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han/Documents/GitHub/stats100-proj/"/>
    </mc:Choice>
  </mc:AlternateContent>
  <xr:revisionPtr revIDLastSave="0" documentId="13_ncr:1_{BDCA8208-BF03-2B41-9C37-D7F60AFFBEC4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a" sheetId="1" r:id="rId1"/>
  </sheets>
  <definedNames>
    <definedName name="_xlnm._FilterDatabase" localSheetId="0" hidden="1">a!$A$72:$DM$865</definedName>
    <definedName name="_xlnm.Criteria">a!#REF!</definedName>
    <definedName name="_xlnm.Data_Form">a!#REF!</definedName>
    <definedName name="_xlnm.Database">a!#REF!</definedName>
    <definedName name="_xlnm.Extract">a!#REF!</definedName>
    <definedName name="feuille">a!#REF!</definedName>
    <definedName name="_xlnm.Print_Area" localSheetId="0">a!#REF!</definedName>
    <definedName name="RECHEFCHE">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3" i="1" l="1"/>
  <c r="B31" i="1"/>
  <c r="B41" i="1"/>
  <c r="B23" i="1"/>
  <c r="B40" i="1"/>
  <c r="B33" i="1"/>
  <c r="B10" i="1"/>
  <c r="B34" i="1"/>
  <c r="B53" i="1"/>
  <c r="B44" i="1"/>
  <c r="B30" i="1"/>
  <c r="B22" i="1"/>
  <c r="B12" i="1"/>
  <c r="B35" i="1"/>
  <c r="B51" i="1"/>
  <c r="B56" i="1"/>
  <c r="B54" i="1"/>
  <c r="B17" i="1"/>
  <c r="B8" i="1"/>
  <c r="B43" i="1"/>
  <c r="B20" i="1"/>
  <c r="B50" i="1"/>
  <c r="B6" i="1"/>
  <c r="B5" i="1"/>
  <c r="B4" i="1"/>
  <c r="B59" i="1"/>
  <c r="B45" i="1"/>
  <c r="B21" i="1"/>
  <c r="B55" i="1"/>
  <c r="B38" i="1"/>
  <c r="B36" i="1"/>
  <c r="B57" i="1"/>
  <c r="B14" i="1"/>
  <c r="B52" i="1"/>
  <c r="B32" i="1"/>
  <c r="B29" i="1"/>
  <c r="B39" i="1"/>
  <c r="B49" i="1"/>
  <c r="B37" i="1"/>
  <c r="B68" i="1"/>
  <c r="T451" i="1" l="1"/>
  <c r="N451" i="1"/>
  <c r="L451" i="1"/>
  <c r="B451" i="1"/>
  <c r="T549" i="1"/>
  <c r="N549" i="1"/>
  <c r="L549" i="1"/>
  <c r="B549" i="1"/>
  <c r="T357" i="1"/>
  <c r="N357" i="1"/>
  <c r="L357" i="1"/>
  <c r="B357" i="1"/>
  <c r="T350" i="1"/>
  <c r="N350" i="1"/>
  <c r="L350" i="1"/>
  <c r="B350" i="1"/>
  <c r="T620" i="1" l="1"/>
  <c r="N620" i="1"/>
  <c r="L620" i="1"/>
  <c r="B620" i="1"/>
  <c r="T676" i="1" l="1"/>
  <c r="N676" i="1"/>
  <c r="L676" i="1"/>
  <c r="B676" i="1"/>
  <c r="AD775" i="1" l="1"/>
  <c r="B775" i="1" s="1"/>
  <c r="T775" i="1"/>
  <c r="N775" i="1"/>
  <c r="L775" i="1"/>
  <c r="AD820" i="1"/>
  <c r="B820" i="1" s="1"/>
  <c r="T820" i="1"/>
  <c r="N820" i="1"/>
  <c r="L820" i="1"/>
  <c r="AD855" i="1"/>
  <c r="B855" i="1" s="1"/>
  <c r="T855" i="1"/>
  <c r="N855" i="1"/>
  <c r="L855" i="1"/>
  <c r="T548" i="1"/>
  <c r="N548" i="1"/>
  <c r="L548" i="1"/>
  <c r="B548" i="1"/>
  <c r="T631" i="1" l="1"/>
  <c r="N631" i="1"/>
  <c r="L631" i="1"/>
  <c r="B631" i="1"/>
  <c r="T611" i="1"/>
  <c r="N611" i="1"/>
  <c r="L611" i="1"/>
  <c r="B611" i="1"/>
  <c r="AD797" i="1" l="1"/>
  <c r="AD628" i="1"/>
  <c r="AD580" i="1" l="1"/>
  <c r="B580" i="1" s="1"/>
  <c r="T580" i="1"/>
  <c r="N580" i="1"/>
  <c r="L580" i="1"/>
  <c r="T166" i="1" l="1"/>
  <c r="N166" i="1"/>
  <c r="L166" i="1"/>
  <c r="B166" i="1"/>
  <c r="T729" i="1"/>
  <c r="N729" i="1"/>
  <c r="L729" i="1"/>
  <c r="B729" i="1"/>
  <c r="T796" i="1"/>
  <c r="N796" i="1"/>
  <c r="L796" i="1"/>
  <c r="B796" i="1"/>
  <c r="T792" i="1"/>
  <c r="N792" i="1"/>
  <c r="L792" i="1"/>
  <c r="B792" i="1"/>
  <c r="T777" i="1"/>
  <c r="N777" i="1"/>
  <c r="L777" i="1"/>
  <c r="B777" i="1"/>
  <c r="T601" i="1"/>
  <c r="N601" i="1"/>
  <c r="L601" i="1"/>
  <c r="B601" i="1"/>
  <c r="T592" i="1"/>
  <c r="N592" i="1"/>
  <c r="L592" i="1"/>
  <c r="B592" i="1"/>
  <c r="AD833" i="1" l="1"/>
  <c r="B833" i="1" s="1"/>
  <c r="T833" i="1"/>
  <c r="N833" i="1"/>
  <c r="L833" i="1"/>
  <c r="B341" i="1" l="1"/>
  <c r="T341" i="1"/>
  <c r="N341" i="1"/>
  <c r="L341" i="1"/>
  <c r="AD163" i="1" l="1"/>
  <c r="B163" i="1" s="1"/>
  <c r="T163" i="1"/>
  <c r="N163" i="1"/>
  <c r="L163" i="1"/>
  <c r="B97" i="1" l="1"/>
  <c r="T555" i="1" l="1"/>
  <c r="N555" i="1"/>
  <c r="L555" i="1"/>
  <c r="B555" i="1"/>
  <c r="T487" i="1" l="1"/>
  <c r="N487" i="1"/>
  <c r="L487" i="1"/>
  <c r="B487" i="1"/>
  <c r="T97" i="1"/>
  <c r="N97" i="1"/>
  <c r="L97" i="1"/>
  <c r="T89" i="1"/>
  <c r="N89" i="1"/>
  <c r="L89" i="1"/>
  <c r="B89" i="1"/>
  <c r="T540" i="1"/>
  <c r="N540" i="1"/>
  <c r="L540" i="1"/>
  <c r="B540" i="1"/>
  <c r="AD826" i="1" l="1"/>
  <c r="B826" i="1" s="1"/>
  <c r="AD452" i="1"/>
  <c r="AD233" i="1"/>
  <c r="AD224" i="1"/>
  <c r="AD190" i="1"/>
  <c r="AD260" i="1"/>
  <c r="AD324" i="1"/>
  <c r="T826" i="1"/>
  <c r="N826" i="1"/>
  <c r="T452" i="1" l="1"/>
  <c r="N452" i="1"/>
  <c r="L452" i="1"/>
  <c r="B452" i="1"/>
  <c r="T260" i="1"/>
  <c r="N260" i="1"/>
  <c r="L260" i="1"/>
  <c r="B260" i="1"/>
  <c r="T233" i="1"/>
  <c r="N233" i="1"/>
  <c r="L233" i="1"/>
  <c r="B233" i="1"/>
  <c r="T324" i="1"/>
  <c r="N324" i="1"/>
  <c r="L324" i="1"/>
  <c r="B324" i="1"/>
  <c r="T190" i="1"/>
  <c r="N190" i="1"/>
  <c r="L190" i="1"/>
  <c r="B190" i="1"/>
  <c r="T224" i="1"/>
  <c r="N224" i="1"/>
  <c r="L224" i="1"/>
  <c r="B224" i="1"/>
  <c r="T517" i="1"/>
  <c r="N517" i="1"/>
  <c r="L517" i="1"/>
  <c r="B517" i="1"/>
  <c r="T466" i="1"/>
  <c r="N466" i="1"/>
  <c r="L466" i="1"/>
  <c r="B466" i="1"/>
  <c r="T276" i="1"/>
  <c r="N276" i="1"/>
  <c r="L276" i="1"/>
  <c r="B276" i="1"/>
  <c r="T267" i="1"/>
  <c r="N267" i="1"/>
  <c r="L267" i="1"/>
  <c r="B267" i="1"/>
  <c r="T559" i="1"/>
  <c r="N559" i="1"/>
  <c r="L559" i="1"/>
  <c r="B559" i="1"/>
  <c r="T283" i="1"/>
  <c r="N283" i="1"/>
  <c r="L283" i="1"/>
  <c r="B283" i="1"/>
  <c r="T450" i="1"/>
  <c r="N450" i="1"/>
  <c r="L450" i="1"/>
  <c r="B450" i="1"/>
  <c r="T231" i="1"/>
  <c r="N231" i="1"/>
  <c r="L231" i="1"/>
  <c r="B231" i="1"/>
  <c r="T617" i="1" l="1"/>
  <c r="N617" i="1"/>
  <c r="L617" i="1"/>
  <c r="B617" i="1"/>
  <c r="T632" i="1"/>
  <c r="N632" i="1"/>
  <c r="L632" i="1"/>
  <c r="B632" i="1"/>
  <c r="T638" i="1"/>
  <c r="N638" i="1"/>
  <c r="L638" i="1"/>
  <c r="B638" i="1"/>
  <c r="T646" i="1"/>
  <c r="N646" i="1"/>
  <c r="L646" i="1"/>
  <c r="B646" i="1"/>
  <c r="T661" i="1"/>
  <c r="N661" i="1"/>
  <c r="L661" i="1"/>
  <c r="B661" i="1"/>
  <c r="T702" i="1"/>
  <c r="N702" i="1"/>
  <c r="L702" i="1"/>
  <c r="B702" i="1"/>
  <c r="T743" i="1"/>
  <c r="N743" i="1"/>
  <c r="L743" i="1"/>
  <c r="B743" i="1"/>
  <c r="T744" i="1"/>
  <c r="N744" i="1"/>
  <c r="L744" i="1"/>
  <c r="B744" i="1"/>
  <c r="T829" i="1"/>
  <c r="N829" i="1"/>
  <c r="L829" i="1"/>
  <c r="B829" i="1"/>
  <c r="B825" i="1" l="1"/>
  <c r="B779" i="1"/>
  <c r="B701" i="1"/>
  <c r="T96" i="1" l="1"/>
  <c r="T22" i="1"/>
  <c r="T508" i="1"/>
  <c r="T392" i="1"/>
  <c r="T365" i="1"/>
  <c r="T800" i="1"/>
  <c r="T474" i="1"/>
  <c r="T419" i="1"/>
  <c r="T349" i="1"/>
  <c r="T343" i="1"/>
  <c r="T271" i="1"/>
  <c r="T265" i="1"/>
  <c r="T205" i="1"/>
  <c r="T515" i="1"/>
  <c r="N96" i="1"/>
  <c r="N22" i="1"/>
  <c r="N508" i="1"/>
  <c r="N392" i="1"/>
  <c r="N365" i="1"/>
  <c r="N800" i="1"/>
  <c r="N474" i="1"/>
  <c r="N419" i="1"/>
  <c r="N349" i="1"/>
  <c r="N343" i="1"/>
  <c r="N271" i="1"/>
  <c r="N265" i="1"/>
  <c r="N205" i="1"/>
  <c r="N515" i="1"/>
  <c r="L96" i="1"/>
  <c r="L22" i="1"/>
  <c r="L508" i="1"/>
  <c r="L392" i="1"/>
  <c r="L365" i="1"/>
  <c r="L800" i="1"/>
  <c r="L474" i="1"/>
  <c r="L419" i="1"/>
  <c r="L349" i="1"/>
  <c r="L343" i="1"/>
  <c r="L271" i="1"/>
  <c r="L265" i="1"/>
  <c r="L205" i="1"/>
  <c r="L515" i="1"/>
  <c r="AD96" i="1" l="1"/>
  <c r="AD508" i="1"/>
  <c r="AD392" i="1"/>
  <c r="B392" i="1" s="1"/>
  <c r="AD365" i="1"/>
  <c r="B365" i="1" s="1"/>
  <c r="B96" i="1"/>
  <c r="B508" i="1"/>
  <c r="B800" i="1"/>
  <c r="B474" i="1"/>
  <c r="B419" i="1"/>
  <c r="B349" i="1"/>
  <c r="B343" i="1"/>
  <c r="B271" i="1"/>
  <c r="B265" i="1"/>
  <c r="B205" i="1"/>
  <c r="B515" i="1" l="1"/>
  <c r="T832" i="1" l="1"/>
  <c r="N832" i="1"/>
  <c r="L832" i="1"/>
  <c r="T825" i="1"/>
  <c r="N825" i="1"/>
  <c r="L825" i="1"/>
  <c r="T779" i="1"/>
  <c r="N779" i="1"/>
  <c r="L779" i="1"/>
  <c r="T701" i="1"/>
  <c r="N701" i="1"/>
  <c r="L701" i="1"/>
  <c r="T706" i="1" l="1"/>
  <c r="N706" i="1"/>
  <c r="L706" i="1"/>
  <c r="B706" i="1"/>
  <c r="T759" i="1" l="1"/>
  <c r="N759" i="1"/>
  <c r="L759" i="1"/>
  <c r="B759" i="1"/>
  <c r="AD624" i="1"/>
  <c r="T624" i="1"/>
  <c r="N624" i="1"/>
  <c r="L624" i="1"/>
  <c r="B624" i="1"/>
  <c r="T173" i="1"/>
  <c r="N173" i="1"/>
  <c r="L173" i="1"/>
  <c r="B173" i="1"/>
  <c r="B525" i="1" l="1"/>
  <c r="B344" i="1"/>
  <c r="B114" i="1"/>
  <c r="T114" i="1"/>
  <c r="N114" i="1"/>
  <c r="L114" i="1"/>
  <c r="T525" i="1"/>
  <c r="N525" i="1"/>
  <c r="L525" i="1"/>
  <c r="T344" i="1"/>
  <c r="N344" i="1"/>
  <c r="L344" i="1"/>
  <c r="T162" i="1" l="1"/>
  <c r="N162" i="1"/>
  <c r="L162" i="1"/>
  <c r="B162" i="1"/>
  <c r="T144" i="1"/>
  <c r="N144" i="1"/>
  <c r="L144" i="1"/>
  <c r="B144" i="1"/>
  <c r="T119" i="1"/>
  <c r="N119" i="1"/>
  <c r="L119" i="1"/>
  <c r="B119" i="1"/>
  <c r="T693" i="1"/>
  <c r="N693" i="1"/>
  <c r="L693" i="1"/>
  <c r="B693" i="1"/>
  <c r="T329" i="1" l="1"/>
  <c r="N329" i="1"/>
  <c r="L329" i="1"/>
  <c r="B329" i="1"/>
  <c r="T315" i="1" l="1"/>
  <c r="N315" i="1"/>
  <c r="L315" i="1"/>
  <c r="B315" i="1"/>
  <c r="T225" i="1" l="1"/>
  <c r="N225" i="1"/>
  <c r="L225" i="1"/>
  <c r="B225" i="1"/>
  <c r="T53" i="1"/>
  <c r="N53" i="1"/>
  <c r="L53" i="1"/>
  <c r="T50" i="1"/>
  <c r="N50" i="1"/>
  <c r="L50" i="1"/>
  <c r="T4" i="1"/>
  <c r="N4" i="1"/>
  <c r="L4" i="1"/>
  <c r="AD574" i="1" l="1"/>
  <c r="B574" i="1" s="1"/>
  <c r="T574" i="1"/>
  <c r="N574" i="1"/>
  <c r="L574" i="1"/>
  <c r="T652" i="1" l="1"/>
  <c r="N652" i="1"/>
  <c r="L652" i="1"/>
  <c r="B652" i="1"/>
  <c r="T497" i="1"/>
  <c r="N497" i="1"/>
  <c r="L497" i="1"/>
  <c r="B497" i="1"/>
  <c r="T156" i="1"/>
  <c r="N156" i="1"/>
  <c r="L156" i="1"/>
  <c r="B156" i="1"/>
  <c r="T440" i="1"/>
  <c r="N440" i="1"/>
  <c r="L440" i="1"/>
  <c r="B440" i="1"/>
  <c r="AD667" i="1" l="1"/>
  <c r="T667" i="1"/>
  <c r="N667" i="1"/>
  <c r="L667" i="1"/>
  <c r="B667" i="1"/>
  <c r="AD476" i="1"/>
  <c r="B476" i="1" s="1"/>
  <c r="T476" i="1"/>
  <c r="N476" i="1"/>
  <c r="L476" i="1"/>
  <c r="AD340" i="1" l="1"/>
  <c r="T340" i="1"/>
  <c r="N340" i="1"/>
  <c r="L340" i="1"/>
  <c r="B340" i="1"/>
  <c r="B736" i="1" l="1"/>
  <c r="T736" i="1"/>
  <c r="N736" i="1"/>
  <c r="L736" i="1"/>
  <c r="B141" i="1"/>
  <c r="T141" i="1"/>
  <c r="N141" i="1"/>
  <c r="L141" i="1"/>
  <c r="T552" i="1" l="1"/>
  <c r="N552" i="1"/>
  <c r="L552" i="1"/>
  <c r="B552" i="1"/>
  <c r="T222" i="1" l="1"/>
  <c r="N222" i="1"/>
  <c r="L222" i="1"/>
  <c r="B222" i="1"/>
  <c r="T251" i="1"/>
  <c r="N251" i="1"/>
  <c r="L251" i="1"/>
  <c r="B251" i="1"/>
  <c r="T256" i="1"/>
  <c r="N256" i="1"/>
  <c r="L256" i="1"/>
  <c r="B256" i="1"/>
  <c r="T221" i="1"/>
  <c r="N221" i="1"/>
  <c r="L221" i="1"/>
  <c r="B221" i="1"/>
  <c r="T195" i="1"/>
  <c r="N195" i="1"/>
  <c r="L195" i="1"/>
  <c r="B195" i="1"/>
  <c r="T218" i="1"/>
  <c r="N218" i="1"/>
  <c r="L218" i="1"/>
  <c r="B218" i="1"/>
  <c r="T366" i="1"/>
  <c r="N366" i="1"/>
  <c r="L366" i="1"/>
  <c r="B366" i="1"/>
  <c r="T331" i="1"/>
  <c r="N331" i="1"/>
  <c r="L331" i="1"/>
  <c r="B331" i="1"/>
  <c r="T230" i="1"/>
  <c r="N230" i="1"/>
  <c r="L230" i="1"/>
  <c r="B230" i="1"/>
  <c r="T206" i="1"/>
  <c r="N206" i="1"/>
  <c r="L206" i="1"/>
  <c r="B206" i="1"/>
  <c r="T208" i="1"/>
  <c r="N208" i="1"/>
  <c r="L208" i="1"/>
  <c r="B208" i="1"/>
  <c r="T297" i="1"/>
  <c r="N297" i="1"/>
  <c r="L297" i="1"/>
  <c r="B297" i="1"/>
  <c r="T191" i="1"/>
  <c r="N191" i="1"/>
  <c r="L191" i="1"/>
  <c r="B191" i="1"/>
  <c r="T263" i="1"/>
  <c r="N263" i="1"/>
  <c r="L263" i="1"/>
  <c r="B263" i="1"/>
  <c r="T333" i="1"/>
  <c r="N333" i="1"/>
  <c r="L333" i="1"/>
  <c r="B333" i="1"/>
  <c r="AD9" i="1" l="1"/>
  <c r="B9" i="1" s="1"/>
  <c r="T9" i="1"/>
  <c r="N9" i="1"/>
  <c r="L9" i="1"/>
  <c r="T536" i="1"/>
  <c r="N536" i="1"/>
  <c r="L536" i="1"/>
  <c r="B536" i="1"/>
  <c r="AD849" i="1" l="1"/>
  <c r="B849" i="1" s="1"/>
  <c r="AD648" i="1"/>
  <c r="B648" i="1" s="1"/>
  <c r="AD442" i="1"/>
  <c r="AD541" i="1"/>
  <c r="B541" i="1" s="1"/>
  <c r="T849" i="1"/>
  <c r="N849" i="1"/>
  <c r="L849" i="1"/>
  <c r="T648" i="1"/>
  <c r="N648" i="1"/>
  <c r="L648" i="1"/>
  <c r="T541" i="1"/>
  <c r="N541" i="1"/>
  <c r="L541" i="1"/>
  <c r="T442" i="1" l="1"/>
  <c r="N442" i="1"/>
  <c r="L442" i="1"/>
  <c r="B442" i="1"/>
  <c r="T556" i="1" l="1"/>
  <c r="N556" i="1"/>
  <c r="L556" i="1"/>
  <c r="B556" i="1"/>
  <c r="B640" i="1"/>
  <c r="T640" i="1"/>
  <c r="N640" i="1"/>
  <c r="L640" i="1"/>
  <c r="N245" i="1" l="1"/>
  <c r="B245" i="1"/>
  <c r="N306" i="1" l="1"/>
  <c r="B306" i="1"/>
  <c r="N844" i="1"/>
  <c r="B844" i="1"/>
  <c r="N798" i="1"/>
  <c r="B798" i="1"/>
  <c r="N694" i="1" l="1"/>
  <c r="B694" i="1"/>
  <c r="N520" i="1"/>
  <c r="B520" i="1"/>
  <c r="N491" i="1" l="1"/>
  <c r="B491" i="1"/>
  <c r="N410" i="1" l="1"/>
  <c r="B410" i="1"/>
  <c r="N325" i="1"/>
  <c r="B325" i="1"/>
  <c r="N228" i="1" l="1"/>
  <c r="B228" i="1"/>
  <c r="AD429" i="1" l="1"/>
  <c r="AD223" i="1"/>
  <c r="T429" i="1"/>
  <c r="N429" i="1"/>
  <c r="L429" i="1"/>
  <c r="B429" i="1"/>
  <c r="T223" i="1"/>
  <c r="N223" i="1"/>
  <c r="L223" i="1"/>
  <c r="B223" i="1"/>
  <c r="T354" i="1"/>
  <c r="N354" i="1"/>
  <c r="L354" i="1"/>
  <c r="B354" i="1"/>
  <c r="T317" i="1"/>
  <c r="N317" i="1"/>
  <c r="L317" i="1"/>
  <c r="B317" i="1"/>
  <c r="T254" i="1"/>
  <c r="N254" i="1"/>
  <c r="L254" i="1"/>
  <c r="B254" i="1"/>
  <c r="T219" i="1"/>
  <c r="N219" i="1"/>
  <c r="L219" i="1"/>
  <c r="B219" i="1"/>
  <c r="AD24" i="1" l="1"/>
  <c r="B24" i="1" s="1"/>
  <c r="T24" i="1"/>
  <c r="N24" i="1"/>
  <c r="L24" i="1"/>
  <c r="T55" i="1"/>
  <c r="N55" i="1"/>
  <c r="L55" i="1"/>
  <c r="T145" i="1" l="1"/>
  <c r="N145" i="1"/>
  <c r="L145" i="1"/>
  <c r="B145" i="1"/>
  <c r="T76" i="1"/>
  <c r="N76" i="1"/>
  <c r="L76" i="1"/>
  <c r="B76" i="1"/>
  <c r="T93" i="1"/>
  <c r="N93" i="1"/>
  <c r="L93" i="1"/>
  <c r="B93" i="1"/>
  <c r="T142" i="1"/>
  <c r="N142" i="1"/>
  <c r="L142" i="1"/>
  <c r="B142" i="1"/>
  <c r="T87" i="1"/>
  <c r="N87" i="1"/>
  <c r="L87" i="1"/>
  <c r="B87" i="1"/>
  <c r="T84" i="1"/>
  <c r="N84" i="1"/>
  <c r="L84" i="1"/>
  <c r="B84" i="1"/>
  <c r="T126" i="1"/>
  <c r="N126" i="1"/>
  <c r="L126" i="1"/>
  <c r="B126" i="1"/>
  <c r="T85" i="1"/>
  <c r="N85" i="1"/>
  <c r="L85" i="1"/>
  <c r="B85" i="1"/>
  <c r="T72" i="1"/>
  <c r="N72" i="1"/>
  <c r="L72" i="1"/>
  <c r="B72" i="1"/>
  <c r="T109" i="1"/>
  <c r="N109" i="1"/>
  <c r="L109" i="1"/>
  <c r="B109" i="1"/>
  <c r="T90" i="1"/>
  <c r="N90" i="1"/>
  <c r="L90" i="1"/>
  <c r="B90" i="1"/>
  <c r="T74" i="1"/>
  <c r="N74" i="1"/>
  <c r="L74" i="1"/>
  <c r="B74" i="1"/>
  <c r="T179" i="1"/>
  <c r="N179" i="1"/>
  <c r="L179" i="1"/>
  <c r="B179" i="1"/>
  <c r="T105" i="1"/>
  <c r="N105" i="1"/>
  <c r="L105" i="1"/>
  <c r="B105" i="1"/>
  <c r="T82" i="1"/>
  <c r="N82" i="1"/>
  <c r="L82" i="1"/>
  <c r="B82" i="1"/>
  <c r="T83" i="1"/>
  <c r="N83" i="1"/>
  <c r="L83" i="1"/>
  <c r="B83" i="1"/>
  <c r="T80" i="1"/>
  <c r="N80" i="1"/>
  <c r="L80" i="1"/>
  <c r="B80" i="1"/>
  <c r="T846" i="1" l="1"/>
  <c r="N846" i="1"/>
  <c r="L846" i="1"/>
  <c r="B846" i="1"/>
  <c r="T492" i="1" l="1"/>
  <c r="N492" i="1"/>
  <c r="L492" i="1"/>
  <c r="B492" i="1"/>
  <c r="T395" i="1"/>
  <c r="N395" i="1"/>
  <c r="L395" i="1"/>
  <c r="B395" i="1"/>
  <c r="AD699" i="1" l="1"/>
  <c r="B699" i="1" s="1"/>
  <c r="T699" i="1"/>
  <c r="N699" i="1"/>
  <c r="L699" i="1"/>
  <c r="B295" i="1" l="1"/>
  <c r="T295" i="1"/>
  <c r="N295" i="1"/>
  <c r="L295" i="1"/>
  <c r="AD275" i="1" l="1"/>
  <c r="B275" i="1" s="1"/>
  <c r="T275" i="1"/>
  <c r="N275" i="1"/>
  <c r="L275" i="1"/>
  <c r="T249" i="1" l="1"/>
  <c r="N249" i="1"/>
  <c r="L249" i="1"/>
  <c r="B249" i="1"/>
  <c r="T246" i="1" l="1"/>
  <c r="N246" i="1"/>
  <c r="L246" i="1"/>
  <c r="B246" i="1"/>
  <c r="B243" i="1" l="1"/>
  <c r="T243" i="1"/>
  <c r="N243" i="1"/>
  <c r="L243" i="1"/>
  <c r="AD241" i="1" l="1"/>
  <c r="B241" i="1" s="1"/>
  <c r="T241" i="1"/>
  <c r="N241" i="1"/>
  <c r="L241" i="1"/>
  <c r="T236" i="1" l="1"/>
  <c r="N236" i="1"/>
  <c r="L236" i="1"/>
  <c r="B236" i="1"/>
  <c r="T226" i="1" l="1"/>
  <c r="N226" i="1"/>
  <c r="L226" i="1"/>
  <c r="B226" i="1"/>
  <c r="T220" i="1" l="1"/>
  <c r="N220" i="1"/>
  <c r="L220" i="1"/>
  <c r="B220" i="1"/>
  <c r="AD64" i="1"/>
  <c r="B64" i="1" s="1"/>
  <c r="T64" i="1"/>
  <c r="N64" i="1"/>
  <c r="L64" i="1"/>
  <c r="AD63" i="1" l="1"/>
  <c r="B63" i="1" s="1"/>
  <c r="T63" i="1"/>
  <c r="N63" i="1"/>
  <c r="L63" i="1"/>
  <c r="B680" i="1"/>
  <c r="T680" i="1"/>
  <c r="N680" i="1"/>
  <c r="L680" i="1"/>
  <c r="AD377" i="1"/>
  <c r="B377" i="1" s="1"/>
  <c r="T377" i="1"/>
  <c r="N377" i="1"/>
  <c r="L377" i="1"/>
  <c r="T342" i="1" l="1"/>
  <c r="N342" i="1"/>
  <c r="L342" i="1"/>
  <c r="B342" i="1"/>
  <c r="T133" i="1" l="1"/>
  <c r="N133" i="1"/>
  <c r="L133" i="1"/>
  <c r="B133" i="1"/>
  <c r="T216" i="1" l="1"/>
  <c r="N216" i="1"/>
  <c r="L216" i="1"/>
  <c r="B216" i="1"/>
  <c r="T199" i="1" l="1"/>
  <c r="N199" i="1"/>
  <c r="L199" i="1"/>
  <c r="B199" i="1"/>
  <c r="T198" i="1" l="1"/>
  <c r="N198" i="1"/>
  <c r="L198" i="1"/>
  <c r="B198" i="1"/>
  <c r="T194" i="1" l="1"/>
  <c r="N194" i="1"/>
  <c r="L194" i="1"/>
  <c r="B194" i="1"/>
  <c r="T192" i="1" l="1"/>
  <c r="N192" i="1"/>
  <c r="L192" i="1"/>
  <c r="B192" i="1"/>
  <c r="T188" i="1" l="1"/>
  <c r="N188" i="1"/>
  <c r="L188" i="1"/>
  <c r="B188" i="1"/>
  <c r="T187" i="1" l="1"/>
  <c r="N187" i="1"/>
  <c r="L187" i="1"/>
  <c r="B187" i="1"/>
  <c r="T184" i="1" l="1"/>
  <c r="N184" i="1"/>
  <c r="L184" i="1"/>
  <c r="B184" i="1"/>
  <c r="T172" i="1"/>
  <c r="N172" i="1"/>
  <c r="L172" i="1"/>
  <c r="B172" i="1"/>
  <c r="T160" i="1"/>
  <c r="N160" i="1"/>
  <c r="L160" i="1"/>
  <c r="B160" i="1"/>
  <c r="B125" i="1"/>
  <c r="T125" i="1"/>
  <c r="N125" i="1"/>
  <c r="L125" i="1"/>
  <c r="T37" i="1"/>
  <c r="N37" i="1"/>
  <c r="L37" i="1"/>
  <c r="T793" i="1"/>
  <c r="N793" i="1"/>
  <c r="L793" i="1"/>
  <c r="B793" i="1"/>
  <c r="T772" i="1"/>
  <c r="N772" i="1"/>
  <c r="L772" i="1"/>
  <c r="B772" i="1"/>
  <c r="B461" i="1"/>
  <c r="T461" i="1"/>
  <c r="N461" i="1"/>
  <c r="L461" i="1"/>
  <c r="T823" i="1" l="1"/>
  <c r="N823" i="1"/>
  <c r="L823" i="1"/>
  <c r="B823" i="1"/>
  <c r="B465" i="1"/>
  <c r="T465" i="1"/>
  <c r="N465" i="1"/>
  <c r="L465" i="1"/>
  <c r="AD836" i="1" l="1"/>
  <c r="T836" i="1"/>
  <c r="N836" i="1"/>
  <c r="L836" i="1"/>
  <c r="B836" i="1"/>
  <c r="T707" i="1"/>
  <c r="N707" i="1"/>
  <c r="L707" i="1"/>
  <c r="B707" i="1"/>
  <c r="AD151" i="1" l="1"/>
  <c r="B151" i="1" s="1"/>
  <c r="T151" i="1"/>
  <c r="N151" i="1"/>
  <c r="L151" i="1"/>
  <c r="T140" i="1"/>
  <c r="N140" i="1"/>
  <c r="L140" i="1"/>
  <c r="B140" i="1"/>
  <c r="T122" i="1"/>
  <c r="N122" i="1"/>
  <c r="L122" i="1"/>
  <c r="B122" i="1"/>
  <c r="B113" i="1"/>
  <c r="T113" i="1"/>
  <c r="N113" i="1"/>
  <c r="L113" i="1"/>
  <c r="T75" i="1"/>
  <c r="N75" i="1"/>
  <c r="L75" i="1"/>
  <c r="B75" i="1"/>
  <c r="T664" i="1" l="1"/>
  <c r="N664" i="1"/>
  <c r="L664" i="1"/>
  <c r="B664" i="1"/>
  <c r="T615" i="1"/>
  <c r="N615" i="1"/>
  <c r="L615" i="1"/>
  <c r="B615" i="1"/>
  <c r="T244" i="1"/>
  <c r="N244" i="1"/>
  <c r="L244" i="1"/>
  <c r="B244" i="1"/>
  <c r="T127" i="1" l="1"/>
  <c r="N127" i="1"/>
  <c r="L127" i="1"/>
  <c r="B127" i="1"/>
  <c r="T165" i="1"/>
  <c r="N165" i="1"/>
  <c r="L165" i="1"/>
  <c r="B165" i="1"/>
  <c r="T176" i="1"/>
  <c r="N176" i="1"/>
  <c r="L176" i="1"/>
  <c r="B176" i="1"/>
  <c r="T459" i="1"/>
  <c r="N459" i="1"/>
  <c r="L459" i="1"/>
  <c r="B459" i="1"/>
  <c r="AD178" i="1"/>
  <c r="B178" i="1" s="1"/>
  <c r="AD174" i="1"/>
  <c r="B174" i="1" s="1"/>
  <c r="T178" i="1"/>
  <c r="N178" i="1"/>
  <c r="L178" i="1"/>
  <c r="T174" i="1"/>
  <c r="N174" i="1"/>
  <c r="L174" i="1"/>
  <c r="T428" i="1" l="1"/>
  <c r="N428" i="1"/>
  <c r="L428" i="1"/>
  <c r="B428" i="1"/>
  <c r="AD400" i="1"/>
  <c r="T400" i="1"/>
  <c r="N400" i="1"/>
  <c r="L400" i="1"/>
  <c r="B400" i="1"/>
  <c r="AD304" i="1"/>
  <c r="B304" i="1" s="1"/>
  <c r="T304" i="1"/>
  <c r="N304" i="1"/>
  <c r="L304" i="1"/>
  <c r="T586" i="1" l="1"/>
  <c r="N586" i="1"/>
  <c r="L586" i="1"/>
  <c r="B586" i="1"/>
  <c r="T298" i="1"/>
  <c r="N298" i="1"/>
  <c r="L298" i="1"/>
  <c r="B298" i="1"/>
  <c r="T602" i="1"/>
  <c r="N602" i="1"/>
  <c r="L602" i="1"/>
  <c r="B602" i="1"/>
  <c r="T266" i="1"/>
  <c r="N266" i="1"/>
  <c r="L266" i="1"/>
  <c r="B266" i="1"/>
  <c r="T252" i="1"/>
  <c r="N252" i="1"/>
  <c r="L252" i="1"/>
  <c r="B252" i="1"/>
  <c r="T296" i="1"/>
  <c r="N296" i="1"/>
  <c r="L296" i="1"/>
  <c r="B296" i="1"/>
  <c r="T314" i="1"/>
  <c r="N314" i="1"/>
  <c r="L314" i="1"/>
  <c r="B314" i="1"/>
  <c r="T352" i="1"/>
  <c r="N352" i="1"/>
  <c r="L352" i="1"/>
  <c r="B352" i="1"/>
  <c r="T291" i="1"/>
  <c r="N291" i="1"/>
  <c r="L291" i="1"/>
  <c r="B291" i="1"/>
  <c r="B250" i="1"/>
  <c r="T250" i="1"/>
  <c r="N250" i="1"/>
  <c r="L250" i="1"/>
  <c r="AD16" i="1" l="1"/>
  <c r="B16" i="1" s="1"/>
  <c r="AD15" i="1"/>
  <c r="B15" i="1" s="1"/>
  <c r="T15" i="1"/>
  <c r="N15" i="1"/>
  <c r="L15" i="1"/>
  <c r="T29" i="1"/>
  <c r="N29" i="1"/>
  <c r="L29" i="1"/>
  <c r="T8" i="1"/>
  <c r="N8" i="1"/>
  <c r="L8" i="1"/>
  <c r="T6" i="1"/>
  <c r="N6" i="1"/>
  <c r="L6" i="1"/>
  <c r="T16" i="1"/>
  <c r="N16" i="1"/>
  <c r="L16" i="1"/>
  <c r="T10" i="1"/>
  <c r="N10" i="1"/>
  <c r="L10" i="1"/>
  <c r="T36" i="1"/>
  <c r="N36" i="1"/>
  <c r="L36" i="1"/>
  <c r="AD19" i="1"/>
  <c r="B19" i="1" s="1"/>
  <c r="T19" i="1"/>
  <c r="N19" i="1"/>
  <c r="L19" i="1"/>
  <c r="AD58" i="1"/>
  <c r="B58" i="1" s="1"/>
  <c r="T58" i="1"/>
  <c r="N58" i="1"/>
  <c r="L58" i="1"/>
  <c r="AD28" i="1"/>
  <c r="B28" i="1" s="1"/>
  <c r="T28" i="1"/>
  <c r="N28" i="1"/>
  <c r="L28" i="1"/>
  <c r="AD7" i="1"/>
  <c r="B7" i="1" s="1"/>
  <c r="T7" i="1"/>
  <c r="N7" i="1"/>
  <c r="L7" i="1"/>
  <c r="AD47" i="1"/>
  <c r="B47" i="1" s="1"/>
  <c r="T47" i="1"/>
  <c r="N47" i="1"/>
  <c r="L47" i="1"/>
  <c r="AD11" i="1"/>
  <c r="B11" i="1" s="1"/>
  <c r="T11" i="1"/>
  <c r="N11" i="1"/>
  <c r="L11" i="1"/>
  <c r="AD42" i="1"/>
  <c r="B42" i="1" s="1"/>
  <c r="T42" i="1"/>
  <c r="N42" i="1"/>
  <c r="L42" i="1"/>
  <c r="AD149" i="1" l="1"/>
  <c r="B149" i="1" s="1"/>
  <c r="T149" i="1"/>
  <c r="N149" i="1"/>
  <c r="L149" i="1"/>
  <c r="AD102" i="1"/>
  <c r="B102" i="1" s="1"/>
  <c r="T102" i="1"/>
  <c r="N102" i="1"/>
  <c r="L102" i="1"/>
  <c r="AD95" i="1"/>
  <c r="B95" i="1" s="1"/>
  <c r="T95" i="1"/>
  <c r="N95" i="1"/>
  <c r="L95" i="1"/>
  <c r="T436" i="1" l="1"/>
  <c r="N436" i="1"/>
  <c r="L436" i="1"/>
  <c r="B436" i="1"/>
  <c r="T280" i="1" l="1"/>
  <c r="N280" i="1"/>
  <c r="L280" i="1"/>
  <c r="B280" i="1"/>
  <c r="T308" i="1" l="1"/>
  <c r="N308" i="1"/>
  <c r="L308" i="1"/>
  <c r="B308" i="1"/>
  <c r="T811" i="1"/>
  <c r="N811" i="1"/>
  <c r="L811" i="1"/>
  <c r="B811" i="1"/>
  <c r="T842" i="1"/>
  <c r="N842" i="1"/>
  <c r="L842" i="1"/>
  <c r="B842" i="1"/>
  <c r="AD778" i="1" l="1"/>
  <c r="B778" i="1" s="1"/>
  <c r="T778" i="1"/>
  <c r="N778" i="1"/>
  <c r="L778" i="1"/>
  <c r="T768" i="1"/>
  <c r="N768" i="1"/>
  <c r="L768" i="1"/>
  <c r="B768" i="1"/>
  <c r="T854" i="1"/>
  <c r="N854" i="1"/>
  <c r="L854" i="1"/>
  <c r="B854" i="1"/>
  <c r="AD656" i="1"/>
  <c r="B656" i="1" s="1"/>
  <c r="T656" i="1"/>
  <c r="N656" i="1"/>
  <c r="L656" i="1"/>
  <c r="T505" i="1"/>
  <c r="N505" i="1"/>
  <c r="L505" i="1"/>
  <c r="B505" i="1"/>
  <c r="T310" i="1"/>
  <c r="N310" i="1"/>
  <c r="L310" i="1"/>
  <c r="B310" i="1"/>
  <c r="AD81" i="1" l="1"/>
  <c r="T81" i="1"/>
  <c r="N81" i="1"/>
  <c r="L81" i="1"/>
  <c r="B81" i="1"/>
  <c r="T107" i="1"/>
  <c r="N107" i="1"/>
  <c r="L107" i="1"/>
  <c r="B107" i="1"/>
  <c r="T79" i="1"/>
  <c r="N79" i="1"/>
  <c r="L79" i="1"/>
  <c r="B79" i="1"/>
  <c r="T38" i="1" l="1"/>
  <c r="N38" i="1"/>
  <c r="L38" i="1"/>
  <c r="T45" i="1"/>
  <c r="N45" i="1"/>
  <c r="L45" i="1"/>
  <c r="AD838" i="1" l="1"/>
  <c r="B838" i="1" s="1"/>
  <c r="T838" i="1"/>
  <c r="N838" i="1"/>
  <c r="L838" i="1"/>
  <c r="T444" i="1" l="1"/>
  <c r="N444" i="1"/>
  <c r="L444" i="1"/>
  <c r="T338" i="1"/>
  <c r="N338" i="1"/>
  <c r="L338" i="1"/>
  <c r="B444" i="1"/>
  <c r="B338" i="1"/>
  <c r="B268" i="1"/>
  <c r="T268" i="1"/>
  <c r="N268" i="1"/>
  <c r="L268" i="1"/>
  <c r="T834" i="1" l="1"/>
  <c r="N834" i="1"/>
  <c r="L834" i="1"/>
  <c r="T655" i="1" l="1"/>
  <c r="N655" i="1"/>
  <c r="L655" i="1"/>
  <c r="B655" i="1"/>
  <c r="T532" i="1"/>
  <c r="N532" i="1"/>
  <c r="L532" i="1"/>
  <c r="B532" i="1"/>
  <c r="T501" i="1"/>
  <c r="N501" i="1"/>
  <c r="L501" i="1"/>
  <c r="B501" i="1"/>
  <c r="B480" i="1" l="1"/>
  <c r="T480" i="1"/>
  <c r="N480" i="1"/>
  <c r="L480" i="1"/>
  <c r="B379" i="1"/>
  <c r="T379" i="1"/>
  <c r="N379" i="1"/>
  <c r="L379" i="1"/>
  <c r="T161" i="1" l="1"/>
  <c r="N161" i="1"/>
  <c r="L161" i="1"/>
  <c r="B161" i="1"/>
  <c r="N857" i="1" l="1"/>
  <c r="L857" i="1"/>
  <c r="B857" i="1"/>
  <c r="T762" i="1"/>
  <c r="N762" i="1"/>
  <c r="L762" i="1"/>
  <c r="B762" i="1"/>
  <c r="T752" i="1"/>
  <c r="N752" i="1"/>
  <c r="L752" i="1"/>
  <c r="B752" i="1"/>
  <c r="T346" i="1" l="1"/>
  <c r="N346" i="1"/>
  <c r="L346" i="1"/>
  <c r="B346" i="1"/>
  <c r="T364" i="1" l="1"/>
  <c r="N364" i="1"/>
  <c r="L364" i="1"/>
  <c r="B364" i="1"/>
  <c r="T420" i="1"/>
  <c r="N420" i="1"/>
  <c r="L420" i="1"/>
  <c r="B420" i="1"/>
  <c r="T456" i="1"/>
  <c r="N456" i="1"/>
  <c r="L456" i="1"/>
  <c r="B456" i="1"/>
  <c r="T642" i="1"/>
  <c r="N642" i="1"/>
  <c r="L642" i="1"/>
  <c r="B642" i="1"/>
  <c r="AD841" i="1"/>
  <c r="T565" i="1"/>
  <c r="N565" i="1"/>
  <c r="L565" i="1"/>
  <c r="B565" i="1"/>
  <c r="T788" i="1"/>
  <c r="N788" i="1"/>
  <c r="L788" i="1"/>
  <c r="B788" i="1"/>
  <c r="B787" i="1"/>
  <c r="T787" i="1"/>
  <c r="N787" i="1"/>
  <c r="L787" i="1"/>
  <c r="T621" i="1"/>
  <c r="N621" i="1"/>
  <c r="L621" i="1"/>
  <c r="B621" i="1"/>
  <c r="AD496" i="1"/>
  <c r="B496" i="1" s="1"/>
  <c r="T496" i="1"/>
  <c r="N496" i="1"/>
  <c r="L496" i="1"/>
  <c r="T370" i="1"/>
  <c r="N370" i="1"/>
  <c r="L370" i="1"/>
  <c r="B370" i="1"/>
  <c r="T257" i="1" l="1"/>
  <c r="N257" i="1"/>
  <c r="L257" i="1"/>
  <c r="B257" i="1"/>
  <c r="B841" i="1" l="1"/>
  <c r="B830" i="1"/>
  <c r="B691" i="1"/>
  <c r="B677" i="1"/>
  <c r="B858" i="1"/>
  <c r="B851" i="1"/>
  <c r="B850" i="1"/>
  <c r="B845" i="1"/>
  <c r="B843" i="1"/>
  <c r="B840" i="1"/>
  <c r="B835" i="1"/>
  <c r="B831" i="1"/>
  <c r="B824" i="1"/>
  <c r="B821" i="1"/>
  <c r="B819" i="1"/>
  <c r="B815" i="1"/>
  <c r="B814" i="1"/>
  <c r="B813" i="1"/>
  <c r="B812" i="1"/>
  <c r="B809" i="1"/>
  <c r="B807" i="1"/>
  <c r="B804" i="1"/>
  <c r="B803" i="1"/>
  <c r="B802" i="1"/>
  <c r="B794" i="1"/>
  <c r="B790" i="1"/>
  <c r="B789" i="1"/>
  <c r="B783" i="1"/>
  <c r="B782" i="1"/>
  <c r="B776" i="1"/>
  <c r="B774" i="1"/>
  <c r="B770" i="1"/>
  <c r="B767" i="1"/>
  <c r="B765" i="1"/>
  <c r="B764" i="1"/>
  <c r="B761" i="1"/>
  <c r="B758" i="1"/>
  <c r="B757" i="1"/>
  <c r="B751" i="1"/>
  <c r="B748" i="1"/>
  <c r="B747" i="1"/>
  <c r="B746" i="1"/>
  <c r="B745" i="1"/>
  <c r="B742" i="1"/>
  <c r="B738" i="1"/>
  <c r="B735" i="1"/>
  <c r="B733" i="1"/>
  <c r="B730" i="1"/>
  <c r="B728" i="1"/>
  <c r="B727" i="1"/>
  <c r="B725" i="1"/>
  <c r="B723" i="1"/>
  <c r="B722" i="1"/>
  <c r="B720" i="1"/>
  <c r="B719" i="1"/>
  <c r="B717" i="1"/>
  <c r="B716" i="1"/>
  <c r="B715" i="1"/>
  <c r="B712" i="1"/>
  <c r="B711" i="1"/>
  <c r="B708" i="1"/>
  <c r="B704" i="1"/>
  <c r="B703" i="1"/>
  <c r="B700" i="1"/>
  <c r="B698" i="1"/>
  <c r="B697" i="1"/>
  <c r="B690" i="1"/>
  <c r="B687" i="1"/>
  <c r="B686" i="1"/>
  <c r="B685" i="1"/>
  <c r="B684" i="1"/>
  <c r="B683" i="1"/>
  <c r="B682" i="1"/>
  <c r="B681" i="1"/>
  <c r="B679" i="1"/>
  <c r="B673" i="1"/>
  <c r="B668" i="1"/>
  <c r="B663" i="1"/>
  <c r="B662" i="1"/>
  <c r="B659" i="1"/>
  <c r="B658" i="1"/>
  <c r="B657" i="1"/>
  <c r="B653" i="1"/>
  <c r="B651" i="1"/>
  <c r="B650" i="1"/>
  <c r="B649" i="1"/>
  <c r="B645" i="1"/>
  <c r="B644" i="1"/>
  <c r="B643" i="1"/>
  <c r="B639" i="1"/>
  <c r="B637" i="1"/>
  <c r="B636" i="1"/>
  <c r="B635" i="1"/>
  <c r="B633" i="1"/>
  <c r="B630" i="1"/>
  <c r="B627" i="1"/>
  <c r="B625" i="1"/>
  <c r="B623" i="1"/>
  <c r="B622" i="1"/>
  <c r="B619" i="1"/>
  <c r="B618" i="1"/>
  <c r="B610" i="1"/>
  <c r="B609" i="1"/>
  <c r="B608" i="1"/>
  <c r="B604" i="1"/>
  <c r="B600" i="1"/>
  <c r="B599" i="1"/>
  <c r="B598" i="1"/>
  <c r="B597" i="1"/>
  <c r="B595" i="1"/>
  <c r="B594" i="1"/>
  <c r="B591" i="1"/>
  <c r="B587" i="1"/>
  <c r="B585" i="1"/>
  <c r="B583" i="1"/>
  <c r="B579" i="1"/>
  <c r="B578" i="1"/>
  <c r="B573" i="1"/>
  <c r="B572" i="1"/>
  <c r="B569" i="1"/>
  <c r="B564" i="1"/>
  <c r="B563" i="1"/>
  <c r="B557" i="1"/>
  <c r="B554" i="1"/>
  <c r="B547" i="1"/>
  <c r="B550" i="1"/>
  <c r="B543" i="1"/>
  <c r="B542" i="1"/>
  <c r="B539" i="1"/>
  <c r="B531" i="1"/>
  <c r="B530" i="1"/>
  <c r="B529" i="1"/>
  <c r="B528" i="1"/>
  <c r="B524" i="1"/>
  <c r="B522" i="1"/>
  <c r="B521" i="1"/>
  <c r="B519" i="1"/>
  <c r="B518" i="1"/>
  <c r="B514" i="1"/>
  <c r="B513" i="1"/>
  <c r="B510" i="1"/>
  <c r="B504" i="1"/>
  <c r="B499" i="1"/>
  <c r="B498" i="1"/>
  <c r="B495" i="1"/>
  <c r="B494" i="1"/>
  <c r="B490" i="1"/>
  <c r="B488" i="1"/>
  <c r="B486" i="1"/>
  <c r="B485" i="1"/>
  <c r="B484" i="1"/>
  <c r="B482" i="1"/>
  <c r="B483" i="1"/>
  <c r="B481" i="1"/>
  <c r="B478" i="1"/>
  <c r="B475" i="1"/>
  <c r="B472" i="1"/>
  <c r="B471" i="1"/>
  <c r="B464" i="1"/>
  <c r="B463" i="1"/>
  <c r="B462" i="1"/>
  <c r="B458" i="1"/>
  <c r="B457" i="1"/>
  <c r="B454" i="1"/>
  <c r="B453" i="1"/>
  <c r="B448" i="1"/>
  <c r="B447" i="1"/>
  <c r="B446" i="1"/>
  <c r="B443" i="1"/>
  <c r="B441" i="1"/>
  <c r="B438" i="1"/>
  <c r="B437" i="1"/>
  <c r="B435" i="1"/>
  <c r="B434" i="1"/>
  <c r="B433" i="1"/>
  <c r="B432" i="1"/>
  <c r="B431" i="1"/>
  <c r="B430" i="1"/>
  <c r="B423" i="1"/>
  <c r="B422" i="1"/>
  <c r="B417" i="1"/>
  <c r="B416" i="1"/>
  <c r="B415" i="1"/>
  <c r="B414" i="1"/>
  <c r="B412" i="1"/>
  <c r="B409" i="1"/>
  <c r="B408" i="1"/>
  <c r="B406" i="1"/>
  <c r="B405" i="1"/>
  <c r="B404" i="1"/>
  <c r="B402" i="1"/>
  <c r="B401" i="1"/>
  <c r="B399" i="1"/>
  <c r="B398" i="1"/>
  <c r="B396" i="1"/>
  <c r="B391" i="1"/>
  <c r="B388" i="1"/>
  <c r="B387" i="1"/>
  <c r="B384" i="1"/>
  <c r="B383" i="1"/>
  <c r="B382" i="1"/>
  <c r="B380" i="1"/>
  <c r="B376" i="1"/>
  <c r="B375" i="1"/>
  <c r="B373" i="1"/>
  <c r="B369" i="1"/>
  <c r="B368" i="1"/>
  <c r="B363" i="1"/>
  <c r="B361" i="1"/>
  <c r="B360" i="1"/>
  <c r="B359" i="1"/>
  <c r="B355" i="1"/>
  <c r="B348" i="1"/>
  <c r="B347" i="1"/>
  <c r="B345" i="1"/>
  <c r="B337" i="1"/>
  <c r="B336" i="1"/>
  <c r="B335" i="1"/>
  <c r="B332" i="1"/>
  <c r="B330" i="1"/>
  <c r="B328" i="1"/>
  <c r="B327" i="1"/>
  <c r="B321" i="1"/>
  <c r="B322" i="1"/>
  <c r="B318" i="1"/>
  <c r="B319" i="1"/>
  <c r="B316" i="1"/>
  <c r="B312" i="1"/>
  <c r="B311" i="1"/>
  <c r="B309" i="1"/>
  <c r="B305" i="1"/>
  <c r="B303" i="1"/>
  <c r="B302" i="1"/>
  <c r="B301" i="1"/>
  <c r="B300" i="1"/>
  <c r="B299" i="1"/>
  <c r="B294" i="1"/>
  <c r="B292" i="1"/>
  <c r="B290" i="1"/>
  <c r="B288" i="1"/>
  <c r="B284" i="1"/>
  <c r="B281" i="1"/>
  <c r="B278" i="1"/>
  <c r="B277" i="1"/>
  <c r="B274" i="1"/>
  <c r="B273" i="1"/>
  <c r="B272" i="1"/>
  <c r="B270" i="1"/>
  <c r="B264" i="1"/>
  <c r="B261" i="1"/>
  <c r="B259" i="1"/>
  <c r="B258" i="1"/>
  <c r="B247" i="1"/>
  <c r="B242" i="1"/>
  <c r="B240" i="1"/>
  <c r="B238" i="1"/>
  <c r="B235" i="1"/>
  <c r="B232" i="1"/>
  <c r="B229" i="1"/>
  <c r="B217" i="1"/>
  <c r="B215" i="1"/>
  <c r="B214" i="1"/>
  <c r="B213" i="1"/>
  <c r="B211" i="1"/>
  <c r="B207" i="1"/>
  <c r="B204" i="1"/>
  <c r="B203" i="1"/>
  <c r="B202" i="1"/>
  <c r="B197" i="1"/>
  <c r="B196" i="1"/>
  <c r="B193" i="1"/>
  <c r="B189" i="1"/>
  <c r="B186" i="1"/>
  <c r="B185" i="1"/>
  <c r="L859" i="1"/>
  <c r="L858" i="1"/>
  <c r="L856" i="1"/>
  <c r="L853" i="1"/>
  <c r="L852" i="1"/>
  <c r="L851" i="1"/>
  <c r="L850" i="1"/>
  <c r="L848" i="1"/>
  <c r="L847" i="1"/>
  <c r="L845" i="1"/>
  <c r="L843" i="1"/>
  <c r="L841" i="1"/>
  <c r="L840" i="1"/>
  <c r="L839" i="1"/>
  <c r="L837" i="1"/>
  <c r="L835" i="1"/>
  <c r="L831" i="1"/>
  <c r="L830" i="1"/>
  <c r="L828" i="1"/>
  <c r="L827" i="1"/>
  <c r="L824" i="1"/>
  <c r="L822" i="1"/>
  <c r="L821" i="1"/>
  <c r="L819" i="1"/>
  <c r="L818" i="1"/>
  <c r="L817" i="1"/>
  <c r="L816" i="1"/>
  <c r="L815" i="1"/>
  <c r="L814" i="1"/>
  <c r="L813" i="1"/>
  <c r="L812" i="1"/>
  <c r="L810" i="1"/>
  <c r="L809" i="1"/>
  <c r="L808" i="1"/>
  <c r="L807" i="1"/>
  <c r="L806" i="1"/>
  <c r="L805" i="1"/>
  <c r="L804" i="1"/>
  <c r="L803" i="1"/>
  <c r="L802" i="1"/>
  <c r="L801" i="1"/>
  <c r="L799" i="1"/>
  <c r="L797" i="1"/>
  <c r="L795" i="1"/>
  <c r="L794" i="1"/>
  <c r="L791" i="1"/>
  <c r="L790" i="1"/>
  <c r="L789" i="1"/>
  <c r="L786" i="1"/>
  <c r="L785" i="1"/>
  <c r="L784" i="1"/>
  <c r="L783" i="1"/>
  <c r="L782" i="1"/>
  <c r="L781" i="1"/>
  <c r="L780" i="1"/>
  <c r="L776" i="1"/>
  <c r="L774" i="1"/>
  <c r="L773" i="1"/>
  <c r="L771" i="1"/>
  <c r="L770" i="1"/>
  <c r="L769" i="1"/>
  <c r="L767" i="1"/>
  <c r="L766" i="1"/>
  <c r="L765" i="1"/>
  <c r="L764" i="1"/>
  <c r="L763" i="1"/>
  <c r="L761" i="1"/>
  <c r="L760" i="1"/>
  <c r="L758" i="1"/>
  <c r="L757" i="1"/>
  <c r="L756" i="1"/>
  <c r="L754" i="1"/>
  <c r="L753" i="1"/>
  <c r="L751" i="1"/>
  <c r="L750" i="1"/>
  <c r="L749" i="1"/>
  <c r="L748" i="1"/>
  <c r="L755" i="1"/>
  <c r="L747" i="1"/>
  <c r="L746" i="1"/>
  <c r="L745" i="1"/>
  <c r="L742" i="1"/>
  <c r="L741" i="1"/>
  <c r="L740" i="1"/>
  <c r="L739" i="1"/>
  <c r="L738" i="1"/>
  <c r="L737" i="1"/>
  <c r="L735" i="1"/>
  <c r="L734" i="1"/>
  <c r="L733" i="1"/>
  <c r="L731" i="1"/>
  <c r="L730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5" i="1"/>
  <c r="L704" i="1"/>
  <c r="L703" i="1"/>
  <c r="L700" i="1"/>
  <c r="L698" i="1"/>
  <c r="L697" i="1"/>
  <c r="L696" i="1"/>
  <c r="L695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79" i="1"/>
  <c r="L678" i="1"/>
  <c r="L677" i="1"/>
  <c r="L675" i="1"/>
  <c r="L674" i="1"/>
  <c r="L673" i="1"/>
  <c r="L672" i="1"/>
  <c r="L671" i="1"/>
  <c r="L670" i="1"/>
  <c r="L669" i="1"/>
  <c r="L668" i="1"/>
  <c r="L666" i="1"/>
  <c r="L665" i="1"/>
  <c r="L663" i="1"/>
  <c r="L662" i="1"/>
  <c r="L660" i="1"/>
  <c r="L659" i="1"/>
  <c r="L658" i="1"/>
  <c r="L657" i="1"/>
  <c r="L654" i="1"/>
  <c r="L653" i="1"/>
  <c r="L651" i="1"/>
  <c r="L650" i="1"/>
  <c r="L649" i="1"/>
  <c r="L647" i="1"/>
  <c r="L645" i="1"/>
  <c r="L644" i="1"/>
  <c r="L643" i="1"/>
  <c r="L641" i="1"/>
  <c r="L639" i="1"/>
  <c r="L637" i="1"/>
  <c r="L636" i="1"/>
  <c r="L635" i="1"/>
  <c r="L634" i="1"/>
  <c r="L633" i="1"/>
  <c r="L630" i="1"/>
  <c r="L629" i="1"/>
  <c r="L628" i="1"/>
  <c r="L627" i="1"/>
  <c r="L626" i="1"/>
  <c r="L625" i="1"/>
  <c r="L732" i="1"/>
  <c r="L623" i="1"/>
  <c r="L622" i="1"/>
  <c r="L619" i="1"/>
  <c r="L618" i="1"/>
  <c r="L616" i="1"/>
  <c r="L614" i="1"/>
  <c r="L613" i="1"/>
  <c r="L612" i="1"/>
  <c r="L610" i="1"/>
  <c r="L609" i="1"/>
  <c r="L608" i="1"/>
  <c r="L607" i="1"/>
  <c r="L606" i="1"/>
  <c r="L605" i="1"/>
  <c r="L604" i="1"/>
  <c r="L603" i="1"/>
  <c r="L600" i="1"/>
  <c r="L599" i="1"/>
  <c r="L598" i="1"/>
  <c r="L597" i="1"/>
  <c r="L596" i="1"/>
  <c r="L595" i="1"/>
  <c r="L594" i="1"/>
  <c r="L593" i="1"/>
  <c r="L591" i="1"/>
  <c r="L590" i="1"/>
  <c r="L589" i="1"/>
  <c r="L588" i="1"/>
  <c r="L587" i="1"/>
  <c r="L585" i="1"/>
  <c r="L584" i="1"/>
  <c r="L583" i="1"/>
  <c r="L582" i="1"/>
  <c r="L581" i="1"/>
  <c r="L579" i="1"/>
  <c r="L578" i="1"/>
  <c r="L577" i="1"/>
  <c r="L576" i="1"/>
  <c r="L575" i="1"/>
  <c r="L573" i="1"/>
  <c r="L572" i="1"/>
  <c r="L571" i="1"/>
  <c r="L570" i="1"/>
  <c r="L569" i="1"/>
  <c r="L568" i="1"/>
  <c r="L567" i="1"/>
  <c r="L566" i="1"/>
  <c r="L564" i="1"/>
  <c r="L563" i="1"/>
  <c r="L562" i="1"/>
  <c r="L561" i="1"/>
  <c r="L560" i="1"/>
  <c r="L558" i="1"/>
  <c r="L557" i="1"/>
  <c r="L554" i="1"/>
  <c r="L553" i="1"/>
  <c r="L551" i="1"/>
  <c r="L547" i="1"/>
  <c r="L546" i="1"/>
  <c r="L545" i="1"/>
  <c r="L544" i="1"/>
  <c r="L550" i="1"/>
  <c r="L543" i="1"/>
  <c r="L542" i="1"/>
  <c r="L539" i="1"/>
  <c r="L538" i="1"/>
  <c r="L537" i="1"/>
  <c r="L535" i="1"/>
  <c r="L534" i="1"/>
  <c r="L533" i="1"/>
  <c r="L531" i="1"/>
  <c r="L530" i="1"/>
  <c r="L529" i="1"/>
  <c r="L528" i="1"/>
  <c r="L527" i="1"/>
  <c r="L526" i="1"/>
  <c r="L524" i="1"/>
  <c r="L523" i="1"/>
  <c r="L522" i="1"/>
  <c r="L521" i="1"/>
  <c r="L519" i="1"/>
  <c r="L518" i="1"/>
  <c r="L516" i="1"/>
  <c r="L514" i="1"/>
  <c r="L513" i="1"/>
  <c r="L512" i="1"/>
  <c r="L511" i="1"/>
  <c r="L510" i="1"/>
  <c r="L509" i="1"/>
  <c r="L507" i="1"/>
  <c r="L506" i="1"/>
  <c r="L504" i="1"/>
  <c r="L503" i="1"/>
  <c r="L502" i="1"/>
  <c r="L500" i="1"/>
  <c r="L499" i="1"/>
  <c r="L498" i="1"/>
  <c r="L495" i="1"/>
  <c r="L494" i="1"/>
  <c r="L493" i="1"/>
  <c r="L490" i="1"/>
  <c r="L489" i="1"/>
  <c r="L488" i="1"/>
  <c r="L486" i="1"/>
  <c r="L485" i="1"/>
  <c r="L484" i="1"/>
  <c r="L482" i="1"/>
  <c r="L483" i="1"/>
  <c r="L481" i="1"/>
  <c r="L479" i="1"/>
  <c r="L478" i="1"/>
  <c r="L477" i="1"/>
  <c r="L475" i="1"/>
  <c r="L473" i="1"/>
  <c r="L472" i="1"/>
  <c r="L471" i="1"/>
  <c r="L470" i="1"/>
  <c r="L469" i="1"/>
  <c r="L468" i="1"/>
  <c r="L467" i="1"/>
  <c r="L464" i="1"/>
  <c r="L463" i="1"/>
  <c r="L462" i="1"/>
  <c r="L460" i="1"/>
  <c r="L458" i="1"/>
  <c r="L457" i="1"/>
  <c r="L455" i="1"/>
  <c r="L454" i="1"/>
  <c r="L453" i="1"/>
  <c r="L449" i="1"/>
  <c r="L448" i="1"/>
  <c r="L447" i="1"/>
  <c r="L446" i="1"/>
  <c r="L445" i="1"/>
  <c r="L443" i="1"/>
  <c r="L441" i="1"/>
  <c r="L439" i="1"/>
  <c r="L438" i="1"/>
  <c r="L437" i="1"/>
  <c r="L435" i="1"/>
  <c r="L434" i="1"/>
  <c r="L433" i="1"/>
  <c r="L432" i="1"/>
  <c r="L431" i="1"/>
  <c r="L430" i="1"/>
  <c r="L427" i="1"/>
  <c r="L426" i="1"/>
  <c r="L425" i="1"/>
  <c r="L424" i="1"/>
  <c r="L423" i="1"/>
  <c r="L422" i="1"/>
  <c r="L421" i="1"/>
  <c r="L418" i="1"/>
  <c r="L417" i="1"/>
  <c r="L416" i="1"/>
  <c r="L415" i="1"/>
  <c r="L414" i="1"/>
  <c r="L413" i="1"/>
  <c r="L412" i="1"/>
  <c r="L411" i="1"/>
  <c r="L409" i="1"/>
  <c r="L408" i="1"/>
  <c r="L407" i="1"/>
  <c r="L406" i="1"/>
  <c r="L405" i="1"/>
  <c r="L404" i="1"/>
  <c r="L403" i="1"/>
  <c r="L402" i="1"/>
  <c r="L401" i="1"/>
  <c r="L399" i="1"/>
  <c r="L398" i="1"/>
  <c r="L397" i="1"/>
  <c r="L396" i="1"/>
  <c r="L394" i="1"/>
  <c r="L393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8" i="1"/>
  <c r="L376" i="1"/>
  <c r="L375" i="1"/>
  <c r="L374" i="1"/>
  <c r="L373" i="1"/>
  <c r="L372" i="1"/>
  <c r="L371" i="1"/>
  <c r="L369" i="1"/>
  <c r="L368" i="1"/>
  <c r="L367" i="1"/>
  <c r="L363" i="1"/>
  <c r="L362" i="1"/>
  <c r="L361" i="1"/>
  <c r="L360" i="1"/>
  <c r="L359" i="1"/>
  <c r="L358" i="1"/>
  <c r="L356" i="1"/>
  <c r="L355" i="1"/>
  <c r="L353" i="1"/>
  <c r="L351" i="1"/>
  <c r="L348" i="1"/>
  <c r="L347" i="1"/>
  <c r="L345" i="1"/>
  <c r="L339" i="1"/>
  <c r="L337" i="1"/>
  <c r="L336" i="1"/>
  <c r="L335" i="1"/>
  <c r="L334" i="1"/>
  <c r="L332" i="1"/>
  <c r="L330" i="1"/>
  <c r="L328" i="1"/>
  <c r="L327" i="1"/>
  <c r="L326" i="1"/>
  <c r="L323" i="1"/>
  <c r="L321" i="1"/>
  <c r="L322" i="1"/>
  <c r="L320" i="1"/>
  <c r="L318" i="1"/>
  <c r="L319" i="1"/>
  <c r="L316" i="1"/>
  <c r="L313" i="1"/>
  <c r="L312" i="1"/>
  <c r="L311" i="1"/>
  <c r="L309" i="1"/>
  <c r="L307" i="1"/>
  <c r="L305" i="1"/>
  <c r="L303" i="1"/>
  <c r="L302" i="1"/>
  <c r="L301" i="1"/>
  <c r="L300" i="1"/>
  <c r="L299" i="1"/>
  <c r="L294" i="1"/>
  <c r="L293" i="1"/>
  <c r="L292" i="1"/>
  <c r="L290" i="1"/>
  <c r="L289" i="1"/>
  <c r="L288" i="1"/>
  <c r="L287" i="1"/>
  <c r="L286" i="1"/>
  <c r="L285" i="1"/>
  <c r="L284" i="1"/>
  <c r="L282" i="1"/>
  <c r="L281" i="1"/>
  <c r="L279" i="1"/>
  <c r="L278" i="1"/>
  <c r="L277" i="1"/>
  <c r="L274" i="1"/>
  <c r="L273" i="1"/>
  <c r="L272" i="1"/>
  <c r="L270" i="1"/>
  <c r="L269" i="1"/>
  <c r="L264" i="1"/>
  <c r="L262" i="1"/>
  <c r="L261" i="1"/>
  <c r="L259" i="1"/>
  <c r="L258" i="1"/>
  <c r="L255" i="1"/>
  <c r="L253" i="1"/>
  <c r="L248" i="1"/>
  <c r="L247" i="1"/>
  <c r="L242" i="1"/>
  <c r="L240" i="1"/>
  <c r="L239" i="1"/>
  <c r="L238" i="1"/>
  <c r="L237" i="1"/>
  <c r="L235" i="1"/>
  <c r="L234" i="1"/>
  <c r="L232" i="1"/>
  <c r="L229" i="1"/>
  <c r="L227" i="1"/>
  <c r="L217" i="1"/>
  <c r="L215" i="1"/>
  <c r="L214" i="1"/>
  <c r="L213" i="1"/>
  <c r="L212" i="1"/>
  <c r="L211" i="1"/>
  <c r="L210" i="1"/>
  <c r="L209" i="1"/>
  <c r="L207" i="1"/>
  <c r="L204" i="1"/>
  <c r="L203" i="1"/>
  <c r="L202" i="1"/>
  <c r="L201" i="1"/>
  <c r="L200" i="1"/>
  <c r="L197" i="1"/>
  <c r="L196" i="1"/>
  <c r="L193" i="1"/>
  <c r="L189" i="1"/>
  <c r="L186" i="1"/>
  <c r="L185" i="1"/>
  <c r="L183" i="1"/>
  <c r="N859" i="1"/>
  <c r="N858" i="1"/>
  <c r="N856" i="1"/>
  <c r="N853" i="1"/>
  <c r="N852" i="1"/>
  <c r="N851" i="1"/>
  <c r="N850" i="1"/>
  <c r="N848" i="1"/>
  <c r="N847" i="1"/>
  <c r="N845" i="1"/>
  <c r="N843" i="1"/>
  <c r="N841" i="1"/>
  <c r="N840" i="1"/>
  <c r="N839" i="1"/>
  <c r="N837" i="1"/>
  <c r="N835" i="1"/>
  <c r="N831" i="1"/>
  <c r="N830" i="1"/>
  <c r="N828" i="1"/>
  <c r="N827" i="1"/>
  <c r="N824" i="1"/>
  <c r="N822" i="1"/>
  <c r="N821" i="1"/>
  <c r="N819" i="1"/>
  <c r="N818" i="1"/>
  <c r="N817" i="1"/>
  <c r="N816" i="1"/>
  <c r="N815" i="1"/>
  <c r="N814" i="1"/>
  <c r="N813" i="1"/>
  <c r="N812" i="1"/>
  <c r="N810" i="1"/>
  <c r="N809" i="1"/>
  <c r="N808" i="1"/>
  <c r="N807" i="1"/>
  <c r="N806" i="1"/>
  <c r="N805" i="1"/>
  <c r="N804" i="1"/>
  <c r="N803" i="1"/>
  <c r="N802" i="1"/>
  <c r="N801" i="1"/>
  <c r="N799" i="1"/>
  <c r="N797" i="1"/>
  <c r="N795" i="1"/>
  <c r="N794" i="1"/>
  <c r="N791" i="1"/>
  <c r="N790" i="1"/>
  <c r="N789" i="1"/>
  <c r="N786" i="1"/>
  <c r="N785" i="1"/>
  <c r="N784" i="1"/>
  <c r="N783" i="1"/>
  <c r="N782" i="1"/>
  <c r="N781" i="1"/>
  <c r="N780" i="1"/>
  <c r="N776" i="1"/>
  <c r="N774" i="1"/>
  <c r="N773" i="1"/>
  <c r="N771" i="1"/>
  <c r="N770" i="1"/>
  <c r="N769" i="1"/>
  <c r="N767" i="1"/>
  <c r="N766" i="1"/>
  <c r="N765" i="1"/>
  <c r="N764" i="1"/>
  <c r="N763" i="1"/>
  <c r="N761" i="1"/>
  <c r="N760" i="1"/>
  <c r="N758" i="1"/>
  <c r="N757" i="1"/>
  <c r="N756" i="1"/>
  <c r="N754" i="1"/>
  <c r="N753" i="1"/>
  <c r="N751" i="1"/>
  <c r="N750" i="1"/>
  <c r="N749" i="1"/>
  <c r="N748" i="1"/>
  <c r="N755" i="1"/>
  <c r="N747" i="1"/>
  <c r="N746" i="1"/>
  <c r="N745" i="1"/>
  <c r="N742" i="1"/>
  <c r="N741" i="1"/>
  <c r="N740" i="1"/>
  <c r="N739" i="1"/>
  <c r="N738" i="1"/>
  <c r="N737" i="1"/>
  <c r="N735" i="1"/>
  <c r="N734" i="1"/>
  <c r="N733" i="1"/>
  <c r="N731" i="1"/>
  <c r="N730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5" i="1"/>
  <c r="N704" i="1"/>
  <c r="N703" i="1"/>
  <c r="N700" i="1"/>
  <c r="N698" i="1"/>
  <c r="N697" i="1"/>
  <c r="N696" i="1"/>
  <c r="N695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79" i="1"/>
  <c r="N678" i="1"/>
  <c r="N677" i="1"/>
  <c r="N675" i="1"/>
  <c r="N674" i="1"/>
  <c r="N673" i="1"/>
  <c r="N672" i="1"/>
  <c r="N671" i="1"/>
  <c r="N670" i="1"/>
  <c r="N669" i="1"/>
  <c r="N668" i="1"/>
  <c r="N666" i="1"/>
  <c r="N665" i="1"/>
  <c r="N663" i="1"/>
  <c r="N662" i="1"/>
  <c r="N660" i="1"/>
  <c r="N659" i="1"/>
  <c r="N658" i="1"/>
  <c r="N657" i="1"/>
  <c r="N654" i="1"/>
  <c r="N653" i="1"/>
  <c r="N651" i="1"/>
  <c r="N650" i="1"/>
  <c r="N649" i="1"/>
  <c r="N647" i="1"/>
  <c r="N645" i="1"/>
  <c r="N644" i="1"/>
  <c r="N643" i="1"/>
  <c r="N641" i="1"/>
  <c r="N639" i="1"/>
  <c r="N637" i="1"/>
  <c r="N636" i="1"/>
  <c r="N635" i="1"/>
  <c r="N634" i="1"/>
  <c r="N633" i="1"/>
  <c r="N630" i="1"/>
  <c r="N629" i="1"/>
  <c r="N628" i="1"/>
  <c r="N627" i="1"/>
  <c r="N626" i="1"/>
  <c r="N625" i="1"/>
  <c r="N732" i="1"/>
  <c r="N623" i="1"/>
  <c r="N622" i="1"/>
  <c r="N619" i="1"/>
  <c r="N618" i="1"/>
  <c r="N616" i="1"/>
  <c r="N614" i="1"/>
  <c r="N613" i="1"/>
  <c r="N612" i="1"/>
  <c r="N610" i="1"/>
  <c r="N609" i="1"/>
  <c r="N608" i="1"/>
  <c r="N607" i="1"/>
  <c r="N606" i="1"/>
  <c r="N605" i="1"/>
  <c r="N604" i="1"/>
  <c r="N603" i="1"/>
  <c r="N600" i="1"/>
  <c r="N599" i="1"/>
  <c r="N598" i="1"/>
  <c r="N597" i="1"/>
  <c r="N596" i="1"/>
  <c r="N595" i="1"/>
  <c r="N594" i="1"/>
  <c r="N593" i="1"/>
  <c r="N591" i="1"/>
  <c r="N590" i="1"/>
  <c r="N589" i="1"/>
  <c r="N588" i="1"/>
  <c r="N587" i="1"/>
  <c r="N585" i="1"/>
  <c r="N584" i="1"/>
  <c r="N583" i="1"/>
  <c r="N582" i="1"/>
  <c r="N581" i="1"/>
  <c r="N579" i="1"/>
  <c r="N578" i="1"/>
  <c r="N577" i="1"/>
  <c r="N576" i="1"/>
  <c r="N575" i="1"/>
  <c r="N573" i="1"/>
  <c r="N572" i="1"/>
  <c r="N571" i="1"/>
  <c r="N570" i="1"/>
  <c r="N569" i="1"/>
  <c r="N568" i="1"/>
  <c r="N567" i="1"/>
  <c r="N566" i="1"/>
  <c r="N564" i="1"/>
  <c r="N563" i="1"/>
  <c r="N562" i="1"/>
  <c r="N561" i="1"/>
  <c r="N560" i="1"/>
  <c r="N558" i="1"/>
  <c r="N557" i="1"/>
  <c r="N554" i="1"/>
  <c r="N553" i="1"/>
  <c r="N551" i="1"/>
  <c r="N547" i="1"/>
  <c r="N546" i="1"/>
  <c r="N545" i="1"/>
  <c r="N544" i="1"/>
  <c r="N550" i="1"/>
  <c r="N543" i="1"/>
  <c r="N542" i="1"/>
  <c r="N539" i="1"/>
  <c r="N538" i="1"/>
  <c r="N537" i="1"/>
  <c r="N535" i="1"/>
  <c r="N534" i="1"/>
  <c r="N533" i="1"/>
  <c r="N531" i="1"/>
  <c r="N530" i="1"/>
  <c r="N529" i="1"/>
  <c r="N528" i="1"/>
  <c r="N527" i="1"/>
  <c r="N526" i="1"/>
  <c r="N524" i="1"/>
  <c r="N523" i="1"/>
  <c r="N522" i="1"/>
  <c r="N521" i="1"/>
  <c r="N519" i="1"/>
  <c r="N518" i="1"/>
  <c r="N516" i="1"/>
  <c r="N514" i="1"/>
  <c r="N513" i="1"/>
  <c r="N512" i="1"/>
  <c r="N511" i="1"/>
  <c r="N510" i="1"/>
  <c r="N509" i="1"/>
  <c r="N507" i="1"/>
  <c r="N506" i="1"/>
  <c r="N504" i="1"/>
  <c r="N503" i="1"/>
  <c r="N502" i="1"/>
  <c r="N500" i="1"/>
  <c r="N499" i="1"/>
  <c r="N498" i="1"/>
  <c r="N495" i="1"/>
  <c r="N494" i="1"/>
  <c r="N493" i="1"/>
  <c r="N490" i="1"/>
  <c r="N489" i="1"/>
  <c r="N488" i="1"/>
  <c r="N486" i="1"/>
  <c r="N485" i="1"/>
  <c r="N484" i="1"/>
  <c r="N482" i="1"/>
  <c r="N483" i="1"/>
  <c r="N481" i="1"/>
  <c r="N479" i="1"/>
  <c r="N478" i="1"/>
  <c r="N477" i="1"/>
  <c r="N475" i="1"/>
  <c r="N473" i="1"/>
  <c r="N472" i="1"/>
  <c r="N471" i="1"/>
  <c r="N470" i="1"/>
  <c r="N469" i="1"/>
  <c r="N468" i="1"/>
  <c r="N467" i="1"/>
  <c r="N464" i="1"/>
  <c r="N463" i="1"/>
  <c r="N462" i="1"/>
  <c r="N460" i="1"/>
  <c r="N458" i="1"/>
  <c r="N457" i="1"/>
  <c r="N455" i="1"/>
  <c r="N454" i="1"/>
  <c r="N453" i="1"/>
  <c r="N449" i="1"/>
  <c r="N448" i="1"/>
  <c r="N447" i="1"/>
  <c r="N446" i="1"/>
  <c r="N445" i="1"/>
  <c r="N443" i="1"/>
  <c r="N441" i="1"/>
  <c r="N439" i="1"/>
  <c r="N438" i="1"/>
  <c r="N437" i="1"/>
  <c r="N435" i="1"/>
  <c r="N434" i="1"/>
  <c r="N433" i="1"/>
  <c r="N432" i="1"/>
  <c r="N431" i="1"/>
  <c r="N430" i="1"/>
  <c r="N427" i="1"/>
  <c r="N426" i="1"/>
  <c r="N425" i="1"/>
  <c r="N424" i="1"/>
  <c r="N423" i="1"/>
  <c r="N422" i="1"/>
  <c r="N421" i="1"/>
  <c r="N418" i="1"/>
  <c r="N417" i="1"/>
  <c r="N416" i="1"/>
  <c r="N415" i="1"/>
  <c r="N414" i="1"/>
  <c r="N413" i="1"/>
  <c r="N412" i="1"/>
  <c r="N411" i="1"/>
  <c r="N409" i="1"/>
  <c r="N408" i="1"/>
  <c r="N407" i="1"/>
  <c r="N406" i="1"/>
  <c r="N405" i="1"/>
  <c r="N404" i="1"/>
  <c r="N403" i="1"/>
  <c r="N402" i="1"/>
  <c r="N401" i="1"/>
  <c r="N399" i="1"/>
  <c r="N398" i="1"/>
  <c r="N397" i="1"/>
  <c r="N396" i="1"/>
  <c r="N394" i="1"/>
  <c r="N393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8" i="1"/>
  <c r="N376" i="1"/>
  <c r="N375" i="1"/>
  <c r="N374" i="1"/>
  <c r="N373" i="1"/>
  <c r="N372" i="1"/>
  <c r="N371" i="1"/>
  <c r="N369" i="1"/>
  <c r="N368" i="1"/>
  <c r="N367" i="1"/>
  <c r="N363" i="1"/>
  <c r="N362" i="1"/>
  <c r="N361" i="1"/>
  <c r="N360" i="1"/>
  <c r="N359" i="1"/>
  <c r="N358" i="1"/>
  <c r="N356" i="1"/>
  <c r="N355" i="1"/>
  <c r="N353" i="1"/>
  <c r="N351" i="1"/>
  <c r="N348" i="1"/>
  <c r="N347" i="1"/>
  <c r="N345" i="1"/>
  <c r="N339" i="1"/>
  <c r="N337" i="1"/>
  <c r="N336" i="1"/>
  <c r="N335" i="1"/>
  <c r="N334" i="1"/>
  <c r="N332" i="1"/>
  <c r="N330" i="1"/>
  <c r="N328" i="1"/>
  <c r="N327" i="1"/>
  <c r="N326" i="1"/>
  <c r="N323" i="1"/>
  <c r="N321" i="1"/>
  <c r="N322" i="1"/>
  <c r="N320" i="1"/>
  <c r="N318" i="1"/>
  <c r="N319" i="1"/>
  <c r="N316" i="1"/>
  <c r="N313" i="1"/>
  <c r="N312" i="1"/>
  <c r="N311" i="1"/>
  <c r="N309" i="1"/>
  <c r="N307" i="1"/>
  <c r="N305" i="1"/>
  <c r="N303" i="1"/>
  <c r="N302" i="1"/>
  <c r="N301" i="1"/>
  <c r="N300" i="1"/>
  <c r="N299" i="1"/>
  <c r="N294" i="1"/>
  <c r="N293" i="1"/>
  <c r="N292" i="1"/>
  <c r="N290" i="1"/>
  <c r="N289" i="1"/>
  <c r="N288" i="1"/>
  <c r="N287" i="1"/>
  <c r="N286" i="1"/>
  <c r="N285" i="1"/>
  <c r="N284" i="1"/>
  <c r="N282" i="1"/>
  <c r="N281" i="1"/>
  <c r="N279" i="1"/>
  <c r="N278" i="1"/>
  <c r="N277" i="1"/>
  <c r="N274" i="1"/>
  <c r="N273" i="1"/>
  <c r="N272" i="1"/>
  <c r="N270" i="1"/>
  <c r="N269" i="1"/>
  <c r="N264" i="1"/>
  <c r="N262" i="1"/>
  <c r="N261" i="1"/>
  <c r="N259" i="1"/>
  <c r="N258" i="1"/>
  <c r="N255" i="1"/>
  <c r="N253" i="1"/>
  <c r="N248" i="1"/>
  <c r="N247" i="1"/>
  <c r="N242" i="1"/>
  <c r="N240" i="1"/>
  <c r="N239" i="1"/>
  <c r="N238" i="1"/>
  <c r="N237" i="1"/>
  <c r="N235" i="1"/>
  <c r="N234" i="1"/>
  <c r="N232" i="1"/>
  <c r="N229" i="1"/>
  <c r="N227" i="1"/>
  <c r="N217" i="1"/>
  <c r="N215" i="1"/>
  <c r="N214" i="1"/>
  <c r="N213" i="1"/>
  <c r="N212" i="1"/>
  <c r="N211" i="1"/>
  <c r="N210" i="1"/>
  <c r="N209" i="1"/>
  <c r="N207" i="1"/>
  <c r="N204" i="1"/>
  <c r="N203" i="1"/>
  <c r="N202" i="1"/>
  <c r="N201" i="1"/>
  <c r="N200" i="1"/>
  <c r="N197" i="1"/>
  <c r="N196" i="1"/>
  <c r="N193" i="1"/>
  <c r="N189" i="1"/>
  <c r="N186" i="1"/>
  <c r="N185" i="1"/>
  <c r="N183" i="1"/>
  <c r="T859" i="1"/>
  <c r="T858" i="1"/>
  <c r="T856" i="1"/>
  <c r="T853" i="1"/>
  <c r="T852" i="1"/>
  <c r="T851" i="1"/>
  <c r="T850" i="1"/>
  <c r="T848" i="1"/>
  <c r="T847" i="1"/>
  <c r="T845" i="1"/>
  <c r="T843" i="1"/>
  <c r="T841" i="1"/>
  <c r="T840" i="1"/>
  <c r="T839" i="1"/>
  <c r="T837" i="1"/>
  <c r="T835" i="1"/>
  <c r="T831" i="1"/>
  <c r="T830" i="1"/>
  <c r="T828" i="1"/>
  <c r="T827" i="1"/>
  <c r="T824" i="1"/>
  <c r="T822" i="1"/>
  <c r="T821" i="1"/>
  <c r="T819" i="1"/>
  <c r="T818" i="1"/>
  <c r="T817" i="1"/>
  <c r="T816" i="1"/>
  <c r="T815" i="1"/>
  <c r="T814" i="1"/>
  <c r="T813" i="1"/>
  <c r="T812" i="1"/>
  <c r="T810" i="1"/>
  <c r="T809" i="1"/>
  <c r="T808" i="1"/>
  <c r="T807" i="1"/>
  <c r="T806" i="1"/>
  <c r="T805" i="1"/>
  <c r="T804" i="1"/>
  <c r="T803" i="1"/>
  <c r="T802" i="1"/>
  <c r="T801" i="1"/>
  <c r="T799" i="1"/>
  <c r="T797" i="1"/>
  <c r="T795" i="1"/>
  <c r="T794" i="1"/>
  <c r="T791" i="1"/>
  <c r="T790" i="1"/>
  <c r="T789" i="1"/>
  <c r="T786" i="1"/>
  <c r="T785" i="1"/>
  <c r="T784" i="1"/>
  <c r="T783" i="1"/>
  <c r="T782" i="1"/>
  <c r="T781" i="1"/>
  <c r="T780" i="1"/>
  <c r="T776" i="1"/>
  <c r="T774" i="1"/>
  <c r="T773" i="1"/>
  <c r="T771" i="1"/>
  <c r="T770" i="1"/>
  <c r="T769" i="1"/>
  <c r="T767" i="1"/>
  <c r="T766" i="1"/>
  <c r="T765" i="1"/>
  <c r="T764" i="1"/>
  <c r="T763" i="1"/>
  <c r="T761" i="1"/>
  <c r="T760" i="1"/>
  <c r="T758" i="1"/>
  <c r="T757" i="1"/>
  <c r="T756" i="1"/>
  <c r="T754" i="1"/>
  <c r="T753" i="1"/>
  <c r="T751" i="1"/>
  <c r="T750" i="1"/>
  <c r="T749" i="1"/>
  <c r="T748" i="1"/>
  <c r="T755" i="1"/>
  <c r="T747" i="1"/>
  <c r="T746" i="1"/>
  <c r="T745" i="1"/>
  <c r="T742" i="1"/>
  <c r="T741" i="1"/>
  <c r="T740" i="1"/>
  <c r="T739" i="1"/>
  <c r="T738" i="1"/>
  <c r="T737" i="1"/>
  <c r="T735" i="1"/>
  <c r="T734" i="1"/>
  <c r="T733" i="1"/>
  <c r="T731" i="1"/>
  <c r="T730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5" i="1"/>
  <c r="T704" i="1"/>
  <c r="T703" i="1"/>
  <c r="T700" i="1"/>
  <c r="T698" i="1"/>
  <c r="T697" i="1"/>
  <c r="T696" i="1"/>
  <c r="T695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79" i="1"/>
  <c r="T678" i="1"/>
  <c r="T677" i="1"/>
  <c r="T675" i="1"/>
  <c r="T674" i="1"/>
  <c r="T673" i="1"/>
  <c r="T672" i="1"/>
  <c r="T671" i="1"/>
  <c r="T670" i="1"/>
  <c r="T669" i="1"/>
  <c r="T668" i="1"/>
  <c r="T666" i="1"/>
  <c r="T665" i="1"/>
  <c r="T663" i="1"/>
  <c r="T662" i="1"/>
  <c r="T660" i="1"/>
  <c r="T659" i="1"/>
  <c r="T658" i="1"/>
  <c r="T657" i="1"/>
  <c r="T654" i="1"/>
  <c r="T653" i="1"/>
  <c r="T651" i="1"/>
  <c r="T650" i="1"/>
  <c r="T649" i="1"/>
  <c r="T647" i="1"/>
  <c r="T645" i="1"/>
  <c r="T644" i="1"/>
  <c r="T643" i="1"/>
  <c r="T641" i="1"/>
  <c r="T639" i="1"/>
  <c r="T637" i="1"/>
  <c r="T636" i="1"/>
  <c r="T635" i="1"/>
  <c r="T634" i="1"/>
  <c r="T633" i="1"/>
  <c r="T630" i="1"/>
  <c r="T629" i="1"/>
  <c r="T628" i="1"/>
  <c r="T627" i="1"/>
  <c r="T626" i="1"/>
  <c r="T625" i="1"/>
  <c r="T732" i="1"/>
  <c r="T623" i="1"/>
  <c r="T622" i="1"/>
  <c r="T619" i="1"/>
  <c r="T618" i="1"/>
  <c r="T616" i="1"/>
  <c r="T614" i="1"/>
  <c r="T613" i="1"/>
  <c r="T612" i="1"/>
  <c r="T610" i="1"/>
  <c r="T609" i="1"/>
  <c r="T608" i="1"/>
  <c r="T607" i="1"/>
  <c r="T606" i="1"/>
  <c r="T605" i="1"/>
  <c r="T604" i="1"/>
  <c r="T603" i="1"/>
  <c r="T600" i="1"/>
  <c r="T599" i="1"/>
  <c r="T598" i="1"/>
  <c r="T597" i="1"/>
  <c r="T596" i="1"/>
  <c r="T595" i="1"/>
  <c r="T594" i="1"/>
  <c r="T593" i="1"/>
  <c r="T591" i="1"/>
  <c r="T590" i="1"/>
  <c r="T589" i="1"/>
  <c r="T588" i="1"/>
  <c r="T587" i="1"/>
  <c r="T585" i="1"/>
  <c r="T584" i="1"/>
  <c r="T583" i="1"/>
  <c r="T582" i="1"/>
  <c r="T581" i="1"/>
  <c r="T579" i="1"/>
  <c r="T578" i="1"/>
  <c r="T577" i="1"/>
  <c r="T576" i="1"/>
  <c r="T575" i="1"/>
  <c r="T573" i="1"/>
  <c r="T572" i="1"/>
  <c r="T571" i="1"/>
  <c r="T570" i="1"/>
  <c r="T569" i="1"/>
  <c r="T568" i="1"/>
  <c r="T567" i="1"/>
  <c r="T566" i="1"/>
  <c r="T564" i="1"/>
  <c r="T563" i="1"/>
  <c r="T562" i="1"/>
  <c r="T561" i="1"/>
  <c r="T560" i="1"/>
  <c r="T558" i="1"/>
  <c r="T557" i="1"/>
  <c r="T554" i="1"/>
  <c r="T553" i="1"/>
  <c r="T551" i="1"/>
  <c r="T547" i="1"/>
  <c r="T546" i="1"/>
  <c r="T545" i="1"/>
  <c r="T544" i="1"/>
  <c r="T550" i="1"/>
  <c r="T543" i="1"/>
  <c r="T542" i="1"/>
  <c r="T539" i="1"/>
  <c r="T538" i="1"/>
  <c r="T537" i="1"/>
  <c r="T535" i="1"/>
  <c r="T534" i="1"/>
  <c r="T533" i="1"/>
  <c r="T531" i="1"/>
  <c r="T530" i="1"/>
  <c r="T529" i="1"/>
  <c r="T528" i="1"/>
  <c r="T527" i="1"/>
  <c r="T526" i="1"/>
  <c r="T524" i="1"/>
  <c r="T523" i="1"/>
  <c r="T522" i="1"/>
  <c r="T521" i="1"/>
  <c r="T519" i="1"/>
  <c r="T518" i="1"/>
  <c r="T516" i="1"/>
  <c r="T514" i="1"/>
  <c r="T513" i="1"/>
  <c r="T512" i="1"/>
  <c r="T511" i="1"/>
  <c r="T510" i="1"/>
  <c r="T509" i="1"/>
  <c r="T507" i="1"/>
  <c r="T506" i="1"/>
  <c r="T504" i="1"/>
  <c r="T503" i="1"/>
  <c r="T502" i="1"/>
  <c r="T500" i="1"/>
  <c r="T499" i="1"/>
  <c r="T498" i="1"/>
  <c r="T495" i="1"/>
  <c r="T494" i="1"/>
  <c r="T493" i="1"/>
  <c r="T490" i="1"/>
  <c r="T489" i="1"/>
  <c r="T488" i="1"/>
  <c r="T486" i="1"/>
  <c r="T485" i="1"/>
  <c r="T484" i="1"/>
  <c r="T482" i="1"/>
  <c r="T483" i="1"/>
  <c r="T481" i="1"/>
  <c r="T479" i="1"/>
  <c r="T478" i="1"/>
  <c r="T477" i="1"/>
  <c r="T475" i="1"/>
  <c r="T473" i="1"/>
  <c r="T472" i="1"/>
  <c r="T471" i="1"/>
  <c r="T470" i="1"/>
  <c r="T469" i="1"/>
  <c r="T468" i="1"/>
  <c r="T467" i="1"/>
  <c r="T464" i="1"/>
  <c r="T463" i="1"/>
  <c r="T462" i="1"/>
  <c r="T460" i="1"/>
  <c r="T458" i="1"/>
  <c r="T457" i="1"/>
  <c r="T455" i="1"/>
  <c r="T454" i="1"/>
  <c r="T453" i="1"/>
  <c r="T449" i="1"/>
  <c r="T448" i="1"/>
  <c r="T447" i="1"/>
  <c r="T446" i="1"/>
  <c r="T445" i="1"/>
  <c r="T443" i="1"/>
  <c r="T441" i="1"/>
  <c r="T439" i="1"/>
  <c r="T438" i="1"/>
  <c r="T437" i="1"/>
  <c r="T435" i="1"/>
  <c r="T434" i="1"/>
  <c r="T433" i="1"/>
  <c r="T432" i="1"/>
  <c r="T431" i="1"/>
  <c r="T430" i="1"/>
  <c r="T427" i="1"/>
  <c r="T426" i="1"/>
  <c r="T425" i="1"/>
  <c r="T424" i="1"/>
  <c r="T423" i="1"/>
  <c r="T422" i="1"/>
  <c r="T421" i="1"/>
  <c r="T418" i="1"/>
  <c r="T417" i="1"/>
  <c r="T416" i="1"/>
  <c r="T415" i="1"/>
  <c r="T414" i="1"/>
  <c r="T413" i="1"/>
  <c r="T412" i="1"/>
  <c r="T411" i="1"/>
  <c r="T409" i="1"/>
  <c r="T408" i="1"/>
  <c r="T407" i="1"/>
  <c r="T406" i="1"/>
  <c r="T405" i="1"/>
  <c r="T404" i="1"/>
  <c r="T403" i="1"/>
  <c r="T402" i="1"/>
  <c r="T401" i="1"/>
  <c r="T399" i="1"/>
  <c r="T398" i="1"/>
  <c r="T397" i="1"/>
  <c r="T396" i="1"/>
  <c r="T394" i="1"/>
  <c r="T393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8" i="1"/>
  <c r="T376" i="1"/>
  <c r="T375" i="1"/>
  <c r="T374" i="1"/>
  <c r="T373" i="1"/>
  <c r="T372" i="1"/>
  <c r="T371" i="1"/>
  <c r="T369" i="1"/>
  <c r="T368" i="1"/>
  <c r="T367" i="1"/>
  <c r="T363" i="1"/>
  <c r="T362" i="1"/>
  <c r="T361" i="1"/>
  <c r="T360" i="1"/>
  <c r="T359" i="1"/>
  <c r="T358" i="1"/>
  <c r="T356" i="1"/>
  <c r="T355" i="1"/>
  <c r="T353" i="1"/>
  <c r="T351" i="1"/>
  <c r="T348" i="1"/>
  <c r="T347" i="1"/>
  <c r="T345" i="1"/>
  <c r="T339" i="1"/>
  <c r="T337" i="1"/>
  <c r="T336" i="1"/>
  <c r="T335" i="1"/>
  <c r="T334" i="1"/>
  <c r="T332" i="1"/>
  <c r="T330" i="1"/>
  <c r="T328" i="1"/>
  <c r="T327" i="1"/>
  <c r="T326" i="1"/>
  <c r="T323" i="1"/>
  <c r="T321" i="1"/>
  <c r="T322" i="1"/>
  <c r="T320" i="1"/>
  <c r="T318" i="1"/>
  <c r="T319" i="1"/>
  <c r="T316" i="1"/>
  <c r="T313" i="1"/>
  <c r="T312" i="1"/>
  <c r="T311" i="1"/>
  <c r="T309" i="1"/>
  <c r="T307" i="1"/>
  <c r="T305" i="1"/>
  <c r="T303" i="1"/>
  <c r="T302" i="1"/>
  <c r="T301" i="1"/>
  <c r="T300" i="1"/>
  <c r="T299" i="1"/>
  <c r="T294" i="1"/>
  <c r="T293" i="1"/>
  <c r="T292" i="1"/>
  <c r="T290" i="1"/>
  <c r="T289" i="1"/>
  <c r="T288" i="1"/>
  <c r="T287" i="1"/>
  <c r="T286" i="1"/>
  <c r="T285" i="1"/>
  <c r="T284" i="1"/>
  <c r="T282" i="1"/>
  <c r="T281" i="1"/>
  <c r="T279" i="1"/>
  <c r="T278" i="1"/>
  <c r="T277" i="1"/>
  <c r="T274" i="1"/>
  <c r="T273" i="1"/>
  <c r="T272" i="1"/>
  <c r="T270" i="1"/>
  <c r="T269" i="1"/>
  <c r="T264" i="1"/>
  <c r="T262" i="1"/>
  <c r="T261" i="1"/>
  <c r="T259" i="1"/>
  <c r="T258" i="1"/>
  <c r="T255" i="1"/>
  <c r="T253" i="1"/>
  <c r="T248" i="1"/>
  <c r="T247" i="1"/>
  <c r="T242" i="1"/>
  <c r="T240" i="1"/>
  <c r="T239" i="1"/>
  <c r="T238" i="1"/>
  <c r="T237" i="1"/>
  <c r="T235" i="1"/>
  <c r="T234" i="1"/>
  <c r="T232" i="1"/>
  <c r="T229" i="1"/>
  <c r="T227" i="1"/>
  <c r="T217" i="1"/>
  <c r="T215" i="1"/>
  <c r="T214" i="1"/>
  <c r="T213" i="1"/>
  <c r="T212" i="1"/>
  <c r="T211" i="1"/>
  <c r="T210" i="1"/>
  <c r="T209" i="1"/>
  <c r="T207" i="1"/>
  <c r="T204" i="1"/>
  <c r="T203" i="1"/>
  <c r="T202" i="1"/>
  <c r="T201" i="1"/>
  <c r="T200" i="1"/>
  <c r="T197" i="1"/>
  <c r="T196" i="1"/>
  <c r="T193" i="1"/>
  <c r="T189" i="1"/>
  <c r="T186" i="1"/>
  <c r="T185" i="1"/>
  <c r="T183" i="1"/>
  <c r="AD806" i="1" l="1"/>
  <c r="B806" i="1" s="1"/>
  <c r="T168" i="1" l="1"/>
  <c r="N168" i="1"/>
  <c r="L168" i="1"/>
  <c r="B168" i="1"/>
  <c r="AD756" i="1" l="1"/>
  <c r="B756" i="1" s="1"/>
  <c r="AD612" i="1"/>
  <c r="B612" i="1" s="1"/>
  <c r="AD581" i="1"/>
  <c r="B581" i="1" s="1"/>
  <c r="AD560" i="1"/>
  <c r="B560" i="1" s="1"/>
  <c r="AD269" i="1" l="1"/>
  <c r="B269" i="1" s="1"/>
  <c r="AD289" i="1" l="1"/>
  <c r="B289" i="1" s="1"/>
  <c r="AD584" i="1"/>
  <c r="B584" i="1" s="1"/>
  <c r="T159" i="1" l="1"/>
  <c r="N159" i="1"/>
  <c r="L159" i="1"/>
  <c r="B159" i="1"/>
  <c r="T153" i="1"/>
  <c r="N153" i="1"/>
  <c r="L153" i="1"/>
  <c r="B153" i="1"/>
  <c r="T152" i="1"/>
  <c r="N152" i="1"/>
  <c r="L152" i="1"/>
  <c r="B152" i="1"/>
  <c r="T146" i="1"/>
  <c r="N146" i="1"/>
  <c r="L146" i="1"/>
  <c r="B146" i="1"/>
  <c r="T124" i="1"/>
  <c r="N124" i="1"/>
  <c r="L124" i="1"/>
  <c r="B124" i="1"/>
  <c r="T104" i="1"/>
  <c r="N104" i="1"/>
  <c r="L104" i="1"/>
  <c r="B104" i="1"/>
  <c r="T91" i="1"/>
  <c r="N91" i="1"/>
  <c r="L91" i="1"/>
  <c r="B91" i="1"/>
  <c r="T14" i="1" l="1"/>
  <c r="N14" i="1"/>
  <c r="L14" i="1"/>
  <c r="T92" i="1"/>
  <c r="N92" i="1"/>
  <c r="L92" i="1"/>
  <c r="B92" i="1"/>
  <c r="T30" i="1" l="1"/>
  <c r="N30" i="1"/>
  <c r="L30" i="1"/>
  <c r="T143" i="1"/>
  <c r="N143" i="1"/>
  <c r="L143" i="1"/>
  <c r="B143" i="1"/>
  <c r="T51" i="1" l="1"/>
  <c r="N51" i="1"/>
  <c r="L51" i="1"/>
  <c r="T44" i="1"/>
  <c r="N44" i="1"/>
  <c r="L44" i="1"/>
  <c r="AD26" i="1" l="1"/>
  <c r="B26" i="1" s="1"/>
  <c r="T26" i="1"/>
  <c r="N26" i="1"/>
  <c r="L26" i="1"/>
  <c r="AD18" i="1"/>
  <c r="B18" i="1" s="1"/>
  <c r="T18" i="1"/>
  <c r="N18" i="1"/>
  <c r="L18" i="1"/>
  <c r="AD13" i="1"/>
  <c r="B13" i="1" s="1"/>
  <c r="T13" i="1"/>
  <c r="N13" i="1"/>
  <c r="L13" i="1"/>
  <c r="AD167" i="1"/>
  <c r="T167" i="1"/>
  <c r="N167" i="1"/>
  <c r="L167" i="1"/>
  <c r="B167" i="1"/>
  <c r="AD157" i="1"/>
  <c r="B157" i="1" s="1"/>
  <c r="T157" i="1"/>
  <c r="N157" i="1"/>
  <c r="L157" i="1"/>
  <c r="AD132" i="1"/>
  <c r="B132" i="1" s="1"/>
  <c r="T132" i="1"/>
  <c r="N132" i="1"/>
  <c r="L132" i="1"/>
  <c r="AD120" i="1"/>
  <c r="B120" i="1" s="1"/>
  <c r="T120" i="1"/>
  <c r="N120" i="1"/>
  <c r="L120" i="1"/>
  <c r="AD665" i="1"/>
  <c r="B665" i="1" s="1"/>
  <c r="AD606" i="1"/>
  <c r="B606" i="1" s="1"/>
  <c r="AD534" i="1"/>
  <c r="B534" i="1" s="1"/>
  <c r="AD511" i="1"/>
  <c r="B511" i="1" s="1"/>
  <c r="AD506" i="1"/>
  <c r="B506" i="1" s="1"/>
  <c r="AD418" i="1"/>
  <c r="B418" i="1" s="1"/>
  <c r="AD558" i="1" l="1"/>
  <c r="B558" i="1" s="1"/>
  <c r="AD393" i="1"/>
  <c r="B393" i="1" s="1"/>
  <c r="AD320" i="1" l="1"/>
  <c r="B320" i="1" s="1"/>
  <c r="AD421" i="1" l="1"/>
  <c r="B421" i="1" s="1"/>
  <c r="AD460" i="1"/>
  <c r="B460" i="1" s="1"/>
  <c r="AD696" i="1"/>
  <c r="B696" i="1" s="1"/>
  <c r="AD839" i="1"/>
  <c r="B839" i="1" s="1"/>
  <c r="AD386" i="1" l="1"/>
  <c r="B386" i="1" s="1"/>
  <c r="AD334" i="1"/>
  <c r="B334" i="1" s="1"/>
  <c r="AD135" i="1" l="1"/>
  <c r="B135" i="1" s="1"/>
  <c r="T135" i="1"/>
  <c r="N135" i="1"/>
  <c r="L135" i="1"/>
  <c r="AD372" i="1" l="1"/>
  <c r="B372" i="1" s="1"/>
  <c r="AD509" i="1"/>
  <c r="B509" i="1" s="1"/>
  <c r="AD470" i="1"/>
  <c r="B470" i="1" s="1"/>
  <c r="AD394" i="1"/>
  <c r="B394" i="1" s="1"/>
  <c r="AD799" i="1"/>
  <c r="B799" i="1" s="1"/>
  <c r="AD769" i="1" l="1"/>
  <c r="B769" i="1" s="1"/>
  <c r="AD374" i="1" l="1"/>
  <c r="B374" i="1" s="1"/>
  <c r="AD155" i="1"/>
  <c r="T155" i="1" l="1"/>
  <c r="N155" i="1"/>
  <c r="L155" i="1"/>
  <c r="B155" i="1"/>
  <c r="T88" i="1"/>
  <c r="N88" i="1"/>
  <c r="L88" i="1"/>
  <c r="B88" i="1"/>
  <c r="T106" i="1"/>
  <c r="N106" i="1"/>
  <c r="L106" i="1"/>
  <c r="B106" i="1"/>
  <c r="T23" i="1" l="1"/>
  <c r="N23" i="1"/>
  <c r="L23" i="1"/>
  <c r="T35" i="1"/>
  <c r="N35" i="1"/>
  <c r="L35" i="1"/>
  <c r="T40" i="1"/>
  <c r="N40" i="1"/>
  <c r="L40" i="1"/>
  <c r="T77" i="1"/>
  <c r="N77" i="1"/>
  <c r="L77" i="1"/>
  <c r="B77" i="1"/>
  <c r="T98" i="1"/>
  <c r="N98" i="1"/>
  <c r="L98" i="1"/>
  <c r="B98" i="1"/>
  <c r="T123" i="1"/>
  <c r="N123" i="1"/>
  <c r="L123" i="1"/>
  <c r="B123" i="1"/>
  <c r="T169" i="1"/>
  <c r="N169" i="1"/>
  <c r="L169" i="1"/>
  <c r="B169" i="1"/>
  <c r="T171" i="1"/>
  <c r="N171" i="1"/>
  <c r="L171" i="1"/>
  <c r="B171" i="1"/>
  <c r="AD209" i="1" l="1"/>
  <c r="B209" i="1" s="1"/>
  <c r="AD356" i="1" l="1"/>
  <c r="B356" i="1" s="1"/>
  <c r="AD425" i="1"/>
  <c r="B425" i="1" s="1"/>
  <c r="AD710" i="1"/>
  <c r="B710" i="1" s="1"/>
  <c r="AD674" i="1" l="1"/>
  <c r="B674" i="1" s="1"/>
  <c r="AD853" i="1"/>
  <c r="B853" i="1" s="1"/>
  <c r="AD561" i="1" l="1"/>
  <c r="B561" i="1" s="1"/>
  <c r="AD546" i="1"/>
  <c r="B546" i="1" s="1"/>
  <c r="AD596" i="1"/>
  <c r="B596" i="1" s="1"/>
  <c r="AD287" i="1"/>
  <c r="B287" i="1" s="1"/>
  <c r="AD78" i="1"/>
  <c r="B78" i="1" s="1"/>
  <c r="AD148" i="1"/>
  <c r="B148" i="1" s="1"/>
  <c r="AD139" i="1"/>
  <c r="AD101" i="1"/>
  <c r="B101" i="1" s="1"/>
  <c r="AD103" i="1"/>
  <c r="B103" i="1" s="1"/>
  <c r="AD115" i="1"/>
  <c r="B115" i="1" s="1"/>
  <c r="AD27" i="1"/>
  <c r="B27" i="1" s="1"/>
  <c r="AD48" i="1"/>
  <c r="B48" i="1" s="1"/>
  <c r="T78" i="1"/>
  <c r="N78" i="1"/>
  <c r="L78" i="1"/>
  <c r="T148" i="1"/>
  <c r="N148" i="1"/>
  <c r="L148" i="1"/>
  <c r="T139" i="1"/>
  <c r="N139" i="1"/>
  <c r="L139" i="1"/>
  <c r="T101" i="1"/>
  <c r="N101" i="1"/>
  <c r="L101" i="1"/>
  <c r="T103" i="1"/>
  <c r="N103" i="1"/>
  <c r="L103" i="1"/>
  <c r="B139" i="1"/>
  <c r="T115" i="1"/>
  <c r="N115" i="1"/>
  <c r="L115" i="1"/>
  <c r="T27" i="1"/>
  <c r="N27" i="1"/>
  <c r="L27" i="1"/>
  <c r="T48" i="1"/>
  <c r="N48" i="1"/>
  <c r="L48" i="1"/>
  <c r="T17" i="1"/>
  <c r="N17" i="1"/>
  <c r="L17" i="1"/>
  <c r="T20" i="1" l="1"/>
  <c r="N20" i="1"/>
  <c r="L20" i="1"/>
  <c r="T158" i="1"/>
  <c r="N158" i="1"/>
  <c r="L158" i="1"/>
  <c r="B158" i="1"/>
  <c r="T134" i="1"/>
  <c r="N134" i="1"/>
  <c r="L134" i="1"/>
  <c r="B134" i="1"/>
  <c r="T164" i="1"/>
  <c r="N164" i="1"/>
  <c r="L164" i="1"/>
  <c r="B164" i="1"/>
  <c r="AD553" i="1" l="1"/>
  <c r="B553" i="1" s="1"/>
  <c r="T129" i="1"/>
  <c r="N129" i="1"/>
  <c r="L129" i="1"/>
  <c r="B129" i="1"/>
  <c r="T111" i="1" l="1"/>
  <c r="N111" i="1"/>
  <c r="L111" i="1"/>
  <c r="B111" i="1"/>
  <c r="B175" i="1" l="1"/>
  <c r="B170" i="1"/>
  <c r="B154" i="1"/>
  <c r="B150" i="1"/>
  <c r="B147" i="1"/>
  <c r="B138" i="1"/>
  <c r="B137" i="1"/>
  <c r="B128" i="1"/>
  <c r="B121" i="1"/>
  <c r="B118" i="1"/>
  <c r="B117" i="1"/>
  <c r="B116" i="1"/>
  <c r="B112" i="1"/>
  <c r="B110" i="1"/>
  <c r="B108" i="1"/>
  <c r="B100" i="1"/>
  <c r="B99" i="1"/>
  <c r="B94" i="1"/>
  <c r="B86" i="1"/>
  <c r="B73" i="1"/>
  <c r="AD136" i="1"/>
  <c r="B136" i="1" s="1"/>
  <c r="T136" i="1"/>
  <c r="N136" i="1"/>
  <c r="L136" i="1"/>
  <c r="AD780" i="1" l="1"/>
  <c r="B780" i="1" s="1"/>
  <c r="AD753" i="1"/>
  <c r="B753" i="1" s="1"/>
  <c r="AD351" i="1"/>
  <c r="B351" i="1" s="1"/>
  <c r="T56" i="1"/>
  <c r="N56" i="1"/>
  <c r="L56" i="1"/>
  <c r="T137" i="1" l="1"/>
  <c r="N137" i="1"/>
  <c r="L137" i="1"/>
  <c r="T99" i="1"/>
  <c r="N99" i="1"/>
  <c r="L99" i="1"/>
  <c r="AD837" i="1"/>
  <c r="B837" i="1" s="1"/>
  <c r="AD801" i="1"/>
  <c r="B801" i="1" s="1"/>
  <c r="B797" i="1"/>
  <c r="AD714" i="1"/>
  <c r="B714" i="1" s="1"/>
  <c r="AD660" i="1"/>
  <c r="B660" i="1" s="1"/>
  <c r="AD654" i="1"/>
  <c r="B654" i="1" s="1"/>
  <c r="AD605" i="1"/>
  <c r="B605" i="1" s="1"/>
  <c r="AD568" i="1"/>
  <c r="B568" i="1" s="1"/>
  <c r="AD533" i="1"/>
  <c r="B533" i="1" s="1"/>
  <c r="AD503" i="1"/>
  <c r="B503" i="1" s="1"/>
  <c r="AD473" i="1"/>
  <c r="B473" i="1" s="1"/>
  <c r="AD397" i="1"/>
  <c r="B397" i="1" s="1"/>
  <c r="AD427" i="1" l="1"/>
  <c r="B427" i="1" s="1"/>
  <c r="AD545" i="1"/>
  <c r="B545" i="1" s="1"/>
  <c r="AD590" i="1"/>
  <c r="B590" i="1" s="1"/>
  <c r="AD731" i="1"/>
  <c r="B731" i="1" s="1"/>
  <c r="AD760" i="1"/>
  <c r="B760" i="1" s="1"/>
  <c r="AD808" i="1"/>
  <c r="B808" i="1" s="1"/>
  <c r="AD847" i="1"/>
  <c r="B847" i="1" s="1"/>
  <c r="T170" i="1" l="1"/>
  <c r="N170" i="1"/>
  <c r="L170" i="1"/>
  <c r="AD130" i="1" l="1"/>
  <c r="B130" i="1" s="1"/>
  <c r="T130" i="1"/>
  <c r="N130" i="1"/>
  <c r="L130" i="1"/>
  <c r="AD852" i="1" l="1"/>
  <c r="B852" i="1" s="1"/>
  <c r="AD754" i="1"/>
  <c r="B754" i="1" s="1"/>
  <c r="AD538" i="1"/>
  <c r="B538" i="1" s="1"/>
  <c r="T121" i="1" l="1"/>
  <c r="N121" i="1"/>
  <c r="L121" i="1"/>
  <c r="T43" i="1"/>
  <c r="N43" i="1"/>
  <c r="L43" i="1"/>
  <c r="T12" i="1"/>
  <c r="N12" i="1"/>
  <c r="L12" i="1"/>
  <c r="T112" i="1"/>
  <c r="N112" i="1"/>
  <c r="L112" i="1"/>
  <c r="T49" i="1"/>
  <c r="N49" i="1"/>
  <c r="L49" i="1"/>
  <c r="T34" i="1"/>
  <c r="N34" i="1"/>
  <c r="L34" i="1"/>
  <c r="T5" i="1"/>
  <c r="N5" i="1"/>
  <c r="L5" i="1"/>
  <c r="T154" i="1"/>
  <c r="N154" i="1"/>
  <c r="L154" i="1"/>
  <c r="T117" i="1"/>
  <c r="N117" i="1"/>
  <c r="L117" i="1"/>
  <c r="T86" i="1"/>
  <c r="N86" i="1"/>
  <c r="L86" i="1"/>
  <c r="AD239" i="1" l="1"/>
  <c r="B239" i="1" s="1"/>
  <c r="AD740" i="1"/>
  <c r="B740" i="1" s="1"/>
  <c r="AD131" i="1"/>
  <c r="B131" i="1" s="1"/>
  <c r="T131" i="1"/>
  <c r="N131" i="1"/>
  <c r="L131" i="1"/>
  <c r="AD177" i="1"/>
  <c r="B177" i="1" s="1"/>
  <c r="T177" i="1"/>
  <c r="N177" i="1"/>
  <c r="L177" i="1"/>
  <c r="T116" i="1"/>
  <c r="N116" i="1"/>
  <c r="L116" i="1"/>
  <c r="AD859" i="1"/>
  <c r="B859" i="1" s="1"/>
  <c r="T33" i="1" l="1"/>
  <c r="N33" i="1"/>
  <c r="L33" i="1"/>
  <c r="T21" i="1"/>
  <c r="N21" i="1"/>
  <c r="L21" i="1"/>
  <c r="T100" i="1"/>
  <c r="N100" i="1"/>
  <c r="L100" i="1"/>
  <c r="T73" i="1"/>
  <c r="N73" i="1"/>
  <c r="L73" i="1"/>
  <c r="AD827" i="1" l="1"/>
  <c r="B827" i="1" s="1"/>
  <c r="AD403" i="1"/>
  <c r="B403" i="1" s="1"/>
  <c r="AD689" i="1" l="1"/>
  <c r="B689" i="1" s="1"/>
  <c r="AD523" i="1"/>
  <c r="B523" i="1" s="1"/>
  <c r="AD307" i="1" l="1"/>
  <c r="B307" i="1" s="1"/>
  <c r="AD362" i="1"/>
  <c r="B362" i="1" s="1"/>
  <c r="AD339" i="1"/>
  <c r="B339" i="1" s="1"/>
  <c r="AD286" i="1" l="1"/>
  <c r="B286" i="1" s="1"/>
  <c r="AD567" i="1"/>
  <c r="B567" i="1" s="1"/>
  <c r="T108" i="1"/>
  <c r="N108" i="1"/>
  <c r="L108" i="1"/>
  <c r="AD46" i="1"/>
  <c r="B46" i="1" s="1"/>
  <c r="T46" i="1"/>
  <c r="N46" i="1"/>
  <c r="L46" i="1"/>
  <c r="T39" i="1" l="1"/>
  <c r="N39" i="1"/>
  <c r="L39" i="1"/>
  <c r="T138" i="1"/>
  <c r="N138" i="1"/>
  <c r="L138" i="1"/>
  <c r="T110" i="1"/>
  <c r="N110" i="1"/>
  <c r="L110" i="1"/>
  <c r="AD771" i="1" l="1"/>
  <c r="B771" i="1" s="1"/>
  <c r="AD749" i="1" l="1"/>
  <c r="B749" i="1" s="1"/>
  <c r="AD709" i="1"/>
  <c r="B709" i="1" s="1"/>
  <c r="AD527" i="1" l="1"/>
  <c r="B527" i="1" s="1"/>
  <c r="AD439" i="1"/>
  <c r="B439" i="1" s="1"/>
  <c r="AD426" i="1"/>
  <c r="B426" i="1" s="1"/>
  <c r="T150" i="1" l="1"/>
  <c r="N150" i="1"/>
  <c r="L150" i="1"/>
  <c r="AD634" i="1" l="1"/>
  <c r="B634" i="1" s="1"/>
  <c r="AD353" i="1"/>
  <c r="B353" i="1" s="1"/>
  <c r="AD253" i="1"/>
  <c r="B253" i="1" s="1"/>
  <c r="T59" i="1"/>
  <c r="N59" i="1"/>
  <c r="L59" i="1"/>
  <c r="T54" i="1" l="1"/>
  <c r="N54" i="1"/>
  <c r="L54" i="1"/>
  <c r="AD467" i="1"/>
  <c r="B467" i="1" s="1"/>
  <c r="AD675" i="1" l="1"/>
  <c r="B675" i="1" s="1"/>
  <c r="AD629" i="1"/>
  <c r="B629" i="1" s="1"/>
  <c r="AD607" i="1"/>
  <c r="B607" i="1" s="1"/>
  <c r="AD724" i="1" l="1"/>
  <c r="B724" i="1" s="1"/>
  <c r="AD721" i="1"/>
  <c r="B721" i="1" s="1"/>
  <c r="AD713" i="1"/>
  <c r="B713" i="1" s="1"/>
  <c r="AD739" i="1"/>
  <c r="B739" i="1" s="1"/>
  <c r="AD785" i="1" l="1"/>
  <c r="B785" i="1" s="1"/>
  <c r="AD818" i="1"/>
  <c r="B818" i="1" s="1"/>
  <c r="AD449" i="1"/>
  <c r="B449" i="1" s="1"/>
  <c r="AD248" i="1" l="1"/>
  <c r="B248" i="1" s="1"/>
  <c r="AD860" i="1"/>
  <c r="B860" i="1" s="1"/>
  <c r="AD669" i="1"/>
  <c r="B669" i="1" s="1"/>
  <c r="AD705" i="1"/>
  <c r="B705" i="1" s="1"/>
  <c r="AD378" i="1"/>
  <c r="B378" i="1" s="1"/>
  <c r="AD571" i="1"/>
  <c r="B571" i="1" s="1"/>
  <c r="AD390" i="1"/>
  <c r="B390" i="1" s="1"/>
  <c r="AD413" i="1"/>
  <c r="B413" i="1" s="1"/>
  <c r="AD593" i="1"/>
  <c r="B593" i="1" s="1"/>
  <c r="AD279" i="1"/>
  <c r="B279" i="1" s="1"/>
  <c r="AD385" i="1"/>
  <c r="B385" i="1" s="1"/>
  <c r="T860" i="1"/>
  <c r="N860" i="1"/>
  <c r="L860" i="1"/>
  <c r="AD816" i="1"/>
  <c r="B816" i="1" s="1"/>
  <c r="AD755" i="1"/>
  <c r="B755" i="1" s="1"/>
  <c r="B732" i="1"/>
  <c r="AD526" i="1"/>
  <c r="B526" i="1" s="1"/>
  <c r="AD848" i="1"/>
  <c r="B848" i="1" s="1"/>
  <c r="AD692" i="1"/>
  <c r="B692" i="1" s="1"/>
  <c r="AD641" i="1"/>
  <c r="B641" i="1" s="1"/>
  <c r="AD626" i="1"/>
  <c r="B626" i="1" s="1"/>
  <c r="AD577" i="1"/>
  <c r="B577" i="1" s="1"/>
  <c r="AD293" i="1"/>
  <c r="B293" i="1" s="1"/>
  <c r="AD791" i="1" l="1"/>
  <c r="B791" i="1" s="1"/>
  <c r="AD237" i="1" l="1"/>
  <c r="B237" i="1" s="1"/>
  <c r="AD582" i="1" l="1"/>
  <c r="B582" i="1" s="1"/>
  <c r="AD589" i="1"/>
  <c r="B589" i="1" s="1"/>
  <c r="T57" i="1"/>
  <c r="N57" i="1"/>
  <c r="L57" i="1"/>
  <c r="AD817" i="1"/>
  <c r="B817" i="1" s="1"/>
  <c r="AD750" i="1"/>
  <c r="B750" i="1" s="1"/>
  <c r="T94" i="1" l="1"/>
  <c r="N94" i="1"/>
  <c r="L94" i="1"/>
  <c r="T175" i="1"/>
  <c r="N175" i="1"/>
  <c r="L175" i="1"/>
  <c r="AD25" i="1"/>
  <c r="B25" i="1" s="1"/>
  <c r="T25" i="1"/>
  <c r="N25" i="1"/>
  <c r="L25" i="1"/>
  <c r="AD562" i="1" l="1"/>
  <c r="B562" i="1" s="1"/>
  <c r="AD566" i="1" l="1"/>
  <c r="B566" i="1" s="1"/>
  <c r="AD784" i="1"/>
  <c r="B784" i="1" s="1"/>
  <c r="AD512" i="1" l="1"/>
  <c r="B512" i="1" s="1"/>
  <c r="AD678" i="1"/>
  <c r="B678" i="1" s="1"/>
  <c r="AD285" i="1" l="1"/>
  <c r="B285" i="1" s="1"/>
  <c r="AD234" i="1"/>
  <c r="B234" i="1" s="1"/>
  <c r="B183" i="1" l="1"/>
  <c r="AD468" i="1" l="1"/>
  <c r="B468" i="1" s="1"/>
  <c r="AD516" i="1"/>
  <c r="B516" i="1" s="1"/>
  <c r="AD805" i="1"/>
  <c r="B805" i="1" s="1"/>
  <c r="T128" i="1"/>
  <c r="N128" i="1"/>
  <c r="L128" i="1"/>
  <c r="T41" i="1"/>
  <c r="N41" i="1"/>
  <c r="L41" i="1"/>
  <c r="AD773" i="1" l="1"/>
  <c r="B773" i="1" s="1"/>
  <c r="AD535" i="1" l="1"/>
  <c r="B535" i="1" s="1"/>
  <c r="AD575" i="1" l="1"/>
  <c r="B575" i="1" s="1"/>
  <c r="AD507" i="1" l="1"/>
  <c r="B507" i="1" s="1"/>
  <c r="AD424" i="1" l="1"/>
  <c r="B424" i="1" s="1"/>
  <c r="AD323" i="1"/>
  <c r="B323" i="1" s="1"/>
  <c r="AD212" i="1"/>
  <c r="B212" i="1" s="1"/>
  <c r="AD445" i="1"/>
  <c r="B445" i="1" s="1"/>
  <c r="AD210" i="1"/>
  <c r="B210" i="1" s="1"/>
  <c r="AD695" i="1" l="1"/>
  <c r="B695" i="1" s="1"/>
  <c r="AD381" i="1" l="1"/>
  <c r="B381" i="1" s="1"/>
  <c r="AD726" i="1"/>
  <c r="B726" i="1" s="1"/>
  <c r="AD734" i="1" l="1"/>
  <c r="B734" i="1" s="1"/>
  <c r="AD537" i="1" l="1"/>
  <c r="B537" i="1" s="1"/>
  <c r="AD810" i="1" l="1"/>
  <c r="B810" i="1" s="1"/>
  <c r="AD282" i="1"/>
  <c r="B282" i="1" s="1"/>
  <c r="AD616" i="1" l="1"/>
  <c r="B616" i="1" s="1"/>
  <c r="AD389" i="1" l="1"/>
  <c r="B389" i="1" s="1"/>
  <c r="AD479" i="1"/>
  <c r="B479" i="1" s="1"/>
  <c r="AD493" i="1"/>
  <c r="B493" i="1" s="1"/>
  <c r="AD672" i="1"/>
  <c r="B672" i="1" s="1"/>
  <c r="AD570" i="1"/>
  <c r="B570" i="1" s="1"/>
  <c r="AD795" i="1"/>
  <c r="B795" i="1" s="1"/>
  <c r="AD227" i="1"/>
  <c r="B227" i="1" s="1"/>
  <c r="AD666" i="1"/>
  <c r="B666" i="1" s="1"/>
  <c r="AD371" i="1"/>
  <c r="B371" i="1" s="1"/>
  <c r="AD614" i="1"/>
  <c r="B614" i="1" s="1"/>
  <c r="AD781" i="1" l="1"/>
  <c r="B781" i="1" s="1"/>
  <c r="AD255" i="1"/>
  <c r="B255" i="1" s="1"/>
  <c r="AD500" i="1"/>
  <c r="B500" i="1" s="1"/>
  <c r="AD313" i="1"/>
  <c r="B313" i="1" s="1"/>
  <c r="AD455" i="1"/>
  <c r="B455" i="1" s="1"/>
  <c r="AD326" i="1" l="1"/>
  <c r="B326" i="1" s="1"/>
  <c r="AD367" i="1"/>
  <c r="B367" i="1" s="1"/>
  <c r="AD737" i="1" l="1"/>
  <c r="B737" i="1" s="1"/>
  <c r="AD477" i="1"/>
  <c r="B477" i="1" s="1"/>
  <c r="AD407" i="1"/>
  <c r="B407" i="1" s="1"/>
  <c r="AD856" i="1"/>
  <c r="B856" i="1" s="1"/>
  <c r="AD763" i="1"/>
  <c r="B763" i="1" s="1"/>
  <c r="AD670" i="1"/>
  <c r="B670" i="1" s="1"/>
  <c r="AD502" i="1"/>
  <c r="B502" i="1" s="1"/>
  <c r="AD603" i="1" l="1"/>
  <c r="B603" i="1" s="1"/>
  <c r="AD741" i="1" l="1"/>
  <c r="B741" i="1" s="1"/>
  <c r="B628" i="1"/>
  <c r="AD551" i="1"/>
  <c r="B551" i="1" s="1"/>
  <c r="AD588" i="1"/>
  <c r="B588" i="1" s="1"/>
  <c r="AD358" i="1"/>
  <c r="B358" i="1" s="1"/>
  <c r="AD200" i="1" l="1"/>
  <c r="B200" i="1" s="1"/>
  <c r="AD766" i="1" l="1"/>
  <c r="B766" i="1" s="1"/>
  <c r="AD544" i="1"/>
  <c r="B544" i="1" s="1"/>
  <c r="AD262" i="1" l="1"/>
  <c r="B262" i="1" s="1"/>
  <c r="AD201" i="1" l="1"/>
  <c r="B201" i="1" s="1"/>
  <c r="AD786" i="1" l="1"/>
  <c r="B786" i="1" s="1"/>
  <c r="AD647" i="1"/>
  <c r="B647" i="1" s="1"/>
  <c r="AD489" i="1"/>
  <c r="B489" i="1" s="1"/>
  <c r="AD469" i="1"/>
  <c r="B469" i="1" s="1"/>
  <c r="AD411" i="1"/>
  <c r="B411" i="1" s="1"/>
  <c r="AD613" i="1" l="1"/>
  <c r="B613" i="1" s="1"/>
  <c r="AD576" i="1" l="1"/>
  <c r="B576" i="1" s="1"/>
  <c r="T118" i="1" l="1"/>
  <c r="N118" i="1"/>
  <c r="L118" i="1"/>
  <c r="T147" i="1" l="1"/>
  <c r="N147" i="1"/>
  <c r="L147" i="1"/>
  <c r="T31" i="1" l="1"/>
  <c r="N31" i="1"/>
  <c r="L31" i="1"/>
</calcChain>
</file>

<file path=xl/sharedStrings.xml><?xml version="1.0" encoding="utf-8"?>
<sst xmlns="http://schemas.openxmlformats.org/spreadsheetml/2006/main" count="3418" uniqueCount="1299">
  <si>
    <t>v</t>
  </si>
  <si>
    <t>event with &gt;2.0 and &lt;=4.0 wind (average &lt;=2.00 m/s)</t>
  </si>
  <si>
    <t>v.</t>
  </si>
  <si>
    <t>w</t>
  </si>
  <si>
    <t>one event with &gt;4.0 wind and average &lt; =2.00 m/s</t>
  </si>
  <si>
    <t>W</t>
  </si>
  <si>
    <t>AUS</t>
  </si>
  <si>
    <t>one event with &gt;4.0 wind and average &gt; 2.00 m/s (rule 260-27 until 2009)</t>
  </si>
  <si>
    <t>all events wind &lt;=4.0 m/s and average &gt; 2.00 m/s (rule 260-27 from 2010)</t>
  </si>
  <si>
    <t>Christian</t>
  </si>
  <si>
    <t>Paynter</t>
  </si>
  <si>
    <t>Melbourne-AUS</t>
  </si>
  <si>
    <t>Whiteside</t>
  </si>
  <si>
    <t>Jack</t>
  </si>
  <si>
    <t>Perth-AUS</t>
  </si>
  <si>
    <t>U18</t>
  </si>
  <si>
    <t>Oliver</t>
  </si>
  <si>
    <t>Noah</t>
  </si>
  <si>
    <t>Sydney-AUS</t>
  </si>
  <si>
    <t>U20</t>
  </si>
  <si>
    <t>Diamond</t>
  </si>
  <si>
    <t>Alec</t>
  </si>
  <si>
    <t>Ubas</t>
  </si>
  <si>
    <t>Janny</t>
  </si>
  <si>
    <t>PHI</t>
  </si>
  <si>
    <t>Baguio City-PHI</t>
  </si>
  <si>
    <t>Toledo</t>
  </si>
  <si>
    <t>Aries</t>
  </si>
  <si>
    <t>Booth</t>
  </si>
  <si>
    <t>Aaron</t>
  </si>
  <si>
    <t>NZL</t>
  </si>
  <si>
    <t>Hastings-NZL</t>
  </si>
  <si>
    <t>NC</t>
  </si>
  <si>
    <t>Too</t>
  </si>
  <si>
    <t>Edwin</t>
  </si>
  <si>
    <t>KEN</t>
  </si>
  <si>
    <t>Nairobi-KEN</t>
  </si>
  <si>
    <t>??</t>
  </si>
  <si>
    <t>Koech</t>
  </si>
  <si>
    <t>Gilbert</t>
  </si>
  <si>
    <t>de Oliveira</t>
  </si>
  <si>
    <t>Pedro</t>
  </si>
  <si>
    <t>BRA</t>
  </si>
  <si>
    <t>São Paulo-BRA</t>
  </si>
  <si>
    <t>Ferreira Santana</t>
  </si>
  <si>
    <t>José Fernando</t>
  </si>
  <si>
    <t>Briander</t>
  </si>
  <si>
    <t>CUB</t>
  </si>
  <si>
    <t>Riveiro Reyes</t>
  </si>
  <si>
    <t>Jafett</t>
  </si>
  <si>
    <t>MEX</t>
  </si>
  <si>
    <t>Monterrey-MEX</t>
  </si>
  <si>
    <t>Sanchez</t>
  </si>
  <si>
    <t>Austin,TX-USA</t>
  </si>
  <si>
    <t>TexR</t>
  </si>
  <si>
    <t>Neugebauer</t>
  </si>
  <si>
    <t>Leo</t>
  </si>
  <si>
    <t>GER</t>
  </si>
  <si>
    <t>Spyridonidis</t>
  </si>
  <si>
    <t>Alexandros</t>
  </si>
  <si>
    <t>GRE</t>
  </si>
  <si>
    <t>Široki</t>
  </si>
  <si>
    <t>Trpimir</t>
  </si>
  <si>
    <t>CRO</t>
  </si>
  <si>
    <t>Hylton</t>
  </si>
  <si>
    <t>Asani</t>
  </si>
  <si>
    <t>JAM</t>
  </si>
  <si>
    <t>Vorkink</t>
  </si>
  <si>
    <t>Dallin</t>
  </si>
  <si>
    <t>USA</t>
  </si>
  <si>
    <t>Simulask</t>
  </si>
  <si>
    <t>Kristopher</t>
  </si>
  <si>
    <t>EST</t>
  </si>
  <si>
    <t>Levesque</t>
  </si>
  <si>
    <t>Grant</t>
  </si>
  <si>
    <t>Harper</t>
  </si>
  <si>
    <t>Johnaton</t>
  </si>
  <si>
    <t>Grosse</t>
  </si>
  <si>
    <t>Benjamin</t>
  </si>
  <si>
    <t>Frank</t>
  </si>
  <si>
    <t>Philipp</t>
  </si>
  <si>
    <t>Lombardi</t>
  </si>
  <si>
    <t>Brett</t>
  </si>
  <si>
    <t>Wiggins</t>
  </si>
  <si>
    <t>Cobe</t>
  </si>
  <si>
    <t>Santa Barbara,CA-USA</t>
  </si>
  <si>
    <t>Turner</t>
  </si>
  <si>
    <t>Rostam</t>
  </si>
  <si>
    <t>CAN</t>
  </si>
  <si>
    <t>Wood</t>
  </si>
  <si>
    <t>Keaton</t>
  </si>
  <si>
    <t>Philips</t>
  </si>
  <si>
    <t>Teyler</t>
  </si>
  <si>
    <t>Brown</t>
  </si>
  <si>
    <t>Tanner</t>
  </si>
  <si>
    <t>Wichita,KS-USA</t>
  </si>
  <si>
    <t>Attwell</t>
  </si>
  <si>
    <t>Max</t>
  </si>
  <si>
    <t>Auckland-NZL</t>
  </si>
  <si>
    <t>San Angelo,TX-USA</t>
  </si>
  <si>
    <t>Kryukov</t>
  </si>
  <si>
    <t>Elvis</t>
  </si>
  <si>
    <t>CYP</t>
  </si>
  <si>
    <t>Pešić</t>
  </si>
  <si>
    <t>Dragan</t>
  </si>
  <si>
    <t>MNE</t>
  </si>
  <si>
    <t>Rey</t>
  </si>
  <si>
    <t xml:space="preserve">Simon </t>
  </si>
  <si>
    <t>FRA</t>
  </si>
  <si>
    <t>Hudgens</t>
  </si>
  <si>
    <t>Isaiah</t>
  </si>
  <si>
    <t>Klei</t>
  </si>
  <si>
    <t>Niklas Noah</t>
  </si>
  <si>
    <t>Jungmichel</t>
  </si>
  <si>
    <t>Stefan</t>
  </si>
  <si>
    <t>Lumpkins</t>
  </si>
  <si>
    <t>Kyle</t>
  </si>
  <si>
    <t>Davis</t>
  </si>
  <si>
    <t>TJ</t>
  </si>
  <si>
    <t>Nampa,ID-USA</t>
  </si>
  <si>
    <t>Dubler</t>
  </si>
  <si>
    <t>Cedric</t>
  </si>
  <si>
    <t>Clark</t>
  </si>
  <si>
    <t>Martin</t>
  </si>
  <si>
    <t>Garland</t>
  </si>
  <si>
    <t>Knoxville,TN-USA</t>
  </si>
  <si>
    <t>Õiglane</t>
  </si>
  <si>
    <t>Janek</t>
  </si>
  <si>
    <t>Soto</t>
  </si>
  <si>
    <t>Yariel</t>
  </si>
  <si>
    <t>PUR</t>
  </si>
  <si>
    <t>TennR</t>
  </si>
  <si>
    <t>Payton</t>
  </si>
  <si>
    <t>Spotswood</t>
  </si>
  <si>
    <t>Jacob</t>
  </si>
  <si>
    <t>Pajus</t>
  </si>
  <si>
    <t>Karl-Oscar</t>
  </si>
  <si>
    <t>Murphy</t>
  </si>
  <si>
    <t>Sean</t>
  </si>
  <si>
    <t>Ryan</t>
  </si>
  <si>
    <t>Mally</t>
  </si>
  <si>
    <t>Baldwin</t>
  </si>
  <si>
    <t>Heath</t>
  </si>
  <si>
    <t>Jim Click</t>
  </si>
  <si>
    <t>Tucson,AZ-USA</t>
  </si>
  <si>
    <t>Steinforth</t>
  </si>
  <si>
    <t>Till</t>
  </si>
  <si>
    <t>Talbot</t>
  </si>
  <si>
    <t>Wyatt</t>
  </si>
  <si>
    <t>Galindo Vega</t>
  </si>
  <si>
    <t>Mauricio</t>
  </si>
  <si>
    <t>GUA</t>
  </si>
  <si>
    <t>Herkert</t>
  </si>
  <si>
    <t>Thompson</t>
  </si>
  <si>
    <t>Drew</t>
  </si>
  <si>
    <t>Heinerikson</t>
  </si>
  <si>
    <t>Kolby</t>
  </si>
  <si>
    <t>Gehr</t>
  </si>
  <si>
    <t>Dominic</t>
  </si>
  <si>
    <t>Knight</t>
  </si>
  <si>
    <t>Gaga</t>
  </si>
  <si>
    <t>Durham,NC-USA</t>
  </si>
  <si>
    <t>Young</t>
  </si>
  <si>
    <t>Isaac</t>
  </si>
  <si>
    <t>Ahn Chung Hyun</t>
  </si>
  <si>
    <t>KOR</t>
  </si>
  <si>
    <t>Yeosu-JOR</t>
  </si>
  <si>
    <t>Tempe,AZ-USA</t>
  </si>
  <si>
    <t>Nelson</t>
  </si>
  <si>
    <t>Downes</t>
  </si>
  <si>
    <t>Jung</t>
  </si>
  <si>
    <t>Alexander</t>
  </si>
  <si>
    <t>Vanlierde</t>
  </si>
  <si>
    <t>Jorg</t>
  </si>
  <si>
    <t>BEL</t>
  </si>
  <si>
    <t>Patrick</t>
  </si>
  <si>
    <t>College Station,TX-USA</t>
  </si>
  <si>
    <t>Wallace</t>
  </si>
  <si>
    <t>Henry</t>
  </si>
  <si>
    <t>Austin</t>
  </si>
  <si>
    <t>Gus</t>
  </si>
  <si>
    <t>Mullings</t>
  </si>
  <si>
    <t>Ken</t>
  </si>
  <si>
    <t>BAH</t>
  </si>
  <si>
    <t>Coral Gables,FL-USA</t>
  </si>
  <si>
    <t>Kendrick</t>
  </si>
  <si>
    <t>Whatley</t>
  </si>
  <si>
    <t>Cole</t>
  </si>
  <si>
    <t>Amarillo,TX-USA</t>
  </si>
  <si>
    <t>Cade</t>
  </si>
  <si>
    <t>Macquiece</t>
  </si>
  <si>
    <t>Pandiani</t>
  </si>
  <si>
    <t>Sergio</t>
  </si>
  <si>
    <t>ARG</t>
  </si>
  <si>
    <t>Concepcion del Urugay-ARG</t>
  </si>
  <si>
    <t>dos Santos</t>
  </si>
  <si>
    <t>Felipe Vinicius</t>
  </si>
  <si>
    <t>Bragança Paulista-BRA</t>
  </si>
  <si>
    <t>da Silva Catanhede</t>
  </si>
  <si>
    <t>Lucas</t>
  </si>
  <si>
    <t>Walnut,CA-USA</t>
  </si>
  <si>
    <t>MtSAC Relays</t>
  </si>
  <si>
    <t>Ayden</t>
  </si>
  <si>
    <t>McMorris</t>
  </si>
  <si>
    <t>Hakim</t>
  </si>
  <si>
    <t>West</t>
  </si>
  <si>
    <t>van Klaveren</t>
  </si>
  <si>
    <t>NED</t>
  </si>
  <si>
    <t>Spejcher</t>
  </si>
  <si>
    <t>Daniel</t>
  </si>
  <si>
    <t>Flood</t>
  </si>
  <si>
    <t>Ply</t>
  </si>
  <si>
    <t>Jonathan</t>
  </si>
  <si>
    <t>Rogers</t>
  </si>
  <si>
    <t>Denim</t>
  </si>
  <si>
    <t>Cooper</t>
  </si>
  <si>
    <t>Dylan</t>
  </si>
  <si>
    <t>Thorner</t>
  </si>
  <si>
    <t>GBR</t>
  </si>
  <si>
    <t>Schlueter</t>
  </si>
  <si>
    <t>Jami</t>
  </si>
  <si>
    <t>Cudequest</t>
  </si>
  <si>
    <t>Taylor</t>
  </si>
  <si>
    <t>Swaby</t>
  </si>
  <si>
    <t>Azusa,CA-USA</t>
  </si>
  <si>
    <t>Bryan Clay</t>
  </si>
  <si>
    <t>Churchman</t>
  </si>
  <si>
    <t>Nolan</t>
  </si>
  <si>
    <t>Sam</t>
  </si>
  <si>
    <t>Poff</t>
  </si>
  <si>
    <t>Nathan</t>
  </si>
  <si>
    <t>Bouzigues</t>
  </si>
  <si>
    <t>Vollmer</t>
  </si>
  <si>
    <t>Farmer</t>
  </si>
  <si>
    <t>Ouimet</t>
  </si>
  <si>
    <t>Aiden</t>
  </si>
  <si>
    <t>Boon</t>
  </si>
  <si>
    <t>Scott</t>
  </si>
  <si>
    <t>Kinder</t>
  </si>
  <si>
    <t>Jett</t>
  </si>
  <si>
    <t>Bryan</t>
  </si>
  <si>
    <t>Anthony</t>
  </si>
  <si>
    <t>Krog</t>
  </si>
  <si>
    <t>Lincoln</t>
  </si>
  <si>
    <t>Bianco</t>
  </si>
  <si>
    <t>Nick</t>
  </si>
  <si>
    <t>Maximilian</t>
  </si>
  <si>
    <t>Joshua</t>
  </si>
  <si>
    <t>Walburn</t>
  </si>
  <si>
    <t>Lee</t>
  </si>
  <si>
    <t>dnf</t>
  </si>
  <si>
    <t>1B</t>
  </si>
  <si>
    <t>2B</t>
  </si>
  <si>
    <t>3B</t>
  </si>
  <si>
    <t>4B</t>
  </si>
  <si>
    <t>5B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</si>
  <si>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</si>
  <si>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</si>
  <si>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</si>
  <si>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</si>
  <si>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</si>
  <si>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</si>
  <si>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</si>
  <si>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</si>
  <si>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</si>
  <si>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Storrs,CT-USA</t>
  </si>
  <si>
    <t>Williams</t>
  </si>
  <si>
    <t>Devon</t>
  </si>
  <si>
    <t>Donahue</t>
  </si>
  <si>
    <t>Devin</t>
  </si>
  <si>
    <t>Ariel</t>
  </si>
  <si>
    <t>ISR</t>
  </si>
  <si>
    <t>Normal,IL-USA</t>
  </si>
  <si>
    <t>San Marcos,TX-USA</t>
  </si>
  <si>
    <t>Collerton</t>
  </si>
  <si>
    <t>Barrett</t>
  </si>
  <si>
    <t>Parker</t>
  </si>
  <si>
    <t xml:space="preserve">Thor </t>
  </si>
  <si>
    <t>SWE</t>
  </si>
  <si>
    <t>Montpellier-FRA</t>
  </si>
  <si>
    <t>Fenrich</t>
  </si>
  <si>
    <t>La Grande,OR-USA</t>
  </si>
  <si>
    <t>Berkey</t>
  </si>
  <si>
    <t>Neal</t>
  </si>
  <si>
    <t>Provo,UT-USA</t>
  </si>
  <si>
    <t>Atias</t>
  </si>
  <si>
    <t>Choi Dong-Hui</t>
  </si>
  <si>
    <t>Daegu-KOR</t>
  </si>
  <si>
    <t>Enerson</t>
  </si>
  <si>
    <t>Des Moines,IA-USA</t>
  </si>
  <si>
    <t>DrakeR</t>
  </si>
  <si>
    <t>Eggers</t>
  </si>
  <si>
    <t>William</t>
  </si>
  <si>
    <t>Tordsen</t>
  </si>
  <si>
    <t>Jakob</t>
  </si>
  <si>
    <t>MultiStars</t>
  </si>
  <si>
    <t>Naidon</t>
  </si>
  <si>
    <t>Lorenzo</t>
  </si>
  <si>
    <t>ITA</t>
  </si>
  <si>
    <t>Skotheim</t>
  </si>
  <si>
    <t>Sander Aae</t>
  </si>
  <si>
    <t>NOR</t>
  </si>
  <si>
    <t>Church</t>
  </si>
  <si>
    <t>Lewis</t>
  </si>
  <si>
    <t>Sion</t>
  </si>
  <si>
    <t>Alessandro</t>
  </si>
  <si>
    <t>Modugno</t>
  </si>
  <si>
    <t>Zandarco</t>
  </si>
  <si>
    <t>Simon</t>
  </si>
  <si>
    <t>Rooth</t>
  </si>
  <si>
    <t>Markus</t>
  </si>
  <si>
    <t>Cerrato</t>
  </si>
  <si>
    <t>Andreas</t>
  </si>
  <si>
    <t>Prévost</t>
  </si>
  <si>
    <t>Arthur</t>
  </si>
  <si>
    <t>Dester</t>
  </si>
  <si>
    <t>Dario</t>
  </si>
  <si>
    <t>Rosenberg</t>
  </si>
  <si>
    <t>Kristjan</t>
  </si>
  <si>
    <t>VEN</t>
  </si>
  <si>
    <t>Izaguirre Rangel</t>
  </si>
  <si>
    <t>Gerson Vidal</t>
  </si>
  <si>
    <t>Grosseto-ITA</t>
  </si>
  <si>
    <t>Maruyama</t>
  </si>
  <si>
    <t>Yuma</t>
  </si>
  <si>
    <t>JPN</t>
  </si>
  <si>
    <t>Osaka-JPN</t>
  </si>
  <si>
    <t>Katayama</t>
  </si>
  <si>
    <t>Kazuya</t>
  </si>
  <si>
    <t>Taue</t>
  </si>
  <si>
    <t>Shun</t>
  </si>
  <si>
    <t>Nakamura</t>
  </si>
  <si>
    <t>Akihiko</t>
  </si>
  <si>
    <t>Ushiro</t>
  </si>
  <si>
    <t>Keisuke</t>
  </si>
  <si>
    <t>Moriguchi</t>
  </si>
  <si>
    <t>Kawamoto</t>
  </si>
  <si>
    <t>Ririki</t>
  </si>
  <si>
    <t>SPA</t>
  </si>
  <si>
    <t>Denia-SPA</t>
  </si>
  <si>
    <t>Boix Esteve</t>
  </si>
  <si>
    <t>Andreu</t>
  </si>
  <si>
    <t>Ford</t>
  </si>
  <si>
    <t>Santiago Adolfo</t>
  </si>
  <si>
    <t>San Fernando-CHL</t>
  </si>
  <si>
    <t>Vriezen</t>
  </si>
  <si>
    <t>Florian</t>
  </si>
  <si>
    <t>Heerenveen-NED</t>
  </si>
  <si>
    <t>Yoram</t>
  </si>
  <si>
    <t>Yamashita</t>
  </si>
  <si>
    <t>Tomoki</t>
  </si>
  <si>
    <t>Hiratsuka-JPN</t>
  </si>
  <si>
    <t>Takato</t>
  </si>
  <si>
    <t>Ryiga</t>
  </si>
  <si>
    <t>Fayetteville,AR-USA</t>
  </si>
  <si>
    <t>Ziemek</t>
  </si>
  <si>
    <t>Zach</t>
  </si>
  <si>
    <t>Scantling</t>
  </si>
  <si>
    <t>Garrett</t>
  </si>
  <si>
    <t>Bastien</t>
  </si>
  <si>
    <t>Steven</t>
  </si>
  <si>
    <t>Price</t>
  </si>
  <si>
    <t>Hunter</t>
  </si>
  <si>
    <t>Walker</t>
  </si>
  <si>
    <t>Jackson</t>
  </si>
  <si>
    <t>Dooley</t>
  </si>
  <si>
    <t>Allendale,MI-USA</t>
  </si>
  <si>
    <t>GLIAC</t>
  </si>
  <si>
    <t>Ratingen-GER</t>
  </si>
  <si>
    <t>Nilsson</t>
  </si>
  <si>
    <t>Marcus</t>
  </si>
  <si>
    <t>Teo</t>
  </si>
  <si>
    <t>Dieckmann</t>
  </si>
  <si>
    <t>Luca</t>
  </si>
  <si>
    <t>Beckers</t>
  </si>
  <si>
    <t>Nico</t>
  </si>
  <si>
    <t>Laserich</t>
  </si>
  <si>
    <t>Nils</t>
  </si>
  <si>
    <t>Nowak</t>
  </si>
  <si>
    <t xml:space="preserve">Tim </t>
  </si>
  <si>
    <t>Ruhrmann</t>
  </si>
  <si>
    <t>Jan</t>
  </si>
  <si>
    <t>Ehammer</t>
  </si>
  <si>
    <t>SWI</t>
  </si>
  <si>
    <t>Diakité</t>
  </si>
  <si>
    <t>Malik Ernst</t>
  </si>
  <si>
    <t>Kingsville,TX-USA</t>
  </si>
  <si>
    <t>Lone Star</t>
  </si>
  <si>
    <t>Weaver</t>
  </si>
  <si>
    <t>LaCrosse,WI-USA</t>
  </si>
  <si>
    <t>WIAC</t>
  </si>
  <si>
    <t>Humble,TX-USA</t>
  </si>
  <si>
    <t>Southland</t>
  </si>
  <si>
    <t>New Haven,CT-USA</t>
  </si>
  <si>
    <t>Ivy League</t>
  </si>
  <si>
    <t>Mooney</t>
  </si>
  <si>
    <t>Trey</t>
  </si>
  <si>
    <t>Emporia,MO-USA</t>
  </si>
  <si>
    <t>MIAA</t>
  </si>
  <si>
    <t>Miller</t>
  </si>
  <si>
    <t>Davis,CA-USA</t>
  </si>
  <si>
    <t>Big West</t>
  </si>
  <si>
    <t>Aguilar</t>
  </si>
  <si>
    <t>Godfrey</t>
  </si>
  <si>
    <t>Bogota-COL</t>
  </si>
  <si>
    <t>Lemos Rivas</t>
  </si>
  <si>
    <t>José Gregorio</t>
  </si>
  <si>
    <t>COL</t>
  </si>
  <si>
    <t>Diaz Romana</t>
  </si>
  <si>
    <t>Elmer David</t>
  </si>
  <si>
    <t>Farkas</t>
  </si>
  <si>
    <t>Roko</t>
  </si>
  <si>
    <t>Varazdin-CRO</t>
  </si>
  <si>
    <t>NC U18</t>
  </si>
  <si>
    <t>Makhmudov</t>
  </si>
  <si>
    <t>Samandar</t>
  </si>
  <si>
    <t>UZB</t>
  </si>
  <si>
    <t>Bursa-TUR</t>
  </si>
  <si>
    <t>Michal</t>
  </si>
  <si>
    <t>CZE</t>
  </si>
  <si>
    <t>Praha-CZE (Prague)</t>
  </si>
  <si>
    <t>Abrines Karbowski</t>
  </si>
  <si>
    <t>David</t>
  </si>
  <si>
    <t>Manacor-SPA</t>
  </si>
  <si>
    <t>Arancon Perez</t>
  </si>
  <si>
    <t>Mario</t>
  </si>
  <si>
    <t>Valladolid-SPA</t>
  </si>
  <si>
    <t>Egidazu de Diego</t>
  </si>
  <si>
    <t>Pamplona-SPA</t>
  </si>
  <si>
    <t>Kalamazoo,MI-USA</t>
  </si>
  <si>
    <t>Mid-American</t>
  </si>
  <si>
    <t>Shields</t>
  </si>
  <si>
    <t>Alex</t>
  </si>
  <si>
    <t>Oxford,MS-USA</t>
  </si>
  <si>
    <t>SEC</t>
  </si>
  <si>
    <t>Erm</t>
  </si>
  <si>
    <t>Johannes</t>
  </si>
  <si>
    <t>P.</t>
  </si>
  <si>
    <t>Murray</t>
  </si>
  <si>
    <t xml:space="preserve">John </t>
  </si>
  <si>
    <t>Edmondson</t>
  </si>
  <si>
    <t>Wolter</t>
  </si>
  <si>
    <t>Felix</t>
  </si>
  <si>
    <t>ACC</t>
  </si>
  <si>
    <t>I.</t>
  </si>
  <si>
    <t>Ott</t>
  </si>
  <si>
    <t>Kallenberg</t>
  </si>
  <si>
    <t>Paul</t>
  </si>
  <si>
    <t>Corley</t>
  </si>
  <si>
    <t>Holcombe</t>
  </si>
  <si>
    <t>Braeden</t>
  </si>
  <si>
    <t>Clovis,CA-USA</t>
  </si>
  <si>
    <t>D.</t>
  </si>
  <si>
    <t>Mountain West</t>
  </si>
  <si>
    <t>Diggs</t>
  </si>
  <si>
    <t>Aidan</t>
  </si>
  <si>
    <t>Seattle,WA-USA</t>
  </si>
  <si>
    <t>Western ACC</t>
  </si>
  <si>
    <t>Raddatz</t>
  </si>
  <si>
    <t>Nate</t>
  </si>
  <si>
    <t>Tulsa,OK-USA</t>
  </si>
  <si>
    <t>Summit</t>
  </si>
  <si>
    <t>Lubbock,TX-USA</t>
  </si>
  <si>
    <t>Big 12</t>
  </si>
  <si>
    <t>Shankar</t>
  </si>
  <si>
    <t>Tejaswin</t>
  </si>
  <si>
    <t>IND</t>
  </si>
  <si>
    <t>Haasbroek</t>
  </si>
  <si>
    <t>Gary</t>
  </si>
  <si>
    <t>Uhlin</t>
  </si>
  <si>
    <t>Emil</t>
  </si>
  <si>
    <t>Thai</t>
  </si>
  <si>
    <t>Zayszly</t>
  </si>
  <si>
    <t>Joey</t>
  </si>
  <si>
    <t>Braht</t>
  </si>
  <si>
    <t>PAC 12</t>
  </si>
  <si>
    <t>Big 10</t>
  </si>
  <si>
    <t>Mahacek</t>
  </si>
  <si>
    <t>Mason</t>
  </si>
  <si>
    <t>Lansill</t>
  </si>
  <si>
    <t>Quinn</t>
  </si>
  <si>
    <t>Ottawa-CAN</t>
  </si>
  <si>
    <t>Nacac</t>
  </si>
  <si>
    <t>Minneapolis,MN-USA</t>
  </si>
  <si>
    <t>Lafayette,LA-USA</t>
  </si>
  <si>
    <t>Sun Belt</t>
  </si>
  <si>
    <t>Mixon</t>
  </si>
  <si>
    <t>W.</t>
  </si>
  <si>
    <t>S.</t>
  </si>
  <si>
    <t>Chandler</t>
  </si>
  <si>
    <t>R.</t>
  </si>
  <si>
    <t>Torney</t>
  </si>
  <si>
    <t>Jordan</t>
  </si>
  <si>
    <t>Big East</t>
  </si>
  <si>
    <t>Cirella</t>
  </si>
  <si>
    <t>Stephen</t>
  </si>
  <si>
    <t>NEICAA</t>
  </si>
  <si>
    <t>Smithfield,RI-USA</t>
  </si>
  <si>
    <t>Jacksonville,FL-USA</t>
  </si>
  <si>
    <t>ASUN</t>
  </si>
  <si>
    <t>Mount Olive,NC-USA</t>
  </si>
  <si>
    <t xml:space="preserve">Philip </t>
  </si>
  <si>
    <t>Mitchell</t>
  </si>
  <si>
    <t>Drake</t>
  </si>
  <si>
    <t>Sheryak</t>
  </si>
  <si>
    <t>Joseph</t>
  </si>
  <si>
    <t>Eugene,OR-USA</t>
  </si>
  <si>
    <t>Whitney</t>
  </si>
  <si>
    <t>Caleb</t>
  </si>
  <si>
    <t>Pocatello,CA-USA</t>
  </si>
  <si>
    <t>Big Sky</t>
  </si>
  <si>
    <t>Gardom</t>
  </si>
  <si>
    <t>Chase</t>
  </si>
  <si>
    <t>Worrell</t>
  </si>
  <si>
    <t>BAR</t>
  </si>
  <si>
    <t>Moore</t>
  </si>
  <si>
    <t>Travis</t>
  </si>
  <si>
    <t>Rio Grande,OH-USA</t>
  </si>
  <si>
    <t>Auzeil</t>
  </si>
  <si>
    <t>Lyon/Vénissieux-FRA</t>
  </si>
  <si>
    <t>Montagne</t>
  </si>
  <si>
    <t>Alexandre</t>
  </si>
  <si>
    <t>Gourmelin-Robin</t>
  </si>
  <si>
    <t>Lillebonne-FRA</t>
  </si>
  <si>
    <t>Kopecký</t>
  </si>
  <si>
    <t>Ondřej</t>
  </si>
  <si>
    <t>Bydgocsz-POL</t>
  </si>
  <si>
    <t>Benkunskas</t>
  </si>
  <si>
    <t>Edgardas</t>
  </si>
  <si>
    <t>LTU</t>
  </si>
  <si>
    <t>Chochorowski</t>
  </si>
  <si>
    <t>Jacek</t>
  </si>
  <si>
    <t>POL</t>
  </si>
  <si>
    <t>Fleurisson</t>
  </si>
  <si>
    <t>Fred Isaac</t>
  </si>
  <si>
    <t>Berlin-GER</t>
  </si>
  <si>
    <t>San Antonio,TX-USA</t>
  </si>
  <si>
    <t>C-USA</t>
  </si>
  <si>
    <t>J.</t>
  </si>
  <si>
    <t xml:space="preserve"> -</t>
  </si>
  <si>
    <t>The American</t>
  </si>
  <si>
    <t>Navajon</t>
  </si>
  <si>
    <t>Adria</t>
  </si>
  <si>
    <t>Berthenet</t>
  </si>
  <si>
    <t>Riddle</t>
  </si>
  <si>
    <t>Cannon</t>
  </si>
  <si>
    <t>Damien</t>
  </si>
  <si>
    <t>Portmann</t>
  </si>
  <si>
    <t>Nino</t>
  </si>
  <si>
    <t>Frauenfeld-SWI</t>
  </si>
  <si>
    <t>Amherd</t>
  </si>
  <si>
    <t>Fabian</t>
  </si>
  <si>
    <t>Staub</t>
  </si>
  <si>
    <t>Samuel</t>
  </si>
  <si>
    <t>Huber</t>
  </si>
  <si>
    <t>Andrin</t>
  </si>
  <si>
    <t>SWU</t>
  </si>
  <si>
    <t>Mäsing</t>
  </si>
  <si>
    <t>Lars</t>
  </si>
  <si>
    <t>Brügger</t>
  </si>
  <si>
    <t>Lionel</t>
  </si>
  <si>
    <t>Dobo Bi</t>
  </si>
  <si>
    <t>Titouan</t>
  </si>
  <si>
    <t>Duhovnik</t>
  </si>
  <si>
    <t>SLO</t>
  </si>
  <si>
    <t>Maribor-SLO</t>
  </si>
  <si>
    <t>Morton</t>
  </si>
  <si>
    <t>Carter</t>
  </si>
  <si>
    <t>MVC</t>
  </si>
  <si>
    <t>Beynon</t>
  </si>
  <si>
    <t>AJ</t>
  </si>
  <si>
    <t>Kitagawa</t>
  </si>
  <si>
    <t>Mohamed</t>
  </si>
  <si>
    <t>Mustafa</t>
  </si>
  <si>
    <t>EGY</t>
  </si>
  <si>
    <t>El Maadi-EGY</t>
  </si>
  <si>
    <t>Asan</t>
  </si>
  <si>
    <t>ASM</t>
  </si>
  <si>
    <t>SRI</t>
  </si>
  <si>
    <t>Diyagama-SRI</t>
  </si>
  <si>
    <t>Campre</t>
  </si>
  <si>
    <t>Edgar</t>
  </si>
  <si>
    <t>POR</t>
  </si>
  <si>
    <t>Comin Pescador</t>
  </si>
  <si>
    <t>Bruno</t>
  </si>
  <si>
    <t>Iberoamerican C</t>
  </si>
  <si>
    <t>Alicante-SPA</t>
  </si>
  <si>
    <t>Hanoi-VIE</t>
  </si>
  <si>
    <t>Bui Van Su</t>
  </si>
  <si>
    <t>VIE</t>
  </si>
  <si>
    <t>SeAG</t>
  </si>
  <si>
    <t>Al Yaseen</t>
  </si>
  <si>
    <t>Ahmed</t>
  </si>
  <si>
    <t>KSA</t>
  </si>
  <si>
    <t>Kuwait-KUW</t>
  </si>
  <si>
    <t>Mobarak</t>
  </si>
  <si>
    <t>Saeed Abdullah</t>
  </si>
  <si>
    <t>Singkhon</t>
  </si>
  <si>
    <t>Suttisak</t>
  </si>
  <si>
    <t>THA</t>
  </si>
  <si>
    <t>Hernandez</t>
  </si>
  <si>
    <t>Yan C.</t>
  </si>
  <si>
    <t>La Habana-CUB (La Havame)</t>
  </si>
  <si>
    <t>Peristéris</t>
  </si>
  <si>
    <t xml:space="preserve">Áris-Nikólaos </t>
  </si>
  <si>
    <t>Dias</t>
  </si>
  <si>
    <t>Manuel</t>
  </si>
  <si>
    <t>Adamchuk</t>
  </si>
  <si>
    <t>Vadym</t>
  </si>
  <si>
    <t>UKR</t>
  </si>
  <si>
    <t>Guardiola Poveda</t>
  </si>
  <si>
    <t>Vicente</t>
  </si>
  <si>
    <t>Portarathlon</t>
  </si>
  <si>
    <t>Thelander</t>
  </si>
  <si>
    <t>Ljungby-SWE</t>
  </si>
  <si>
    <t>Duvert</t>
  </si>
  <si>
    <t>Elliot</t>
  </si>
  <si>
    <t>Törnström</t>
  </si>
  <si>
    <t>Vuctor</t>
  </si>
  <si>
    <t>Vila Vilaseca</t>
  </si>
  <si>
    <t>Pol</t>
  </si>
  <si>
    <t>Soria-SPA</t>
  </si>
  <si>
    <t>Andres Bou</t>
  </si>
  <si>
    <t>Oscar</t>
  </si>
  <si>
    <t>Martinez de Guereñu</t>
  </si>
  <si>
    <t>Pablo</t>
  </si>
  <si>
    <t>Ferrer Moncusi</t>
  </si>
  <si>
    <t>Loum Pascual</t>
  </si>
  <si>
    <t>Tayb David</t>
  </si>
  <si>
    <t>Svoboda</t>
  </si>
  <si>
    <t>Petr</t>
  </si>
  <si>
    <t>Trebic-CZE</t>
  </si>
  <si>
    <t>Sjursen</t>
  </si>
  <si>
    <t>Gjert Hoie</t>
  </si>
  <si>
    <t>Hamar-NOR</t>
  </si>
  <si>
    <t>Hradec Kralové-CZE</t>
  </si>
  <si>
    <t>Rozok</t>
  </si>
  <si>
    <t>Tyl</t>
  </si>
  <si>
    <t>Lage-GER</t>
  </si>
  <si>
    <t>Bernhausen-Filderstadt-GER</t>
  </si>
  <si>
    <t>Jocher</t>
  </si>
  <si>
    <t>Roman</t>
  </si>
  <si>
    <t>Werner</t>
  </si>
  <si>
    <t>Eisold</t>
  </si>
  <si>
    <t>Moritz</t>
  </si>
  <si>
    <t>Gräber</t>
  </si>
  <si>
    <t>Amadeus</t>
  </si>
  <si>
    <t>Stallbaum</t>
  </si>
  <si>
    <t>Adler</t>
  </si>
  <si>
    <t>Alvar</t>
  </si>
  <si>
    <t>Monneret</t>
  </si>
  <si>
    <t>Sebastian Hojriis</t>
  </si>
  <si>
    <t>DEN</t>
  </si>
  <si>
    <t>Bjerremand</t>
  </si>
  <si>
    <t>Jonas M.</t>
  </si>
  <si>
    <t>Schulze</t>
  </si>
  <si>
    <t>Friedrich</t>
  </si>
  <si>
    <t>Keita</t>
  </si>
  <si>
    <t>Dai</t>
  </si>
  <si>
    <t>Molleker</t>
  </si>
  <si>
    <t>Emanuel</t>
  </si>
  <si>
    <t>Frederiksberg/København-DEN</t>
  </si>
  <si>
    <t>Wilson</t>
  </si>
  <si>
    <t>Gulf Shores,AL-USA</t>
  </si>
  <si>
    <t>NAIA</t>
  </si>
  <si>
    <t>Götzis-AUT</t>
  </si>
  <si>
    <t>Hypo</t>
  </si>
  <si>
    <t>Kaul</t>
  </si>
  <si>
    <t>Niklas</t>
  </si>
  <si>
    <t>Uibo</t>
  </si>
  <si>
    <t>Maicel</t>
  </si>
  <si>
    <t>Bonifačić</t>
  </si>
  <si>
    <t>Fran</t>
  </si>
  <si>
    <t>Doubek</t>
  </si>
  <si>
    <t>František</t>
  </si>
  <si>
    <t>Lillemets</t>
  </si>
  <si>
    <t>Risto</t>
  </si>
  <si>
    <t>Kazmirek</t>
  </si>
  <si>
    <t>Kai</t>
  </si>
  <si>
    <t>Roosen</t>
  </si>
  <si>
    <t>Sven</t>
  </si>
  <si>
    <t>Mitsche</t>
  </si>
  <si>
    <t>AUT</t>
  </si>
  <si>
    <t>Warner</t>
  </si>
  <si>
    <t>Damian</t>
  </si>
  <si>
    <t>Gaio</t>
  </si>
  <si>
    <t>Finley</t>
  </si>
  <si>
    <t>Taam</t>
  </si>
  <si>
    <t>Rik</t>
  </si>
  <si>
    <t>Victor</t>
  </si>
  <si>
    <t>Lindon</t>
  </si>
  <si>
    <t>GRN</t>
  </si>
  <si>
    <t>Zsombor</t>
  </si>
  <si>
    <t>HUN</t>
  </si>
  <si>
    <t>Miskolc-HUN</t>
  </si>
  <si>
    <t>Juuso</t>
  </si>
  <si>
    <t>FIN</t>
  </si>
  <si>
    <t>Tampere-FIN</t>
  </si>
  <si>
    <t>Heikkinen</t>
  </si>
  <si>
    <t>Joni</t>
  </si>
  <si>
    <t>Lapinkero</t>
  </si>
  <si>
    <t>Joonas</t>
  </si>
  <si>
    <t>Geneva,OH-USA</t>
  </si>
  <si>
    <t>Stephan</t>
  </si>
  <si>
    <t>Peper</t>
  </si>
  <si>
    <t>Petersen</t>
  </si>
  <si>
    <t>Maguire</t>
  </si>
  <si>
    <t>Stegeman</t>
  </si>
  <si>
    <t>Mitch</t>
  </si>
  <si>
    <t>Schroedl</t>
  </si>
  <si>
    <t>Abrahm</t>
  </si>
  <si>
    <t>NCAA III</t>
  </si>
  <si>
    <t>NCAA II</t>
  </si>
  <si>
    <t>Kendall</t>
  </si>
  <si>
    <t>Harry</t>
  </si>
  <si>
    <t>Bedford-GBR</t>
  </si>
  <si>
    <t>EngC</t>
  </si>
  <si>
    <t>Caius</t>
  </si>
  <si>
    <t>Gerome</t>
  </si>
  <si>
    <t>Nicolas</t>
  </si>
  <si>
    <t>Ball</t>
  </si>
  <si>
    <t>Sammy</t>
  </si>
  <si>
    <t>EngC U20</t>
  </si>
  <si>
    <t>Hoole</t>
  </si>
  <si>
    <t>Adam</t>
  </si>
  <si>
    <t>O'Neill</t>
  </si>
  <si>
    <t>Finn</t>
  </si>
  <si>
    <t>EngC U18</t>
  </si>
  <si>
    <t>Brewin</t>
  </si>
  <si>
    <t>Luc</t>
  </si>
  <si>
    <t>out</t>
  </si>
  <si>
    <t>Roe</t>
  </si>
  <si>
    <t>Charlie</t>
  </si>
  <si>
    <t>Jesus</t>
  </si>
  <si>
    <t>Cornella-SPA</t>
  </si>
  <si>
    <t>Castillo Patiño</t>
  </si>
  <si>
    <t>Wang Chen-Yu</t>
  </si>
  <si>
    <t>TPE</t>
  </si>
  <si>
    <t>Taoyuan-TPE</t>
  </si>
  <si>
    <t>Huang Han</t>
  </si>
  <si>
    <t>Cho Chia-Hsuan</t>
  </si>
  <si>
    <t>Santafé Paga</t>
  </si>
  <si>
    <t>Eloi</t>
  </si>
  <si>
    <t>K</t>
  </si>
  <si>
    <t>Bacari</t>
  </si>
  <si>
    <t>Elie</t>
  </si>
  <si>
    <t>Herentals-BEL</t>
  </si>
  <si>
    <t>Lasch</t>
  </si>
  <si>
    <t>Mattias</t>
  </si>
  <si>
    <t>Leibnitz-AUT</t>
  </si>
  <si>
    <t>Arona-SPA</t>
  </si>
  <si>
    <t>van der Poel</t>
  </si>
  <si>
    <t>Thomas</t>
  </si>
  <si>
    <t>Sainz-Maza Viklar</t>
  </si>
  <si>
    <t>Adolfo</t>
  </si>
  <si>
    <t>Perez Rasines</t>
  </si>
  <si>
    <t>Javier</t>
  </si>
  <si>
    <t>Davila Lopez</t>
  </si>
  <si>
    <t>Jorge</t>
  </si>
  <si>
    <t>San Pastor Vicente</t>
  </si>
  <si>
    <t>José</t>
  </si>
  <si>
    <t>Maes</t>
  </si>
  <si>
    <t xml:space="preserve">Sander  </t>
  </si>
  <si>
    <t>Roasto</t>
  </si>
  <si>
    <t>Marten</t>
  </si>
  <si>
    <t>Pärnu-EST</t>
  </si>
  <si>
    <t>Hantson</t>
  </si>
  <si>
    <t>Nonino</t>
  </si>
  <si>
    <t>Alberto</t>
  </si>
  <si>
    <t>Cecina-ITA</t>
  </si>
  <si>
    <t>Jääger</t>
  </si>
  <si>
    <t>Harry Richard</t>
  </si>
  <si>
    <t>Rigo</t>
  </si>
  <si>
    <t>Rifflart</t>
  </si>
  <si>
    <t>Sacha</t>
  </si>
  <si>
    <t>Moitie-Charnois</t>
  </si>
  <si>
    <t>Maxime</t>
  </si>
  <si>
    <t>Martinez Alsama</t>
  </si>
  <si>
    <t>Gaspar</t>
  </si>
  <si>
    <t>Deschamps</t>
  </si>
  <si>
    <t>Blaecke</t>
  </si>
  <si>
    <t>Pierre</t>
  </si>
  <si>
    <t>Hougardy</t>
  </si>
  <si>
    <t>Thiery</t>
  </si>
  <si>
    <t>Baptiste</t>
  </si>
  <si>
    <t>Leliévre</t>
  </si>
  <si>
    <t>Jeremy</t>
  </si>
  <si>
    <t>Rodriguez Fauroux</t>
  </si>
  <si>
    <t>Joaquim</t>
  </si>
  <si>
    <t>Honvault</t>
  </si>
  <si>
    <t>Dubus</t>
  </si>
  <si>
    <t>Romain</t>
  </si>
  <si>
    <t>Gap-FRA</t>
  </si>
  <si>
    <t>Chaussende</t>
  </si>
  <si>
    <t xml:space="preserve">Tom </t>
  </si>
  <si>
    <t>Vilém</t>
  </si>
  <si>
    <t>Treffers</t>
  </si>
  <si>
    <t>Melchior</t>
  </si>
  <si>
    <t>Emmeloord-NED</t>
  </si>
  <si>
    <t>van Rijn</t>
  </si>
  <si>
    <t>Twan</t>
  </si>
  <si>
    <t>Emmanuel</t>
  </si>
  <si>
    <t>Gabriel</t>
  </si>
  <si>
    <t>Roosenschoon</t>
  </si>
  <si>
    <t>Daan</t>
  </si>
  <si>
    <t>Y.</t>
  </si>
  <si>
    <t>van Keulen</t>
  </si>
  <si>
    <t>Job</t>
  </si>
  <si>
    <t>Pronk</t>
  </si>
  <si>
    <t>F.</t>
  </si>
  <si>
    <t>NC U20</t>
  </si>
  <si>
    <t>Havlíček</t>
  </si>
  <si>
    <t>Okuda</t>
  </si>
  <si>
    <t>Akuta-JPN</t>
  </si>
  <si>
    <t>Bekku</t>
  </si>
  <si>
    <t>Takumi</t>
  </si>
  <si>
    <t>Maegawa</t>
  </si>
  <si>
    <t>Masayuki</t>
  </si>
  <si>
    <t>Morella-MEX</t>
  </si>
  <si>
    <t>Juarez Bustamante</t>
  </si>
  <si>
    <t>Matyáš</t>
  </si>
  <si>
    <t>Ibanez</t>
  </si>
  <si>
    <t>Esteban</t>
  </si>
  <si>
    <t>ESA</t>
  </si>
  <si>
    <t>NCAA</t>
  </si>
  <si>
    <t>Owens Delerme</t>
  </si>
  <si>
    <t>Fransen</t>
  </si>
  <si>
    <t>Youri</t>
  </si>
  <si>
    <t>Amsterveen-NED</t>
  </si>
  <si>
    <t>Liam</t>
  </si>
  <si>
    <t>Saint-Pierre-MRI</t>
  </si>
  <si>
    <t>AfrC</t>
  </si>
  <si>
    <t xml:space="preserve">Perez  </t>
  </si>
  <si>
    <t>Jesse</t>
  </si>
  <si>
    <t>RSA</t>
  </si>
  <si>
    <t>Pretorius</t>
  </si>
  <si>
    <t>Fredriech</t>
  </si>
  <si>
    <t>Bourrada</t>
  </si>
  <si>
    <t>Larbi</t>
  </si>
  <si>
    <t>ALG</t>
  </si>
  <si>
    <t>Laval-FRA</t>
  </si>
  <si>
    <t>Elliott</t>
  </si>
  <si>
    <t>Gundersen</t>
  </si>
  <si>
    <t>Seinäjoki-FIN</t>
  </si>
  <si>
    <t>NordicC</t>
  </si>
  <si>
    <t>Toivonen</t>
  </si>
  <si>
    <t>Nikolaj</t>
  </si>
  <si>
    <t>Ihander</t>
  </si>
  <si>
    <t>Petri</t>
  </si>
  <si>
    <t>Gustafsson</t>
  </si>
  <si>
    <t>NordicC U20</t>
  </si>
  <si>
    <t>Edberg</t>
  </si>
  <si>
    <t>Malte Fuchs</t>
  </si>
  <si>
    <t>Viktor</t>
  </si>
  <si>
    <t>Sofus Olivarius</t>
  </si>
  <si>
    <t>NordicC U18</t>
  </si>
  <si>
    <t>Taxell</t>
  </si>
  <si>
    <t>Erik Larripa</t>
  </si>
  <si>
    <t>Sabašinskas</t>
  </si>
  <si>
    <t>Tomas</t>
  </si>
  <si>
    <t>Šiauliai-LTU</t>
  </si>
  <si>
    <t>Skadinš</t>
  </si>
  <si>
    <t>Andris</t>
  </si>
  <si>
    <t>LAT</t>
  </si>
  <si>
    <t>Valmiera-LAT</t>
  </si>
  <si>
    <t>Palulis</t>
  </si>
  <si>
    <t>Deep</t>
  </si>
  <si>
    <t>Yaman</t>
  </si>
  <si>
    <t>Chennai-IND</t>
  </si>
  <si>
    <t>Andrew</t>
  </si>
  <si>
    <t>Franěk</t>
  </si>
  <si>
    <t>RUS</t>
  </si>
  <si>
    <t>Rodikov</t>
  </si>
  <si>
    <t>Andrey</t>
  </si>
  <si>
    <t>Sochi-RUS</t>
  </si>
  <si>
    <t>Sarantsev</t>
  </si>
  <si>
    <t>Yevgeniy</t>
  </si>
  <si>
    <t>NP</t>
  </si>
  <si>
    <t>Chernov</t>
  </si>
  <si>
    <t>Elfimov</t>
  </si>
  <si>
    <t>Arseniy</t>
  </si>
  <si>
    <t>Korolyov</t>
  </si>
  <si>
    <t>Maksim</t>
  </si>
  <si>
    <t>Burdin</t>
  </si>
  <si>
    <t>Mark</t>
  </si>
  <si>
    <t>Korotkov</t>
  </si>
  <si>
    <t>Nikita</t>
  </si>
  <si>
    <t>Ryabchuk</t>
  </si>
  <si>
    <t>Igot</t>
  </si>
  <si>
    <t>Rusnak</t>
  </si>
  <si>
    <t>Timshin</t>
  </si>
  <si>
    <t>Sergey</t>
  </si>
  <si>
    <t>Shafikov</t>
  </si>
  <si>
    <t>Ranel</t>
  </si>
  <si>
    <t>NP U20</t>
  </si>
  <si>
    <t>Shigeyev</t>
  </si>
  <si>
    <t>Anton</t>
  </si>
  <si>
    <t>NP U18</t>
  </si>
  <si>
    <t>Kreuzlingen-SWI</t>
  </si>
  <si>
    <t>Juarez de la Frontera-SPA</t>
  </si>
  <si>
    <t>54,35</t>
  </si>
  <si>
    <t>Deillon</t>
  </si>
  <si>
    <t>Cédric</t>
  </si>
  <si>
    <t>Helms</t>
  </si>
  <si>
    <t>Landon</t>
  </si>
  <si>
    <t>5</t>
  </si>
  <si>
    <t>04,86</t>
  </si>
  <si>
    <t>07,68</t>
  </si>
  <si>
    <t>HS</t>
  </si>
  <si>
    <t>Eugene, OR-USA</t>
  </si>
  <si>
    <t>56,05</t>
  </si>
  <si>
    <t>26,99</t>
  </si>
  <si>
    <t>Jecheon-KOR</t>
  </si>
  <si>
    <t>28,58</t>
  </si>
  <si>
    <t>Steinmann</t>
  </si>
  <si>
    <t>Matthias</t>
  </si>
  <si>
    <t>38,66</t>
  </si>
  <si>
    <t>Malach</t>
  </si>
  <si>
    <t>10,08</t>
  </si>
  <si>
    <t>4</t>
  </si>
  <si>
    <t>41,25</t>
  </si>
  <si>
    <t>Warszawa-POL (Varsovie)</t>
  </si>
  <si>
    <t>Horbowicz</t>
  </si>
  <si>
    <t>Rafal</t>
  </si>
  <si>
    <t>Craiova-RUM</t>
  </si>
  <si>
    <t>BalkG</t>
  </si>
  <si>
    <t>Leverkusen-GER</t>
  </si>
  <si>
    <t>Prenz</t>
  </si>
  <si>
    <t>Tyrel</t>
  </si>
  <si>
    <t>Gebhardt</t>
  </si>
  <si>
    <t>Bjarne</t>
  </si>
  <si>
    <t>Karsten</t>
  </si>
  <si>
    <t>Tasé</t>
  </si>
  <si>
    <t>Raydel</t>
  </si>
  <si>
    <t>Mariac</t>
  </si>
  <si>
    <t>Tanguy</t>
  </si>
  <si>
    <t>Oyonnax-FRA</t>
  </si>
  <si>
    <t>Barrientos</t>
  </si>
  <si>
    <t>Sata</t>
  </si>
  <si>
    <t>Seigi</t>
  </si>
  <si>
    <t>Tokyio-JPN</t>
  </si>
  <si>
    <t>Masaki</t>
  </si>
  <si>
    <t>Oka</t>
  </si>
  <si>
    <t>Taiga</t>
  </si>
  <si>
    <t>Caen-FRA</t>
  </si>
  <si>
    <t>Nc Fra</t>
  </si>
  <si>
    <t>Nerja-SPA</t>
  </si>
  <si>
    <t>Merino Sardanes</t>
  </si>
  <si>
    <t>Ferran</t>
  </si>
  <si>
    <t>Kim Subin</t>
  </si>
  <si>
    <t>Jeongseon-KOR</t>
  </si>
  <si>
    <t>Lee Jong-Hyun</t>
  </si>
  <si>
    <t>E.</t>
  </si>
  <si>
    <t>Manchester-GBR</t>
  </si>
  <si>
    <t>Jaroslav</t>
  </si>
  <si>
    <t>Rakvere-EST</t>
  </si>
  <si>
    <t>Apeldoorn-NED</t>
  </si>
  <si>
    <t>Jansons</t>
  </si>
  <si>
    <t>Beuckens</t>
  </si>
  <si>
    <t>Owen</t>
  </si>
  <si>
    <t>Sintnicolaas</t>
  </si>
  <si>
    <t>Eelco</t>
  </si>
  <si>
    <t>Tallinn-EST</t>
  </si>
  <si>
    <t>Rasmus</t>
  </si>
  <si>
    <t>Loose</t>
  </si>
  <si>
    <t>Henri</t>
  </si>
  <si>
    <t>Rieti-ITA</t>
  </si>
  <si>
    <t>Leiria-POR</t>
  </si>
  <si>
    <t>Langley-CAN</t>
  </si>
  <si>
    <t>Rio de Janeiro-BRA</t>
  </si>
  <si>
    <t>Mackay-AUS</t>
  </si>
  <si>
    <t>OceC</t>
  </si>
  <si>
    <t>OceC U20</t>
  </si>
  <si>
    <t>Narmatsu</t>
  </si>
  <si>
    <t>Ryo</t>
  </si>
  <si>
    <t>Kyoto-JPN</t>
  </si>
  <si>
    <t>Takasuga</t>
  </si>
  <si>
    <t>Ren</t>
  </si>
  <si>
    <t>Adnitt</t>
  </si>
  <si>
    <t>Doncaster-GBR</t>
  </si>
  <si>
    <t>Komarov</t>
  </si>
  <si>
    <t>Aleksandr</t>
  </si>
  <si>
    <t>Pretoria-RSA</t>
  </si>
  <si>
    <t>de Jager</t>
  </si>
  <si>
    <t>Marcelle</t>
  </si>
  <si>
    <t>Sasolburg-RSA</t>
  </si>
  <si>
    <t>Perez</t>
  </si>
  <si>
    <t>Canakçi</t>
  </si>
  <si>
    <t>Ömer Faruk</t>
  </si>
  <si>
    <t>TUR</t>
  </si>
  <si>
    <t>Iksan-KIR</t>
  </si>
  <si>
    <t>Valledupar-BOL</t>
  </si>
  <si>
    <t>Preciado Madrigal</t>
  </si>
  <si>
    <t>Andy Federico</t>
  </si>
  <si>
    <t>ECU</t>
  </si>
  <si>
    <t>Paulino Asencio</t>
  </si>
  <si>
    <t>José Miguel</t>
  </si>
  <si>
    <t>DOM</t>
  </si>
  <si>
    <t>BolivarG</t>
  </si>
  <si>
    <t>Desailly</t>
  </si>
  <si>
    <t>Amiens-FRA</t>
  </si>
  <si>
    <t>N2</t>
  </si>
  <si>
    <t>Fondo</t>
  </si>
  <si>
    <t>Aymeric</t>
  </si>
  <si>
    <t>Ferranti</t>
  </si>
  <si>
    <t>Antoine</t>
  </si>
  <si>
    <t>Hautekeete</t>
  </si>
  <si>
    <t>Jente</t>
  </si>
  <si>
    <t>Nc Fra U23</t>
  </si>
  <si>
    <t>Balan</t>
  </si>
  <si>
    <t>Clément</t>
  </si>
  <si>
    <t>NC U23</t>
  </si>
  <si>
    <t>Huys</t>
  </si>
  <si>
    <t>Douat</t>
  </si>
  <si>
    <t>Lord</t>
  </si>
  <si>
    <t>Sollentuna-SWE</t>
  </si>
  <si>
    <t>Samuelsson</t>
  </si>
  <si>
    <t>Frederik</t>
  </si>
  <si>
    <t>Vogelsang</t>
  </si>
  <si>
    <t>Abraham Sandvin</t>
  </si>
  <si>
    <t>Al Subaie</t>
  </si>
  <si>
    <t>Mohamed Rashid</t>
  </si>
  <si>
    <t>Jérusalem-ISR</t>
  </si>
  <si>
    <t>EYC</t>
  </si>
  <si>
    <t>IRL</t>
  </si>
  <si>
    <t>Cunha</t>
  </si>
  <si>
    <t>Bernardo</t>
  </si>
  <si>
    <t>Dallas,TX-USA</t>
  </si>
  <si>
    <t>Thorpe</t>
  </si>
  <si>
    <t>Meyer</t>
  </si>
  <si>
    <t xml:space="preserve">Marcel </t>
  </si>
  <si>
    <t>Shimizu</t>
  </si>
  <si>
    <t>Santander-SPA</t>
  </si>
  <si>
    <t>Müller</t>
  </si>
  <si>
    <t>Jelle</t>
  </si>
  <si>
    <t>Lisse-NED</t>
  </si>
  <si>
    <t>Pelkmans</t>
  </si>
  <si>
    <t>Tuschling</t>
  </si>
  <si>
    <t>Hannover-GER</t>
  </si>
  <si>
    <t>Demo</t>
  </si>
  <si>
    <t>Stefano</t>
  </si>
  <si>
    <t>Carugati</t>
  </si>
  <si>
    <t>Gletty</t>
  </si>
  <si>
    <t>Makenson</t>
  </si>
  <si>
    <t>Montreuil-FRA</t>
  </si>
  <si>
    <t>Geuskens</t>
  </si>
  <si>
    <t>Willem</t>
  </si>
  <si>
    <t>Montilla</t>
  </si>
  <si>
    <t>Dimitri</t>
  </si>
  <si>
    <t>Torrent-SPA</t>
  </si>
  <si>
    <t>Pacov-CZE</t>
  </si>
  <si>
    <t>Paris</t>
  </si>
  <si>
    <t>Kamloops-CAN</t>
  </si>
  <si>
    <t>Toronto-CAN</t>
  </si>
  <si>
    <t>Roosleht</t>
  </si>
  <si>
    <t>Firenze-ITA (Florence)</t>
  </si>
  <si>
    <t>Pàtra-GRE</t>
  </si>
  <si>
    <t>Andréoglou</t>
  </si>
  <si>
    <t xml:space="preserve">Ággelos-Tzanís </t>
  </si>
  <si>
    <t>Kastner</t>
  </si>
  <si>
    <t>Phil</t>
  </si>
  <si>
    <t>Mathews</t>
  </si>
  <si>
    <t>Curtis</t>
  </si>
  <si>
    <t>Banskà Bystrica-SVK</t>
  </si>
  <si>
    <t>Asanov</t>
  </si>
  <si>
    <t>Ayder</t>
  </si>
  <si>
    <t>Cheboksary-RUS</t>
  </si>
  <si>
    <t>Borisov</t>
  </si>
  <si>
    <t>Sobolev</t>
  </si>
  <si>
    <t>Daniyil</t>
  </si>
  <si>
    <t>Mayer</t>
  </si>
  <si>
    <t>Kevin</t>
  </si>
  <si>
    <t>Eugene,OT-USA</t>
  </si>
  <si>
    <t>Lepage</t>
  </si>
  <si>
    <t>Pierce</t>
  </si>
  <si>
    <t>WC</t>
  </si>
  <si>
    <t>Tashkent-UZB</t>
  </si>
  <si>
    <t>Västeräs-SWE</t>
  </si>
  <si>
    <t>Forselles</t>
  </si>
  <si>
    <t>Carl Af</t>
  </si>
  <si>
    <t>Sýkora</t>
  </si>
  <si>
    <t>Jiří</t>
  </si>
  <si>
    <t>Golubovic</t>
  </si>
  <si>
    <t>Wang Zhi-peng</t>
  </si>
  <si>
    <t>CHN</t>
  </si>
  <si>
    <t>Huangshi-CHN</t>
  </si>
  <si>
    <t>Fei Xiang</t>
  </si>
  <si>
    <t>Oxford-GBR</t>
  </si>
  <si>
    <t>Kratz</t>
  </si>
  <si>
    <t>Darmstadt-GER</t>
  </si>
  <si>
    <t>Cali-COL</t>
  </si>
  <si>
    <t>WC U20</t>
  </si>
  <si>
    <t>Glot</t>
  </si>
  <si>
    <t>Artyom</t>
  </si>
  <si>
    <t>Chelyabinsk-RUS</t>
  </si>
  <si>
    <t>Birmingham-GBR</t>
  </si>
  <si>
    <t>CWG</t>
  </si>
  <si>
    <t>Kirt</t>
  </si>
  <si>
    <t>Shkurenyov</t>
  </si>
  <si>
    <t>Ilya</t>
  </si>
  <si>
    <t>V.</t>
  </si>
  <si>
    <t>Khamedov</t>
  </si>
  <si>
    <t>Igor</t>
  </si>
  <si>
    <t>Ignashev</t>
  </si>
  <si>
    <t>Vladimir</t>
  </si>
  <si>
    <t>Makarenko</t>
  </si>
  <si>
    <t>Goseong-KOR</t>
  </si>
  <si>
    <t>Hassi</t>
  </si>
  <si>
    <t>Joensu-FIN</t>
  </si>
  <si>
    <t>Ville</t>
  </si>
  <si>
    <t>Ylöstalo</t>
  </si>
  <si>
    <t>Otto</t>
  </si>
  <si>
    <t>Järvinen</t>
  </si>
  <si>
    <t>EC</t>
  </si>
  <si>
    <t>München-GER (Munich)</t>
  </si>
  <si>
    <t xml:space="preserve">Roe </t>
  </si>
  <si>
    <t>Helcelet</t>
  </si>
  <si>
    <t xml:space="preserve">Adam Sebastian </t>
  </si>
  <si>
    <t>Pittomvils</t>
  </si>
  <si>
    <t>Niels</t>
  </si>
  <si>
    <t>Abele</t>
  </si>
  <si>
    <t>Chen Ye-sen</t>
  </si>
  <si>
    <t>Chengdu-CHN</t>
  </si>
  <si>
    <t>Birk Meissner</t>
  </si>
  <si>
    <t>Kobenhavn-DEN (Copenhague)</t>
  </si>
  <si>
    <t>Naxos-GRE</t>
  </si>
  <si>
    <t>T.</t>
  </si>
  <si>
    <t>Tielt-BEL</t>
  </si>
  <si>
    <t>Bodart</t>
  </si>
  <si>
    <t>Robin</t>
  </si>
  <si>
    <t>Jeff</t>
  </si>
  <si>
    <t>Landquart-SWI</t>
  </si>
  <si>
    <t>29,04</t>
  </si>
  <si>
    <t>37,13</t>
  </si>
  <si>
    <t>31,31</t>
  </si>
  <si>
    <t>Mathys</t>
  </si>
  <si>
    <t>Nik</t>
  </si>
  <si>
    <t>13,95</t>
  </si>
  <si>
    <t>Bollinger</t>
  </si>
  <si>
    <t>Halle-GER</t>
  </si>
  <si>
    <t>Marvin</t>
  </si>
  <si>
    <t>Hellmann</t>
  </si>
  <si>
    <t>Henry Lennox</t>
  </si>
  <si>
    <t>Sommer</t>
  </si>
  <si>
    <t>Loke Ellias</t>
  </si>
  <si>
    <t>Eitel</t>
  </si>
  <si>
    <t xml:space="preserve">Manuel  </t>
  </si>
  <si>
    <t>Misplon</t>
  </si>
  <si>
    <t>Kobenhavn-DEN (Cpenhague)</t>
  </si>
  <si>
    <t>Amersfoort-NED</t>
  </si>
  <si>
    <t>Belfast-GBR</t>
  </si>
  <si>
    <t>NC Irl U20</t>
  </si>
  <si>
    <t>NC IRL</t>
  </si>
  <si>
    <t>Hülsiggensen</t>
  </si>
  <si>
    <t>Fynn</t>
  </si>
  <si>
    <t>Khan</t>
  </si>
  <si>
    <t>Jalahali-IND</t>
  </si>
  <si>
    <t>Singh</t>
  </si>
  <si>
    <t>Tejinder</t>
  </si>
  <si>
    <t>Kumar</t>
  </si>
  <si>
    <t>Sunil</t>
  </si>
  <si>
    <t>43,64</t>
  </si>
  <si>
    <t>35,93</t>
  </si>
  <si>
    <t>31,54</t>
  </si>
  <si>
    <t>38,69</t>
  </si>
  <si>
    <t>30,48</t>
  </si>
  <si>
    <t>56,88</t>
  </si>
  <si>
    <t>Vitaliy</t>
  </si>
  <si>
    <t>57,95</t>
  </si>
  <si>
    <t>Angulo</t>
  </si>
  <si>
    <t>Julio Alejandro</t>
  </si>
  <si>
    <t>55,04</t>
  </si>
  <si>
    <t>41,60</t>
  </si>
  <si>
    <t>45,49</t>
  </si>
  <si>
    <t>34,43</t>
  </si>
  <si>
    <t>48,09</t>
  </si>
  <si>
    <t>Guse</t>
  </si>
  <si>
    <t>49,58</t>
  </si>
  <si>
    <t>Gálpál</t>
  </si>
  <si>
    <t>Jára</t>
  </si>
  <si>
    <t>Josni H.</t>
  </si>
  <si>
    <t>Göransson</t>
  </si>
  <si>
    <t>Maël</t>
  </si>
  <si>
    <t>Imanol</t>
  </si>
  <si>
    <t>Atvars Ernests</t>
  </si>
  <si>
    <t>Rydåker</t>
  </si>
  <si>
    <t>Stráský</t>
  </si>
  <si>
    <t>Stömne</t>
  </si>
  <si>
    <t>Bucaramanga-COL</t>
  </si>
  <si>
    <t>Kazan-RUS</t>
  </si>
  <si>
    <t>=6832</t>
  </si>
  <si>
    <t>Oda</t>
  </si>
  <si>
    <t>Hidenori</t>
  </si>
  <si>
    <t>Shibata</t>
  </si>
  <si>
    <t>Hitotoki</t>
  </si>
  <si>
    <t>Kotsubo</t>
  </si>
  <si>
    <t>Masato</t>
  </si>
  <si>
    <t>Talence-FRA</t>
  </si>
  <si>
    <t>DécaStars</t>
  </si>
  <si>
    <t>Hubert</t>
  </si>
  <si>
    <t>Axel</t>
  </si>
  <si>
    <t>Mak</t>
  </si>
  <si>
    <t>Léon</t>
  </si>
  <si>
    <t>Deinze-BEL</t>
  </si>
  <si>
    <t>37,06</t>
  </si>
  <si>
    <t>Tesselaar</t>
  </si>
  <si>
    <t>Adler-RUS</t>
  </si>
  <si>
    <t>TeamC</t>
  </si>
  <si>
    <t>Tereshchenko</t>
  </si>
  <si>
    <t>TeamC U23</t>
  </si>
  <si>
    <t>Erith-GBR</t>
  </si>
  <si>
    <t>Henrique</t>
  </si>
  <si>
    <t>Cuiabà-BRA</t>
  </si>
  <si>
    <t>Cherkasov</t>
  </si>
  <si>
    <t>Alekseiy</t>
  </si>
  <si>
    <t>Goncharuk</t>
  </si>
  <si>
    <t>Artyim</t>
  </si>
  <si>
    <t>Surkov</t>
  </si>
  <si>
    <t>TeamC U20</t>
  </si>
  <si>
    <t>Grønbech</t>
  </si>
  <si>
    <t>Cascavel-BRA</t>
  </si>
  <si>
    <t>SAmC U23</t>
  </si>
  <si>
    <t>Motta Frazao</t>
  </si>
  <si>
    <t>05,83</t>
  </si>
  <si>
    <t>Usaid</t>
  </si>
  <si>
    <t>Gujarat-IND</t>
  </si>
  <si>
    <t>33,48</t>
  </si>
  <si>
    <t>Tsuneishi</t>
  </si>
  <si>
    <t>Mihiro</t>
  </si>
  <si>
    <t>Matsuyama-JPN</t>
  </si>
  <si>
    <t>Araola</t>
  </si>
  <si>
    <t>Shugo</t>
  </si>
  <si>
    <t>Narimatsu</t>
  </si>
  <si>
    <t>Sivuha</t>
  </si>
  <si>
    <t>Toyota-JPN</t>
  </si>
  <si>
    <t>Volund</t>
  </si>
  <si>
    <t>Sierre-SWI</t>
  </si>
  <si>
    <t>Asuncion-PAR</t>
  </si>
  <si>
    <t>SamG</t>
  </si>
  <si>
    <t>U18 implements</t>
  </si>
  <si>
    <t>U18 implements (300m - 1000m)</t>
  </si>
  <si>
    <t>HS implements</t>
  </si>
  <si>
    <t>U20 implements</t>
  </si>
  <si>
    <t>Senior implements</t>
  </si>
  <si>
    <t>11.29</t>
  </si>
  <si>
    <t>11.46</t>
  </si>
  <si>
    <t>11.09</t>
  </si>
  <si>
    <t>11.04</t>
  </si>
  <si>
    <t>10.85</t>
  </si>
  <si>
    <t>10.71</t>
  </si>
  <si>
    <t>10.94</t>
  </si>
  <si>
    <t>10.73</t>
  </si>
  <si>
    <t>11.06</t>
  </si>
  <si>
    <t>11.20</t>
  </si>
  <si>
    <t>11.48</t>
  </si>
  <si>
    <t>10.76</t>
  </si>
  <si>
    <t>11.57</t>
  </si>
  <si>
    <t>11.56</t>
  </si>
  <si>
    <t>11.53</t>
  </si>
  <si>
    <t>11.24</t>
  </si>
  <si>
    <t>11.27</t>
  </si>
  <si>
    <t>11.85</t>
  </si>
  <si>
    <t>11.03</t>
  </si>
  <si>
    <t>11.72</t>
  </si>
  <si>
    <t>11.01</t>
  </si>
  <si>
    <t>11.15</t>
  </si>
  <si>
    <t>11.49</t>
  </si>
  <si>
    <t>11.21</t>
  </si>
  <si>
    <t>Long_jump</t>
  </si>
  <si>
    <t>one_hundred_meters</t>
  </si>
  <si>
    <t>one_hundred_ten_meter_hurdles</t>
  </si>
  <si>
    <t>14.88</t>
  </si>
  <si>
    <t>15.68</t>
  </si>
  <si>
    <t>15.20</t>
  </si>
  <si>
    <t>13.92</t>
  </si>
  <si>
    <t>14.84</t>
  </si>
  <si>
    <t>14.19</t>
  </si>
  <si>
    <t>13.78</t>
  </si>
  <si>
    <t>14.87</t>
  </si>
  <si>
    <t>13.68</t>
  </si>
  <si>
    <t>15.58</t>
  </si>
  <si>
    <t>14.64</t>
  </si>
  <si>
    <t>15.43</t>
  </si>
  <si>
    <t>15.49</t>
  </si>
  <si>
    <t>15.59</t>
  </si>
  <si>
    <t>14.78</t>
  </si>
  <si>
    <t>15.57</t>
  </si>
  <si>
    <t>15.44</t>
  </si>
  <si>
    <t>14.89</t>
  </si>
  <si>
    <t>14.91</t>
  </si>
  <si>
    <t>15.42</t>
  </si>
  <si>
    <t>15.19</t>
  </si>
  <si>
    <t>14.62</t>
  </si>
  <si>
    <t>15.53</t>
  </si>
  <si>
    <t>14.96</t>
  </si>
  <si>
    <t>15.13</t>
  </si>
  <si>
    <t>14.55</t>
  </si>
  <si>
    <t>15.27</t>
  </si>
  <si>
    <t>four_hundred_meters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</si>
</sst>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\ _€_-;\-* #,##0.00\ _€_-;_-* &quot;-&quot;??\ _€_-;_-@_-"/>
    <numFmt numFmtId="165" formatCode="\(0\)"/>
    <numFmt numFmtId="166" formatCode="00.00"/>
    <numFmt numFmtId="167" formatCode="dd/mm/yy;@"/>
    <numFmt numFmtId="168" formatCode="\+0.0"/>
    <numFmt numFmtId="169" formatCode="\+0.00"/>
    <numFmt numFmtId="170" formatCode="_-* #,##0.00_-;_-* #,##0.00\-;_-* &quot;-&quot;??_-;_-@_-"/>
    <numFmt numFmtId="171" formatCode="0.0"/>
    <numFmt numFmtId="172" formatCode="General_)"/>
    <numFmt numFmtId="173" formatCode="00.000"/>
    <numFmt numFmtId="174" formatCode="dd\/mm\/yy"/>
    <numFmt numFmtId="175" formatCode="d/mm/yy;@"/>
  </numFmts>
  <fonts count="16">
    <font>
      <sz val="8"/>
      <color indexed="12"/>
      <name val="Helv"/>
    </font>
    <font>
      <sz val="8"/>
      <name val="Helv"/>
    </font>
    <font>
      <sz val="8"/>
      <name val="Arial"/>
      <family val="2"/>
    </font>
    <font>
      <sz val="10"/>
      <name val="Arial"/>
      <family val="2"/>
    </font>
    <font>
      <sz val="10"/>
      <name val="Arial CE"/>
      <charset val="238"/>
    </font>
    <font>
      <sz val="10"/>
      <name val="Arial CE"/>
      <family val="2"/>
      <charset val="238"/>
    </font>
    <font>
      <sz val="10"/>
      <name val="Arial"/>
      <family val="2"/>
    </font>
    <font>
      <sz val="10"/>
      <color indexed="8"/>
      <name val="Arial"/>
      <family val="2"/>
      <charset val="161"/>
    </font>
    <font>
      <sz val="8"/>
      <color indexed="8"/>
      <name val="Arial"/>
      <family val="2"/>
    </font>
    <font>
      <sz val="8"/>
      <name val="Arial CE"/>
      <charset val="238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Arial CE"/>
      <charset val="238"/>
    </font>
    <font>
      <sz val="8"/>
      <color theme="1"/>
      <name val="Arial CE"/>
      <family val="2"/>
      <charset val="238"/>
    </font>
    <font>
      <b/>
      <sz val="8"/>
      <color theme="1"/>
      <name val="Arial CE"/>
      <charset val="238"/>
    </font>
    <font>
      <sz val="8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>
      <alignment horizontal="left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6" fillId="0" borderId="0"/>
    <xf numFmtId="170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" fillId="0" borderId="0"/>
    <xf numFmtId="0" fontId="3" fillId="0" borderId="0"/>
  </cellStyleXfs>
  <cellXfs count="80">
    <xf numFmtId="0" fontId="0" fillId="0" borderId="0" xfId="0">
      <alignment horizontal="left"/>
      <protection locked="0"/>
    </xf>
    <xf numFmtId="165" fontId="2" fillId="0" borderId="0" xfId="0" applyNumberFormat="1" applyFont="1" applyAlignment="1">
      <alignment horizontal="center"/>
      <protection locked="0"/>
    </xf>
    <xf numFmtId="2" fontId="2" fillId="0" borderId="0" xfId="0" applyNumberFormat="1" applyFont="1" applyAlignment="1" applyProtection="1">
      <alignment horizontal="center"/>
    </xf>
    <xf numFmtId="166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>
      <alignment horizontal="center"/>
      <protection locked="0"/>
    </xf>
    <xf numFmtId="0" fontId="2" fillId="0" borderId="0" xfId="0" applyFont="1">
      <alignment horizontal="left"/>
      <protection locked="0"/>
    </xf>
    <xf numFmtId="167" fontId="2" fillId="0" borderId="0" xfId="0" applyNumberFormat="1" applyFont="1" applyAlignment="1">
      <alignment horizontal="center"/>
      <protection locked="0"/>
    </xf>
    <xf numFmtId="2" fontId="2" fillId="0" borderId="0" xfId="0" applyNumberFormat="1" applyFont="1" applyAlignment="1">
      <alignment horizontal="center"/>
      <protection locked="0"/>
    </xf>
    <xf numFmtId="0" fontId="2" fillId="0" borderId="0" xfId="0" applyFont="1" applyAlignment="1">
      <alignment horizontal="center"/>
      <protection locked="0"/>
    </xf>
    <xf numFmtId="1" fontId="2" fillId="0" borderId="0" xfId="0" applyNumberFormat="1" applyFont="1" applyAlignment="1">
      <alignment horizontal="right"/>
      <protection locked="0"/>
    </xf>
    <xf numFmtId="166" fontId="2" fillId="0" borderId="0" xfId="0" applyNumberFormat="1" applyFont="1">
      <alignment horizontal="left"/>
      <protection locked="0"/>
    </xf>
    <xf numFmtId="166" fontId="2" fillId="0" borderId="0" xfId="0" applyNumberFormat="1" applyFont="1" applyAlignment="1">
      <alignment horizontal="center"/>
      <protection locked="0"/>
    </xf>
    <xf numFmtId="168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center"/>
    </xf>
    <xf numFmtId="169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7" fontId="2" fillId="0" borderId="0" xfId="0" applyNumberFormat="1" applyFont="1" applyAlignment="1" applyProtection="1">
      <alignment horizontal="center"/>
    </xf>
    <xf numFmtId="49" fontId="2" fillId="0" borderId="0" xfId="0" applyNumberFormat="1" applyFont="1" applyProtection="1">
      <alignment horizontal="left"/>
    </xf>
    <xf numFmtId="49" fontId="2" fillId="0" borderId="0" xfId="0" applyNumberFormat="1" applyFont="1" applyAlignment="1" applyProtection="1">
      <alignment horizontal="left" vertical="center"/>
    </xf>
    <xf numFmtId="167" fontId="2" fillId="0" borderId="0" xfId="0" applyNumberFormat="1" applyFont="1" applyAlignment="1" applyProtection="1">
      <alignment horizontal="center" vertical="center"/>
    </xf>
    <xf numFmtId="0" fontId="2" fillId="0" borderId="0" xfId="0" applyFont="1" applyProtection="1">
      <alignment horizontal="left"/>
    </xf>
    <xf numFmtId="1" fontId="2" fillId="0" borderId="0" xfId="0" applyNumberFormat="1" applyFont="1" applyAlignment="1" applyProtection="1">
      <alignment horizontal="right"/>
    </xf>
    <xf numFmtId="2" fontId="2" fillId="0" borderId="0" xfId="0" applyNumberFormat="1" applyFont="1">
      <alignment horizontal="left"/>
      <protection locked="0"/>
    </xf>
    <xf numFmtId="168" fontId="2" fillId="0" borderId="0" xfId="0" applyNumberFormat="1" applyFont="1" applyAlignment="1">
      <alignment horizontal="center"/>
      <protection locked="0"/>
    </xf>
    <xf numFmtId="0" fontId="8" fillId="0" borderId="0" xfId="0" applyFont="1" applyAlignment="1" applyProtection="1">
      <alignment horizontal="left" vertical="top" wrapText="1"/>
    </xf>
    <xf numFmtId="171" fontId="2" fillId="0" borderId="0" xfId="0" applyNumberFormat="1" applyFont="1" applyAlignment="1" applyProtection="1">
      <alignment horizontal="center"/>
    </xf>
    <xf numFmtId="49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/>
    <xf numFmtId="0" fontId="9" fillId="0" borderId="0" xfId="0" applyFont="1" applyAlignment="1" applyProtection="1"/>
    <xf numFmtId="172" fontId="2" fillId="0" borderId="0" xfId="0" applyNumberFormat="1" applyFont="1">
      <alignment horizontal="left"/>
      <protection locked="0"/>
    </xf>
    <xf numFmtId="173" fontId="8" fillId="0" borderId="0" xfId="0" applyNumberFormat="1" applyFont="1" applyAlignment="1" applyProtection="1">
      <alignment horizontal="center"/>
    </xf>
    <xf numFmtId="0" fontId="10" fillId="0" borderId="0" xfId="0" applyFont="1" applyProtection="1">
      <alignment horizontal="left"/>
    </xf>
    <xf numFmtId="171" fontId="2" fillId="0" borderId="0" xfId="0" applyNumberFormat="1" applyFont="1" applyAlignment="1">
      <alignment horizontal="center"/>
      <protection locked="0"/>
    </xf>
    <xf numFmtId="49" fontId="2" fillId="0" borderId="0" xfId="10" applyNumberFormat="1" applyFont="1" applyAlignment="1">
      <alignment horizontal="left"/>
    </xf>
    <xf numFmtId="167" fontId="2" fillId="0" borderId="0" xfId="10" applyNumberFormat="1" applyFont="1" applyAlignment="1">
      <alignment horizontal="center"/>
    </xf>
    <xf numFmtId="49" fontId="2" fillId="0" borderId="0" xfId="10" applyNumberFormat="1" applyFont="1" applyAlignment="1">
      <alignment horizontal="center"/>
    </xf>
    <xf numFmtId="172" fontId="2" fillId="0" borderId="0" xfId="0" applyNumberFormat="1" applyFont="1" applyAlignment="1" applyProtection="1">
      <alignment horizontal="center"/>
    </xf>
    <xf numFmtId="167" fontId="2" fillId="0" borderId="0" xfId="0" applyNumberFormat="1" applyFont="1" applyAlignment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/>
    </xf>
    <xf numFmtId="49" fontId="2" fillId="0" borderId="0" xfId="0" applyNumberFormat="1" applyFont="1">
      <alignment horizontal="left"/>
      <protection locked="0"/>
    </xf>
    <xf numFmtId="0" fontId="9" fillId="0" borderId="0" xfId="0" applyFont="1" applyAlignment="1" applyProtection="1">
      <alignment horizontal="center"/>
    </xf>
    <xf numFmtId="0" fontId="9" fillId="0" borderId="0" xfId="0" applyFont="1" applyProtection="1">
      <alignment horizontal="left"/>
    </xf>
    <xf numFmtId="169" fontId="2" fillId="2" borderId="0" xfId="0" applyNumberFormat="1" applyFont="1" applyFill="1" applyAlignment="1" applyProtection="1">
      <alignment horizontal="center"/>
    </xf>
    <xf numFmtId="49" fontId="2" fillId="0" borderId="0" xfId="0" applyNumberFormat="1" applyFont="1" applyAlignment="1">
      <alignment horizontal="left" vertical="center"/>
      <protection locked="0"/>
    </xf>
    <xf numFmtId="1" fontId="11" fillId="0" borderId="0" xfId="0" applyNumberFormat="1" applyFont="1" applyAlignment="1" applyProtection="1">
      <alignment horizontal="center"/>
    </xf>
    <xf numFmtId="49" fontId="11" fillId="0" borderId="0" xfId="0" applyNumberFormat="1" applyFont="1" applyAlignment="1" applyProtection="1">
      <alignment horizontal="left" vertical="center"/>
    </xf>
    <xf numFmtId="49" fontId="11" fillId="0" borderId="0" xfId="0" applyNumberFormat="1" applyFont="1" applyAlignment="1" applyProtection="1">
      <alignment horizontal="center" vertical="center"/>
    </xf>
    <xf numFmtId="49" fontId="11" fillId="0" borderId="0" xfId="0" applyNumberFormat="1" applyFont="1" applyProtection="1">
      <alignment horizontal="left"/>
    </xf>
    <xf numFmtId="2" fontId="11" fillId="0" borderId="0" xfId="0" applyNumberFormat="1" applyFont="1" applyAlignment="1" applyProtection="1">
      <alignment horizontal="center"/>
    </xf>
    <xf numFmtId="49" fontId="13" fillId="0" borderId="0" xfId="0" applyNumberFormat="1" applyFont="1" applyAlignment="1" applyProtection="1"/>
    <xf numFmtId="0" fontId="12" fillId="0" borderId="0" xfId="0" applyFont="1" applyAlignment="1" applyProtection="1"/>
    <xf numFmtId="0" fontId="14" fillId="0" borderId="0" xfId="0" applyFont="1" applyAlignment="1" applyProtection="1"/>
    <xf numFmtId="171" fontId="11" fillId="0" borderId="0" xfId="0" applyNumberFormat="1" applyFont="1" applyAlignment="1" applyProtection="1">
      <alignment horizontal="center"/>
    </xf>
    <xf numFmtId="168" fontId="11" fillId="0" borderId="0" xfId="0" applyNumberFormat="1" applyFont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171" fontId="2" fillId="0" borderId="0" xfId="0" applyNumberFormat="1" applyFont="1">
      <alignment horizontal="left"/>
      <protection locked="0"/>
    </xf>
    <xf numFmtId="1" fontId="11" fillId="0" borderId="0" xfId="0" applyNumberFormat="1" applyFont="1" applyAlignment="1" applyProtection="1">
      <alignment horizontal="right"/>
    </xf>
    <xf numFmtId="167" fontId="9" fillId="0" borderId="0" xfId="0" applyNumberFormat="1" applyFont="1" applyAlignment="1" applyProtection="1">
      <alignment horizontal="center"/>
    </xf>
    <xf numFmtId="174" fontId="2" fillId="0" borderId="0" xfId="0" applyNumberFormat="1" applyFont="1" applyProtection="1">
      <alignment horizontal="left"/>
    </xf>
    <xf numFmtId="2" fontId="2" fillId="0" borderId="0" xfId="0" applyNumberFormat="1" applyFont="1" applyProtection="1">
      <alignment horizontal="left"/>
    </xf>
    <xf numFmtId="0" fontId="2" fillId="0" borderId="0" xfId="0" applyFont="1" applyAlignment="1" applyProtection="1">
      <alignment horizontal="right"/>
    </xf>
    <xf numFmtId="0" fontId="2" fillId="0" borderId="0" xfId="0" applyFont="1" applyAlignment="1">
      <protection locked="0"/>
    </xf>
    <xf numFmtId="0" fontId="13" fillId="0" borderId="0" xfId="0" applyFont="1" applyAlignment="1" applyProtection="1"/>
    <xf numFmtId="167" fontId="11" fillId="0" borderId="0" xfId="0" applyNumberFormat="1" applyFont="1" applyAlignment="1" applyProtection="1">
      <alignment horizontal="center" vertical="center"/>
    </xf>
    <xf numFmtId="175" fontId="2" fillId="0" borderId="0" xfId="0" applyNumberFormat="1" applyFont="1" applyAlignment="1" applyProtection="1">
      <alignment horizontal="center" vertical="center"/>
    </xf>
    <xf numFmtId="49" fontId="13" fillId="0" borderId="0" xfId="0" applyNumberFormat="1" applyFont="1" applyAlignment="1" applyProtection="1">
      <alignment horizontal="center"/>
    </xf>
    <xf numFmtId="169" fontId="2" fillId="0" borderId="0" xfId="0" quotePrefix="1" applyNumberFormat="1" applyFont="1" applyAlignment="1" applyProtection="1">
      <alignment horizontal="center"/>
    </xf>
    <xf numFmtId="169" fontId="2" fillId="3" borderId="0" xfId="0" applyNumberFormat="1" applyFont="1" applyFill="1" applyAlignment="1" applyProtection="1">
      <alignment horizontal="center"/>
    </xf>
    <xf numFmtId="168" fontId="2" fillId="0" borderId="0" xfId="0" applyNumberFormat="1" applyFont="1">
      <alignment horizontal="left"/>
      <protection locked="0"/>
    </xf>
    <xf numFmtId="0" fontId="15" fillId="0" borderId="0" xfId="0" applyFont="1" applyAlignment="1">
      <alignment horizontal="center"/>
      <protection locked="0"/>
    </xf>
    <xf numFmtId="0" fontId="15" fillId="0" borderId="0" xfId="0" applyFont="1" applyAlignment="1" applyProtection="1">
      <alignment horizontal="center"/>
    </xf>
    <xf numFmtId="171" fontId="15" fillId="0" borderId="0" xfId="0" applyNumberFormat="1" applyFont="1" applyAlignment="1" applyProtection="1">
      <alignment horizontal="center"/>
    </xf>
    <xf numFmtId="175" fontId="2" fillId="0" borderId="0" xfId="0" applyNumberFormat="1" applyFont="1" applyAlignment="1" applyProtection="1">
      <alignment horizontal="center"/>
    </xf>
    <xf numFmtId="49" fontId="2" fillId="0" borderId="0" xfId="0" applyNumberFormat="1" applyFont="1" applyAlignment="1" applyProtection="1">
      <alignment horizontal="right"/>
    </xf>
    <xf numFmtId="0" fontId="2" fillId="0" borderId="0" xfId="0" applyFont="1" applyAlignment="1">
      <alignment horizontal="right"/>
      <protection locked="0"/>
    </xf>
    <xf numFmtId="49" fontId="2" fillId="0" borderId="1" xfId="0" applyNumberFormat="1" applyFont="1" applyBorder="1" applyProtection="1">
      <alignment horizontal="left"/>
    </xf>
    <xf numFmtId="0" fontId="2" fillId="0" borderId="1" xfId="0" applyFont="1" applyBorder="1">
      <alignment horizontal="left"/>
      <protection locked="0"/>
    </xf>
    <xf numFmtId="49" fontId="2" fillId="0" borderId="2" xfId="0" applyNumberFormat="1" applyFont="1" applyBorder="1" applyProtection="1">
      <alignment horizontal="left"/>
    </xf>
    <xf numFmtId="49" fontId="2" fillId="0" borderId="3" xfId="0" applyNumberFormat="1" applyFont="1" applyBorder="1" applyProtection="1">
      <alignment horizontal="left"/>
    </xf>
  </cellXfs>
  <cellStyles count="36">
    <cellStyle name="Milliers 2" xfId="11" xr:uid="{00000000-0005-0000-0000-000000000000}"/>
    <cellStyle name="Milliers 3" xfId="16" xr:uid="{00000000-0005-0000-0000-000001000000}"/>
    <cellStyle name="Normal" xfId="0" builtinId="0"/>
    <cellStyle name="Normal 10" xfId="13" xr:uid="{00000000-0005-0000-0000-000003000000}"/>
    <cellStyle name="Normal 11" xfId="22" xr:uid="{00000000-0005-0000-0000-000004000000}"/>
    <cellStyle name="Normal 12" xfId="7" xr:uid="{00000000-0005-0000-0000-000005000000}"/>
    <cellStyle name="Normal 13" xfId="23" xr:uid="{00000000-0005-0000-0000-000006000000}"/>
    <cellStyle name="Normal 14" xfId="24" xr:uid="{00000000-0005-0000-0000-000007000000}"/>
    <cellStyle name="Normal 15" xfId="6" xr:uid="{00000000-0005-0000-0000-000008000000}"/>
    <cellStyle name="Normal 16" xfId="25" xr:uid="{00000000-0005-0000-0000-000009000000}"/>
    <cellStyle name="Normal 17" xfId="26" xr:uid="{00000000-0005-0000-0000-00000A000000}"/>
    <cellStyle name="Normal 18" xfId="28" xr:uid="{00000000-0005-0000-0000-00000B000000}"/>
    <cellStyle name="Normal 19" xfId="3" xr:uid="{00000000-0005-0000-0000-00000C000000}"/>
    <cellStyle name="Normal 2" xfId="10" xr:uid="{00000000-0005-0000-0000-00000D000000}"/>
    <cellStyle name="Normal 20" xfId="5" xr:uid="{00000000-0005-0000-0000-00000E000000}"/>
    <cellStyle name="Normal 21" xfId="29" xr:uid="{00000000-0005-0000-0000-00000F000000}"/>
    <cellStyle name="Normal 22" xfId="9" xr:uid="{00000000-0005-0000-0000-000010000000}"/>
    <cellStyle name="Normal 23" xfId="30" xr:uid="{00000000-0005-0000-0000-000011000000}"/>
    <cellStyle name="Normal 24" xfId="31" xr:uid="{00000000-0005-0000-0000-000012000000}"/>
    <cellStyle name="Normal 25" xfId="2" xr:uid="{00000000-0005-0000-0000-000013000000}"/>
    <cellStyle name="Normal 26" xfId="32" xr:uid="{00000000-0005-0000-0000-000014000000}"/>
    <cellStyle name="Normal 27" xfId="8" xr:uid="{00000000-0005-0000-0000-000015000000}"/>
    <cellStyle name="Normal 28" xfId="18" xr:uid="{00000000-0005-0000-0000-000016000000}"/>
    <cellStyle name="Normal 29" xfId="34" xr:uid="{00000000-0005-0000-0000-000017000000}"/>
    <cellStyle name="Normal 3" xfId="17" xr:uid="{00000000-0005-0000-0000-000018000000}"/>
    <cellStyle name="Normal 30" xfId="35" xr:uid="{00000000-0005-0000-0000-000019000000}"/>
    <cellStyle name="Normal 31" xfId="15" xr:uid="{00000000-0005-0000-0000-00001A000000}"/>
    <cellStyle name="Normal 4" xfId="20" xr:uid="{00000000-0005-0000-0000-00001B000000}"/>
    <cellStyle name="Normal 5" xfId="27" xr:uid="{00000000-0005-0000-0000-00001C000000}"/>
    <cellStyle name="Normal 6" xfId="19" xr:uid="{00000000-0005-0000-0000-00001D000000}"/>
    <cellStyle name="Normal 7" xfId="12" xr:uid="{00000000-0005-0000-0000-00001E000000}"/>
    <cellStyle name="Normal 8" xfId="21" xr:uid="{00000000-0005-0000-0000-00001F000000}"/>
    <cellStyle name="Normal 9" xfId="4" xr:uid="{00000000-0005-0000-0000-000020000000}"/>
    <cellStyle name="normální 2" xfId="14" xr:uid="{00000000-0005-0000-0000-000021000000}"/>
    <cellStyle name="normální_BODOVÁNÍ" xfId="1" xr:uid="{00000000-0005-0000-0000-000022000000}"/>
    <cellStyle name="Βασικό_Jumps-Throws_2" xfId="33" xr:uid="{00000000-0005-0000-0000-000023000000}"/>
  </cellStyles>
  <dxfs count="4760"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00FF0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ndense val="0"/>
        <extend val="0"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33CC33"/>
      <color rgb="FF66FF33"/>
      <color rgb="FF66FF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865"/>
  <sheetViews>
    <sheetView tabSelected="1" zoomScale="120" zoomScaleNormal="120" workbookViewId="0">
      <selection activeCell="G4" sqref="G4"/>
    </sheetView>
  </sheetViews>
  <sheetFormatPr baseColWidth="10" defaultColWidth="12" defaultRowHeight="11.25" customHeight="1"/>
  <cols>
    <col min="1" max="1" width="6.5" style="4" bestFit="1" customWidth="1"/>
    <col min="2" max="2" width="2" style="8" customWidth="1"/>
    <col min="3" max="3" width="17.5" style="5" customWidth="1"/>
    <col min="4" max="4" width="15.5" style="5" customWidth="1"/>
    <col min="5" max="5" width="10.25" style="6" bestFit="1" customWidth="1"/>
    <col min="6" max="6" width="4.5" style="8" customWidth="1"/>
    <col min="7" max="7" width="10.25" style="6" bestFit="1" customWidth="1"/>
    <col min="8" max="8" width="25.75" style="5" customWidth="1"/>
    <col min="9" max="9" width="3.75" style="9" customWidth="1"/>
    <col min="10" max="10" width="12.75" style="5" customWidth="1"/>
    <col min="11" max="11" width="22.5" style="5" bestFit="1" customWidth="1"/>
    <col min="12" max="12" width="2" style="8" customWidth="1"/>
    <col min="13" max="13" width="11.75" style="4" bestFit="1" customWidth="1"/>
    <col min="14" max="14" width="2" style="8" customWidth="1"/>
    <col min="15" max="15" width="7.25" style="7" bestFit="1" customWidth="1"/>
    <col min="16" max="16" width="5.25" style="4" bestFit="1" customWidth="1"/>
    <col min="17" max="17" width="22.5" style="5" bestFit="1" customWidth="1"/>
    <col min="18" max="18" width="7.75" style="1" bestFit="1" customWidth="1"/>
    <col min="19" max="19" width="34.75" style="5" bestFit="1" customWidth="1"/>
    <col min="20" max="20" width="2" style="8" customWidth="1"/>
    <col min="21" max="21" width="6.75" style="7" customWidth="1"/>
    <col min="22" max="22" width="5.25" style="4" bestFit="1" customWidth="1"/>
    <col min="23" max="23" width="7.25" style="7" bestFit="1" customWidth="1"/>
    <col min="24" max="24" width="2.25" style="9" customWidth="1"/>
    <col min="25" max="25" width="7.25" style="10" bestFit="1" customWidth="1"/>
    <col min="26" max="26" width="7.75" style="1" bestFit="1" customWidth="1"/>
    <col min="27" max="27" width="6" style="7" bestFit="1" customWidth="1"/>
    <col min="28" max="29" width="4.75" style="7" customWidth="1"/>
    <col min="30" max="31" width="5.25" style="1" customWidth="1"/>
    <col min="32" max="41" width="1" style="8" customWidth="1"/>
    <col min="42" max="44" width="2.75" style="8" customWidth="1"/>
    <col min="45" max="45" width="6" style="7" customWidth="1"/>
    <col min="46" max="47" width="6" style="11" customWidth="1"/>
    <col min="48" max="48" width="4.75" style="8" customWidth="1"/>
    <col min="49" max="49" width="5.5" style="8" customWidth="1"/>
    <col min="50" max="16384" width="12" style="5"/>
  </cols>
  <sheetData>
    <row r="1" spans="1:112" ht="11.25" customHeight="1">
      <c r="AV1" s="70"/>
    </row>
    <row r="2" spans="1:112" ht="11.25" customHeight="1">
      <c r="C2" s="77" t="s">
        <v>1239</v>
      </c>
      <c r="K2" s="5" t="s">
        <v>1269</v>
      </c>
      <c r="M2" s="4" t="s">
        <v>1268</v>
      </c>
      <c r="Q2" s="5" t="s">
        <v>1298</v>
      </c>
      <c r="S2" s="5" t="s">
        <v>1270</v>
      </c>
      <c r="AV2" s="70"/>
    </row>
    <row r="3" spans="1:112" ht="11.25" customHeight="1">
      <c r="AV3" s="70"/>
    </row>
    <row r="4" spans="1:112" s="29" customFormat="1" ht="11.25" customHeight="1">
      <c r="A4" s="14">
        <v>7824</v>
      </c>
      <c r="B4" s="16" t="str">
        <f t="shared" ref="B4:B35" si="0">IF(OR(AND(AA4&gt;4,AA4&lt;9,AD4&lt;=2,AD4&gt;0),AND(AB4&gt;4,AB4&lt;9,AD4&lt;=2,AD4&gt;0),AND(AC4&gt;4,AC4&lt;9,AD4&lt;=2,AD4&gt;0)),"w",IF(OR(AND(AA4="v",AB4="v",AC4&lt;&gt;"v",AC4&lt;=4),AND(AA4="v",AC4="v",AB4&lt;&gt;"v",AB4&lt;=4),AND(AB4="v",AC4="v",AA4&lt;&gt;"v",AA4&lt;=4),AND(AA4&lt;&gt;"v",AB4&lt;&gt;"v",AA4&lt;=4,AB4&lt;=4,AC4="v"),AND(AA4&lt;&gt;"v",AC4&lt;&gt;"v",AA4&lt;=4,AC4&lt;=4,AB4="v"),AND(AA4="v",AB4="v",AC4="v"),AND(AB4&lt;&gt;"v",AC4&lt;&gt;"v",AB4&lt;=4,AC4&lt;=4,AA4="v")),"v",IF(OR(AA4&gt;4,AA4="W",AB4="W",AC4="W",AB4&gt;4,AC4&gt;4),"W",IF(AND(AD4&gt;=2.05,AD4&lt;9.9),"v.",IF(OR(AA4&gt;2,AB4&gt;2,AC4&gt;2,AA4="v",AB4="v",AC4="v"),"v","")))))</f>
        <v/>
      </c>
      <c r="C4" s="18" t="s">
        <v>645</v>
      </c>
      <c r="D4" s="18" t="s">
        <v>646</v>
      </c>
      <c r="E4" s="17">
        <v>38386</v>
      </c>
      <c r="F4" s="27" t="s">
        <v>57</v>
      </c>
      <c r="G4" s="6">
        <v>44801</v>
      </c>
      <c r="H4" s="21" t="s">
        <v>1139</v>
      </c>
      <c r="I4" s="9">
        <v>1</v>
      </c>
      <c r="J4" s="30" t="s">
        <v>413</v>
      </c>
      <c r="K4" s="23">
        <v>11.1</v>
      </c>
      <c r="L4" s="16" t="str">
        <f t="shared" ref="L4:L31" si="1">IF(AND(AA4&gt;4,AA4&lt;9),"W",IF(AND(AA4="W"),"W",IF(AND(AA4&gt;2,AA4&lt;=4),"v",IF(AND(AA4="v"),"v",""))))</f>
        <v/>
      </c>
      <c r="M4" s="4">
        <v>684</v>
      </c>
      <c r="N4" s="16" t="str">
        <f t="shared" ref="N4:N31" si="2">IF(AND(AB4&gt;4,AB4&lt;9),"W",IF(AND(AB4="W"),"W",IF(AND(AB4&gt;2,AB4&lt;=4),"v",IF(AND(AB4="v"),"v",""))))</f>
        <v/>
      </c>
      <c r="O4" s="7">
        <v>14.5</v>
      </c>
      <c r="P4" s="4">
        <v>195</v>
      </c>
      <c r="Q4" s="23">
        <v>50.4</v>
      </c>
      <c r="R4" s="1">
        <v>3927</v>
      </c>
      <c r="S4" s="23">
        <v>14.31</v>
      </c>
      <c r="T4" s="16" t="str">
        <f t="shared" ref="T4:T31" si="3">IF(AND(AC4&gt;4,AC4&lt;9),"W",IF(AND(AC4="W"),"W",IF(AND(AC4&gt;2,AC4&lt;=4),"v",IF(AND(AC4="v"),"v",""))))</f>
        <v/>
      </c>
      <c r="U4" s="7">
        <v>44.34</v>
      </c>
      <c r="V4" s="4">
        <v>470</v>
      </c>
      <c r="W4" s="7">
        <v>58.67</v>
      </c>
      <c r="X4" s="9">
        <v>4</v>
      </c>
      <c r="Y4" s="10">
        <v>41.31</v>
      </c>
      <c r="Z4" s="1">
        <v>3897</v>
      </c>
      <c r="AA4" s="33">
        <v>-0.8</v>
      </c>
      <c r="AB4" s="24">
        <v>1.3</v>
      </c>
      <c r="AC4" s="24">
        <v>1.9</v>
      </c>
      <c r="AD4" s="15"/>
      <c r="AE4" s="15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2"/>
      <c r="AT4" s="3"/>
      <c r="AU4" s="3"/>
      <c r="AV4" s="72"/>
      <c r="AW4" s="31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</row>
    <row r="5" spans="1:112" s="29" customFormat="1" ht="11.25" customHeight="1">
      <c r="A5" s="14">
        <v>7639</v>
      </c>
      <c r="B5" s="16" t="str">
        <f t="shared" si="0"/>
        <v/>
      </c>
      <c r="C5" s="18" t="s">
        <v>645</v>
      </c>
      <c r="D5" s="18"/>
      <c r="E5" s="17"/>
      <c r="F5" s="27"/>
      <c r="G5" s="6">
        <v>44702</v>
      </c>
      <c r="H5" s="21" t="s">
        <v>639</v>
      </c>
      <c r="I5" s="9">
        <v>1</v>
      </c>
      <c r="J5" s="30" t="s">
        <v>15</v>
      </c>
      <c r="K5" s="23">
        <v>11.15</v>
      </c>
      <c r="L5" s="16" t="str">
        <f t="shared" si="1"/>
        <v/>
      </c>
      <c r="M5" s="4">
        <v>638</v>
      </c>
      <c r="N5" s="16" t="str">
        <f t="shared" si="2"/>
        <v/>
      </c>
      <c r="O5" s="7">
        <v>14.77</v>
      </c>
      <c r="P5" s="4">
        <v>188</v>
      </c>
      <c r="Q5" s="23">
        <v>50.47</v>
      </c>
      <c r="R5" s="1">
        <v>3762</v>
      </c>
      <c r="S5" s="23">
        <v>14.34</v>
      </c>
      <c r="T5" s="16" t="str">
        <f t="shared" si="3"/>
        <v/>
      </c>
      <c r="U5" s="7">
        <v>40.61</v>
      </c>
      <c r="V5" s="4">
        <v>460</v>
      </c>
      <c r="W5" s="7">
        <v>62.47</v>
      </c>
      <c r="X5" s="9">
        <v>4</v>
      </c>
      <c r="Y5" s="10">
        <v>36.29</v>
      </c>
      <c r="Z5" s="1">
        <v>3877</v>
      </c>
      <c r="AA5" s="24">
        <v>0.7</v>
      </c>
      <c r="AB5" s="24">
        <v>1</v>
      </c>
      <c r="AC5" s="33">
        <v>-0.6</v>
      </c>
      <c r="AD5" s="15"/>
      <c r="AE5" s="15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2"/>
      <c r="AT5" s="3"/>
      <c r="AU5" s="3"/>
      <c r="AV5" s="72"/>
      <c r="AW5" s="31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</row>
    <row r="6" spans="1:112" s="29" customFormat="1" ht="11.25" customHeight="1">
      <c r="A6" s="14">
        <v>7626</v>
      </c>
      <c r="B6" s="16" t="str">
        <f t="shared" si="0"/>
        <v/>
      </c>
      <c r="C6" s="18" t="s">
        <v>645</v>
      </c>
      <c r="D6" s="18"/>
      <c r="E6" s="17"/>
      <c r="F6" s="27"/>
      <c r="G6" s="6">
        <v>44749</v>
      </c>
      <c r="H6" s="21" t="s">
        <v>1022</v>
      </c>
      <c r="I6" s="9">
        <v>1</v>
      </c>
      <c r="J6" s="30" t="s">
        <v>1023</v>
      </c>
      <c r="K6" s="23">
        <v>11.05</v>
      </c>
      <c r="L6" s="16" t="str">
        <f t="shared" si="1"/>
        <v/>
      </c>
      <c r="M6" s="4">
        <v>688</v>
      </c>
      <c r="N6" s="16" t="str">
        <f t="shared" si="2"/>
        <v/>
      </c>
      <c r="O6" s="7">
        <v>14.33</v>
      </c>
      <c r="P6" s="4">
        <v>196</v>
      </c>
      <c r="Q6" s="23">
        <v>50.27</v>
      </c>
      <c r="R6" s="1">
        <v>3953</v>
      </c>
      <c r="S6" s="23">
        <v>14.45</v>
      </c>
      <c r="T6" s="16" t="str">
        <f t="shared" si="3"/>
        <v/>
      </c>
      <c r="U6" s="7">
        <v>37.979999999999997</v>
      </c>
      <c r="V6" s="4">
        <v>440</v>
      </c>
      <c r="W6" s="7">
        <v>55.57</v>
      </c>
      <c r="X6" s="9">
        <v>4</v>
      </c>
      <c r="Y6" s="10">
        <v>32.31</v>
      </c>
      <c r="Z6" s="1">
        <v>3673</v>
      </c>
      <c r="AA6" s="24">
        <v>1.2</v>
      </c>
      <c r="AB6" s="24">
        <v>0.9</v>
      </c>
      <c r="AC6" s="33">
        <v>-1.3</v>
      </c>
      <c r="AD6" s="15"/>
      <c r="AE6" s="15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2"/>
      <c r="AT6" s="3"/>
      <c r="AU6" s="3"/>
      <c r="AV6" s="72"/>
      <c r="AW6" s="31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</row>
    <row r="7" spans="1:112" s="29" customFormat="1" ht="11.25" customHeight="1">
      <c r="A7" s="14">
        <v>7609</v>
      </c>
      <c r="B7" s="16" t="str">
        <f t="shared" si="0"/>
        <v>v</v>
      </c>
      <c r="C7" s="18" t="s">
        <v>1181</v>
      </c>
      <c r="D7" s="18" t="s">
        <v>56</v>
      </c>
      <c r="E7" s="17">
        <v>38569</v>
      </c>
      <c r="F7" s="27" t="s">
        <v>278</v>
      </c>
      <c r="G7" s="6">
        <v>44749</v>
      </c>
      <c r="H7" s="21" t="s">
        <v>1022</v>
      </c>
      <c r="I7" s="9">
        <v>2</v>
      </c>
      <c r="J7" s="30" t="s">
        <v>1023</v>
      </c>
      <c r="K7" s="23">
        <v>11.1</v>
      </c>
      <c r="L7" s="16" t="str">
        <f t="shared" si="1"/>
        <v>v</v>
      </c>
      <c r="M7" s="4">
        <v>705</v>
      </c>
      <c r="N7" s="16" t="str">
        <f t="shared" si="2"/>
        <v/>
      </c>
      <c r="O7" s="7">
        <v>14.67</v>
      </c>
      <c r="P7" s="4">
        <v>193</v>
      </c>
      <c r="Q7" s="23">
        <v>50.87</v>
      </c>
      <c r="R7" s="1">
        <v>3948</v>
      </c>
      <c r="S7" s="23">
        <v>15.19</v>
      </c>
      <c r="T7" s="16" t="str">
        <f t="shared" si="3"/>
        <v/>
      </c>
      <c r="U7" s="7">
        <v>43.99</v>
      </c>
      <c r="V7" s="4">
        <v>390</v>
      </c>
      <c r="W7" s="7">
        <v>62.83</v>
      </c>
      <c r="X7" s="9">
        <v>4</v>
      </c>
      <c r="Y7" s="10">
        <v>34.21</v>
      </c>
      <c r="Z7" s="1">
        <v>3661</v>
      </c>
      <c r="AA7" s="24">
        <v>2.1</v>
      </c>
      <c r="AB7" s="24">
        <v>1.6</v>
      </c>
      <c r="AC7" s="33">
        <v>-1.4</v>
      </c>
      <c r="AD7" s="15">
        <f>SUM(AA7:AC7)/3</f>
        <v>0.76666666666666672</v>
      </c>
      <c r="AE7" s="15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2"/>
      <c r="AT7" s="3"/>
      <c r="AU7" s="3"/>
      <c r="AV7" s="72"/>
      <c r="AW7" s="31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</row>
    <row r="8" spans="1:112" s="29" customFormat="1" ht="11.25" customHeight="1">
      <c r="A8" s="14">
        <v>7591</v>
      </c>
      <c r="B8" s="16" t="str">
        <f t="shared" si="0"/>
        <v/>
      </c>
      <c r="C8" s="18" t="s">
        <v>520</v>
      </c>
      <c r="D8" s="21" t="s">
        <v>521</v>
      </c>
      <c r="E8" s="17">
        <v>38361</v>
      </c>
      <c r="F8" s="16" t="s">
        <v>108</v>
      </c>
      <c r="G8" s="6">
        <v>44749</v>
      </c>
      <c r="H8" s="21" t="s">
        <v>1022</v>
      </c>
      <c r="I8" s="9">
        <v>3</v>
      </c>
      <c r="J8" s="30" t="s">
        <v>1023</v>
      </c>
      <c r="K8" s="23">
        <v>11.1</v>
      </c>
      <c r="L8" s="16" t="str">
        <f t="shared" si="1"/>
        <v/>
      </c>
      <c r="M8" s="4">
        <v>744</v>
      </c>
      <c r="N8" s="16" t="str">
        <f t="shared" si="2"/>
        <v/>
      </c>
      <c r="O8" s="7">
        <v>14.22</v>
      </c>
      <c r="P8" s="4">
        <v>187</v>
      </c>
      <c r="Q8" s="23">
        <v>51.78</v>
      </c>
      <c r="R8" s="1">
        <v>3921</v>
      </c>
      <c r="S8" s="23">
        <v>14.15</v>
      </c>
      <c r="T8" s="16" t="str">
        <f t="shared" si="3"/>
        <v/>
      </c>
      <c r="U8" s="7">
        <v>43.53</v>
      </c>
      <c r="V8" s="4">
        <v>440</v>
      </c>
      <c r="W8" s="7">
        <v>50.92</v>
      </c>
      <c r="X8" s="9">
        <v>4</v>
      </c>
      <c r="Y8" s="10">
        <v>45.61</v>
      </c>
      <c r="Z8" s="1">
        <v>3670</v>
      </c>
      <c r="AA8" s="24">
        <v>1.2</v>
      </c>
      <c r="AB8" s="24">
        <v>0.3</v>
      </c>
      <c r="AC8" s="33">
        <v>-1.3</v>
      </c>
      <c r="AD8" s="15"/>
      <c r="AE8" s="15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2"/>
      <c r="AT8" s="3"/>
      <c r="AU8" s="3"/>
      <c r="AV8" s="72"/>
      <c r="AW8" s="31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</row>
    <row r="9" spans="1:112" s="29" customFormat="1" ht="11.25" customHeight="1">
      <c r="A9" s="14">
        <v>7510</v>
      </c>
      <c r="B9" s="16" t="str">
        <f t="shared" si="0"/>
        <v>v</v>
      </c>
      <c r="C9" s="18" t="s">
        <v>1112</v>
      </c>
      <c r="D9" s="21" t="s">
        <v>859</v>
      </c>
      <c r="E9" s="17">
        <v>38646</v>
      </c>
      <c r="F9" s="16" t="s">
        <v>696</v>
      </c>
      <c r="G9" s="6">
        <v>44777</v>
      </c>
      <c r="H9" s="21" t="s">
        <v>955</v>
      </c>
      <c r="I9" s="9">
        <v>1</v>
      </c>
      <c r="J9" s="30" t="s">
        <v>15</v>
      </c>
      <c r="K9" s="23">
        <v>11.37</v>
      </c>
      <c r="L9" s="16" t="str">
        <f t="shared" si="1"/>
        <v/>
      </c>
      <c r="M9" s="4">
        <v>696</v>
      </c>
      <c r="N9" s="16" t="str">
        <f t="shared" si="2"/>
        <v/>
      </c>
      <c r="O9" s="7">
        <v>12.96</v>
      </c>
      <c r="P9" s="4">
        <v>201</v>
      </c>
      <c r="Q9" s="23">
        <v>51.19</v>
      </c>
      <c r="R9" s="1">
        <v>3823</v>
      </c>
      <c r="S9" s="23">
        <v>14.35</v>
      </c>
      <c r="T9" s="16" t="str">
        <f t="shared" si="3"/>
        <v>v</v>
      </c>
      <c r="U9" s="7">
        <v>39.71</v>
      </c>
      <c r="V9" s="4">
        <v>462</v>
      </c>
      <c r="W9" s="7">
        <v>56.49</v>
      </c>
      <c r="X9" s="9">
        <v>4</v>
      </c>
      <c r="Y9" s="10">
        <v>50.34</v>
      </c>
      <c r="Z9" s="1">
        <v>3687</v>
      </c>
      <c r="AA9" s="24">
        <v>1.5</v>
      </c>
      <c r="AB9" s="24">
        <v>1.2</v>
      </c>
      <c r="AC9" s="24">
        <v>2.6</v>
      </c>
      <c r="AD9" s="15">
        <f>SUM(AA9:AC9)/3</f>
        <v>1.7666666666666668</v>
      </c>
      <c r="AE9" s="15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2"/>
      <c r="AT9" s="3"/>
      <c r="AU9" s="3"/>
      <c r="AV9" s="72"/>
      <c r="AW9" s="31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</row>
    <row r="10" spans="1:112" s="29" customFormat="1" ht="11.25" customHeight="1">
      <c r="A10" s="14">
        <v>7460</v>
      </c>
      <c r="B10" s="16" t="str">
        <f t="shared" si="0"/>
        <v/>
      </c>
      <c r="C10" s="18" t="s">
        <v>617</v>
      </c>
      <c r="D10" s="18" t="s">
        <v>618</v>
      </c>
      <c r="E10" s="17">
        <v>38513</v>
      </c>
      <c r="F10" s="27" t="s">
        <v>278</v>
      </c>
      <c r="G10" s="6">
        <v>44749</v>
      </c>
      <c r="H10" s="21" t="s">
        <v>1022</v>
      </c>
      <c r="I10" s="9">
        <v>4</v>
      </c>
      <c r="J10" s="30" t="s">
        <v>1023</v>
      </c>
      <c r="K10" s="23">
        <v>10.9</v>
      </c>
      <c r="L10" s="16" t="str">
        <f t="shared" si="1"/>
        <v/>
      </c>
      <c r="M10" s="4">
        <v>743</v>
      </c>
      <c r="N10" s="16" t="str">
        <f t="shared" si="2"/>
        <v/>
      </c>
      <c r="O10" s="7">
        <v>13.6</v>
      </c>
      <c r="P10" s="4">
        <v>178</v>
      </c>
      <c r="Q10" s="23">
        <v>48.91</v>
      </c>
      <c r="R10" s="1">
        <v>3981</v>
      </c>
      <c r="S10" s="23">
        <v>14.76</v>
      </c>
      <c r="T10" s="16" t="str">
        <f t="shared" si="3"/>
        <v/>
      </c>
      <c r="U10" s="7">
        <v>37.03</v>
      </c>
      <c r="V10" s="4">
        <v>430</v>
      </c>
      <c r="W10" s="7">
        <v>47.92</v>
      </c>
      <c r="X10" s="9">
        <v>4</v>
      </c>
      <c r="Y10" s="10">
        <v>31.3</v>
      </c>
      <c r="Z10" s="1">
        <v>3479</v>
      </c>
      <c r="AA10" s="24">
        <v>1.2</v>
      </c>
      <c r="AB10" s="24">
        <v>1.1000000000000001</v>
      </c>
      <c r="AC10" s="33">
        <v>-1.6</v>
      </c>
      <c r="AD10" s="15"/>
      <c r="AE10" s="15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2"/>
      <c r="AT10" s="3"/>
      <c r="AU10" s="3"/>
      <c r="AV10" s="72"/>
      <c r="AW10" s="31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DD10" s="52"/>
      <c r="DE10" s="52"/>
      <c r="DF10" s="52"/>
      <c r="DG10" s="52"/>
      <c r="DH10" s="52"/>
    </row>
    <row r="11" spans="1:112" s="29" customFormat="1" ht="11.25" customHeight="1">
      <c r="A11" s="14">
        <v>7429</v>
      </c>
      <c r="B11" s="16" t="str">
        <f t="shared" si="0"/>
        <v>v</v>
      </c>
      <c r="C11" s="18" t="s">
        <v>655</v>
      </c>
      <c r="D11" s="18" t="s">
        <v>656</v>
      </c>
      <c r="E11" s="17">
        <v>38604</v>
      </c>
      <c r="F11" s="27" t="s">
        <v>57</v>
      </c>
      <c r="G11" s="6">
        <v>44749</v>
      </c>
      <c r="H11" s="21" t="s">
        <v>1022</v>
      </c>
      <c r="I11" s="9">
        <v>5</v>
      </c>
      <c r="J11" s="30" t="s">
        <v>1023</v>
      </c>
      <c r="K11" s="23">
        <v>11.66</v>
      </c>
      <c r="L11" s="16" t="str">
        <f t="shared" si="1"/>
        <v>v</v>
      </c>
      <c r="M11" s="4">
        <v>676</v>
      </c>
      <c r="N11" s="16" t="str">
        <f t="shared" si="2"/>
        <v>v</v>
      </c>
      <c r="O11" s="7">
        <v>14.23</v>
      </c>
      <c r="P11" s="4">
        <v>205</v>
      </c>
      <c r="Q11" s="23">
        <v>51.85</v>
      </c>
      <c r="R11" s="1">
        <v>3799</v>
      </c>
      <c r="S11" s="23">
        <v>15.06</v>
      </c>
      <c r="T11" s="16" t="str">
        <f t="shared" si="3"/>
        <v/>
      </c>
      <c r="U11" s="7">
        <v>43.6</v>
      </c>
      <c r="V11" s="4">
        <v>420</v>
      </c>
      <c r="W11" s="7">
        <v>60.11</v>
      </c>
      <c r="X11" s="9">
        <v>4</v>
      </c>
      <c r="Y11" s="10">
        <v>46.85</v>
      </c>
      <c r="Z11" s="1">
        <v>3630</v>
      </c>
      <c r="AA11" s="24">
        <v>2.5</v>
      </c>
      <c r="AB11" s="24">
        <v>3.1</v>
      </c>
      <c r="AC11" s="33">
        <v>-1.6</v>
      </c>
      <c r="AD11" s="15">
        <f>SUM(AA11:AC11)/3</f>
        <v>1.3333333333333333</v>
      </c>
      <c r="AE11" s="15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2"/>
      <c r="AT11" s="3"/>
      <c r="AU11" s="3"/>
      <c r="AV11" s="72"/>
      <c r="AW11" s="31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</row>
    <row r="12" spans="1:112" s="29" customFormat="1" ht="11.25" customHeight="1">
      <c r="A12" s="14">
        <v>7397</v>
      </c>
      <c r="B12" s="16" t="str">
        <f t="shared" si="0"/>
        <v/>
      </c>
      <c r="C12" s="18" t="s">
        <v>655</v>
      </c>
      <c r="D12" s="18"/>
      <c r="E12" s="17"/>
      <c r="F12" s="27"/>
      <c r="G12" s="6">
        <v>44702</v>
      </c>
      <c r="H12" s="21" t="s">
        <v>639</v>
      </c>
      <c r="I12" s="9">
        <v>2</v>
      </c>
      <c r="J12" s="30" t="s">
        <v>15</v>
      </c>
      <c r="K12" s="23">
        <v>11.72</v>
      </c>
      <c r="L12" s="16" t="str">
        <f t="shared" si="1"/>
        <v/>
      </c>
      <c r="M12" s="4">
        <v>672</v>
      </c>
      <c r="N12" s="16" t="str">
        <f t="shared" si="2"/>
        <v/>
      </c>
      <c r="O12" s="7">
        <v>15.04</v>
      </c>
      <c r="P12" s="4">
        <v>206</v>
      </c>
      <c r="Q12" s="23">
        <v>52.37</v>
      </c>
      <c r="R12" s="1">
        <v>3815</v>
      </c>
      <c r="S12" s="23">
        <v>14.98</v>
      </c>
      <c r="T12" s="16" t="str">
        <f t="shared" si="3"/>
        <v/>
      </c>
      <c r="U12" s="7">
        <v>41.83</v>
      </c>
      <c r="V12" s="4">
        <v>440</v>
      </c>
      <c r="W12" s="7">
        <v>54.43</v>
      </c>
      <c r="X12" s="9">
        <v>4</v>
      </c>
      <c r="Y12" s="10">
        <v>45.96</v>
      </c>
      <c r="Z12" s="1">
        <v>3582</v>
      </c>
      <c r="AA12" s="24"/>
      <c r="AB12" s="24">
        <v>0.6</v>
      </c>
      <c r="AC12" s="33">
        <v>-0.6</v>
      </c>
      <c r="AD12" s="15"/>
      <c r="AE12" s="15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2"/>
      <c r="AT12" s="3"/>
      <c r="AU12" s="3"/>
      <c r="AV12" s="72"/>
      <c r="AW12" s="31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</row>
    <row r="13" spans="1:112" s="29" customFormat="1" ht="11.25" customHeight="1">
      <c r="A13" s="14">
        <v>7371</v>
      </c>
      <c r="B13" s="16" t="str">
        <f t="shared" si="0"/>
        <v>v.</v>
      </c>
      <c r="C13" s="18" t="s">
        <v>1181</v>
      </c>
      <c r="D13" s="18"/>
      <c r="E13" s="17"/>
      <c r="F13" s="27"/>
      <c r="G13" s="6">
        <v>44724</v>
      </c>
      <c r="H13" s="21" t="s">
        <v>843</v>
      </c>
      <c r="I13" s="9">
        <v>1</v>
      </c>
      <c r="J13" s="30" t="s">
        <v>855</v>
      </c>
      <c r="K13" s="23">
        <v>11.36</v>
      </c>
      <c r="L13" s="16" t="str">
        <f t="shared" si="1"/>
        <v/>
      </c>
      <c r="M13" s="4">
        <v>693</v>
      </c>
      <c r="N13" s="16" t="str">
        <f t="shared" si="2"/>
        <v>v</v>
      </c>
      <c r="O13" s="7">
        <v>15.18</v>
      </c>
      <c r="P13" s="4">
        <v>187</v>
      </c>
      <c r="Q13" s="23">
        <v>51.69</v>
      </c>
      <c r="R13" s="1">
        <v>3805</v>
      </c>
      <c r="S13" s="23">
        <v>15.19</v>
      </c>
      <c r="T13" s="16" t="str">
        <f t="shared" si="3"/>
        <v>v</v>
      </c>
      <c r="U13" s="7">
        <v>43.76</v>
      </c>
      <c r="V13" s="4">
        <v>400</v>
      </c>
      <c r="W13" s="7">
        <v>55.61</v>
      </c>
      <c r="X13" s="9">
        <v>4</v>
      </c>
      <c r="Y13" s="10">
        <v>35.49</v>
      </c>
      <c r="Z13" s="1">
        <v>3566</v>
      </c>
      <c r="AA13" s="24">
        <v>1.9</v>
      </c>
      <c r="AB13" s="24">
        <v>2.7</v>
      </c>
      <c r="AC13" s="24">
        <v>2.2000000000000002</v>
      </c>
      <c r="AD13" s="15">
        <f>SUM(AA13:AC13)/3</f>
        <v>2.2666666666666666</v>
      </c>
      <c r="AE13" s="15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2"/>
      <c r="AT13" s="3"/>
      <c r="AU13" s="3"/>
      <c r="AV13" s="72"/>
      <c r="AW13" s="31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</row>
    <row r="14" spans="1:112" s="29" customFormat="1" ht="11.25" customHeight="1">
      <c r="A14" s="14">
        <v>7355</v>
      </c>
      <c r="B14" s="16" t="str">
        <f t="shared" si="0"/>
        <v/>
      </c>
      <c r="C14" s="18" t="s">
        <v>427</v>
      </c>
      <c r="D14" s="18" t="s">
        <v>1183</v>
      </c>
      <c r="E14" s="17">
        <v>38656</v>
      </c>
      <c r="F14" s="27" t="s">
        <v>338</v>
      </c>
      <c r="G14" s="6">
        <v>44731</v>
      </c>
      <c r="H14" s="21" t="s">
        <v>899</v>
      </c>
      <c r="I14" s="9">
        <v>1</v>
      </c>
      <c r="J14" s="30" t="s">
        <v>413</v>
      </c>
      <c r="K14" s="23">
        <v>11.18</v>
      </c>
      <c r="L14" s="16" t="str">
        <f t="shared" si="1"/>
        <v/>
      </c>
      <c r="M14" s="4">
        <v>630</v>
      </c>
      <c r="N14" s="16" t="str">
        <f t="shared" si="2"/>
        <v/>
      </c>
      <c r="O14" s="7">
        <v>14.65</v>
      </c>
      <c r="P14" s="4">
        <v>185</v>
      </c>
      <c r="Q14" s="23">
        <v>49.94</v>
      </c>
      <c r="R14" s="1">
        <v>3728</v>
      </c>
      <c r="S14" s="23">
        <v>14.1</v>
      </c>
      <c r="T14" s="16" t="str">
        <f t="shared" si="3"/>
        <v/>
      </c>
      <c r="U14" s="7">
        <v>40.29</v>
      </c>
      <c r="V14" s="4">
        <v>425</v>
      </c>
      <c r="W14" s="7">
        <v>53.09</v>
      </c>
      <c r="X14" s="9">
        <v>4</v>
      </c>
      <c r="Y14" s="10">
        <v>41.11</v>
      </c>
      <c r="Z14" s="1">
        <v>3627</v>
      </c>
      <c r="AA14" s="24">
        <v>0</v>
      </c>
      <c r="AB14" s="24">
        <v>0</v>
      </c>
      <c r="AC14" s="24">
        <v>0</v>
      </c>
      <c r="AD14" s="15"/>
      <c r="AE14" s="15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2"/>
      <c r="AT14" s="3"/>
      <c r="AU14" s="3"/>
      <c r="AV14" s="72"/>
      <c r="AW14" s="31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</row>
    <row r="15" spans="1:112" s="29" customFormat="1" ht="11.25" customHeight="1">
      <c r="A15" s="14">
        <v>7344</v>
      </c>
      <c r="B15" s="16" t="str">
        <f t="shared" si="0"/>
        <v>v</v>
      </c>
      <c r="C15" s="18" t="s">
        <v>770</v>
      </c>
      <c r="D15" s="21" t="s">
        <v>771</v>
      </c>
      <c r="E15" s="17">
        <v>38384</v>
      </c>
      <c r="F15" s="16" t="s">
        <v>72</v>
      </c>
      <c r="G15" s="6">
        <v>44749</v>
      </c>
      <c r="H15" s="21" t="s">
        <v>1022</v>
      </c>
      <c r="I15" s="9">
        <v>6</v>
      </c>
      <c r="J15" s="30" t="s">
        <v>1023</v>
      </c>
      <c r="K15" s="23">
        <v>11.37</v>
      </c>
      <c r="L15" s="16" t="str">
        <f t="shared" si="1"/>
        <v>v</v>
      </c>
      <c r="M15" s="4">
        <v>670</v>
      </c>
      <c r="N15" s="16" t="str">
        <f t="shared" si="2"/>
        <v>v</v>
      </c>
      <c r="O15" s="7">
        <v>13.66</v>
      </c>
      <c r="P15" s="4">
        <v>208</v>
      </c>
      <c r="Q15" s="23">
        <v>52.02</v>
      </c>
      <c r="R15" s="1">
        <v>3833</v>
      </c>
      <c r="S15" s="23">
        <v>15.02</v>
      </c>
      <c r="T15" s="16" t="str">
        <f t="shared" si="3"/>
        <v/>
      </c>
      <c r="U15" s="7">
        <v>35.29</v>
      </c>
      <c r="V15" s="4">
        <v>460</v>
      </c>
      <c r="W15" s="7">
        <v>47.69</v>
      </c>
      <c r="X15" s="9">
        <v>4</v>
      </c>
      <c r="Y15" s="10">
        <v>29.04</v>
      </c>
      <c r="Z15" s="1">
        <v>3511</v>
      </c>
      <c r="AA15" s="24">
        <v>2.1</v>
      </c>
      <c r="AB15" s="24">
        <v>2.6</v>
      </c>
      <c r="AC15" s="33">
        <v>-1.6</v>
      </c>
      <c r="AD15" s="15">
        <f>SUM(AA15:AC15)/3</f>
        <v>1.0333333333333334</v>
      </c>
      <c r="AE15" s="15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2"/>
      <c r="AT15" s="3"/>
      <c r="AU15" s="3"/>
      <c r="AV15" s="72"/>
      <c r="AW15" s="31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</row>
    <row r="16" spans="1:112" s="29" customFormat="1" ht="11.25" customHeight="1">
      <c r="A16" s="14">
        <v>7304</v>
      </c>
      <c r="B16" s="16" t="str">
        <f t="shared" si="0"/>
        <v>v</v>
      </c>
      <c r="C16" s="18" t="s">
        <v>427</v>
      </c>
      <c r="D16" s="18"/>
      <c r="E16" s="17"/>
      <c r="F16" s="27"/>
      <c r="G16" s="6">
        <v>44749</v>
      </c>
      <c r="H16" s="21" t="s">
        <v>1022</v>
      </c>
      <c r="I16" s="9">
        <v>7</v>
      </c>
      <c r="J16" s="30" t="s">
        <v>1023</v>
      </c>
      <c r="K16" s="23">
        <v>10.99</v>
      </c>
      <c r="L16" s="16" t="str">
        <f t="shared" si="1"/>
        <v/>
      </c>
      <c r="M16" s="4">
        <v>627</v>
      </c>
      <c r="N16" s="16" t="str">
        <f t="shared" si="2"/>
        <v>v</v>
      </c>
      <c r="O16" s="7">
        <v>14.6</v>
      </c>
      <c r="P16" s="4">
        <v>193</v>
      </c>
      <c r="Q16" s="23">
        <v>50.95</v>
      </c>
      <c r="R16" s="1">
        <v>3785</v>
      </c>
      <c r="S16" s="23">
        <v>14.29</v>
      </c>
      <c r="T16" s="16" t="str">
        <f t="shared" si="3"/>
        <v/>
      </c>
      <c r="U16" s="7">
        <v>41.55</v>
      </c>
      <c r="V16" s="4">
        <v>400</v>
      </c>
      <c r="W16" s="7">
        <v>52.23</v>
      </c>
      <c r="X16" s="9">
        <v>4</v>
      </c>
      <c r="Y16" s="10">
        <v>45.34</v>
      </c>
      <c r="Z16" s="1">
        <v>3519</v>
      </c>
      <c r="AA16" s="24">
        <v>1.2</v>
      </c>
      <c r="AB16" s="24">
        <v>2.8</v>
      </c>
      <c r="AC16" s="33">
        <v>-1.3</v>
      </c>
      <c r="AD16" s="15">
        <f>SUM(AA16:AC16)/3</f>
        <v>0.9</v>
      </c>
      <c r="AE16" s="15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2"/>
      <c r="AT16" s="3"/>
      <c r="AU16" s="3"/>
      <c r="AV16" s="72"/>
      <c r="AW16" s="31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</row>
    <row r="17" spans="1:120" s="29" customFormat="1" ht="11.25" customHeight="1">
      <c r="A17" s="14">
        <v>7303</v>
      </c>
      <c r="B17" s="16" t="str">
        <f t="shared" si="0"/>
        <v/>
      </c>
      <c r="C17" s="18" t="s">
        <v>520</v>
      </c>
      <c r="D17" s="21"/>
      <c r="E17" s="17"/>
      <c r="F17" s="16"/>
      <c r="G17" s="6">
        <v>44717</v>
      </c>
      <c r="H17" s="21" t="s">
        <v>279</v>
      </c>
      <c r="I17" s="9">
        <v>1</v>
      </c>
      <c r="J17" s="30" t="s">
        <v>15</v>
      </c>
      <c r="K17" s="23">
        <v>11.03</v>
      </c>
      <c r="L17" s="16" t="str">
        <f t="shared" si="1"/>
        <v/>
      </c>
      <c r="M17" s="4">
        <v>735</v>
      </c>
      <c r="N17" s="16" t="str">
        <f t="shared" si="2"/>
        <v/>
      </c>
      <c r="O17" s="7">
        <v>13.42</v>
      </c>
      <c r="P17" s="4">
        <v>170</v>
      </c>
      <c r="Q17" s="23">
        <v>53.27</v>
      </c>
      <c r="R17" s="1">
        <v>3659</v>
      </c>
      <c r="S17" s="23">
        <v>13.83</v>
      </c>
      <c r="T17" s="16" t="str">
        <f t="shared" si="3"/>
        <v/>
      </c>
      <c r="U17" s="7">
        <v>37.81</v>
      </c>
      <c r="V17" s="4">
        <v>460</v>
      </c>
      <c r="W17" s="7">
        <v>53.71</v>
      </c>
      <c r="X17" s="9">
        <v>4</v>
      </c>
      <c r="Y17" s="10">
        <v>54.22</v>
      </c>
      <c r="Z17" s="1">
        <v>3644</v>
      </c>
      <c r="AA17" s="24">
        <v>1.4</v>
      </c>
      <c r="AB17" s="24">
        <v>1.3</v>
      </c>
      <c r="AC17" s="33">
        <v>-0.2</v>
      </c>
      <c r="AD17" s="15"/>
      <c r="AE17" s="15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2"/>
      <c r="AT17" s="3"/>
      <c r="AU17" s="3"/>
      <c r="AV17" s="72"/>
      <c r="AW17" s="31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</row>
    <row r="18" spans="1:120" s="29" customFormat="1" ht="11.25" customHeight="1">
      <c r="A18" s="14">
        <v>7295</v>
      </c>
      <c r="B18" s="16" t="str">
        <f t="shared" si="0"/>
        <v>v.</v>
      </c>
      <c r="C18" s="18" t="s">
        <v>617</v>
      </c>
      <c r="D18" s="18"/>
      <c r="E18" s="17"/>
      <c r="F18" s="27"/>
      <c r="G18" s="6">
        <v>44724</v>
      </c>
      <c r="H18" s="21" t="s">
        <v>843</v>
      </c>
      <c r="I18" s="9">
        <v>2</v>
      </c>
      <c r="J18" s="30" t="s">
        <v>855</v>
      </c>
      <c r="K18" s="23">
        <v>10.94</v>
      </c>
      <c r="L18" s="16" t="str">
        <f t="shared" si="1"/>
        <v/>
      </c>
      <c r="M18" s="4">
        <v>698</v>
      </c>
      <c r="N18" s="16" t="str">
        <f t="shared" si="2"/>
        <v>v</v>
      </c>
      <c r="O18" s="7">
        <v>13.42</v>
      </c>
      <c r="P18" s="4">
        <v>175</v>
      </c>
      <c r="Q18" s="23">
        <v>49.13</v>
      </c>
      <c r="R18" s="1">
        <v>3816</v>
      </c>
      <c r="S18" s="23">
        <v>14.64</v>
      </c>
      <c r="T18" s="16" t="str">
        <f t="shared" si="3"/>
        <v>v</v>
      </c>
      <c r="U18" s="7">
        <v>37.22</v>
      </c>
      <c r="V18" s="4">
        <v>440</v>
      </c>
      <c r="W18" s="7">
        <v>45.15</v>
      </c>
      <c r="X18" s="9">
        <v>4</v>
      </c>
      <c r="Y18" s="10">
        <v>32.32</v>
      </c>
      <c r="Z18" s="1">
        <v>3479</v>
      </c>
      <c r="AA18" s="24">
        <v>1.9</v>
      </c>
      <c r="AB18" s="24">
        <v>2.2999999999999998</v>
      </c>
      <c r="AC18" s="24">
        <v>2.8</v>
      </c>
      <c r="AD18" s="15">
        <f>SUM(AA18:AC18)/3</f>
        <v>2.333333333333333</v>
      </c>
      <c r="AE18" s="15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2"/>
      <c r="AT18" s="3"/>
      <c r="AU18" s="3"/>
      <c r="AV18" s="72"/>
      <c r="AW18" s="31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DD18" s="52"/>
      <c r="DE18" s="52"/>
      <c r="DF18" s="52"/>
      <c r="DG18" s="52"/>
      <c r="DH18" s="52"/>
    </row>
    <row r="19" spans="1:120" s="29" customFormat="1" ht="11.25" customHeight="1">
      <c r="A19" s="14">
        <v>7274</v>
      </c>
      <c r="B19" s="16" t="str">
        <f t="shared" si="0"/>
        <v>v</v>
      </c>
      <c r="C19" s="18" t="s">
        <v>561</v>
      </c>
      <c r="D19" s="21" t="s">
        <v>562</v>
      </c>
      <c r="E19" s="17">
        <v>38685</v>
      </c>
      <c r="F19" s="16" t="s">
        <v>108</v>
      </c>
      <c r="G19" s="6">
        <v>44749</v>
      </c>
      <c r="H19" s="21" t="s">
        <v>1022</v>
      </c>
      <c r="I19" s="9">
        <v>8</v>
      </c>
      <c r="J19" s="30" t="s">
        <v>1023</v>
      </c>
      <c r="K19" s="23">
        <v>11.28</v>
      </c>
      <c r="L19" s="16" t="str">
        <f t="shared" si="1"/>
        <v>v</v>
      </c>
      <c r="M19" s="4">
        <v>674</v>
      </c>
      <c r="N19" s="16" t="str">
        <f t="shared" si="2"/>
        <v/>
      </c>
      <c r="O19" s="7">
        <v>13.42</v>
      </c>
      <c r="P19" s="4">
        <v>187</v>
      </c>
      <c r="Q19" s="23">
        <v>53.16</v>
      </c>
      <c r="R19" s="1">
        <v>3607</v>
      </c>
      <c r="S19" s="23">
        <v>15.02</v>
      </c>
      <c r="T19" s="16" t="str">
        <f t="shared" si="3"/>
        <v/>
      </c>
      <c r="U19" s="7">
        <v>42.84</v>
      </c>
      <c r="V19" s="4">
        <v>420</v>
      </c>
      <c r="W19" s="7">
        <v>64.14</v>
      </c>
      <c r="X19" s="9">
        <v>4</v>
      </c>
      <c r="Y19" s="10">
        <v>49.01</v>
      </c>
      <c r="Z19" s="1">
        <v>3667</v>
      </c>
      <c r="AA19" s="24">
        <v>2.1</v>
      </c>
      <c r="AB19" s="24">
        <v>2</v>
      </c>
      <c r="AC19" s="33">
        <v>-1.6</v>
      </c>
      <c r="AD19" s="15">
        <f>SUM(AA19:AC19)/3</f>
        <v>0.83333333333333315</v>
      </c>
      <c r="AE19" s="15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2"/>
      <c r="AT19" s="3"/>
      <c r="AU19" s="3"/>
      <c r="AV19" s="72"/>
      <c r="AW19" s="31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</row>
    <row r="20" spans="1:120" s="29" customFormat="1" ht="11.25" customHeight="1">
      <c r="A20" s="14">
        <v>7257</v>
      </c>
      <c r="B20" s="16" t="str">
        <f t="shared" si="0"/>
        <v/>
      </c>
      <c r="C20" s="18" t="s">
        <v>770</v>
      </c>
      <c r="D20" s="21"/>
      <c r="E20" s="17"/>
      <c r="F20" s="16"/>
      <c r="G20" s="6">
        <v>44710</v>
      </c>
      <c r="H20" s="21" t="s">
        <v>765</v>
      </c>
      <c r="I20" s="9">
        <v>1</v>
      </c>
      <c r="J20" s="30" t="s">
        <v>15</v>
      </c>
      <c r="K20" s="23">
        <v>11.61</v>
      </c>
      <c r="L20" s="16" t="str">
        <f t="shared" si="1"/>
        <v/>
      </c>
      <c r="M20" s="4">
        <v>653</v>
      </c>
      <c r="N20" s="16" t="str">
        <f t="shared" si="2"/>
        <v/>
      </c>
      <c r="O20" s="7">
        <v>13.81</v>
      </c>
      <c r="P20" s="4">
        <v>202</v>
      </c>
      <c r="Q20" s="23">
        <v>51.6</v>
      </c>
      <c r="R20" s="1">
        <v>3715</v>
      </c>
      <c r="S20" s="23">
        <v>15.03</v>
      </c>
      <c r="T20" s="16" t="str">
        <f t="shared" si="3"/>
        <v/>
      </c>
      <c r="U20" s="7">
        <v>36.97</v>
      </c>
      <c r="V20" s="4">
        <v>442</v>
      </c>
      <c r="W20" s="7">
        <v>50.56</v>
      </c>
      <c r="X20" s="9">
        <v>4</v>
      </c>
      <c r="Y20" s="10">
        <v>27.83</v>
      </c>
      <c r="Z20" s="1">
        <v>3542</v>
      </c>
      <c r="AA20" s="24">
        <v>0.3</v>
      </c>
      <c r="AB20" s="33">
        <v>-0.4</v>
      </c>
      <c r="AC20" s="33">
        <v>-0.4</v>
      </c>
      <c r="AD20" s="15"/>
      <c r="AE20" s="15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2"/>
      <c r="AT20" s="3"/>
      <c r="AU20" s="3"/>
      <c r="AV20" s="72"/>
      <c r="AW20" s="31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</row>
    <row r="21" spans="1:120" s="29" customFormat="1" ht="11.25" customHeight="1">
      <c r="A21" s="14">
        <v>7189</v>
      </c>
      <c r="B21" s="16" t="str">
        <f t="shared" si="0"/>
        <v/>
      </c>
      <c r="C21" s="18" t="s">
        <v>1181</v>
      </c>
      <c r="D21" s="18"/>
      <c r="E21" s="17"/>
      <c r="F21" s="27"/>
      <c r="G21" s="6">
        <v>44703</v>
      </c>
      <c r="H21" s="21" t="s">
        <v>614</v>
      </c>
      <c r="I21" s="9">
        <v>1</v>
      </c>
      <c r="J21" s="30" t="s">
        <v>15</v>
      </c>
      <c r="K21" s="23">
        <v>11.4</v>
      </c>
      <c r="L21" s="16" t="str">
        <f t="shared" si="1"/>
        <v/>
      </c>
      <c r="M21" s="4">
        <v>706</v>
      </c>
      <c r="N21" s="16" t="str">
        <f t="shared" si="2"/>
        <v/>
      </c>
      <c r="O21" s="7">
        <v>15.46</v>
      </c>
      <c r="P21" s="4">
        <v>183</v>
      </c>
      <c r="Q21" s="23">
        <v>51.92</v>
      </c>
      <c r="R21" s="1">
        <v>3801</v>
      </c>
      <c r="S21" s="23">
        <v>15.48</v>
      </c>
      <c r="T21" s="16" t="str">
        <f t="shared" si="3"/>
        <v/>
      </c>
      <c r="U21" s="7">
        <v>39.630000000000003</v>
      </c>
      <c r="V21" s="4">
        <v>400</v>
      </c>
      <c r="W21" s="7">
        <v>55.07</v>
      </c>
      <c r="X21" s="9">
        <v>4</v>
      </c>
      <c r="Y21" s="10">
        <v>43.49</v>
      </c>
      <c r="Z21" s="1">
        <v>3388</v>
      </c>
      <c r="AA21" s="33">
        <v>-0.4</v>
      </c>
      <c r="AB21" s="24">
        <v>0</v>
      </c>
      <c r="AC21" s="33">
        <v>-0.1</v>
      </c>
      <c r="AD21" s="15"/>
      <c r="AE21" s="15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2"/>
      <c r="AT21" s="3"/>
      <c r="AU21" s="3"/>
      <c r="AV21" s="72"/>
      <c r="AW21" s="31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</row>
    <row r="22" spans="1:120" s="29" customFormat="1" ht="11.25" customHeight="1">
      <c r="A22" s="14">
        <v>7178</v>
      </c>
      <c r="B22" s="16" t="str">
        <f t="shared" si="0"/>
        <v>v</v>
      </c>
      <c r="C22" s="18" t="s">
        <v>895</v>
      </c>
      <c r="D22" s="18" t="s">
        <v>896</v>
      </c>
      <c r="E22" s="17">
        <v>38568</v>
      </c>
      <c r="F22" s="27" t="s">
        <v>871</v>
      </c>
      <c r="G22" s="73">
        <v>44736</v>
      </c>
      <c r="H22" s="40" t="s">
        <v>1094</v>
      </c>
      <c r="I22" s="22">
        <v>1</v>
      </c>
      <c r="J22" s="59" t="s">
        <v>413</v>
      </c>
      <c r="K22" s="18" t="s">
        <v>1244</v>
      </c>
      <c r="L22" s="16" t="str">
        <f t="shared" si="1"/>
        <v>v</v>
      </c>
      <c r="M22" s="14">
        <v>684</v>
      </c>
      <c r="N22" s="16" t="str">
        <f t="shared" si="2"/>
        <v/>
      </c>
      <c r="O22" s="2">
        <v>14.57</v>
      </c>
      <c r="P22" s="14">
        <v>186</v>
      </c>
      <c r="Q22" s="18">
        <v>51.24</v>
      </c>
      <c r="R22" s="1">
        <v>3773</v>
      </c>
      <c r="S22" s="18" t="s">
        <v>1271</v>
      </c>
      <c r="T22" s="16" t="str">
        <f t="shared" si="3"/>
        <v/>
      </c>
      <c r="U22" s="2">
        <v>41.03</v>
      </c>
      <c r="V22" s="14">
        <v>440</v>
      </c>
      <c r="W22" s="2">
        <v>43.54</v>
      </c>
      <c r="X22" s="74" t="s">
        <v>919</v>
      </c>
      <c r="Y22" s="18" t="s">
        <v>1175</v>
      </c>
      <c r="Z22" s="1">
        <v>3405</v>
      </c>
      <c r="AA22" s="12">
        <v>2.4</v>
      </c>
      <c r="AB22" s="27"/>
      <c r="AC22" s="27"/>
      <c r="AD22" s="14"/>
      <c r="AE22" s="15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2"/>
      <c r="AT22" s="3"/>
      <c r="AU22" s="3"/>
      <c r="AV22" s="71"/>
      <c r="AW22" s="41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</row>
    <row r="23" spans="1:120" s="29" customFormat="1" ht="11.25" customHeight="1">
      <c r="A23" s="14">
        <v>7174</v>
      </c>
      <c r="B23" s="16" t="str">
        <f t="shared" si="0"/>
        <v/>
      </c>
      <c r="C23" s="18" t="s">
        <v>345</v>
      </c>
      <c r="D23" s="18" t="s">
        <v>346</v>
      </c>
      <c r="E23" s="17">
        <v>38725</v>
      </c>
      <c r="F23" s="27" t="s">
        <v>207</v>
      </c>
      <c r="G23" s="6">
        <v>44717</v>
      </c>
      <c r="H23" s="21" t="s">
        <v>798</v>
      </c>
      <c r="I23" s="9">
        <v>1</v>
      </c>
      <c r="J23" s="30" t="s">
        <v>15</v>
      </c>
      <c r="K23" s="23">
        <v>11.55</v>
      </c>
      <c r="L23" s="16" t="str">
        <f t="shared" si="1"/>
        <v/>
      </c>
      <c r="M23" s="4">
        <v>658</v>
      </c>
      <c r="N23" s="16" t="str">
        <f t="shared" si="2"/>
        <v/>
      </c>
      <c r="O23" s="7">
        <v>13.39</v>
      </c>
      <c r="P23" s="4">
        <v>181</v>
      </c>
      <c r="Q23" s="23">
        <v>51.14</v>
      </c>
      <c r="R23" s="1">
        <v>3548</v>
      </c>
      <c r="S23" s="23">
        <v>14.64</v>
      </c>
      <c r="T23" s="16" t="str">
        <f t="shared" si="3"/>
        <v/>
      </c>
      <c r="U23" s="7">
        <v>37.1</v>
      </c>
      <c r="V23" s="4">
        <v>451</v>
      </c>
      <c r="W23" s="7">
        <v>57.84</v>
      </c>
      <c r="X23" s="9">
        <v>4</v>
      </c>
      <c r="Y23" s="10">
        <v>43.49</v>
      </c>
      <c r="Z23" s="1">
        <v>3626</v>
      </c>
      <c r="AA23" s="24">
        <v>0.6</v>
      </c>
      <c r="AB23" s="24">
        <v>0.7</v>
      </c>
      <c r="AC23" s="33">
        <v>-0.7</v>
      </c>
      <c r="AD23" s="15"/>
      <c r="AE23" s="15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2"/>
      <c r="AT23" s="3"/>
      <c r="AU23" s="3"/>
      <c r="AV23" s="72"/>
      <c r="AW23" s="31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DN23" s="52"/>
      <c r="DO23" s="52"/>
      <c r="DP23" s="52"/>
    </row>
    <row r="24" spans="1:120" s="29" customFormat="1" ht="11.25" customHeight="1">
      <c r="A24" s="14">
        <v>7173</v>
      </c>
      <c r="B24" s="16" t="str">
        <f t="shared" si="0"/>
        <v>v</v>
      </c>
      <c r="C24" s="18" t="s">
        <v>895</v>
      </c>
      <c r="D24" s="18"/>
      <c r="E24" s="17"/>
      <c r="F24" s="27"/>
      <c r="G24" s="6">
        <v>44765</v>
      </c>
      <c r="H24" s="21" t="s">
        <v>1094</v>
      </c>
      <c r="I24" s="9">
        <v>1</v>
      </c>
      <c r="J24" s="30" t="s">
        <v>15</v>
      </c>
      <c r="K24" s="23">
        <v>11.44</v>
      </c>
      <c r="L24" s="16" t="str">
        <f t="shared" si="1"/>
        <v/>
      </c>
      <c r="M24" s="4">
        <v>670</v>
      </c>
      <c r="N24" s="16" t="str">
        <f t="shared" si="2"/>
        <v>v</v>
      </c>
      <c r="O24" s="7">
        <v>14.23</v>
      </c>
      <c r="P24" s="4">
        <v>190</v>
      </c>
      <c r="Q24" s="23">
        <v>52.44</v>
      </c>
      <c r="R24" s="1">
        <v>3670</v>
      </c>
      <c r="S24" s="23">
        <v>14.55</v>
      </c>
      <c r="T24" s="16" t="str">
        <f t="shared" si="3"/>
        <v/>
      </c>
      <c r="U24" s="7">
        <v>38.4</v>
      </c>
      <c r="V24" s="4">
        <v>420</v>
      </c>
      <c r="W24" s="7">
        <v>50.3</v>
      </c>
      <c r="X24" s="9">
        <v>4</v>
      </c>
      <c r="Y24" s="10">
        <v>36.92</v>
      </c>
      <c r="Z24" s="1">
        <v>3503</v>
      </c>
      <c r="AA24" s="24">
        <v>0</v>
      </c>
      <c r="AB24" s="24">
        <v>2.7</v>
      </c>
      <c r="AC24" s="24">
        <v>1.3</v>
      </c>
      <c r="AD24" s="15">
        <f>SUM(AA24:AC24)/3</f>
        <v>1.3333333333333333</v>
      </c>
      <c r="AE24" s="15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2"/>
      <c r="AT24" s="3"/>
      <c r="AU24" s="3"/>
      <c r="AV24" s="72"/>
      <c r="AW24" s="31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</row>
    <row r="25" spans="1:120" s="29" customFormat="1" ht="11.25" customHeight="1">
      <c r="A25" s="14">
        <v>7120</v>
      </c>
      <c r="B25" s="16" t="str">
        <f t="shared" si="0"/>
        <v>v</v>
      </c>
      <c r="C25" s="18" t="s">
        <v>410</v>
      </c>
      <c r="D25" s="18" t="s">
        <v>411</v>
      </c>
      <c r="E25" s="17">
        <v>38394</v>
      </c>
      <c r="F25" s="27" t="s">
        <v>63</v>
      </c>
      <c r="G25" s="6">
        <v>44689</v>
      </c>
      <c r="H25" s="21" t="s">
        <v>412</v>
      </c>
      <c r="I25" s="9">
        <v>1</v>
      </c>
      <c r="J25" s="30" t="s">
        <v>413</v>
      </c>
      <c r="K25" s="23">
        <v>10.68</v>
      </c>
      <c r="L25" s="16" t="str">
        <f t="shared" si="1"/>
        <v/>
      </c>
      <c r="M25" s="4">
        <v>691</v>
      </c>
      <c r="N25" s="16" t="str">
        <f t="shared" si="2"/>
        <v>v</v>
      </c>
      <c r="O25" s="7">
        <v>14.17</v>
      </c>
      <c r="P25" s="4">
        <v>190</v>
      </c>
      <c r="Q25" s="23">
        <v>49.38</v>
      </c>
      <c r="R25" s="1">
        <v>4021</v>
      </c>
      <c r="S25" s="23">
        <v>14.47</v>
      </c>
      <c r="T25" s="16" t="str">
        <f t="shared" si="3"/>
        <v/>
      </c>
      <c r="U25" s="7">
        <v>41.74</v>
      </c>
      <c r="V25" s="4">
        <v>340</v>
      </c>
      <c r="W25" s="7">
        <v>47.89</v>
      </c>
      <c r="X25" s="9">
        <v>5</v>
      </c>
      <c r="Y25" s="10">
        <v>16.190000000000001</v>
      </c>
      <c r="Z25" s="1">
        <v>3099</v>
      </c>
      <c r="AA25" s="24">
        <v>1.6</v>
      </c>
      <c r="AB25" s="24">
        <v>2.1</v>
      </c>
      <c r="AC25" s="24">
        <v>1.9</v>
      </c>
      <c r="AD25" s="15">
        <f>SUM(AA25:AC25)/3</f>
        <v>1.8666666666666665</v>
      </c>
      <c r="AE25" s="15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2"/>
      <c r="AT25" s="3"/>
      <c r="AU25" s="3"/>
      <c r="AV25" s="72"/>
      <c r="AW25" s="31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</row>
    <row r="26" spans="1:120" s="29" customFormat="1" ht="11.25" customHeight="1">
      <c r="A26" s="14">
        <v>7099</v>
      </c>
      <c r="B26" s="16" t="str">
        <f t="shared" si="0"/>
        <v>v.</v>
      </c>
      <c r="C26" s="18" t="s">
        <v>856</v>
      </c>
      <c r="D26" s="18" t="s">
        <v>857</v>
      </c>
      <c r="E26" s="17">
        <v>38578</v>
      </c>
      <c r="F26" s="27" t="s">
        <v>278</v>
      </c>
      <c r="G26" s="6">
        <v>44724</v>
      </c>
      <c r="H26" s="21" t="s">
        <v>843</v>
      </c>
      <c r="I26" s="9">
        <v>3</v>
      </c>
      <c r="J26" s="30" t="s">
        <v>855</v>
      </c>
      <c r="K26" s="23">
        <v>11.64</v>
      </c>
      <c r="L26" s="16" t="str">
        <f t="shared" si="1"/>
        <v/>
      </c>
      <c r="M26" s="4">
        <v>677</v>
      </c>
      <c r="N26" s="16" t="str">
        <f t="shared" si="2"/>
        <v>v</v>
      </c>
      <c r="O26" s="7">
        <v>13.47</v>
      </c>
      <c r="P26" s="4">
        <v>190</v>
      </c>
      <c r="Q26" s="23">
        <v>52.42</v>
      </c>
      <c r="R26" s="1">
        <v>3599</v>
      </c>
      <c r="S26" s="23">
        <v>14.62</v>
      </c>
      <c r="T26" s="16" t="str">
        <f t="shared" si="3"/>
        <v>v</v>
      </c>
      <c r="U26" s="7">
        <v>40.090000000000003</v>
      </c>
      <c r="V26" s="4">
        <v>420</v>
      </c>
      <c r="W26" s="7">
        <v>49.38</v>
      </c>
      <c r="X26" s="9">
        <v>4</v>
      </c>
      <c r="Y26" s="10">
        <v>39.14</v>
      </c>
      <c r="Z26" s="1">
        <v>3500</v>
      </c>
      <c r="AA26" s="24">
        <v>1.9</v>
      </c>
      <c r="AB26" s="24">
        <v>2.9</v>
      </c>
      <c r="AC26" s="24">
        <v>2.2000000000000002</v>
      </c>
      <c r="AD26" s="15">
        <f>SUM(AA26:AC26)/3</f>
        <v>2.3333333333333335</v>
      </c>
      <c r="AE26" s="15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2"/>
      <c r="AT26" s="3"/>
      <c r="AU26" s="3"/>
      <c r="AV26" s="72"/>
      <c r="AW26" s="31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DI26" s="52"/>
      <c r="DJ26" s="52"/>
      <c r="DK26" s="52"/>
      <c r="DL26" s="52"/>
      <c r="DM26" s="52"/>
    </row>
    <row r="27" spans="1:120" s="29" customFormat="1" ht="11.25" customHeight="1">
      <c r="A27" s="14">
        <v>7087</v>
      </c>
      <c r="B27" s="16" t="str">
        <f t="shared" si="0"/>
        <v>v</v>
      </c>
      <c r="C27" s="18" t="s">
        <v>561</v>
      </c>
      <c r="D27" s="21"/>
      <c r="E27" s="17"/>
      <c r="F27" s="16"/>
      <c r="G27" s="6">
        <v>44717</v>
      </c>
      <c r="H27" s="21" t="s">
        <v>279</v>
      </c>
      <c r="I27" s="9">
        <v>2</v>
      </c>
      <c r="J27" s="30" t="s">
        <v>15</v>
      </c>
      <c r="K27" s="23">
        <v>11.43</v>
      </c>
      <c r="L27" s="16" t="str">
        <f t="shared" si="1"/>
        <v/>
      </c>
      <c r="M27" s="4">
        <v>654</v>
      </c>
      <c r="N27" s="16" t="str">
        <f t="shared" si="2"/>
        <v>v</v>
      </c>
      <c r="O27" s="7">
        <v>13.98</v>
      </c>
      <c r="P27" s="4">
        <v>179</v>
      </c>
      <c r="Q27" s="23">
        <v>53.81</v>
      </c>
      <c r="R27" s="1">
        <v>3467</v>
      </c>
      <c r="S27" s="23">
        <v>14.86</v>
      </c>
      <c r="T27" s="16" t="str">
        <f t="shared" si="3"/>
        <v/>
      </c>
      <c r="U27" s="7">
        <v>40.659999999999997</v>
      </c>
      <c r="V27" s="4">
        <v>420</v>
      </c>
      <c r="W27" s="7">
        <v>64.75</v>
      </c>
      <c r="X27" s="9">
        <v>4</v>
      </c>
      <c r="Y27" s="10">
        <v>54.49</v>
      </c>
      <c r="Z27" s="1">
        <v>3620</v>
      </c>
      <c r="AA27" s="24">
        <v>1.4</v>
      </c>
      <c r="AB27" s="24">
        <v>3.2</v>
      </c>
      <c r="AC27" s="33">
        <v>-0.2</v>
      </c>
      <c r="AD27" s="15">
        <f>SUM(AA27:AC27)/3</f>
        <v>1.4666666666666666</v>
      </c>
      <c r="AE27" s="15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2"/>
      <c r="AT27" s="3"/>
      <c r="AU27" s="3"/>
      <c r="AV27" s="72"/>
      <c r="AW27" s="31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</row>
    <row r="28" spans="1:120" s="29" customFormat="1" ht="11.25" customHeight="1">
      <c r="A28" s="14">
        <v>7050</v>
      </c>
      <c r="B28" s="16" t="str">
        <f t="shared" si="0"/>
        <v>v</v>
      </c>
      <c r="C28" s="18" t="s">
        <v>1025</v>
      </c>
      <c r="D28" s="18" t="s">
        <v>1026</v>
      </c>
      <c r="E28" s="17">
        <v>38506</v>
      </c>
      <c r="F28" s="27" t="s">
        <v>582</v>
      </c>
      <c r="G28" s="6">
        <v>44749</v>
      </c>
      <c r="H28" s="21" t="s">
        <v>1022</v>
      </c>
      <c r="I28" s="9">
        <v>9</v>
      </c>
      <c r="J28" s="30" t="s">
        <v>1023</v>
      </c>
      <c r="K28" s="23">
        <v>11.25</v>
      </c>
      <c r="L28" s="16" t="str">
        <f t="shared" si="1"/>
        <v>v</v>
      </c>
      <c r="M28" s="4">
        <v>693</v>
      </c>
      <c r="N28" s="16" t="str">
        <f t="shared" si="2"/>
        <v/>
      </c>
      <c r="O28" s="7">
        <v>13.53</v>
      </c>
      <c r="P28" s="4">
        <v>190</v>
      </c>
      <c r="Q28" s="23">
        <v>52.64</v>
      </c>
      <c r="R28" s="1">
        <v>3714</v>
      </c>
      <c r="S28" s="23">
        <v>15.31</v>
      </c>
      <c r="T28" s="16" t="str">
        <f t="shared" si="3"/>
        <v/>
      </c>
      <c r="U28" s="7">
        <v>43.45</v>
      </c>
      <c r="V28" s="4">
        <v>370</v>
      </c>
      <c r="W28" s="7">
        <v>50.96</v>
      </c>
      <c r="X28" s="9">
        <v>4</v>
      </c>
      <c r="Y28" s="10">
        <v>44.75</v>
      </c>
      <c r="Z28" s="1">
        <v>3336</v>
      </c>
      <c r="AA28" s="24">
        <v>2.1</v>
      </c>
      <c r="AB28" s="24">
        <v>1.3</v>
      </c>
      <c r="AC28" s="33">
        <v>-1.4</v>
      </c>
      <c r="AD28" s="15">
        <f>SUM(AA28:AC28)/3</f>
        <v>0.66666666666666685</v>
      </c>
      <c r="AE28" s="15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2"/>
      <c r="AT28" s="3"/>
      <c r="AU28" s="3"/>
      <c r="AV28" s="72"/>
      <c r="AW28" s="31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</row>
    <row r="29" spans="1:120" s="29" customFormat="1" ht="11.25" customHeight="1">
      <c r="A29" s="14">
        <v>7042</v>
      </c>
      <c r="B29" s="16" t="str">
        <f t="shared" si="0"/>
        <v/>
      </c>
      <c r="C29" s="18" t="s">
        <v>901</v>
      </c>
      <c r="D29" s="18" t="s">
        <v>902</v>
      </c>
      <c r="E29" s="17">
        <v>38489</v>
      </c>
      <c r="F29" s="27" t="s">
        <v>383</v>
      </c>
      <c r="G29" s="6">
        <v>44749</v>
      </c>
      <c r="H29" s="21" t="s">
        <v>1022</v>
      </c>
      <c r="I29" s="9">
        <v>10</v>
      </c>
      <c r="J29" s="30" t="s">
        <v>1023</v>
      </c>
      <c r="K29" s="23">
        <v>11.37</v>
      </c>
      <c r="L29" s="16" t="str">
        <f t="shared" si="1"/>
        <v/>
      </c>
      <c r="M29" s="4">
        <v>678</v>
      </c>
      <c r="N29" s="16" t="str">
        <f t="shared" si="2"/>
        <v/>
      </c>
      <c r="O29" s="7">
        <v>15.22</v>
      </c>
      <c r="P29" s="4">
        <v>169</v>
      </c>
      <c r="Q29" s="23">
        <v>51.38</v>
      </c>
      <c r="R29" s="1">
        <v>3633</v>
      </c>
      <c r="S29" s="23">
        <v>15.65</v>
      </c>
      <c r="T29" s="16" t="str">
        <f t="shared" si="3"/>
        <v/>
      </c>
      <c r="U29" s="7">
        <v>39.520000000000003</v>
      </c>
      <c r="V29" s="4">
        <v>390</v>
      </c>
      <c r="W29" s="7">
        <v>56.92</v>
      </c>
      <c r="X29" s="9">
        <v>4</v>
      </c>
      <c r="Y29" s="10">
        <v>37.06</v>
      </c>
      <c r="Z29" s="1">
        <v>3409</v>
      </c>
      <c r="AA29" s="24">
        <v>1.2</v>
      </c>
      <c r="AB29" s="24">
        <v>1</v>
      </c>
      <c r="AC29" s="33">
        <v>-1.4</v>
      </c>
      <c r="AD29" s="15"/>
      <c r="AE29" s="15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2"/>
      <c r="AT29" s="3"/>
      <c r="AU29" s="3"/>
      <c r="AV29" s="72"/>
      <c r="AW29" s="31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</row>
    <row r="30" spans="1:120" s="29" customFormat="1" ht="11.25" customHeight="1">
      <c r="A30" s="14">
        <v>7037</v>
      </c>
      <c r="B30" s="16" t="str">
        <f t="shared" si="0"/>
        <v/>
      </c>
      <c r="C30" s="18" t="s">
        <v>895</v>
      </c>
      <c r="D30" s="18"/>
      <c r="E30" s="17"/>
      <c r="F30" s="27"/>
      <c r="G30" s="6">
        <v>44707</v>
      </c>
      <c r="H30" s="21" t="s">
        <v>874</v>
      </c>
      <c r="I30" s="9">
        <v>1</v>
      </c>
      <c r="J30" s="30" t="s">
        <v>897</v>
      </c>
      <c r="K30" s="23">
        <v>11.51</v>
      </c>
      <c r="L30" s="16" t="str">
        <f t="shared" si="1"/>
        <v/>
      </c>
      <c r="M30" s="4">
        <v>670</v>
      </c>
      <c r="N30" s="16" t="str">
        <f t="shared" si="2"/>
        <v/>
      </c>
      <c r="O30" s="7">
        <v>14.18</v>
      </c>
      <c r="P30" s="4">
        <v>192</v>
      </c>
      <c r="Q30" s="23">
        <v>50.78</v>
      </c>
      <c r="R30" s="1">
        <v>3742</v>
      </c>
      <c r="S30" s="23">
        <v>15.42</v>
      </c>
      <c r="T30" s="16" t="str">
        <f t="shared" si="3"/>
        <v/>
      </c>
      <c r="U30" s="7">
        <v>36.44</v>
      </c>
      <c r="V30" s="4">
        <v>410</v>
      </c>
      <c r="W30" s="7">
        <v>47.69</v>
      </c>
      <c r="X30" s="9">
        <v>4</v>
      </c>
      <c r="Y30" s="10">
        <v>36.31</v>
      </c>
      <c r="Z30" s="1">
        <v>3295</v>
      </c>
      <c r="AA30" s="24">
        <v>0.2</v>
      </c>
      <c r="AB30" s="33">
        <v>-0.1</v>
      </c>
      <c r="AC30" s="33">
        <v>-1.7</v>
      </c>
      <c r="AD30" s="15"/>
      <c r="AE30" s="15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2"/>
      <c r="AT30" s="3"/>
      <c r="AU30" s="3"/>
      <c r="AV30" s="72"/>
      <c r="AW30" s="31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DN30" s="52"/>
      <c r="DO30" s="52"/>
      <c r="DP30" s="52"/>
    </row>
    <row r="31" spans="1:120" s="29" customFormat="1" ht="11.25" customHeight="1">
      <c r="A31" s="14">
        <v>7013</v>
      </c>
      <c r="B31" s="16" t="str">
        <f t="shared" si="0"/>
        <v/>
      </c>
      <c r="C31" s="18" t="s">
        <v>12</v>
      </c>
      <c r="D31" s="18" t="s">
        <v>13</v>
      </c>
      <c r="E31" s="17">
        <v>38353</v>
      </c>
      <c r="F31" s="27" t="s">
        <v>6</v>
      </c>
      <c r="G31" s="6">
        <v>44584</v>
      </c>
      <c r="H31" s="21" t="s">
        <v>14</v>
      </c>
      <c r="I31" s="9">
        <v>1</v>
      </c>
      <c r="J31" s="30" t="s">
        <v>15</v>
      </c>
      <c r="K31" s="23">
        <v>11.68</v>
      </c>
      <c r="L31" s="16" t="str">
        <f t="shared" si="1"/>
        <v/>
      </c>
      <c r="M31" s="4">
        <v>648</v>
      </c>
      <c r="N31" s="16" t="str">
        <f t="shared" si="2"/>
        <v/>
      </c>
      <c r="O31" s="7">
        <v>13.76</v>
      </c>
      <c r="P31" s="4">
        <v>189</v>
      </c>
      <c r="Q31" s="23">
        <v>52.48</v>
      </c>
      <c r="R31" s="1">
        <v>3531</v>
      </c>
      <c r="S31" s="23">
        <v>15.53</v>
      </c>
      <c r="T31" s="16" t="str">
        <f t="shared" si="3"/>
        <v/>
      </c>
      <c r="U31" s="7">
        <v>44.13</v>
      </c>
      <c r="V31" s="4">
        <v>430</v>
      </c>
      <c r="W31" s="7">
        <v>57.53</v>
      </c>
      <c r="X31" s="9">
        <v>5</v>
      </c>
      <c r="Y31" s="10">
        <v>2.9</v>
      </c>
      <c r="Z31" s="1">
        <v>3482</v>
      </c>
      <c r="AA31" s="33">
        <v>-1</v>
      </c>
      <c r="AB31" s="24">
        <v>1.5</v>
      </c>
      <c r="AC31" s="33">
        <v>-2</v>
      </c>
      <c r="AD31" s="15"/>
      <c r="AE31" s="15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2"/>
      <c r="AT31" s="3"/>
      <c r="AU31" s="3"/>
      <c r="AV31" s="72"/>
      <c r="AW31" s="31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Y31" s="52"/>
      <c r="CZ31" s="52"/>
      <c r="DA31" s="52"/>
      <c r="DB31" s="52"/>
      <c r="DC31" s="52"/>
      <c r="DN31" s="63"/>
      <c r="DO31" s="63"/>
      <c r="DP31" s="63"/>
    </row>
    <row r="32" spans="1:120" s="29" customFormat="1" ht="11.25" customHeight="1">
      <c r="A32" s="14">
        <v>7007</v>
      </c>
      <c r="B32" s="16" t="str">
        <f t="shared" si="0"/>
        <v/>
      </c>
      <c r="C32" s="18" t="s">
        <v>901</v>
      </c>
      <c r="D32" s="18"/>
      <c r="E32" s="17"/>
      <c r="F32" s="27"/>
      <c r="G32" s="17">
        <v>44731</v>
      </c>
      <c r="H32" s="21" t="s">
        <v>898</v>
      </c>
      <c r="I32" s="22">
        <v>1</v>
      </c>
      <c r="J32" s="59" t="s">
        <v>413</v>
      </c>
      <c r="K32" s="18" t="s">
        <v>1245</v>
      </c>
      <c r="L32" s="27"/>
      <c r="M32" s="14">
        <v>677</v>
      </c>
      <c r="N32" s="27"/>
      <c r="O32" s="2">
        <v>15.19</v>
      </c>
      <c r="P32" s="14">
        <v>177</v>
      </c>
      <c r="Q32" s="18">
        <v>51.87</v>
      </c>
      <c r="R32" s="1">
        <v>3654</v>
      </c>
      <c r="S32" s="18" t="s">
        <v>1272</v>
      </c>
      <c r="T32" s="27"/>
      <c r="U32" s="2">
        <v>43.13</v>
      </c>
      <c r="V32" s="14">
        <v>380</v>
      </c>
      <c r="W32" s="2">
        <v>52.28</v>
      </c>
      <c r="X32" s="74" t="s">
        <v>919</v>
      </c>
      <c r="Y32" s="18" t="s">
        <v>920</v>
      </c>
      <c r="Z32" s="1">
        <v>3353</v>
      </c>
      <c r="AA32" s="12">
        <v>0.5</v>
      </c>
      <c r="AB32" s="26">
        <v>-0.2</v>
      </c>
      <c r="AC32" s="26">
        <v>-0.7</v>
      </c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2"/>
      <c r="AT32" s="3"/>
      <c r="AU32" s="3"/>
      <c r="AV32" s="72"/>
      <c r="AW32" s="41"/>
      <c r="CY32" s="52"/>
      <c r="CZ32" s="52"/>
      <c r="DA32" s="52"/>
      <c r="DB32" s="52"/>
      <c r="DC32" s="52"/>
    </row>
    <row r="33" spans="1:120" s="29" customFormat="1" ht="11.25" customHeight="1">
      <c r="A33" s="14">
        <v>7003</v>
      </c>
      <c r="B33" s="16" t="str">
        <f t="shared" si="0"/>
        <v/>
      </c>
      <c r="C33" s="18" t="s">
        <v>617</v>
      </c>
      <c r="D33" s="18"/>
      <c r="E33" s="17"/>
      <c r="F33" s="27"/>
      <c r="G33" s="6">
        <v>44703</v>
      </c>
      <c r="H33" s="21" t="s">
        <v>614</v>
      </c>
      <c r="I33" s="9">
        <v>2</v>
      </c>
      <c r="J33" s="30" t="s">
        <v>15</v>
      </c>
      <c r="K33" s="23">
        <v>10.92</v>
      </c>
      <c r="L33" s="16" t="str">
        <f t="shared" ref="L33:L51" si="4">IF(AND(AA33&gt;4,AA33&lt;9),"W",IF(AND(AA33="W"),"W",IF(AND(AA33&gt;2,AA33&lt;=4),"v",IF(AND(AA33="v"),"v",""))))</f>
        <v/>
      </c>
      <c r="M33" s="4">
        <v>690</v>
      </c>
      <c r="N33" s="16" t="str">
        <f t="shared" ref="N33:N51" si="5">IF(AND(AB33&gt;4,AB33&lt;9),"W",IF(AND(AB33="W"),"W",IF(AND(AB33&gt;2,AB33&lt;=4),"v",IF(AND(AB33="v"),"v",""))))</f>
        <v/>
      </c>
      <c r="O33" s="7">
        <v>12.36</v>
      </c>
      <c r="P33" s="4">
        <v>171</v>
      </c>
      <c r="Q33" s="23">
        <v>49.88</v>
      </c>
      <c r="R33" s="1">
        <v>3668</v>
      </c>
      <c r="S33" s="23">
        <v>14.9</v>
      </c>
      <c r="T33" s="16" t="str">
        <f t="shared" ref="T33:T51" si="6">IF(AND(AC33&gt;4,AC33&lt;9),"W",IF(AND(AC33="W"),"W",IF(AND(AC33&gt;2,AC33&lt;=4),"v",IF(AND(AC33="v"),"v",""))))</f>
        <v/>
      </c>
      <c r="U33" s="7">
        <v>37.54</v>
      </c>
      <c r="V33" s="4">
        <v>440</v>
      </c>
      <c r="W33" s="7">
        <v>40.26</v>
      </c>
      <c r="X33" s="9">
        <v>4</v>
      </c>
      <c r="Y33" s="10">
        <v>39.869999999999997</v>
      </c>
      <c r="Z33" s="1">
        <v>3335</v>
      </c>
      <c r="AA33" s="33">
        <v>-0.4</v>
      </c>
      <c r="AB33" s="24">
        <v>0</v>
      </c>
      <c r="AC33" s="33">
        <v>-0.1</v>
      </c>
      <c r="AD33" s="15"/>
      <c r="AE33" s="15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2"/>
      <c r="AT33" s="3"/>
      <c r="AU33" s="3"/>
      <c r="AV33" s="72"/>
      <c r="AW33" s="31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DD33" s="52"/>
      <c r="DE33" s="52"/>
      <c r="DF33" s="52"/>
      <c r="DG33" s="52"/>
      <c r="DH33" s="52"/>
    </row>
    <row r="34" spans="1:120" s="29" customFormat="1" ht="11.25" customHeight="1">
      <c r="A34" s="14">
        <v>6987</v>
      </c>
      <c r="B34" s="16" t="str">
        <f t="shared" si="0"/>
        <v/>
      </c>
      <c r="C34" s="18" t="s">
        <v>647</v>
      </c>
      <c r="D34" s="18" t="s">
        <v>247</v>
      </c>
      <c r="E34" s="17">
        <v>38353</v>
      </c>
      <c r="F34" s="27" t="s">
        <v>57</v>
      </c>
      <c r="G34" s="6">
        <v>44702</v>
      </c>
      <c r="H34" s="21" t="s">
        <v>639</v>
      </c>
      <c r="I34" s="9">
        <v>3</v>
      </c>
      <c r="J34" s="30" t="s">
        <v>15</v>
      </c>
      <c r="K34" s="23">
        <v>11.54</v>
      </c>
      <c r="L34" s="16" t="str">
        <f t="shared" si="4"/>
        <v/>
      </c>
      <c r="M34" s="4">
        <v>680</v>
      </c>
      <c r="N34" s="16" t="str">
        <f t="shared" si="5"/>
        <v/>
      </c>
      <c r="O34" s="7">
        <v>14.06</v>
      </c>
      <c r="P34" s="4">
        <v>191</v>
      </c>
      <c r="Q34" s="23">
        <v>52.59</v>
      </c>
      <c r="R34" s="1">
        <v>3665</v>
      </c>
      <c r="S34" s="23">
        <v>15.14</v>
      </c>
      <c r="T34" s="16" t="str">
        <f t="shared" si="6"/>
        <v/>
      </c>
      <c r="U34" s="7">
        <v>41.21</v>
      </c>
      <c r="V34" s="4">
        <v>440</v>
      </c>
      <c r="W34" s="7">
        <v>39.78</v>
      </c>
      <c r="X34" s="9">
        <v>4</v>
      </c>
      <c r="Y34" s="10">
        <v>48.05</v>
      </c>
      <c r="Z34" s="1">
        <v>3322</v>
      </c>
      <c r="AA34" s="24">
        <v>0.7</v>
      </c>
      <c r="AB34" s="24">
        <v>1.4</v>
      </c>
      <c r="AC34" s="33">
        <v>-0.6</v>
      </c>
      <c r="AD34" s="15"/>
      <c r="AE34" s="15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2"/>
      <c r="AT34" s="3"/>
      <c r="AU34" s="3"/>
      <c r="AV34" s="72"/>
      <c r="AW34" s="31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DN34" s="52"/>
      <c r="DO34" s="52"/>
      <c r="DP34" s="52"/>
    </row>
    <row r="35" spans="1:120" s="29" customFormat="1" ht="11.25" customHeight="1">
      <c r="A35" s="14">
        <v>6981</v>
      </c>
      <c r="B35" s="16" t="str">
        <f t="shared" si="0"/>
        <v/>
      </c>
      <c r="C35" s="18" t="s">
        <v>808</v>
      </c>
      <c r="D35" s="18" t="s">
        <v>422</v>
      </c>
      <c r="E35" s="17">
        <v>38353</v>
      </c>
      <c r="F35" s="27" t="s">
        <v>207</v>
      </c>
      <c r="G35" s="6">
        <v>44717</v>
      </c>
      <c r="H35" s="21" t="s">
        <v>798</v>
      </c>
      <c r="I35" s="9">
        <v>2</v>
      </c>
      <c r="J35" s="30" t="s">
        <v>15</v>
      </c>
      <c r="K35" s="23">
        <v>11.12</v>
      </c>
      <c r="L35" s="16" t="str">
        <f t="shared" si="4"/>
        <v/>
      </c>
      <c r="M35" s="4">
        <v>655</v>
      </c>
      <c r="N35" s="16" t="str">
        <f t="shared" si="5"/>
        <v/>
      </c>
      <c r="O35" s="7">
        <v>14.28</v>
      </c>
      <c r="P35" s="4">
        <v>187</v>
      </c>
      <c r="Q35" s="23">
        <v>52.2</v>
      </c>
      <c r="R35" s="1">
        <v>3691</v>
      </c>
      <c r="S35" s="23">
        <v>14.26</v>
      </c>
      <c r="T35" s="16" t="str">
        <f t="shared" si="6"/>
        <v/>
      </c>
      <c r="U35" s="7">
        <v>35.630000000000003</v>
      </c>
      <c r="V35" s="4">
        <v>351</v>
      </c>
      <c r="W35" s="7">
        <v>49.61</v>
      </c>
      <c r="X35" s="9">
        <v>4</v>
      </c>
      <c r="Y35" s="10">
        <v>36.130000000000003</v>
      </c>
      <c r="Z35" s="1">
        <v>3290</v>
      </c>
      <c r="AA35" s="24">
        <v>0.6</v>
      </c>
      <c r="AB35" s="24">
        <v>0.2</v>
      </c>
      <c r="AC35" s="33">
        <v>-0.7</v>
      </c>
      <c r="AD35" s="15"/>
      <c r="AE35" s="15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2"/>
      <c r="AT35" s="3"/>
      <c r="AU35" s="3"/>
      <c r="AV35" s="72"/>
      <c r="AW35" s="31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</row>
    <row r="36" spans="1:120" s="52" customFormat="1" ht="11.25" customHeight="1">
      <c r="A36" s="14">
        <v>6979</v>
      </c>
      <c r="B36" s="16" t="str">
        <f t="shared" ref="B36:B59" si="7">IF(OR(AND(AA36&gt;4,AA36&lt;9,AD36&lt;=2,AD36&gt;0),AND(AB36&gt;4,AB36&lt;9,AD36&lt;=2,AD36&gt;0),AND(AC36&gt;4,AC36&lt;9,AD36&lt;=2,AD36&gt;0)),"w",IF(OR(AND(AA36="v",AB36="v",AC36&lt;&gt;"v",AC36&lt;=4),AND(AA36="v",AC36="v",AB36&lt;&gt;"v",AB36&lt;=4),AND(AB36="v",AC36="v",AA36&lt;&gt;"v",AA36&lt;=4),AND(AA36&lt;&gt;"v",AB36&lt;&gt;"v",AA36&lt;=4,AB36&lt;=4,AC36="v"),AND(AA36&lt;&gt;"v",AC36&lt;&gt;"v",AA36&lt;=4,AC36&lt;=4,AB36="v"),AND(AA36="v",AB36="v",AC36="v"),AND(AB36&lt;&gt;"v",AC36&lt;&gt;"v",AB36&lt;=4,AC36&lt;=4,AA36="v")),"v",IF(OR(AA36&gt;4,AA36="W",AB36="W",AC36="W",AB36&gt;4,AC36&gt;4),"W",IF(AND(AD36&gt;=2.05,AD36&lt;9.9),"v.",IF(OR(AA36&gt;2,AB36&gt;2,AC36&gt;2,AA36="v",AB36="v",AC36="v"),"v","")))))</f>
        <v/>
      </c>
      <c r="C36" s="18" t="s">
        <v>410</v>
      </c>
      <c r="D36" s="18"/>
      <c r="E36" s="17"/>
      <c r="F36" s="27"/>
      <c r="G36" s="6">
        <v>44749</v>
      </c>
      <c r="H36" s="21" t="s">
        <v>1022</v>
      </c>
      <c r="I36" s="9">
        <v>11</v>
      </c>
      <c r="J36" s="30" t="s">
        <v>1023</v>
      </c>
      <c r="K36" s="23">
        <v>10.57</v>
      </c>
      <c r="L36" s="16" t="str">
        <f t="shared" si="4"/>
        <v/>
      </c>
      <c r="M36" s="4">
        <v>721</v>
      </c>
      <c r="N36" s="16" t="str">
        <f t="shared" si="5"/>
        <v/>
      </c>
      <c r="O36" s="7">
        <v>14.16</v>
      </c>
      <c r="P36" s="4">
        <v>187</v>
      </c>
      <c r="Q36" s="23">
        <v>48.89</v>
      </c>
      <c r="R36" s="1">
        <v>4114</v>
      </c>
      <c r="S36" s="23">
        <v>14.27</v>
      </c>
      <c r="T36" s="16" t="str">
        <f t="shared" si="6"/>
        <v/>
      </c>
      <c r="U36" s="7">
        <v>32.26</v>
      </c>
      <c r="V36" s="4">
        <v>380</v>
      </c>
      <c r="W36" s="7">
        <v>42.34</v>
      </c>
      <c r="X36" s="9">
        <v>5</v>
      </c>
      <c r="Y36" s="10">
        <v>34.450000000000003</v>
      </c>
      <c r="Z36" s="1">
        <v>2865</v>
      </c>
      <c r="AA36" s="24">
        <v>1.2</v>
      </c>
      <c r="AB36" s="24">
        <v>0.2</v>
      </c>
      <c r="AC36" s="33">
        <v>-1.3</v>
      </c>
      <c r="AD36" s="15"/>
      <c r="AE36" s="15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2"/>
      <c r="AT36" s="3"/>
      <c r="AU36" s="3"/>
      <c r="AV36" s="72"/>
      <c r="AW36" s="31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</row>
    <row r="37" spans="1:120" s="52" customFormat="1" ht="11.25" customHeight="1">
      <c r="A37" s="14">
        <v>6977</v>
      </c>
      <c r="B37" s="16" t="str">
        <f t="shared" si="7"/>
        <v/>
      </c>
      <c r="C37" s="18" t="s">
        <v>648</v>
      </c>
      <c r="D37" s="18" t="s">
        <v>649</v>
      </c>
      <c r="E37" s="17">
        <v>38726</v>
      </c>
      <c r="F37" s="27" t="s">
        <v>57</v>
      </c>
      <c r="G37" s="6">
        <v>44769</v>
      </c>
      <c r="H37" s="21" t="s">
        <v>1063</v>
      </c>
      <c r="I37" s="9">
        <v>5</v>
      </c>
      <c r="J37" s="30" t="s">
        <v>15</v>
      </c>
      <c r="K37" s="23">
        <v>11.65</v>
      </c>
      <c r="L37" s="16" t="str">
        <f t="shared" si="4"/>
        <v/>
      </c>
      <c r="M37" s="4">
        <v>675</v>
      </c>
      <c r="N37" s="16" t="str">
        <f t="shared" si="5"/>
        <v/>
      </c>
      <c r="O37" s="7">
        <v>14.57</v>
      </c>
      <c r="P37" s="4">
        <v>189</v>
      </c>
      <c r="Q37" s="23">
        <v>53.25</v>
      </c>
      <c r="R37" s="1">
        <v>3615</v>
      </c>
      <c r="S37" s="23">
        <v>14.53</v>
      </c>
      <c r="T37" s="16" t="str">
        <f t="shared" si="6"/>
        <v/>
      </c>
      <c r="U37" s="7">
        <v>40.99</v>
      </c>
      <c r="V37" s="4">
        <v>410</v>
      </c>
      <c r="W37" s="7">
        <v>48.44</v>
      </c>
      <c r="X37" s="9">
        <v>5</v>
      </c>
      <c r="Y37" s="10">
        <v>0.17</v>
      </c>
      <c r="Z37" s="1">
        <v>3362</v>
      </c>
      <c r="AA37" s="33">
        <v>-1.6</v>
      </c>
      <c r="AB37" s="24">
        <v>1.1000000000000001</v>
      </c>
      <c r="AC37" s="33">
        <v>-0.4</v>
      </c>
      <c r="AD37" s="15"/>
      <c r="AE37" s="15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2"/>
      <c r="AT37" s="3"/>
      <c r="AU37" s="3"/>
      <c r="AV37" s="72"/>
      <c r="AW37" s="31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</row>
    <row r="38" spans="1:120" s="29" customFormat="1" ht="11.25" customHeight="1">
      <c r="A38" s="14">
        <v>6977</v>
      </c>
      <c r="B38" s="16" t="str">
        <f t="shared" si="7"/>
        <v/>
      </c>
      <c r="C38" s="18" t="s">
        <v>1002</v>
      </c>
      <c r="D38" s="18" t="s">
        <v>1003</v>
      </c>
      <c r="E38" s="17">
        <v>38353</v>
      </c>
      <c r="F38" s="27" t="s">
        <v>108</v>
      </c>
      <c r="G38" s="6">
        <v>44745</v>
      </c>
      <c r="H38" s="21" t="s">
        <v>1000</v>
      </c>
      <c r="I38" s="75">
        <v>1</v>
      </c>
      <c r="J38" s="30" t="s">
        <v>413</v>
      </c>
      <c r="K38" s="23">
        <v>11.58</v>
      </c>
      <c r="L38" s="16" t="str">
        <f t="shared" si="4"/>
        <v/>
      </c>
      <c r="M38" s="4">
        <v>672</v>
      </c>
      <c r="N38" s="16" t="str">
        <f t="shared" si="5"/>
        <v/>
      </c>
      <c r="O38" s="7">
        <v>13.11</v>
      </c>
      <c r="P38" s="4">
        <v>181</v>
      </c>
      <c r="Q38" s="23">
        <v>53.77</v>
      </c>
      <c r="R38" s="1">
        <v>3443</v>
      </c>
      <c r="S38" s="23">
        <v>14.59</v>
      </c>
      <c r="T38" s="16" t="str">
        <f t="shared" si="6"/>
        <v/>
      </c>
      <c r="U38" s="7">
        <v>50.18</v>
      </c>
      <c r="V38" s="4">
        <v>380</v>
      </c>
      <c r="W38" s="7">
        <v>47.66</v>
      </c>
      <c r="X38" s="9">
        <v>4</v>
      </c>
      <c r="Y38" s="10">
        <v>45.85</v>
      </c>
      <c r="Z38" s="1">
        <v>3534</v>
      </c>
      <c r="AA38" s="24">
        <v>0.1</v>
      </c>
      <c r="AB38" s="24"/>
      <c r="AC38" s="24">
        <v>0.4</v>
      </c>
      <c r="AD38" s="15"/>
      <c r="AE38" s="15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2"/>
      <c r="AT38" s="3"/>
      <c r="AU38" s="3"/>
      <c r="AV38" s="72"/>
      <c r="AW38" s="31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</row>
    <row r="39" spans="1:120" s="29" customFormat="1" ht="11.25" customHeight="1">
      <c r="A39" s="14">
        <v>6966</v>
      </c>
      <c r="B39" s="16" t="str">
        <f t="shared" si="7"/>
        <v/>
      </c>
      <c r="C39" s="18" t="s">
        <v>559</v>
      </c>
      <c r="D39" s="18" t="s">
        <v>560</v>
      </c>
      <c r="E39" s="17">
        <v>38883</v>
      </c>
      <c r="F39" s="27" t="s">
        <v>383</v>
      </c>
      <c r="G39" s="6">
        <v>44696</v>
      </c>
      <c r="H39" s="21" t="s">
        <v>549</v>
      </c>
      <c r="I39" s="9">
        <v>1</v>
      </c>
      <c r="J39" s="30" t="s">
        <v>15</v>
      </c>
      <c r="K39" s="23">
        <v>11.22</v>
      </c>
      <c r="L39" s="16" t="str">
        <f t="shared" si="4"/>
        <v/>
      </c>
      <c r="M39" s="4">
        <v>661</v>
      </c>
      <c r="N39" s="16" t="str">
        <f t="shared" si="5"/>
        <v/>
      </c>
      <c r="O39" s="7">
        <v>14.01</v>
      </c>
      <c r="P39" s="4">
        <v>170</v>
      </c>
      <c r="Q39" s="23">
        <v>52.8</v>
      </c>
      <c r="R39" s="1">
        <v>3498</v>
      </c>
      <c r="S39" s="23">
        <v>14.9</v>
      </c>
      <c r="T39" s="16" t="str">
        <f t="shared" si="6"/>
        <v/>
      </c>
      <c r="U39" s="7">
        <v>37.869999999999997</v>
      </c>
      <c r="V39" s="4">
        <v>470</v>
      </c>
      <c r="W39" s="7">
        <v>49.57</v>
      </c>
      <c r="X39" s="9">
        <v>4</v>
      </c>
      <c r="Y39" s="10">
        <v>55.77</v>
      </c>
      <c r="Z39" s="1">
        <v>3468</v>
      </c>
      <c r="AA39" s="24">
        <v>1.4</v>
      </c>
      <c r="AB39" s="33">
        <v>-1.5</v>
      </c>
      <c r="AC39" s="24">
        <v>0.9</v>
      </c>
      <c r="AD39" s="15"/>
      <c r="AE39" s="15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2"/>
      <c r="AT39" s="3"/>
      <c r="AU39" s="3"/>
      <c r="AV39" s="72"/>
      <c r="AW39" s="31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</row>
    <row r="40" spans="1:120" s="29" customFormat="1" ht="11.25" customHeight="1">
      <c r="A40" s="14">
        <v>6951</v>
      </c>
      <c r="B40" s="16" t="str">
        <f t="shared" si="7"/>
        <v/>
      </c>
      <c r="C40" s="18" t="s">
        <v>806</v>
      </c>
      <c r="D40" s="18" t="s">
        <v>807</v>
      </c>
      <c r="E40" s="17">
        <v>38353</v>
      </c>
      <c r="F40" s="27" t="s">
        <v>207</v>
      </c>
      <c r="G40" s="6">
        <v>44717</v>
      </c>
      <c r="H40" s="21" t="s">
        <v>798</v>
      </c>
      <c r="I40" s="9">
        <v>3</v>
      </c>
      <c r="J40" s="30" t="s">
        <v>15</v>
      </c>
      <c r="K40" s="23">
        <v>11.79</v>
      </c>
      <c r="L40" s="16" t="str">
        <f t="shared" si="4"/>
        <v/>
      </c>
      <c r="M40" s="4">
        <v>623</v>
      </c>
      <c r="N40" s="16" t="str">
        <f t="shared" si="5"/>
        <v/>
      </c>
      <c r="O40" s="7">
        <v>13.7</v>
      </c>
      <c r="P40" s="4">
        <v>199</v>
      </c>
      <c r="Q40" s="23">
        <v>51.58</v>
      </c>
      <c r="R40" s="1">
        <v>3577</v>
      </c>
      <c r="S40" s="23">
        <v>14.98</v>
      </c>
      <c r="T40" s="16" t="str">
        <f t="shared" si="6"/>
        <v/>
      </c>
      <c r="U40" s="7">
        <v>39.049999999999997</v>
      </c>
      <c r="V40" s="4">
        <v>391</v>
      </c>
      <c r="W40" s="7">
        <v>48.15</v>
      </c>
      <c r="X40" s="9">
        <v>4</v>
      </c>
      <c r="Y40" s="10">
        <v>33.21</v>
      </c>
      <c r="Z40" s="1">
        <v>3374</v>
      </c>
      <c r="AA40" s="33">
        <v>-2.1</v>
      </c>
      <c r="AB40" s="24">
        <v>0.3</v>
      </c>
      <c r="AC40" s="33">
        <v>-2</v>
      </c>
      <c r="AD40" s="15"/>
      <c r="AE40" s="15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"/>
      <c r="AT40" s="3"/>
      <c r="AU40" s="3"/>
      <c r="AV40" s="72"/>
      <c r="AW40" s="31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DD40" s="52"/>
      <c r="DE40" s="52"/>
      <c r="DF40" s="52"/>
      <c r="DG40" s="52"/>
      <c r="DH40" s="52"/>
    </row>
    <row r="41" spans="1:120" s="29" customFormat="1" ht="11.25" customHeight="1">
      <c r="A41" s="14">
        <v>6951</v>
      </c>
      <c r="B41" s="16" t="str">
        <f t="shared" si="7"/>
        <v/>
      </c>
      <c r="C41" s="18" t="s">
        <v>345</v>
      </c>
      <c r="D41" s="18" t="s">
        <v>809</v>
      </c>
      <c r="E41" s="17"/>
      <c r="F41" s="27"/>
      <c r="G41" s="6">
        <v>44682</v>
      </c>
      <c r="H41" s="21" t="s">
        <v>347</v>
      </c>
      <c r="I41" s="9">
        <v>1</v>
      </c>
      <c r="J41" s="30" t="s">
        <v>15</v>
      </c>
      <c r="K41" s="23">
        <v>11.8</v>
      </c>
      <c r="L41" s="16" t="str">
        <f t="shared" si="4"/>
        <v/>
      </c>
      <c r="M41" s="4">
        <v>605</v>
      </c>
      <c r="N41" s="16" t="str">
        <f t="shared" si="5"/>
        <v/>
      </c>
      <c r="O41" s="7">
        <v>12.2</v>
      </c>
      <c r="P41" s="4">
        <v>177</v>
      </c>
      <c r="Q41" s="23">
        <v>50.75</v>
      </c>
      <c r="R41" s="1">
        <v>3289</v>
      </c>
      <c r="S41" s="23">
        <v>14.36</v>
      </c>
      <c r="T41" s="16" t="str">
        <f t="shared" si="6"/>
        <v/>
      </c>
      <c r="U41" s="7">
        <v>39.74</v>
      </c>
      <c r="V41" s="4">
        <v>420</v>
      </c>
      <c r="W41" s="7">
        <v>56.27</v>
      </c>
      <c r="X41" s="9">
        <v>4</v>
      </c>
      <c r="Y41" s="10">
        <v>33.950000000000003</v>
      </c>
      <c r="Z41" s="1">
        <v>3662</v>
      </c>
      <c r="AA41" s="24">
        <v>1.3</v>
      </c>
      <c r="AB41" s="24">
        <v>0.6</v>
      </c>
      <c r="AC41" s="24">
        <v>0.6</v>
      </c>
      <c r="AD41" s="15"/>
      <c r="AE41" s="15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2"/>
      <c r="AT41" s="3"/>
      <c r="AU41" s="3"/>
      <c r="AV41" s="72"/>
      <c r="AW41" s="31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Y41" s="52"/>
      <c r="CZ41" s="52"/>
      <c r="DA41" s="52"/>
      <c r="DB41" s="52"/>
      <c r="DC41" s="52"/>
      <c r="DN41" s="52"/>
      <c r="DO41" s="52"/>
      <c r="DP41" s="52"/>
    </row>
    <row r="42" spans="1:120" s="29" customFormat="1" ht="11.25" customHeight="1">
      <c r="A42" s="14">
        <v>6950</v>
      </c>
      <c r="B42" s="16" t="str">
        <f t="shared" si="7"/>
        <v>v</v>
      </c>
      <c r="C42" s="18" t="s">
        <v>657</v>
      </c>
      <c r="D42" s="18" t="s">
        <v>658</v>
      </c>
      <c r="E42" s="17">
        <v>38386</v>
      </c>
      <c r="F42" s="27" t="s">
        <v>174</v>
      </c>
      <c r="G42" s="6">
        <v>44749</v>
      </c>
      <c r="H42" s="21" t="s">
        <v>1022</v>
      </c>
      <c r="I42" s="9">
        <v>12</v>
      </c>
      <c r="J42" s="30" t="s">
        <v>1023</v>
      </c>
      <c r="K42" s="23">
        <v>11.65</v>
      </c>
      <c r="L42" s="16" t="str">
        <f t="shared" si="4"/>
        <v>v</v>
      </c>
      <c r="M42" s="4">
        <v>681</v>
      </c>
      <c r="N42" s="16" t="str">
        <f t="shared" si="5"/>
        <v/>
      </c>
      <c r="O42" s="7">
        <v>12.93</v>
      </c>
      <c r="P42" s="4">
        <v>199</v>
      </c>
      <c r="Q42" s="23">
        <v>51.71</v>
      </c>
      <c r="R42" s="1">
        <v>3684</v>
      </c>
      <c r="S42" s="23">
        <v>15.35</v>
      </c>
      <c r="T42" s="16" t="str">
        <f t="shared" si="6"/>
        <v/>
      </c>
      <c r="U42" s="7">
        <v>39.549999999999997</v>
      </c>
      <c r="V42" s="4">
        <v>450</v>
      </c>
      <c r="W42" s="7">
        <v>40.119999999999997</v>
      </c>
      <c r="X42" s="9">
        <v>4</v>
      </c>
      <c r="Y42" s="10">
        <v>53.29</v>
      </c>
      <c r="Z42" s="1">
        <v>3266</v>
      </c>
      <c r="AA42" s="24">
        <v>2.5</v>
      </c>
      <c r="AB42" s="24">
        <v>1.8</v>
      </c>
      <c r="AC42" s="33">
        <v>-1.4</v>
      </c>
      <c r="AD42" s="15">
        <f>SUM(AA42:AC42)/3</f>
        <v>0.96666666666666667</v>
      </c>
      <c r="AE42" s="15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2"/>
      <c r="AT42" s="3"/>
      <c r="AU42" s="3"/>
      <c r="AV42" s="72"/>
      <c r="AW42" s="31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</row>
    <row r="43" spans="1:120" s="29" customFormat="1" ht="11.25" customHeight="1">
      <c r="A43" s="14">
        <v>6943</v>
      </c>
      <c r="B43" s="16" t="str">
        <f t="shared" si="7"/>
        <v/>
      </c>
      <c r="C43" s="18" t="s">
        <v>657</v>
      </c>
      <c r="D43" s="18"/>
      <c r="E43" s="17"/>
      <c r="F43" s="27"/>
      <c r="G43" s="6">
        <v>44702</v>
      </c>
      <c r="H43" s="21" t="s">
        <v>639</v>
      </c>
      <c r="I43" s="9">
        <v>4</v>
      </c>
      <c r="J43" s="30" t="s">
        <v>15</v>
      </c>
      <c r="K43" s="23">
        <v>11.62</v>
      </c>
      <c r="L43" s="16" t="str">
        <f t="shared" si="4"/>
        <v/>
      </c>
      <c r="M43" s="4">
        <v>651</v>
      </c>
      <c r="N43" s="16" t="str">
        <f t="shared" si="5"/>
        <v/>
      </c>
      <c r="O43" s="7">
        <v>12.62</v>
      </c>
      <c r="P43" s="4">
        <v>197</v>
      </c>
      <c r="Q43" s="23">
        <v>51.21</v>
      </c>
      <c r="R43" s="1">
        <v>3608</v>
      </c>
      <c r="S43" s="23">
        <v>15.36</v>
      </c>
      <c r="T43" s="16" t="str">
        <f t="shared" si="6"/>
        <v/>
      </c>
      <c r="U43" s="7">
        <v>40.1</v>
      </c>
      <c r="V43" s="4">
        <v>450</v>
      </c>
      <c r="W43" s="7">
        <v>44.43</v>
      </c>
      <c r="X43" s="9">
        <v>4</v>
      </c>
      <c r="Y43" s="10">
        <v>54.17</v>
      </c>
      <c r="Z43" s="1">
        <v>3335</v>
      </c>
      <c r="AA43" s="24">
        <v>0.1</v>
      </c>
      <c r="AB43" s="33">
        <v>-0.3</v>
      </c>
      <c r="AC43" s="24">
        <v>0.4</v>
      </c>
      <c r="AD43" s="15"/>
      <c r="AE43" s="15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2"/>
      <c r="AT43" s="3"/>
      <c r="AU43" s="3"/>
      <c r="AV43" s="72"/>
      <c r="AW43" s="31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</row>
    <row r="44" spans="1:120" s="29" customFormat="1" ht="11.25" customHeight="1">
      <c r="A44" s="14">
        <v>6932</v>
      </c>
      <c r="B44" s="16" t="str">
        <f t="shared" si="7"/>
        <v/>
      </c>
      <c r="C44" s="21" t="s">
        <v>861</v>
      </c>
      <c r="D44" s="21"/>
      <c r="E44" s="17"/>
      <c r="F44" s="16"/>
      <c r="G44" s="17">
        <v>44724</v>
      </c>
      <c r="H44" s="21" t="s">
        <v>864</v>
      </c>
      <c r="I44" s="9">
        <v>1</v>
      </c>
      <c r="J44" s="30" t="s">
        <v>413</v>
      </c>
      <c r="K44" s="23">
        <v>11.43</v>
      </c>
      <c r="L44" s="16" t="str">
        <f t="shared" si="4"/>
        <v/>
      </c>
      <c r="M44" s="4">
        <v>674</v>
      </c>
      <c r="N44" s="16" t="str">
        <f t="shared" si="5"/>
        <v/>
      </c>
      <c r="O44" s="7">
        <v>13.01</v>
      </c>
      <c r="P44" s="4">
        <v>192</v>
      </c>
      <c r="Q44" s="23">
        <v>52.01</v>
      </c>
      <c r="R44" s="1">
        <v>3643</v>
      </c>
      <c r="S44" s="23">
        <v>14.99</v>
      </c>
      <c r="T44" s="16" t="str">
        <f t="shared" si="6"/>
        <v/>
      </c>
      <c r="U44" s="7">
        <v>35.72</v>
      </c>
      <c r="V44" s="4">
        <v>420</v>
      </c>
      <c r="W44" s="7">
        <v>44.91</v>
      </c>
      <c r="X44" s="9">
        <v>4</v>
      </c>
      <c r="Y44" s="10">
        <v>41.12</v>
      </c>
      <c r="Z44" s="1">
        <v>3289</v>
      </c>
      <c r="AA44" s="24">
        <v>1.7</v>
      </c>
      <c r="AB44" s="33">
        <v>-0.6</v>
      </c>
      <c r="AC44" s="24">
        <v>1.6</v>
      </c>
      <c r="AD44" s="15"/>
      <c r="AE44" s="15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2"/>
      <c r="AT44" s="3"/>
      <c r="AU44" s="3"/>
      <c r="AV44" s="72"/>
      <c r="AW44" s="31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DN44" s="52"/>
      <c r="DO44" s="52"/>
      <c r="DP44" s="52"/>
    </row>
    <row r="45" spans="1:120" s="29" customFormat="1" ht="11.25" customHeight="1">
      <c r="A45" s="14">
        <v>6931</v>
      </c>
      <c r="B45" s="16" t="str">
        <f t="shared" si="7"/>
        <v/>
      </c>
      <c r="C45" s="18" t="s">
        <v>522</v>
      </c>
      <c r="D45" s="21" t="s">
        <v>1182</v>
      </c>
      <c r="E45" s="17">
        <v>38353</v>
      </c>
      <c r="F45" s="27" t="s">
        <v>108</v>
      </c>
      <c r="G45" s="6">
        <v>44745</v>
      </c>
      <c r="H45" s="21" t="s">
        <v>1000</v>
      </c>
      <c r="I45" s="75">
        <v>2</v>
      </c>
      <c r="J45" s="30" t="s">
        <v>413</v>
      </c>
      <c r="K45" s="23">
        <v>11.9</v>
      </c>
      <c r="L45" s="16" t="str">
        <f t="shared" si="4"/>
        <v/>
      </c>
      <c r="M45" s="4">
        <v>646</v>
      </c>
      <c r="N45" s="16" t="str">
        <f t="shared" si="5"/>
        <v/>
      </c>
      <c r="O45" s="7">
        <v>13.14</v>
      </c>
      <c r="P45" s="4">
        <v>193</v>
      </c>
      <c r="Q45" s="23">
        <v>54.97</v>
      </c>
      <c r="R45" s="1">
        <v>3375</v>
      </c>
      <c r="S45" s="23">
        <v>14.94</v>
      </c>
      <c r="T45" s="16" t="str">
        <f t="shared" si="6"/>
        <v/>
      </c>
      <c r="U45" s="7">
        <v>42.95</v>
      </c>
      <c r="V45" s="4">
        <v>440</v>
      </c>
      <c r="W45" s="7">
        <v>54.04</v>
      </c>
      <c r="X45" s="9">
        <v>4</v>
      </c>
      <c r="Y45" s="10">
        <v>54.12</v>
      </c>
      <c r="Z45" s="1">
        <v>3556</v>
      </c>
      <c r="AA45" s="24">
        <v>0.1</v>
      </c>
      <c r="AB45" s="24"/>
      <c r="AC45" s="24">
        <v>0.4</v>
      </c>
      <c r="AD45" s="15"/>
      <c r="AE45" s="15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2"/>
      <c r="AT45" s="3"/>
      <c r="AU45" s="3"/>
      <c r="AV45" s="72"/>
      <c r="AW45" s="31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</row>
    <row r="46" spans="1:120" s="29" customFormat="1" ht="11.25" customHeight="1">
      <c r="A46" s="14">
        <v>6929</v>
      </c>
      <c r="B46" s="16" t="str">
        <f t="shared" si="7"/>
        <v>v</v>
      </c>
      <c r="C46" s="18" t="s">
        <v>561</v>
      </c>
      <c r="D46" s="21"/>
      <c r="E46" s="17"/>
      <c r="F46" s="16"/>
      <c r="G46" s="6">
        <v>44696</v>
      </c>
      <c r="H46" s="21" t="s">
        <v>523</v>
      </c>
      <c r="I46" s="9">
        <v>1</v>
      </c>
      <c r="J46" s="30" t="s">
        <v>15</v>
      </c>
      <c r="K46" s="23">
        <v>11.65</v>
      </c>
      <c r="L46" s="16" t="str">
        <f t="shared" si="4"/>
        <v/>
      </c>
      <c r="M46" s="4">
        <v>631</v>
      </c>
      <c r="N46" s="16" t="str">
        <f t="shared" si="5"/>
        <v>v</v>
      </c>
      <c r="O46" s="7">
        <v>14.19</v>
      </c>
      <c r="P46" s="4">
        <v>187</v>
      </c>
      <c r="Q46" s="23">
        <v>52.69</v>
      </c>
      <c r="R46" s="1">
        <v>3498</v>
      </c>
      <c r="S46" s="23">
        <v>16.190000000000001</v>
      </c>
      <c r="T46" s="16" t="str">
        <f t="shared" si="6"/>
        <v/>
      </c>
      <c r="U46" s="7">
        <v>43.23</v>
      </c>
      <c r="V46" s="4">
        <v>395</v>
      </c>
      <c r="W46" s="7">
        <v>59.1</v>
      </c>
      <c r="X46" s="9">
        <v>4</v>
      </c>
      <c r="Y46" s="10">
        <v>42.78</v>
      </c>
      <c r="Z46" s="1">
        <v>3431</v>
      </c>
      <c r="AA46" s="33">
        <v>-1.4</v>
      </c>
      <c r="AB46" s="24">
        <v>2.1</v>
      </c>
      <c r="AC46" s="33">
        <v>-0.9</v>
      </c>
      <c r="AD46" s="2">
        <f>SUM(AA46:AC46)/3</f>
        <v>-6.666666666666661E-2</v>
      </c>
      <c r="AE46" s="2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2"/>
      <c r="AT46" s="3"/>
      <c r="AU46" s="3"/>
      <c r="AV46" s="72"/>
      <c r="AW46" s="31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</row>
    <row r="47" spans="1:120" s="29" customFormat="1" ht="11.25" customHeight="1">
      <c r="A47" s="14">
        <v>6927</v>
      </c>
      <c r="B47" s="16" t="str">
        <f t="shared" si="7"/>
        <v>v</v>
      </c>
      <c r="C47" s="21" t="s">
        <v>861</v>
      </c>
      <c r="D47" s="21" t="s">
        <v>862</v>
      </c>
      <c r="E47" s="17">
        <v>38483</v>
      </c>
      <c r="F47" s="16" t="s">
        <v>863</v>
      </c>
      <c r="G47" s="6">
        <v>44749</v>
      </c>
      <c r="H47" s="21" t="s">
        <v>1022</v>
      </c>
      <c r="I47" s="9">
        <v>13</v>
      </c>
      <c r="J47" s="30" t="s">
        <v>1023</v>
      </c>
      <c r="K47" s="23">
        <v>11.07</v>
      </c>
      <c r="L47" s="16" t="str">
        <f t="shared" si="4"/>
        <v>v</v>
      </c>
      <c r="M47" s="4">
        <v>670</v>
      </c>
      <c r="N47" s="16" t="str">
        <f t="shared" si="5"/>
        <v>v</v>
      </c>
      <c r="O47" s="7">
        <v>13.51</v>
      </c>
      <c r="P47" s="4">
        <v>190</v>
      </c>
      <c r="Q47" s="23">
        <v>51.76</v>
      </c>
      <c r="R47" s="1">
        <v>3735</v>
      </c>
      <c r="S47" s="23">
        <v>14.79</v>
      </c>
      <c r="T47" s="16" t="str">
        <f t="shared" si="6"/>
        <v/>
      </c>
      <c r="U47" s="7">
        <v>35.549999999999997</v>
      </c>
      <c r="V47" s="4">
        <v>410</v>
      </c>
      <c r="W47" s="7">
        <v>43.14</v>
      </c>
      <c r="X47" s="9">
        <v>4</v>
      </c>
      <c r="Y47" s="10">
        <v>51.67</v>
      </c>
      <c r="Z47" s="1">
        <v>3192</v>
      </c>
      <c r="AA47" s="24">
        <v>2.1</v>
      </c>
      <c r="AB47" s="24">
        <v>2.4</v>
      </c>
      <c r="AC47" s="33">
        <v>-1.6</v>
      </c>
      <c r="AD47" s="15">
        <f>SUM(AA47:AC47)/3</f>
        <v>0.96666666666666667</v>
      </c>
      <c r="AE47" s="15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2"/>
      <c r="AT47" s="3"/>
      <c r="AU47" s="3"/>
      <c r="AV47" s="72"/>
      <c r="AW47" s="31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DN47" s="52"/>
      <c r="DO47" s="52"/>
      <c r="DP47" s="52"/>
    </row>
    <row r="48" spans="1:120" s="29" customFormat="1" ht="11.25" customHeight="1">
      <c r="A48" s="14">
        <v>6923</v>
      </c>
      <c r="B48" s="16" t="str">
        <f t="shared" si="7"/>
        <v>v</v>
      </c>
      <c r="C48" s="18" t="s">
        <v>522</v>
      </c>
      <c r="D48" s="21"/>
      <c r="E48" s="17"/>
      <c r="F48" s="16"/>
      <c r="G48" s="6">
        <v>44717</v>
      </c>
      <c r="H48" s="21" t="s">
        <v>279</v>
      </c>
      <c r="I48" s="9">
        <v>3</v>
      </c>
      <c r="J48" s="30" t="s">
        <v>15</v>
      </c>
      <c r="K48" s="23">
        <v>11.83</v>
      </c>
      <c r="L48" s="16" t="str">
        <f t="shared" si="4"/>
        <v/>
      </c>
      <c r="M48" s="4">
        <v>648</v>
      </c>
      <c r="N48" s="16" t="str">
        <f t="shared" si="5"/>
        <v>v</v>
      </c>
      <c r="O48" s="7">
        <v>15.26</v>
      </c>
      <c r="P48" s="4">
        <v>191</v>
      </c>
      <c r="Q48" s="23">
        <v>54.8</v>
      </c>
      <c r="R48" s="1">
        <v>3514</v>
      </c>
      <c r="S48" s="23">
        <v>15.01</v>
      </c>
      <c r="T48" s="16" t="str">
        <f t="shared" si="6"/>
        <v/>
      </c>
      <c r="U48" s="7">
        <v>42.58</v>
      </c>
      <c r="V48" s="4">
        <v>430</v>
      </c>
      <c r="W48" s="7">
        <v>48.93</v>
      </c>
      <c r="X48" s="9">
        <v>4</v>
      </c>
      <c r="Y48" s="10">
        <v>58.34</v>
      </c>
      <c r="Z48" s="1">
        <v>3409</v>
      </c>
      <c r="AA48" s="24">
        <v>1.4</v>
      </c>
      <c r="AB48" s="24">
        <v>2.1</v>
      </c>
      <c r="AC48" s="33">
        <v>-0.2</v>
      </c>
      <c r="AD48" s="15">
        <f>SUM(AA48:AC48)/3</f>
        <v>1.0999999999999999</v>
      </c>
      <c r="AE48" s="15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2"/>
      <c r="AT48" s="3"/>
      <c r="AU48" s="3"/>
      <c r="AV48" s="72"/>
      <c r="AW48" s="31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</row>
    <row r="49" spans="1:120" s="29" customFormat="1" ht="11.25" customHeight="1">
      <c r="A49" s="14">
        <v>6920</v>
      </c>
      <c r="B49" s="16" t="str">
        <f t="shared" si="7"/>
        <v/>
      </c>
      <c r="C49" s="18" t="s">
        <v>648</v>
      </c>
      <c r="D49" s="18"/>
      <c r="E49" s="17"/>
      <c r="F49" s="27"/>
      <c r="G49" s="6">
        <v>44702</v>
      </c>
      <c r="H49" s="21" t="s">
        <v>639</v>
      </c>
      <c r="I49" s="9">
        <v>5</v>
      </c>
      <c r="J49" s="30" t="s">
        <v>15</v>
      </c>
      <c r="K49" s="23">
        <v>11.64</v>
      </c>
      <c r="L49" s="16" t="str">
        <f t="shared" si="4"/>
        <v/>
      </c>
      <c r="M49" s="4">
        <v>639</v>
      </c>
      <c r="N49" s="16" t="str">
        <f t="shared" si="5"/>
        <v/>
      </c>
      <c r="O49" s="7">
        <v>14.42</v>
      </c>
      <c r="P49" s="4">
        <v>182</v>
      </c>
      <c r="Q49" s="23">
        <v>52.51</v>
      </c>
      <c r="R49" s="1">
        <v>3497</v>
      </c>
      <c r="S49" s="23">
        <v>14.92</v>
      </c>
      <c r="T49" s="16" t="str">
        <f t="shared" si="6"/>
        <v/>
      </c>
      <c r="U49" s="7">
        <v>38.659999999999997</v>
      </c>
      <c r="V49" s="4">
        <v>410</v>
      </c>
      <c r="W49" s="7">
        <v>53.51</v>
      </c>
      <c r="X49" s="9">
        <v>4</v>
      </c>
      <c r="Y49" s="10">
        <v>46.4</v>
      </c>
      <c r="Z49" s="1">
        <v>3423</v>
      </c>
      <c r="AA49" s="24">
        <v>0.7</v>
      </c>
      <c r="AB49" s="24">
        <v>0</v>
      </c>
      <c r="AC49" s="33">
        <v>-0.6</v>
      </c>
      <c r="AD49" s="15"/>
      <c r="AE49" s="15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2"/>
      <c r="AT49" s="3"/>
      <c r="AU49" s="3"/>
      <c r="AV49" s="72"/>
      <c r="AW49" s="31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</row>
    <row r="50" spans="1:120" s="52" customFormat="1" ht="11.25" customHeight="1">
      <c r="A50" s="14">
        <v>6919</v>
      </c>
      <c r="B50" s="16" t="str">
        <f t="shared" si="7"/>
        <v/>
      </c>
      <c r="C50" s="18" t="s">
        <v>1141</v>
      </c>
      <c r="D50" s="18" t="s">
        <v>1142</v>
      </c>
      <c r="E50" s="17">
        <v>38718</v>
      </c>
      <c r="F50" s="27" t="s">
        <v>57</v>
      </c>
      <c r="G50" s="6">
        <v>44801</v>
      </c>
      <c r="H50" s="21" t="s">
        <v>1139</v>
      </c>
      <c r="I50" s="9">
        <v>2</v>
      </c>
      <c r="J50" s="30" t="s">
        <v>413</v>
      </c>
      <c r="K50" s="23">
        <v>11.62</v>
      </c>
      <c r="L50" s="16" t="str">
        <f t="shared" si="4"/>
        <v/>
      </c>
      <c r="M50" s="4">
        <v>668</v>
      </c>
      <c r="N50" s="16" t="str">
        <f t="shared" si="5"/>
        <v/>
      </c>
      <c r="O50" s="7">
        <v>13.72</v>
      </c>
      <c r="P50" s="4">
        <v>177</v>
      </c>
      <c r="Q50" s="23">
        <v>52.23</v>
      </c>
      <c r="R50" s="1">
        <v>3495</v>
      </c>
      <c r="S50" s="23">
        <v>15.05</v>
      </c>
      <c r="T50" s="16" t="str">
        <f t="shared" si="6"/>
        <v/>
      </c>
      <c r="U50" s="7">
        <v>43.75</v>
      </c>
      <c r="V50" s="4">
        <v>360</v>
      </c>
      <c r="W50" s="7">
        <v>52.47</v>
      </c>
      <c r="X50" s="9">
        <v>4</v>
      </c>
      <c r="Y50" s="10">
        <v>36.03</v>
      </c>
      <c r="Z50" s="1">
        <v>3424</v>
      </c>
      <c r="AA50" s="33">
        <v>-0.9</v>
      </c>
      <c r="AB50" s="24">
        <v>0.7</v>
      </c>
      <c r="AC50" s="24">
        <v>1.9</v>
      </c>
      <c r="AD50" s="15"/>
      <c r="AE50" s="15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2"/>
      <c r="AT50" s="3"/>
      <c r="AU50" s="3"/>
      <c r="AV50" s="72"/>
      <c r="AW50" s="31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</row>
    <row r="51" spans="1:120" s="29" customFormat="1" ht="11.25" customHeight="1">
      <c r="A51" s="14">
        <v>6906</v>
      </c>
      <c r="B51" s="16" t="str">
        <f t="shared" si="7"/>
        <v/>
      </c>
      <c r="C51" s="18" t="s">
        <v>865</v>
      </c>
      <c r="D51" s="18" t="s">
        <v>1184</v>
      </c>
      <c r="E51" s="17">
        <v>38935</v>
      </c>
      <c r="F51" s="27" t="s">
        <v>863</v>
      </c>
      <c r="G51" s="17">
        <v>44724</v>
      </c>
      <c r="H51" s="21" t="s">
        <v>864</v>
      </c>
      <c r="I51" s="9">
        <v>2</v>
      </c>
      <c r="J51" s="30" t="s">
        <v>413</v>
      </c>
      <c r="K51" s="23">
        <v>11.56</v>
      </c>
      <c r="L51" s="16" t="str">
        <f t="shared" si="4"/>
        <v/>
      </c>
      <c r="M51" s="4">
        <v>639</v>
      </c>
      <c r="N51" s="16" t="str">
        <f t="shared" si="5"/>
        <v/>
      </c>
      <c r="O51" s="7">
        <v>12.2</v>
      </c>
      <c r="P51" s="4">
        <v>180</v>
      </c>
      <c r="Q51" s="23">
        <v>52.38</v>
      </c>
      <c r="R51" s="1">
        <v>3367</v>
      </c>
      <c r="S51" s="23">
        <v>14.64</v>
      </c>
      <c r="T51" s="16" t="str">
        <f t="shared" si="6"/>
        <v/>
      </c>
      <c r="U51" s="7">
        <v>43.18</v>
      </c>
      <c r="V51" s="4">
        <v>420</v>
      </c>
      <c r="W51" s="7">
        <v>48.59</v>
      </c>
      <c r="X51" s="9">
        <v>4</v>
      </c>
      <c r="Y51" s="10">
        <v>40.79</v>
      </c>
      <c r="Z51" s="1">
        <v>3539</v>
      </c>
      <c r="AA51" s="24">
        <v>1.7</v>
      </c>
      <c r="AB51" s="24">
        <v>0.4</v>
      </c>
      <c r="AC51" s="24">
        <v>1.6</v>
      </c>
      <c r="AD51" s="15"/>
      <c r="AE51" s="15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2"/>
      <c r="AT51" s="3"/>
      <c r="AU51" s="3"/>
      <c r="AV51" s="72"/>
      <c r="AW51" s="31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</row>
    <row r="52" spans="1:120" s="29" customFormat="1" ht="11.25" customHeight="1">
      <c r="A52" s="14">
        <v>6895</v>
      </c>
      <c r="B52" s="16" t="str">
        <f t="shared" si="7"/>
        <v/>
      </c>
      <c r="C52" s="18" t="s">
        <v>901</v>
      </c>
      <c r="D52" s="18"/>
      <c r="E52" s="17"/>
      <c r="F52" s="27"/>
      <c r="G52" s="17">
        <v>44794</v>
      </c>
      <c r="H52" s="21" t="s">
        <v>1131</v>
      </c>
      <c r="I52" s="22">
        <v>1</v>
      </c>
      <c r="J52" s="59" t="s">
        <v>413</v>
      </c>
      <c r="K52" s="18" t="s">
        <v>1245</v>
      </c>
      <c r="L52" s="27"/>
      <c r="M52" s="14">
        <v>639</v>
      </c>
      <c r="N52" s="27"/>
      <c r="O52" s="2">
        <v>15.48</v>
      </c>
      <c r="P52" s="14">
        <v>170</v>
      </c>
      <c r="Q52" s="18">
        <v>52.85</v>
      </c>
      <c r="R52" s="1">
        <v>3485</v>
      </c>
      <c r="S52" s="18" t="s">
        <v>1273</v>
      </c>
      <c r="T52" s="27"/>
      <c r="U52" s="2">
        <v>44.85</v>
      </c>
      <c r="V52" s="14">
        <v>390</v>
      </c>
      <c r="W52" s="2">
        <v>46.23</v>
      </c>
      <c r="X52" s="74" t="s">
        <v>919</v>
      </c>
      <c r="Y52" s="18" t="s">
        <v>1133</v>
      </c>
      <c r="Z52" s="1">
        <v>3410</v>
      </c>
      <c r="AA52" s="12">
        <v>0.5</v>
      </c>
      <c r="AB52" s="26">
        <v>-2</v>
      </c>
      <c r="AC52" s="12">
        <v>1.8</v>
      </c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2"/>
      <c r="AT52" s="3"/>
      <c r="AU52" s="3"/>
      <c r="AV52" s="72"/>
      <c r="AW52" s="41"/>
      <c r="CY52" s="52"/>
      <c r="CZ52" s="52"/>
      <c r="DA52" s="52"/>
      <c r="DB52" s="52"/>
      <c r="DC52" s="52"/>
    </row>
    <row r="53" spans="1:120" s="29" customFormat="1" ht="11.25" customHeight="1">
      <c r="A53" s="14">
        <v>6895</v>
      </c>
      <c r="B53" s="16" t="str">
        <f t="shared" si="7"/>
        <v/>
      </c>
      <c r="C53" s="18" t="s">
        <v>1143</v>
      </c>
      <c r="D53" s="18" t="s">
        <v>1144</v>
      </c>
      <c r="E53" s="17">
        <v>38353</v>
      </c>
      <c r="F53" s="27" t="s">
        <v>57</v>
      </c>
      <c r="G53" s="6">
        <v>44801</v>
      </c>
      <c r="H53" s="21" t="s">
        <v>1139</v>
      </c>
      <c r="I53" s="9">
        <v>3</v>
      </c>
      <c r="J53" s="30" t="s">
        <v>413</v>
      </c>
      <c r="K53" s="23">
        <v>11.64</v>
      </c>
      <c r="L53" s="16" t="str">
        <f t="shared" ref="L53:L59" si="8">IF(AND(AA53&gt;4,AA53&lt;9),"W",IF(AND(AA53="W"),"W",IF(AND(AA53&gt;2,AA53&lt;=4),"v",IF(AND(AA53="v"),"v",""))))</f>
        <v/>
      </c>
      <c r="M53" s="4">
        <v>652</v>
      </c>
      <c r="N53" s="16" t="str">
        <f t="shared" ref="N53:N59" si="9">IF(AND(AB53&gt;4,AB53&lt;9),"W",IF(AND(AB53="W"),"W",IF(AND(AB53&gt;2,AB53&lt;=4),"v",IF(AND(AB53="v"),"v",""))))</f>
        <v/>
      </c>
      <c r="O53" s="7">
        <v>13.68</v>
      </c>
      <c r="P53" s="4">
        <v>171</v>
      </c>
      <c r="Q53" s="23">
        <v>52.09</v>
      </c>
      <c r="R53" s="1">
        <v>3407</v>
      </c>
      <c r="S53" s="23">
        <v>15.08</v>
      </c>
      <c r="T53" s="16" t="str">
        <f t="shared" ref="T53:T59" si="10">IF(AND(AC53&gt;4,AC53&lt;9),"W",IF(AND(AC53="W"),"W",IF(AND(AC53&gt;2,AC53&lt;=4),"v",IF(AND(AC53="v"),"v",""))))</f>
        <v/>
      </c>
      <c r="U53" s="7">
        <v>38.11</v>
      </c>
      <c r="V53" s="4">
        <v>390</v>
      </c>
      <c r="W53" s="7">
        <v>55.75</v>
      </c>
      <c r="X53" s="9">
        <v>4</v>
      </c>
      <c r="Y53" s="10">
        <v>28.01</v>
      </c>
      <c r="Z53" s="1">
        <v>3488</v>
      </c>
      <c r="AA53" s="33">
        <v>-0.9</v>
      </c>
      <c r="AB53" s="24">
        <v>0.4</v>
      </c>
      <c r="AC53" s="24">
        <v>1.9</v>
      </c>
      <c r="AD53" s="15"/>
      <c r="AE53" s="15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2"/>
      <c r="AT53" s="3"/>
      <c r="AU53" s="3"/>
      <c r="AV53" s="72"/>
      <c r="AW53" s="31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DN53" s="28"/>
      <c r="DO53" s="28"/>
      <c r="DP53" s="28"/>
    </row>
    <row r="54" spans="1:120" s="29" customFormat="1" ht="11.25" customHeight="1">
      <c r="A54" s="14">
        <v>6844</v>
      </c>
      <c r="B54" s="16" t="str">
        <f t="shared" si="7"/>
        <v/>
      </c>
      <c r="C54" s="18" t="s">
        <v>520</v>
      </c>
      <c r="D54" s="21"/>
      <c r="E54" s="17"/>
      <c r="F54" s="16"/>
      <c r="G54" s="6">
        <v>44696</v>
      </c>
      <c r="H54" s="21" t="s">
        <v>519</v>
      </c>
      <c r="I54" s="9">
        <v>1</v>
      </c>
      <c r="J54" s="30" t="s">
        <v>15</v>
      </c>
      <c r="K54" s="23">
        <v>11.28</v>
      </c>
      <c r="L54" s="16" t="str">
        <f t="shared" si="8"/>
        <v/>
      </c>
      <c r="M54" s="4">
        <v>727</v>
      </c>
      <c r="N54" s="16" t="str">
        <f t="shared" si="9"/>
        <v/>
      </c>
      <c r="O54" s="7">
        <v>13.3</v>
      </c>
      <c r="P54" s="4">
        <v>186</v>
      </c>
      <c r="Q54" s="23">
        <v>53.83</v>
      </c>
      <c r="R54" s="1">
        <v>3689</v>
      </c>
      <c r="S54" s="23">
        <v>14.31</v>
      </c>
      <c r="T54" s="16" t="str">
        <f t="shared" si="10"/>
        <v/>
      </c>
      <c r="U54" s="7">
        <v>37.22</v>
      </c>
      <c r="V54" s="4">
        <v>415</v>
      </c>
      <c r="W54" s="7">
        <v>42.01</v>
      </c>
      <c r="X54" s="9">
        <v>5</v>
      </c>
      <c r="Y54" s="10">
        <v>13.97</v>
      </c>
      <c r="Z54" s="1">
        <v>3155</v>
      </c>
      <c r="AA54" s="24">
        <v>0.3</v>
      </c>
      <c r="AB54" s="24">
        <v>1.2</v>
      </c>
      <c r="AC54" s="33">
        <v>-1</v>
      </c>
      <c r="AD54" s="15"/>
      <c r="AE54" s="15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2"/>
      <c r="AT54" s="3"/>
      <c r="AU54" s="3"/>
      <c r="AV54" s="72"/>
      <c r="AW54" s="31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</row>
    <row r="55" spans="1:120" s="29" customFormat="1" ht="11.25" customHeight="1">
      <c r="A55" s="14">
        <v>6838</v>
      </c>
      <c r="B55" s="16" t="str">
        <f t="shared" si="7"/>
        <v/>
      </c>
      <c r="C55" s="18" t="s">
        <v>1092</v>
      </c>
      <c r="D55" s="18" t="s">
        <v>1093</v>
      </c>
      <c r="E55" s="17">
        <v>38442</v>
      </c>
      <c r="F55" s="27" t="s">
        <v>871</v>
      </c>
      <c r="G55" s="6">
        <v>44765</v>
      </c>
      <c r="H55" s="21" t="s">
        <v>1094</v>
      </c>
      <c r="I55" s="9">
        <v>2</v>
      </c>
      <c r="J55" s="30" t="s">
        <v>15</v>
      </c>
      <c r="K55" s="23">
        <v>11.35</v>
      </c>
      <c r="L55" s="16" t="str">
        <f t="shared" si="8"/>
        <v/>
      </c>
      <c r="M55" s="4">
        <v>678</v>
      </c>
      <c r="N55" s="16" t="str">
        <f t="shared" si="9"/>
        <v/>
      </c>
      <c r="O55" s="7">
        <v>12.7</v>
      </c>
      <c r="P55" s="4">
        <v>187</v>
      </c>
      <c r="Q55" s="23">
        <v>52.55</v>
      </c>
      <c r="R55" s="1">
        <v>3583</v>
      </c>
      <c r="S55" s="23">
        <v>14.9</v>
      </c>
      <c r="T55" s="16" t="str">
        <f t="shared" si="10"/>
        <v/>
      </c>
      <c r="U55" s="7">
        <v>40.74</v>
      </c>
      <c r="V55" s="4">
        <v>460</v>
      </c>
      <c r="W55" s="7">
        <v>37.26</v>
      </c>
      <c r="X55" s="9">
        <v>5</v>
      </c>
      <c r="Y55" s="10">
        <v>6.99</v>
      </c>
      <c r="Z55" s="1">
        <v>3255</v>
      </c>
      <c r="AA55" s="24">
        <v>0.8</v>
      </c>
      <c r="AB55" s="24">
        <v>0.7</v>
      </c>
      <c r="AC55" s="24">
        <v>1.3</v>
      </c>
      <c r="AD55" s="15"/>
      <c r="AE55" s="15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2"/>
      <c r="AT55" s="3"/>
      <c r="AU55" s="3"/>
      <c r="AV55" s="72"/>
      <c r="AW55" s="31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</row>
    <row r="56" spans="1:120" s="29" customFormat="1" ht="11.25" customHeight="1">
      <c r="A56" s="14">
        <v>6838</v>
      </c>
      <c r="B56" s="16" t="str">
        <f t="shared" si="7"/>
        <v/>
      </c>
      <c r="C56" s="18" t="s">
        <v>725</v>
      </c>
      <c r="D56" s="18" t="s">
        <v>726</v>
      </c>
      <c r="E56" s="17">
        <v>38638</v>
      </c>
      <c r="F56" s="27" t="s">
        <v>1024</v>
      </c>
      <c r="G56" s="6">
        <v>44710</v>
      </c>
      <c r="H56" s="21" t="s">
        <v>715</v>
      </c>
      <c r="I56" s="9">
        <v>1</v>
      </c>
      <c r="J56" s="30" t="s">
        <v>727</v>
      </c>
      <c r="K56" s="23">
        <v>11.7</v>
      </c>
      <c r="L56" s="16" t="str">
        <f t="shared" si="8"/>
        <v/>
      </c>
      <c r="M56" s="4">
        <v>622</v>
      </c>
      <c r="N56" s="16" t="str">
        <f t="shared" si="9"/>
        <v/>
      </c>
      <c r="O56" s="7">
        <v>14.26</v>
      </c>
      <c r="P56" s="4">
        <v>177</v>
      </c>
      <c r="Q56" s="23">
        <v>51.43</v>
      </c>
      <c r="R56" s="1">
        <v>3442</v>
      </c>
      <c r="S56" s="23">
        <v>14.55</v>
      </c>
      <c r="T56" s="16" t="str">
        <f t="shared" si="10"/>
        <v/>
      </c>
      <c r="U56" s="7">
        <v>43.8</v>
      </c>
      <c r="V56" s="4">
        <v>350</v>
      </c>
      <c r="W56" s="7">
        <v>45.82</v>
      </c>
      <c r="X56" s="9">
        <v>4</v>
      </c>
      <c r="Y56" s="10">
        <v>30.64</v>
      </c>
      <c r="Z56" s="1">
        <v>3396</v>
      </c>
      <c r="AA56" s="24">
        <v>0.3</v>
      </c>
      <c r="AB56" s="24">
        <v>1.5</v>
      </c>
      <c r="AC56" s="24">
        <v>1</v>
      </c>
      <c r="AD56" s="15"/>
      <c r="AE56" s="15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2"/>
      <c r="AT56" s="3"/>
      <c r="AU56" s="3"/>
      <c r="AV56" s="72"/>
      <c r="AW56" s="31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</row>
    <row r="57" spans="1:120" s="29" customFormat="1" ht="11.25" customHeight="1">
      <c r="A57" s="14">
        <v>6812</v>
      </c>
      <c r="B57" s="16" t="str">
        <f t="shared" si="7"/>
        <v/>
      </c>
      <c r="C57" s="18" t="s">
        <v>427</v>
      </c>
      <c r="D57" s="18"/>
      <c r="E57" s="17"/>
      <c r="F57" s="27"/>
      <c r="G57" s="6">
        <v>44675</v>
      </c>
      <c r="H57" s="21" t="s">
        <v>428</v>
      </c>
      <c r="I57" s="9">
        <v>1</v>
      </c>
      <c r="J57" s="30" t="s">
        <v>15</v>
      </c>
      <c r="K57" s="23">
        <v>11.56</v>
      </c>
      <c r="L57" s="16" t="str">
        <f t="shared" si="8"/>
        <v/>
      </c>
      <c r="M57" s="4">
        <v>627</v>
      </c>
      <c r="N57" s="16" t="str">
        <f t="shared" si="9"/>
        <v/>
      </c>
      <c r="O57" s="7">
        <v>13.41</v>
      </c>
      <c r="P57" s="4">
        <v>180</v>
      </c>
      <c r="Q57" s="23">
        <v>51.48</v>
      </c>
      <c r="R57" s="1">
        <v>3453</v>
      </c>
      <c r="S57" s="23">
        <v>14.88</v>
      </c>
      <c r="T57" s="16" t="str">
        <f t="shared" si="10"/>
        <v/>
      </c>
      <c r="U57" s="7">
        <v>40.270000000000003</v>
      </c>
      <c r="V57" s="4">
        <v>380</v>
      </c>
      <c r="W57" s="7">
        <v>50.25</v>
      </c>
      <c r="X57" s="9">
        <v>4</v>
      </c>
      <c r="Y57" s="10">
        <v>41.49</v>
      </c>
      <c r="Z57" s="1">
        <v>3359</v>
      </c>
      <c r="AA57" s="33">
        <v>-0.2</v>
      </c>
      <c r="AB57" s="24">
        <v>1.3</v>
      </c>
      <c r="AC57" s="24">
        <v>0</v>
      </c>
      <c r="AD57" s="15"/>
      <c r="AE57" s="15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2"/>
      <c r="AT57" s="3"/>
      <c r="AU57" s="3"/>
      <c r="AV57" s="72"/>
      <c r="AW57" s="31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</row>
    <row r="58" spans="1:120" s="29" customFormat="1" ht="11.25" customHeight="1">
      <c r="A58" s="14">
        <v>6811</v>
      </c>
      <c r="B58" s="16" t="str">
        <f t="shared" si="7"/>
        <v>v</v>
      </c>
      <c r="C58" s="18" t="s">
        <v>865</v>
      </c>
      <c r="D58" s="18"/>
      <c r="E58" s="17"/>
      <c r="F58" s="27"/>
      <c r="G58" s="6">
        <v>44749</v>
      </c>
      <c r="H58" s="21" t="s">
        <v>1022</v>
      </c>
      <c r="I58" s="9">
        <v>14</v>
      </c>
      <c r="J58" s="30" t="s">
        <v>1023</v>
      </c>
      <c r="K58" s="23">
        <v>11.25</v>
      </c>
      <c r="L58" s="16" t="str">
        <f t="shared" si="8"/>
        <v>v</v>
      </c>
      <c r="M58" s="4">
        <v>633</v>
      </c>
      <c r="N58" s="16" t="str">
        <f t="shared" si="9"/>
        <v/>
      </c>
      <c r="O58" s="7">
        <v>11.72</v>
      </c>
      <c r="P58" s="4">
        <v>175</v>
      </c>
      <c r="Q58" s="23">
        <v>50.81</v>
      </c>
      <c r="R58" s="1">
        <v>3417</v>
      </c>
      <c r="S58" s="23">
        <v>14.44</v>
      </c>
      <c r="T58" s="16" t="str">
        <f t="shared" si="10"/>
        <v/>
      </c>
      <c r="U58" s="7">
        <v>38.74</v>
      </c>
      <c r="V58" s="4">
        <v>430</v>
      </c>
      <c r="W58" s="7">
        <v>47.88</v>
      </c>
      <c r="X58" s="9">
        <v>4</v>
      </c>
      <c r="Y58" s="10">
        <v>56.83</v>
      </c>
      <c r="Z58" s="1">
        <v>3394</v>
      </c>
      <c r="AA58" s="24">
        <v>2.1</v>
      </c>
      <c r="AB58" s="33">
        <v>-1.1000000000000001</v>
      </c>
      <c r="AC58" s="33">
        <v>-1.3</v>
      </c>
      <c r="AD58" s="2">
        <f>SUM(AA58:AC58)/3</f>
        <v>-0.10000000000000002</v>
      </c>
      <c r="AE58" s="2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2"/>
      <c r="AT58" s="3"/>
      <c r="AU58" s="3"/>
      <c r="AV58" s="72"/>
      <c r="AW58" s="31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</row>
    <row r="59" spans="1:120" s="29" customFormat="1" ht="11.25" customHeight="1">
      <c r="A59" s="14">
        <v>6802</v>
      </c>
      <c r="B59" s="16" t="str">
        <f t="shared" si="7"/>
        <v/>
      </c>
      <c r="C59" s="18" t="s">
        <v>522</v>
      </c>
      <c r="D59" s="21"/>
      <c r="E59" s="17"/>
      <c r="F59" s="16"/>
      <c r="G59" s="6">
        <v>44696</v>
      </c>
      <c r="H59" s="21" t="s">
        <v>523</v>
      </c>
      <c r="I59" s="9">
        <v>2</v>
      </c>
      <c r="J59" s="30" t="s">
        <v>15</v>
      </c>
      <c r="K59" s="23">
        <v>12.14</v>
      </c>
      <c r="L59" s="16" t="str">
        <f t="shared" si="8"/>
        <v/>
      </c>
      <c r="M59" s="4">
        <v>649</v>
      </c>
      <c r="N59" s="16" t="str">
        <f t="shared" si="9"/>
        <v/>
      </c>
      <c r="O59" s="7">
        <v>15.45</v>
      </c>
      <c r="P59" s="4">
        <v>193</v>
      </c>
      <c r="Q59" s="23">
        <v>54.81</v>
      </c>
      <c r="R59" s="1">
        <v>3482</v>
      </c>
      <c r="S59" s="23">
        <v>15.35</v>
      </c>
      <c r="T59" s="16" t="str">
        <f t="shared" si="10"/>
        <v/>
      </c>
      <c r="U59" s="7">
        <v>39.340000000000003</v>
      </c>
      <c r="V59" s="4">
        <v>425</v>
      </c>
      <c r="W59" s="7">
        <v>52.95</v>
      </c>
      <c r="X59" s="9">
        <v>5</v>
      </c>
      <c r="Y59" s="10">
        <v>3.31</v>
      </c>
      <c r="Z59" s="1">
        <v>3320</v>
      </c>
      <c r="AA59" s="33">
        <v>-2</v>
      </c>
      <c r="AB59" s="24">
        <v>1.3</v>
      </c>
      <c r="AC59" s="33">
        <v>-0.9</v>
      </c>
      <c r="AD59" s="15"/>
      <c r="AE59" s="15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2"/>
      <c r="AT59" s="3"/>
      <c r="AU59" s="3"/>
      <c r="AV59" s="72"/>
      <c r="AW59" s="31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</row>
    <row r="60" spans="1:120" s="29" customFormat="1" ht="11.25" customHeight="1">
      <c r="A60" s="14"/>
      <c r="B60" s="16"/>
      <c r="C60" s="18"/>
      <c r="D60" s="18"/>
      <c r="E60" s="17"/>
      <c r="F60" s="27"/>
      <c r="G60" s="6"/>
      <c r="H60" s="21"/>
      <c r="I60" s="9"/>
      <c r="J60" s="30"/>
      <c r="K60" s="23"/>
      <c r="L60" s="16"/>
      <c r="M60" s="4"/>
      <c r="N60" s="16"/>
      <c r="O60" s="7"/>
      <c r="P60" s="4"/>
      <c r="Q60" s="23"/>
      <c r="R60" s="1"/>
      <c r="S60" s="23"/>
      <c r="T60" s="16"/>
      <c r="U60" s="7"/>
      <c r="V60" s="4"/>
      <c r="W60" s="7"/>
      <c r="X60" s="9"/>
      <c r="Y60" s="10"/>
      <c r="Z60" s="1"/>
      <c r="AA60" s="33"/>
      <c r="AB60" s="24"/>
      <c r="AC60" s="33"/>
      <c r="AD60" s="15"/>
      <c r="AE60" s="15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2"/>
      <c r="AT60" s="3"/>
      <c r="AU60" s="3"/>
      <c r="AV60" s="72"/>
      <c r="AW60" s="31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Y60" s="52"/>
      <c r="CZ60" s="52"/>
      <c r="DA60" s="52"/>
      <c r="DB60" s="52"/>
      <c r="DC60" s="52"/>
      <c r="DN60" s="63"/>
      <c r="DO60" s="63"/>
      <c r="DP60" s="63"/>
    </row>
    <row r="61" spans="1:120" s="29" customFormat="1" ht="11.25" customHeight="1">
      <c r="A61" s="14"/>
      <c r="B61" s="16"/>
      <c r="C61" s="78" t="s">
        <v>1240</v>
      </c>
      <c r="D61" s="79"/>
      <c r="E61" s="17"/>
      <c r="F61" s="27"/>
      <c r="G61" s="6"/>
      <c r="H61" s="21"/>
      <c r="I61" s="9"/>
      <c r="J61" s="30"/>
      <c r="K61" s="23"/>
      <c r="L61" s="16"/>
      <c r="M61" s="4"/>
      <c r="N61" s="16"/>
      <c r="O61" s="7"/>
      <c r="P61" s="4"/>
      <c r="Q61" s="23"/>
      <c r="R61" s="1"/>
      <c r="S61" s="23"/>
      <c r="T61" s="16"/>
      <c r="U61" s="7"/>
      <c r="V61" s="4"/>
      <c r="W61" s="7"/>
      <c r="X61" s="9"/>
      <c r="Y61" s="10"/>
      <c r="Z61" s="1"/>
      <c r="AA61" s="33"/>
      <c r="AB61" s="24"/>
      <c r="AC61" s="33"/>
      <c r="AD61" s="15"/>
      <c r="AE61" s="15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2"/>
      <c r="AT61" s="3"/>
      <c r="AU61" s="3"/>
      <c r="AV61" s="72"/>
      <c r="AW61" s="31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Y61" s="52"/>
      <c r="CZ61" s="52"/>
      <c r="DA61" s="52"/>
      <c r="DB61" s="52"/>
      <c r="DC61" s="52"/>
      <c r="DN61" s="63"/>
      <c r="DO61" s="63"/>
      <c r="DP61" s="63"/>
    </row>
    <row r="62" spans="1:120" s="29" customFormat="1" ht="11.25" customHeight="1">
      <c r="A62" s="14"/>
      <c r="B62" s="16"/>
      <c r="C62" s="18"/>
      <c r="D62" s="18"/>
      <c r="E62" s="17"/>
      <c r="F62" s="27"/>
      <c r="G62" s="6"/>
      <c r="H62" s="21"/>
      <c r="I62" s="9"/>
      <c r="J62" s="30"/>
      <c r="K62" s="23"/>
      <c r="L62" s="16"/>
      <c r="M62" s="4"/>
      <c r="N62" s="16"/>
      <c r="O62" s="7"/>
      <c r="P62" s="4"/>
      <c r="Q62" s="23"/>
      <c r="R62" s="1"/>
      <c r="S62" s="23"/>
      <c r="T62" s="16"/>
      <c r="U62" s="7"/>
      <c r="V62" s="4"/>
      <c r="W62" s="7"/>
      <c r="X62" s="9"/>
      <c r="Y62" s="10"/>
      <c r="Z62" s="1"/>
      <c r="AA62" s="33"/>
      <c r="AB62" s="24"/>
      <c r="AC62" s="33"/>
      <c r="AD62" s="15"/>
      <c r="AE62" s="15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2"/>
      <c r="AT62" s="3"/>
      <c r="AU62" s="3"/>
      <c r="AV62" s="72"/>
      <c r="AW62" s="31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Y62" s="52"/>
      <c r="CZ62" s="52"/>
      <c r="DA62" s="52"/>
      <c r="DB62" s="52"/>
      <c r="DC62" s="52"/>
      <c r="DN62" s="63"/>
      <c r="DO62" s="63"/>
      <c r="DP62" s="63"/>
    </row>
    <row r="63" spans="1:120" s="29" customFormat="1" ht="11.25" customHeight="1">
      <c r="A63" s="14">
        <v>7040</v>
      </c>
      <c r="B63" s="16" t="str">
        <f>IF(OR(AND(AA63&gt;4,AA63&lt;9,AD63&lt;=2,AD63&gt;0),AND(AB63&gt;4,AB63&lt;9,AD63&lt;=2,AD63&gt;0),AND(AC63&gt;4,AC63&lt;9,AD63&lt;=2,AD63&gt;0)),"w",IF(OR(AND(AA63="v",AB63="v",AC63&lt;&gt;"v",AC63&lt;=4),AND(AA63="v",AC63="v",AB63&lt;&gt;"v",AB63&lt;=4),AND(AB63="v",AC63="v",AA63&lt;&gt;"v",AA63&lt;=4),AND(AA63&lt;&gt;"v",AB63&lt;&gt;"v",AA63&lt;=4,AB63&lt;=4,AC63="v"),AND(AA63&lt;&gt;"v",AC63&lt;&gt;"v",AA63&lt;=4,AC63&lt;=4,AB63="v"),AND(AA63="v",AB63="v",AC63="v"),AND(AB63&lt;&gt;"v",AC63&lt;&gt;"v",AB63&lt;=4,AC63&lt;=4,AA63="v")),"v",IF(OR(AA63&gt;4,AA63="W",AB63="W",AC63="W",AB63&gt;4,AC63&gt;4),"W",IF(AND(AD63&gt;=2.05,AD63&lt;9.9),"v.",IF(OR(AA63&gt;2,AB63&gt;2,AC63&gt;2,AA63="v",AB63="v",AC63="v"),"v","")))))</f>
        <v>v</v>
      </c>
      <c r="C63" s="18" t="s">
        <v>856</v>
      </c>
      <c r="D63" s="18" t="s">
        <v>857</v>
      </c>
      <c r="E63" s="17">
        <v>38578</v>
      </c>
      <c r="F63" s="27" t="s">
        <v>278</v>
      </c>
      <c r="G63" s="6">
        <v>44766</v>
      </c>
      <c r="H63" s="21" t="s">
        <v>1077</v>
      </c>
      <c r="I63" s="9">
        <v>1</v>
      </c>
      <c r="J63" s="30" t="s">
        <v>413</v>
      </c>
      <c r="K63" s="23">
        <v>11.63</v>
      </c>
      <c r="L63" s="16" t="str">
        <f>IF(AND(AA63&gt;4,AA63&lt;9),"W",IF(AND(AA63="W"),"W",IF(AND(AA63&gt;2,AA63&lt;=4),"v",IF(AND(AA63="v"),"v",""))))</f>
        <v>v</v>
      </c>
      <c r="M63" s="4">
        <v>700</v>
      </c>
      <c r="N63" s="16" t="str">
        <f>IF(AND(AB63&gt;4,AB63&lt;9),"W",IF(AND(AB63="W"),"W",IF(AND(AB63&gt;2,AB63&lt;=4),"v",IF(AND(AB63="v"),"v",""))))</f>
        <v>v</v>
      </c>
      <c r="O63" s="7">
        <v>12.56</v>
      </c>
      <c r="P63" s="4">
        <v>187</v>
      </c>
      <c r="Q63" s="23">
        <v>37.89</v>
      </c>
      <c r="R63" s="1">
        <f>A63-Z6</f>
        <v>3367</v>
      </c>
      <c r="S63" s="23">
        <v>14.93</v>
      </c>
      <c r="T63" s="16" t="str">
        <f>IF(AND(AC63&gt;4,AC63&lt;9),"W",IF(AND(AC63="W"),"W",IF(AND(AC63&gt;2,AC63&lt;=4),"v",IF(AND(AC63="v"),"v",""))))</f>
        <v/>
      </c>
      <c r="U63" s="7">
        <v>38.89</v>
      </c>
      <c r="V63" s="4">
        <v>442</v>
      </c>
      <c r="W63" s="7">
        <v>42.75</v>
      </c>
      <c r="X63" s="9">
        <v>2</v>
      </c>
      <c r="Y63" s="10">
        <v>51.65</v>
      </c>
      <c r="Z63" s="1">
        <v>3467</v>
      </c>
      <c r="AA63" s="24">
        <v>2.6</v>
      </c>
      <c r="AB63" s="24">
        <v>2.7</v>
      </c>
      <c r="AC63" s="33">
        <v>-0.4</v>
      </c>
      <c r="AD63" s="15">
        <f>SUM(AA63:AC63)/3</f>
        <v>1.6333333333333335</v>
      </c>
      <c r="AE63" s="27">
        <v>300</v>
      </c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2"/>
      <c r="AT63" s="3"/>
      <c r="AU63" s="3"/>
      <c r="AV63" s="72"/>
      <c r="AW63" s="31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DI63" s="52"/>
      <c r="DJ63" s="52"/>
      <c r="DK63" s="52"/>
      <c r="DL63" s="52"/>
      <c r="DM63" s="52"/>
    </row>
    <row r="64" spans="1:120" s="29" customFormat="1" ht="11.25" customHeight="1">
      <c r="A64" s="14">
        <v>6807</v>
      </c>
      <c r="B64" s="16" t="str">
        <f>IF(OR(AND(AA64&gt;4,AA64&lt;9,AD64&lt;=2,AD64&gt;0),AND(AB64&gt;4,AB64&lt;9,AD64&lt;=2,AD64&gt;0),AND(AC64&gt;4,AC64&lt;9,AD64&lt;=2,AD64&gt;0)),"w",IF(OR(AND(AA64="v",AB64="v",AC64&lt;&gt;"v",AC64&lt;=4),AND(AA64="v",AC64="v",AB64&lt;&gt;"v",AB64&lt;=4),AND(AB64="v",AC64="v",AA64&lt;&gt;"v",AA64&lt;=4),AND(AA64&lt;&gt;"v",AB64&lt;&gt;"v",AA64&lt;=4,AB64&lt;=4,AC64="v"),AND(AA64&lt;&gt;"v",AC64&lt;&gt;"v",AA64&lt;=4,AC64&lt;=4,AB64="v"),AND(AA64="v",AB64="v",AC64="v"),AND(AB64&lt;&gt;"v",AC64&lt;&gt;"v",AB64&lt;=4,AC64&lt;=4,AA64="v")),"v",IF(OR(AA64&gt;4,AA64="W",AB64="W",AC64="W",AB64&gt;4,AC64&gt;4),"W",IF(AND(AD64&gt;=2.05,AD64&lt;9.9),"v.",IF(OR(AA64&gt;2,AB64&gt;2,AC64&gt;2,AA64="v",AB64="v",AC64="v"),"v","")))))</f>
        <v>v</v>
      </c>
      <c r="C64" s="18" t="s">
        <v>617</v>
      </c>
      <c r="D64" s="18" t="s">
        <v>618</v>
      </c>
      <c r="E64" s="17">
        <v>38513</v>
      </c>
      <c r="F64" s="27" t="s">
        <v>278</v>
      </c>
      <c r="G64" s="6">
        <v>44766</v>
      </c>
      <c r="H64" s="21" t="s">
        <v>1077</v>
      </c>
      <c r="I64" s="9">
        <v>2</v>
      </c>
      <c r="J64" s="30" t="s">
        <v>413</v>
      </c>
      <c r="K64" s="23">
        <v>10.99</v>
      </c>
      <c r="L64" s="16" t="str">
        <f>IF(AND(AA64&gt;4,AA64&lt;9),"W",IF(AND(AA64="W"),"W",IF(AND(AA64&gt;2,AA64&lt;=4),"v",IF(AND(AA64="v"),"v",""))))</f>
        <v>v</v>
      </c>
      <c r="M64" s="4">
        <v>674</v>
      </c>
      <c r="N64" s="16" t="str">
        <f>IF(AND(AB64&gt;4,AB64&lt;9),"W",IF(AND(AB64="W"),"W",IF(AND(AB64&gt;2,AB64&lt;=4),"v",IF(AND(AB64="v"),"v",""))))</f>
        <v>v</v>
      </c>
      <c r="O64" s="7">
        <v>12.02</v>
      </c>
      <c r="P64" s="4">
        <v>178</v>
      </c>
      <c r="Q64" s="23">
        <v>35.07</v>
      </c>
      <c r="R64" s="1">
        <v>3712</v>
      </c>
      <c r="S64" s="23">
        <v>15.21</v>
      </c>
      <c r="T64" s="16" t="str">
        <f>IF(AND(AC64&gt;4,AC64&lt;9),"W",IF(AND(AC64="W"),"W",IF(AND(AC64&gt;2,AC64&lt;=4),"v",IF(AND(AC64="v"),"v",""))))</f>
        <v/>
      </c>
      <c r="U64" s="7">
        <v>32.56</v>
      </c>
      <c r="V64" s="4">
        <v>382</v>
      </c>
      <c r="W64" s="7">
        <v>39.479999999999997</v>
      </c>
      <c r="X64" s="9">
        <v>2</v>
      </c>
      <c r="Y64" s="10">
        <v>51.18</v>
      </c>
      <c r="Z64" s="1">
        <v>3095</v>
      </c>
      <c r="AA64" s="24">
        <v>2.6</v>
      </c>
      <c r="AB64" s="24">
        <v>2.7</v>
      </c>
      <c r="AC64" s="33">
        <v>-0.4</v>
      </c>
      <c r="AD64" s="15">
        <f>SUM(AA64:AC64)/3</f>
        <v>1.6333333333333335</v>
      </c>
      <c r="AE64" s="27">
        <v>300</v>
      </c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2"/>
      <c r="AT64" s="3"/>
      <c r="AU64" s="3"/>
      <c r="AV64" s="72"/>
      <c r="AW64" s="31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DD64" s="52"/>
      <c r="DE64" s="52"/>
      <c r="DF64" s="52"/>
      <c r="DG64" s="52"/>
      <c r="DH64" s="52"/>
    </row>
    <row r="65" spans="1:120" s="29" customFormat="1" ht="11.25" customHeight="1">
      <c r="A65" s="14"/>
      <c r="B65" s="16"/>
      <c r="C65" s="18"/>
      <c r="D65" s="18"/>
      <c r="E65" s="17"/>
      <c r="F65" s="27"/>
      <c r="G65" s="6"/>
      <c r="H65" s="21"/>
      <c r="I65" s="9"/>
      <c r="J65" s="30"/>
      <c r="K65" s="23"/>
      <c r="L65" s="16"/>
      <c r="M65" s="4"/>
      <c r="N65" s="16"/>
      <c r="O65" s="7"/>
      <c r="P65" s="4"/>
      <c r="Q65" s="23"/>
      <c r="R65" s="1"/>
      <c r="S65" s="23"/>
      <c r="T65" s="16"/>
      <c r="U65" s="7"/>
      <c r="V65" s="4"/>
      <c r="W65" s="7"/>
      <c r="X65" s="9"/>
      <c r="Y65" s="10"/>
      <c r="Z65" s="1"/>
      <c r="AA65" s="24"/>
      <c r="AB65" s="24"/>
      <c r="AC65" s="33"/>
      <c r="AD65" s="15"/>
      <c r="AE65" s="27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2"/>
      <c r="AT65" s="3"/>
      <c r="AU65" s="3"/>
      <c r="AV65" s="72"/>
      <c r="AW65" s="31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DD65" s="52"/>
      <c r="DE65" s="52"/>
      <c r="DF65" s="52"/>
      <c r="DG65" s="52"/>
      <c r="DH65" s="52"/>
    </row>
    <row r="66" spans="1:120" s="29" customFormat="1" ht="11.25" customHeight="1">
      <c r="A66" s="14"/>
      <c r="B66" s="16"/>
      <c r="C66" s="76" t="s">
        <v>1241</v>
      </c>
      <c r="D66" s="18"/>
      <c r="E66" s="17"/>
      <c r="F66" s="27"/>
      <c r="G66" s="6"/>
      <c r="H66" s="21"/>
      <c r="I66" s="9"/>
      <c r="J66" s="30"/>
      <c r="K66" s="23"/>
      <c r="L66" s="16"/>
      <c r="M66" s="4"/>
      <c r="N66" s="16"/>
      <c r="O66" s="7"/>
      <c r="P66" s="4"/>
      <c r="Q66" s="23"/>
      <c r="R66" s="1"/>
      <c r="S66" s="23"/>
      <c r="T66" s="16"/>
      <c r="U66" s="7"/>
      <c r="V66" s="4"/>
      <c r="W66" s="7"/>
      <c r="X66" s="9"/>
      <c r="Y66" s="10"/>
      <c r="Z66" s="1"/>
      <c r="AA66" s="24"/>
      <c r="AB66" s="24"/>
      <c r="AC66" s="33"/>
      <c r="AD66" s="15"/>
      <c r="AE66" s="27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2"/>
      <c r="AT66" s="3"/>
      <c r="AU66" s="3"/>
      <c r="AV66" s="72"/>
      <c r="AW66" s="31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DD66" s="52"/>
      <c r="DE66" s="52"/>
      <c r="DF66" s="52"/>
      <c r="DG66" s="52"/>
      <c r="DH66" s="52"/>
    </row>
    <row r="67" spans="1:120" ht="11.25" customHeight="1">
      <c r="AV67" s="70"/>
    </row>
    <row r="68" spans="1:120" s="29" customFormat="1" ht="11.25" customHeight="1">
      <c r="A68" s="14">
        <v>7051</v>
      </c>
      <c r="B68" s="16" t="str">
        <f>IF(OR(AND(AA68&gt;4,AA68&lt;9,AD68&lt;=2,AD68&gt;0),AND(AB68&gt;4,AB68&lt;9,AD68&lt;=2,AD68&gt;0),AND(AC68&gt;4,AC68&lt;9,AD68&lt;=2,AD68&gt;0)),"w",IF(OR(AND(AA68="v",AB68="v",AC68&lt;&gt;"v",AC68&lt;=4),AND(AA68="v",AC68="v",AB68&lt;&gt;"v",AB68&lt;=4),AND(AB68="v",AC68="v",AA68&lt;&gt;"v",AA68&lt;=4),AND(AA68&lt;&gt;"v",AB68&lt;&gt;"v",AA68&lt;=4,AB68&lt;=4,AC68="v"),AND(AA68&lt;&gt;"v",AC68&lt;&gt;"v",AA68&lt;=4,AC68&lt;=4,AB68="v"),AND(AA68="v",AB68="v",AC68="v"),AND(AB68&lt;&gt;"v",AC68&lt;&gt;"v",AB68&lt;=4,AC68&lt;=4,AA68="v")),"v",IF(OR(AA68&gt;4,AA68="W",AB68="W",AC68="W",AB68&gt;4,AC68&gt;4),"W",IF(AND(AD68&gt;=2.05,AD68&lt;9.9),"v.",IF(OR(AA68&gt;2,AB68&gt;2,AC68&gt;2,AA68="v",AB68="v",AC68="v"),"v","")))))</f>
        <v/>
      </c>
      <c r="C68" s="18" t="s">
        <v>903</v>
      </c>
      <c r="D68" s="18" t="s">
        <v>904</v>
      </c>
      <c r="E68" s="17">
        <v>1</v>
      </c>
      <c r="F68" s="27" t="s">
        <v>69</v>
      </c>
      <c r="G68" s="17">
        <v>44729</v>
      </c>
      <c r="H68" s="18" t="s">
        <v>909</v>
      </c>
      <c r="I68" s="22">
        <v>1</v>
      </c>
      <c r="J68" s="18" t="s">
        <v>908</v>
      </c>
      <c r="K68" s="18" t="s">
        <v>1246</v>
      </c>
      <c r="L68" s="27"/>
      <c r="M68" s="14">
        <v>641</v>
      </c>
      <c r="N68" s="27"/>
      <c r="O68" s="2">
        <v>12.02</v>
      </c>
      <c r="P68" s="14">
        <v>168</v>
      </c>
      <c r="Q68" s="18">
        <v>50.87</v>
      </c>
      <c r="R68" s="1">
        <v>3429</v>
      </c>
      <c r="S68" s="18" t="s">
        <v>1274</v>
      </c>
      <c r="T68" s="27"/>
      <c r="U68" s="2">
        <v>42.6</v>
      </c>
      <c r="V68" s="14">
        <v>520</v>
      </c>
      <c r="W68" s="2">
        <v>38.15</v>
      </c>
      <c r="X68" s="74" t="s">
        <v>905</v>
      </c>
      <c r="Y68" s="18" t="s">
        <v>906</v>
      </c>
      <c r="Z68" s="1">
        <v>3622</v>
      </c>
      <c r="AA68" s="12">
        <v>0.2</v>
      </c>
      <c r="AB68" s="12">
        <v>0.6</v>
      </c>
      <c r="AC68" s="12">
        <v>0.2</v>
      </c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2"/>
      <c r="AT68" s="3"/>
      <c r="AU68" s="3"/>
      <c r="AV68" s="72"/>
      <c r="AW68" s="41"/>
    </row>
    <row r="69" spans="1:120" s="29" customFormat="1" ht="11.25" customHeight="1">
      <c r="A69" s="14"/>
      <c r="B69" s="27"/>
      <c r="C69" s="18"/>
      <c r="D69" s="18"/>
      <c r="E69" s="17"/>
      <c r="F69" s="27"/>
      <c r="G69" s="17"/>
      <c r="H69" s="18"/>
      <c r="I69" s="22"/>
      <c r="J69" s="18"/>
      <c r="K69" s="18"/>
      <c r="L69" s="27"/>
      <c r="M69" s="14"/>
      <c r="N69" s="27"/>
      <c r="O69" s="2"/>
      <c r="P69" s="14"/>
      <c r="Q69" s="18"/>
      <c r="R69" s="1"/>
      <c r="S69" s="18"/>
      <c r="T69" s="27"/>
      <c r="U69" s="2"/>
      <c r="V69" s="14"/>
      <c r="W69" s="2"/>
      <c r="X69" s="74"/>
      <c r="Y69" s="18"/>
      <c r="Z69" s="1"/>
      <c r="AA69" s="12"/>
      <c r="AB69" s="12"/>
      <c r="AC69" s="12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2"/>
      <c r="AT69" s="3"/>
      <c r="AU69" s="3"/>
      <c r="AV69" s="72"/>
      <c r="AW69" s="41"/>
    </row>
    <row r="70" spans="1:120" ht="11.25" customHeight="1">
      <c r="C70" s="77" t="s">
        <v>1242</v>
      </c>
      <c r="AV70" s="70"/>
    </row>
    <row r="71" spans="1:120" ht="11.25" customHeight="1">
      <c r="AV71" s="70"/>
    </row>
    <row r="72" spans="1:120" s="29" customFormat="1" ht="11.25" customHeight="1">
      <c r="A72" s="14">
        <v>7860</v>
      </c>
      <c r="B72" s="16" t="str">
        <f t="shared" ref="B72:B103" si="11">IF(OR(AND(AA72&gt;4,AA72&lt;9,AD72&lt;=2,AD72&gt;0),AND(AB72&gt;4,AB72&lt;9,AD72&lt;=2,AD72&gt;0),AND(AC72&gt;4,AC72&lt;9,AD72&lt;=2,AD72&gt;0)),"w",IF(OR(AND(AA72="v",AB72="v",AC72&lt;&gt;"v",AC72&lt;=4),AND(AA72="v",AC72="v",AB72&lt;&gt;"v",AB72&lt;=4),AND(AB72="v",AC72="v",AA72&lt;&gt;"v",AA72&lt;=4),AND(AA72&lt;&gt;"v",AB72&lt;&gt;"v",AA72&lt;=4,AB72&lt;=4,AC72="v"),AND(AA72&lt;&gt;"v",AC72&lt;&gt;"v",AA72&lt;=4,AC72&lt;=4,AB72="v"),AND(AA72="v",AB72="v",AC72="v"),AND(AB72&lt;&gt;"v",AC72&lt;&gt;"v",AB72&lt;=4,AC72&lt;=4,AA72="v")),"v",IF(OR(AA72&gt;4,AA72="W",AB72="W",AC72="W",AB72&gt;4,AC72&gt;4),"W",IF(AND(AD72&gt;=2.05,AD72&lt;9.9),"v.",IF(OR(AA72&gt;2,AB72&gt;2,AC72&gt;2,AA72="v",AB72="v",AC72="v"),"v","")))))</f>
        <v/>
      </c>
      <c r="C72" s="21" t="s">
        <v>801</v>
      </c>
      <c r="D72" s="21" t="s">
        <v>802</v>
      </c>
      <c r="E72" s="17">
        <v>37845</v>
      </c>
      <c r="F72" s="16" t="s">
        <v>207</v>
      </c>
      <c r="G72" s="6">
        <v>44775</v>
      </c>
      <c r="H72" s="21" t="s">
        <v>1090</v>
      </c>
      <c r="I72" s="9">
        <v>1</v>
      </c>
      <c r="J72" s="30" t="s">
        <v>1091</v>
      </c>
      <c r="K72" s="23">
        <v>10.68</v>
      </c>
      <c r="L72" s="16" t="str">
        <f t="shared" ref="L72:L103" si="12">IF(AND(AA72&gt;4,AA72&lt;9),"W",IF(AND(AA72="W"),"W",IF(AND(AA72&gt;2,AA72&lt;=4),"v",IF(AND(AA72="v"),"v",""))))</f>
        <v/>
      </c>
      <c r="M72" s="4">
        <v>730</v>
      </c>
      <c r="N72" s="16" t="str">
        <f t="shared" ref="N72:N103" si="13">IF(AND(AB72&gt;4,AB72&lt;9),"W",IF(AND(AB72="W"),"W",IF(AND(AB72&gt;2,AB72&lt;=4),"v",IF(AND(AB72="v"),"v",""))))</f>
        <v/>
      </c>
      <c r="O72" s="7">
        <v>15.09</v>
      </c>
      <c r="P72" s="4">
        <v>202</v>
      </c>
      <c r="Q72" s="23">
        <v>49.46</v>
      </c>
      <c r="R72" s="1">
        <v>4276</v>
      </c>
      <c r="S72" s="23">
        <v>13.83</v>
      </c>
      <c r="T72" s="16" t="str">
        <f t="shared" ref="T72:T103" si="14">IF(AND(AC72&gt;4,AC72&lt;9),"W",IF(AND(AC72="W"),"W",IF(AND(AC72&gt;2,AC72&lt;=4),"v",IF(AND(AC72="v"),"v",""))))</f>
        <v/>
      </c>
      <c r="U72" s="7">
        <v>47.46</v>
      </c>
      <c r="V72" s="4">
        <v>370</v>
      </c>
      <c r="W72" s="7">
        <v>54.89</v>
      </c>
      <c r="X72" s="9">
        <v>4</v>
      </c>
      <c r="Y72" s="10">
        <v>57.72</v>
      </c>
      <c r="Z72" s="1">
        <v>3584</v>
      </c>
      <c r="AA72" s="24">
        <v>0.3</v>
      </c>
      <c r="AB72" s="33">
        <v>-0.6</v>
      </c>
      <c r="AC72" s="24">
        <v>0.7</v>
      </c>
      <c r="AD72" s="15"/>
      <c r="AE72" s="15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2"/>
      <c r="AT72" s="3"/>
      <c r="AU72" s="3"/>
      <c r="AV72" s="72"/>
      <c r="AW72" s="31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</row>
    <row r="73" spans="1:120" s="29" customFormat="1" ht="11.25" customHeight="1">
      <c r="A73" s="14">
        <v>7823</v>
      </c>
      <c r="B73" s="16" t="str">
        <f t="shared" si="11"/>
        <v/>
      </c>
      <c r="C73" s="18" t="s">
        <v>613</v>
      </c>
      <c r="D73" s="18" t="s">
        <v>134</v>
      </c>
      <c r="E73" s="17">
        <v>37786</v>
      </c>
      <c r="F73" s="27" t="s">
        <v>278</v>
      </c>
      <c r="G73" s="6">
        <v>44703</v>
      </c>
      <c r="H73" s="21" t="s">
        <v>614</v>
      </c>
      <c r="I73" s="9">
        <v>1</v>
      </c>
      <c r="J73" s="30" t="s">
        <v>19</v>
      </c>
      <c r="K73" s="23">
        <v>10.94</v>
      </c>
      <c r="L73" s="16" t="str">
        <f t="shared" si="12"/>
        <v/>
      </c>
      <c r="M73" s="4">
        <v>717</v>
      </c>
      <c r="N73" s="16" t="str">
        <f t="shared" si="13"/>
        <v/>
      </c>
      <c r="O73" s="7">
        <v>12.56</v>
      </c>
      <c r="P73" s="4">
        <v>210</v>
      </c>
      <c r="Q73" s="23">
        <v>49.67</v>
      </c>
      <c r="R73" s="1">
        <v>4094</v>
      </c>
      <c r="S73" s="23">
        <v>14.69</v>
      </c>
      <c r="T73" s="16" t="str">
        <f t="shared" si="14"/>
        <v/>
      </c>
      <c r="U73" s="7">
        <v>45.51</v>
      </c>
      <c r="V73" s="4">
        <v>430</v>
      </c>
      <c r="W73" s="7">
        <v>57.58</v>
      </c>
      <c r="X73" s="9">
        <v>4</v>
      </c>
      <c r="Y73" s="10">
        <v>42.86</v>
      </c>
      <c r="Z73" s="1">
        <v>3729</v>
      </c>
      <c r="AA73" s="24">
        <v>0</v>
      </c>
      <c r="AB73" s="24">
        <v>0</v>
      </c>
      <c r="AC73" s="33">
        <v>-2</v>
      </c>
      <c r="AD73" s="15"/>
      <c r="AE73" s="15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2"/>
      <c r="AT73" s="3"/>
      <c r="AU73" s="3"/>
      <c r="AV73" s="72"/>
      <c r="AW73" s="31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DI73" s="52"/>
      <c r="DJ73" s="52"/>
      <c r="DK73" s="52"/>
      <c r="DL73" s="52"/>
      <c r="DM73" s="52"/>
      <c r="DN73" s="52"/>
      <c r="DO73" s="52"/>
      <c r="DP73" s="52"/>
    </row>
    <row r="74" spans="1:120" s="29" customFormat="1" ht="11.25" customHeight="1">
      <c r="A74" s="14">
        <v>7770</v>
      </c>
      <c r="B74" s="16" t="str">
        <f t="shared" si="11"/>
        <v/>
      </c>
      <c r="C74" s="18" t="s">
        <v>613</v>
      </c>
      <c r="D74" s="18"/>
      <c r="E74" s="17"/>
      <c r="F74" s="27"/>
      <c r="G74" s="6">
        <v>44775</v>
      </c>
      <c r="H74" s="21" t="s">
        <v>1090</v>
      </c>
      <c r="I74" s="9">
        <v>2</v>
      </c>
      <c r="J74" s="30" t="s">
        <v>1091</v>
      </c>
      <c r="K74" s="23">
        <v>10.9</v>
      </c>
      <c r="L74" s="16" t="str">
        <f t="shared" si="12"/>
        <v/>
      </c>
      <c r="M74" s="4">
        <v>753</v>
      </c>
      <c r="N74" s="16" t="str">
        <f t="shared" si="13"/>
        <v/>
      </c>
      <c r="O74" s="7">
        <v>12.53</v>
      </c>
      <c r="P74" s="4">
        <v>208</v>
      </c>
      <c r="Q74" s="23">
        <v>49.24</v>
      </c>
      <c r="R74" s="1">
        <v>4192</v>
      </c>
      <c r="S74" s="23">
        <v>14.83</v>
      </c>
      <c r="T74" s="16" t="str">
        <f t="shared" si="14"/>
        <v/>
      </c>
      <c r="U74" s="7">
        <v>40.89</v>
      </c>
      <c r="V74" s="4">
        <v>440</v>
      </c>
      <c r="W74" s="7">
        <v>57.02</v>
      </c>
      <c r="X74" s="9">
        <v>4</v>
      </c>
      <c r="Y74" s="10">
        <v>52.92</v>
      </c>
      <c r="Z74" s="1">
        <v>3578</v>
      </c>
      <c r="AA74" s="24">
        <v>0.9</v>
      </c>
      <c r="AB74" s="33">
        <v>-0.9</v>
      </c>
      <c r="AC74" s="24">
        <v>0.4</v>
      </c>
      <c r="AD74" s="15"/>
      <c r="AE74" s="15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2"/>
      <c r="AT74" s="3"/>
      <c r="AU74" s="3"/>
      <c r="AV74" s="72"/>
      <c r="AW74" s="31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DI74" s="52"/>
      <c r="DJ74" s="52"/>
      <c r="DK74" s="52"/>
      <c r="DL74" s="52"/>
      <c r="DM74" s="52"/>
      <c r="DN74" s="52"/>
      <c r="DO74" s="52"/>
      <c r="DP74" s="52"/>
    </row>
    <row r="75" spans="1:120" s="29" customFormat="1" ht="11.25" customHeight="1">
      <c r="A75" s="14">
        <v>7623</v>
      </c>
      <c r="B75" s="16" t="str">
        <f t="shared" si="11"/>
        <v/>
      </c>
      <c r="C75" s="18" t="s">
        <v>626</v>
      </c>
      <c r="D75" s="18" t="s">
        <v>620</v>
      </c>
      <c r="E75" s="20">
        <v>37781</v>
      </c>
      <c r="F75" s="27" t="s">
        <v>338</v>
      </c>
      <c r="G75" s="6">
        <v>44759</v>
      </c>
      <c r="H75" s="21" t="s">
        <v>1049</v>
      </c>
      <c r="I75" s="9">
        <v>1</v>
      </c>
      <c r="J75" s="30" t="s">
        <v>19</v>
      </c>
      <c r="K75" s="23">
        <v>10.81</v>
      </c>
      <c r="L75" s="16" t="str">
        <f t="shared" si="12"/>
        <v/>
      </c>
      <c r="M75" s="4">
        <v>724</v>
      </c>
      <c r="N75" s="16" t="str">
        <f t="shared" si="13"/>
        <v/>
      </c>
      <c r="O75" s="7">
        <v>13.94</v>
      </c>
      <c r="P75" s="4">
        <v>198</v>
      </c>
      <c r="Q75" s="23">
        <v>49.67</v>
      </c>
      <c r="R75" s="1">
        <v>4114</v>
      </c>
      <c r="S75" s="23">
        <v>14.86</v>
      </c>
      <c r="T75" s="16" t="str">
        <f t="shared" si="14"/>
        <v/>
      </c>
      <c r="U75" s="7">
        <v>40.53</v>
      </c>
      <c r="V75" s="4">
        <v>445</v>
      </c>
      <c r="W75" s="7">
        <v>47.43</v>
      </c>
      <c r="X75" s="9">
        <v>4</v>
      </c>
      <c r="Y75" s="10">
        <v>41.68</v>
      </c>
      <c r="Z75" s="1">
        <v>3509</v>
      </c>
      <c r="AA75" s="24">
        <v>0.1</v>
      </c>
      <c r="AB75" s="33">
        <v>-1.1000000000000001</v>
      </c>
      <c r="AC75" s="33">
        <v>0.7</v>
      </c>
      <c r="AD75" s="15"/>
      <c r="AE75" s="15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2"/>
      <c r="AT75" s="3"/>
      <c r="AU75" s="3"/>
      <c r="AV75" s="72"/>
      <c r="AW75" s="31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DD75" s="52"/>
      <c r="DE75" s="52"/>
      <c r="DF75" s="52"/>
      <c r="DG75" s="52"/>
      <c r="DH75" s="52"/>
    </row>
    <row r="76" spans="1:120" s="29" customFormat="1" ht="11.25" customHeight="1">
      <c r="A76" s="14">
        <v>7622</v>
      </c>
      <c r="B76" s="16" t="str">
        <f t="shared" si="11"/>
        <v/>
      </c>
      <c r="C76" s="18" t="s">
        <v>615</v>
      </c>
      <c r="D76" s="18" t="s">
        <v>616</v>
      </c>
      <c r="E76" s="17">
        <v>37713</v>
      </c>
      <c r="F76" s="27" t="s">
        <v>278</v>
      </c>
      <c r="G76" s="6">
        <v>44775</v>
      </c>
      <c r="H76" s="21" t="s">
        <v>1090</v>
      </c>
      <c r="I76" s="9">
        <v>3</v>
      </c>
      <c r="J76" s="30" t="s">
        <v>1091</v>
      </c>
      <c r="K76" s="23">
        <v>11.34</v>
      </c>
      <c r="L76" s="16" t="str">
        <f t="shared" si="12"/>
        <v/>
      </c>
      <c r="M76" s="4">
        <v>725</v>
      </c>
      <c r="N76" s="16" t="str">
        <f t="shared" si="13"/>
        <v/>
      </c>
      <c r="O76" s="7">
        <v>13.94</v>
      </c>
      <c r="P76" s="4">
        <v>199</v>
      </c>
      <c r="Q76" s="23">
        <v>51.05</v>
      </c>
      <c r="R76" s="1">
        <v>3946</v>
      </c>
      <c r="S76" s="23">
        <v>14.34</v>
      </c>
      <c r="T76" s="16" t="str">
        <f t="shared" si="14"/>
        <v/>
      </c>
      <c r="U76" s="7">
        <v>40.81</v>
      </c>
      <c r="V76" s="4">
        <v>490</v>
      </c>
      <c r="W76" s="7">
        <v>49.97</v>
      </c>
      <c r="X76" s="9">
        <v>4</v>
      </c>
      <c r="Y76" s="10">
        <v>53.71</v>
      </c>
      <c r="Z76" s="1">
        <v>3676</v>
      </c>
      <c r="AA76" s="33">
        <v>-1.9</v>
      </c>
      <c r="AB76" s="24">
        <v>0.2</v>
      </c>
      <c r="AC76" s="24">
        <v>0.4</v>
      </c>
      <c r="AD76" s="15"/>
      <c r="AE76" s="15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2"/>
      <c r="AT76" s="3"/>
      <c r="AU76" s="3"/>
      <c r="AV76" s="72"/>
      <c r="AW76" s="31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</row>
    <row r="77" spans="1:120" s="29" customFormat="1" ht="11.25" customHeight="1">
      <c r="A77" s="14">
        <v>7592</v>
      </c>
      <c r="B77" s="16" t="str">
        <f t="shared" si="11"/>
        <v/>
      </c>
      <c r="C77" s="18" t="s">
        <v>345</v>
      </c>
      <c r="D77" s="18" t="s">
        <v>348</v>
      </c>
      <c r="E77" s="17">
        <v>37818</v>
      </c>
      <c r="F77" s="27" t="s">
        <v>207</v>
      </c>
      <c r="G77" s="6">
        <v>44717</v>
      </c>
      <c r="H77" s="21" t="s">
        <v>798</v>
      </c>
      <c r="I77" s="9">
        <v>1</v>
      </c>
      <c r="J77" s="30" t="s">
        <v>19</v>
      </c>
      <c r="K77" s="23">
        <v>11.07</v>
      </c>
      <c r="L77" s="16" t="str">
        <f t="shared" si="12"/>
        <v/>
      </c>
      <c r="M77" s="4">
        <v>661</v>
      </c>
      <c r="N77" s="16" t="str">
        <f t="shared" si="13"/>
        <v/>
      </c>
      <c r="O77" s="7">
        <v>13.35</v>
      </c>
      <c r="P77" s="4">
        <v>190</v>
      </c>
      <c r="Q77" s="23">
        <v>48.96</v>
      </c>
      <c r="R77" s="1">
        <v>3834</v>
      </c>
      <c r="S77" s="23">
        <v>14.16</v>
      </c>
      <c r="T77" s="16" t="str">
        <f t="shared" si="14"/>
        <v/>
      </c>
      <c r="U77" s="7">
        <v>42.09</v>
      </c>
      <c r="V77" s="4">
        <v>471</v>
      </c>
      <c r="W77" s="7">
        <v>50.66</v>
      </c>
      <c r="X77" s="9">
        <v>4</v>
      </c>
      <c r="Y77" s="10">
        <v>40.590000000000003</v>
      </c>
      <c r="Z77" s="1">
        <v>3758</v>
      </c>
      <c r="AA77" s="24">
        <v>0</v>
      </c>
      <c r="AB77" s="33">
        <v>-0.2</v>
      </c>
      <c r="AC77" s="33">
        <v>-1.9</v>
      </c>
      <c r="AD77" s="15"/>
      <c r="AE77" s="15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2"/>
      <c r="AT77" s="3"/>
      <c r="AU77" s="3"/>
      <c r="AV77" s="72"/>
      <c r="AW77" s="31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DN77" s="52"/>
      <c r="DO77" s="52"/>
      <c r="DP77" s="52"/>
    </row>
    <row r="78" spans="1:120" s="29" customFormat="1" ht="11.25" customHeight="1">
      <c r="A78" s="14">
        <v>7584</v>
      </c>
      <c r="B78" s="16" t="str">
        <f t="shared" si="11"/>
        <v>v</v>
      </c>
      <c r="C78" s="18" t="s">
        <v>780</v>
      </c>
      <c r="D78" s="18" t="s">
        <v>781</v>
      </c>
      <c r="E78" s="17">
        <v>37663</v>
      </c>
      <c r="F78" s="27" t="s">
        <v>108</v>
      </c>
      <c r="G78" s="6">
        <v>44717</v>
      </c>
      <c r="H78" s="21" t="s">
        <v>279</v>
      </c>
      <c r="I78" s="9">
        <v>1</v>
      </c>
      <c r="J78" s="30" t="s">
        <v>19</v>
      </c>
      <c r="K78" s="23">
        <v>11.09</v>
      </c>
      <c r="L78" s="16" t="str">
        <f t="shared" si="12"/>
        <v>v</v>
      </c>
      <c r="M78" s="4">
        <v>688</v>
      </c>
      <c r="N78" s="16" t="str">
        <f t="shared" si="13"/>
        <v/>
      </c>
      <c r="O78" s="7">
        <v>13.1</v>
      </c>
      <c r="P78" s="4">
        <v>188</v>
      </c>
      <c r="Q78" s="23">
        <v>50.42</v>
      </c>
      <c r="R78" s="1">
        <v>3790</v>
      </c>
      <c r="S78" s="23">
        <v>15.08</v>
      </c>
      <c r="T78" s="16" t="str">
        <f t="shared" si="14"/>
        <v/>
      </c>
      <c r="U78" s="7">
        <v>39.450000000000003</v>
      </c>
      <c r="V78" s="4">
        <v>500</v>
      </c>
      <c r="W78" s="7">
        <v>50.76</v>
      </c>
      <c r="X78" s="9">
        <v>4</v>
      </c>
      <c r="Y78" s="10">
        <v>23.08</v>
      </c>
      <c r="Z78" s="1">
        <v>3794</v>
      </c>
      <c r="AA78" s="24">
        <v>3.6</v>
      </c>
      <c r="AB78" s="24">
        <v>0.3</v>
      </c>
      <c r="AC78" s="24">
        <v>2</v>
      </c>
      <c r="AD78" s="15">
        <f>SUM(AA78:AC78)/3</f>
        <v>1.9666666666666668</v>
      </c>
      <c r="AE78" s="15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2"/>
      <c r="AT78" s="3"/>
      <c r="AU78" s="3"/>
      <c r="AV78" s="72"/>
      <c r="AW78" s="31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</row>
    <row r="79" spans="1:120" s="29" customFormat="1" ht="11.25" customHeight="1">
      <c r="A79" s="14">
        <v>7571</v>
      </c>
      <c r="B79" s="16" t="str">
        <f t="shared" si="11"/>
        <v/>
      </c>
      <c r="C79" s="18" t="s">
        <v>773</v>
      </c>
      <c r="D79" s="18" t="s">
        <v>774</v>
      </c>
      <c r="E79" s="17">
        <v>37740</v>
      </c>
      <c r="F79" s="27" t="s">
        <v>108</v>
      </c>
      <c r="G79" s="6">
        <v>44745</v>
      </c>
      <c r="H79" s="21" t="s">
        <v>1000</v>
      </c>
      <c r="I79" s="75">
        <v>1</v>
      </c>
      <c r="J79" s="30" t="s">
        <v>810</v>
      </c>
      <c r="K79" s="23">
        <v>11.15</v>
      </c>
      <c r="L79" s="16" t="str">
        <f t="shared" si="12"/>
        <v/>
      </c>
      <c r="M79" s="4">
        <v>659</v>
      </c>
      <c r="N79" s="16" t="str">
        <f t="shared" si="13"/>
        <v/>
      </c>
      <c r="O79" s="7">
        <v>14.87</v>
      </c>
      <c r="P79" s="4">
        <v>196</v>
      </c>
      <c r="Q79" s="23">
        <v>50.94</v>
      </c>
      <c r="R79" s="1">
        <v>3866</v>
      </c>
      <c r="S79" s="23">
        <v>14.06</v>
      </c>
      <c r="T79" s="16" t="str">
        <f t="shared" si="14"/>
        <v/>
      </c>
      <c r="U79" s="7">
        <v>42.05</v>
      </c>
      <c r="V79" s="4">
        <v>450</v>
      </c>
      <c r="W79" s="7">
        <v>48.49</v>
      </c>
      <c r="X79" s="9">
        <v>4</v>
      </c>
      <c r="Y79" s="10">
        <v>36</v>
      </c>
      <c r="Z79" s="1">
        <v>3705</v>
      </c>
      <c r="AA79" s="24">
        <v>0.5</v>
      </c>
      <c r="AB79" s="33">
        <v>-2.4</v>
      </c>
      <c r="AC79" s="24">
        <v>1.3</v>
      </c>
      <c r="AD79" s="15"/>
      <c r="AE79" s="15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2"/>
      <c r="AT79" s="3"/>
      <c r="AU79" s="3"/>
      <c r="AV79" s="72"/>
      <c r="AW79" s="31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</row>
    <row r="80" spans="1:120" s="29" customFormat="1" ht="11.25" customHeight="1">
      <c r="A80" s="14">
        <v>7567</v>
      </c>
      <c r="B80" s="16" t="str">
        <f t="shared" si="11"/>
        <v/>
      </c>
      <c r="C80" s="18" t="s">
        <v>1018</v>
      </c>
      <c r="D80" s="18" t="s">
        <v>1019</v>
      </c>
      <c r="E80" s="17">
        <v>37663</v>
      </c>
      <c r="F80" s="27" t="s">
        <v>301</v>
      </c>
      <c r="G80" s="6">
        <v>44775</v>
      </c>
      <c r="H80" s="21" t="s">
        <v>1090</v>
      </c>
      <c r="I80" s="9">
        <v>4</v>
      </c>
      <c r="J80" s="30" t="s">
        <v>1091</v>
      </c>
      <c r="K80" s="23">
        <v>11.25</v>
      </c>
      <c r="L80" s="16" t="str">
        <f t="shared" si="12"/>
        <v/>
      </c>
      <c r="M80" s="4">
        <v>723</v>
      </c>
      <c r="N80" s="16" t="str">
        <f t="shared" si="13"/>
        <v/>
      </c>
      <c r="O80" s="7">
        <v>12.51</v>
      </c>
      <c r="P80" s="4">
        <v>199</v>
      </c>
      <c r="Q80" s="23">
        <v>51.41</v>
      </c>
      <c r="R80" s="1">
        <v>3857</v>
      </c>
      <c r="S80" s="23">
        <v>14.2</v>
      </c>
      <c r="T80" s="16" t="str">
        <f t="shared" si="14"/>
        <v/>
      </c>
      <c r="U80" s="7">
        <v>44.19</v>
      </c>
      <c r="V80" s="4">
        <v>460</v>
      </c>
      <c r="W80" s="7">
        <v>52.94</v>
      </c>
      <c r="X80" s="9">
        <v>4</v>
      </c>
      <c r="Y80" s="10">
        <v>55.05</v>
      </c>
      <c r="Z80" s="1">
        <v>3710</v>
      </c>
      <c r="AA80" s="33">
        <v>-0.9</v>
      </c>
      <c r="AB80" s="33">
        <v>-0.3</v>
      </c>
      <c r="AC80" s="24">
        <v>0.7</v>
      </c>
      <c r="AD80" s="15"/>
      <c r="AE80" s="15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2"/>
      <c r="AT80" s="3"/>
      <c r="AU80" s="3"/>
      <c r="AV80" s="72"/>
      <c r="AW80" s="31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</row>
    <row r="81" spans="1:120" s="29" customFormat="1" ht="11.25" customHeight="1">
      <c r="A81" s="14">
        <v>7528</v>
      </c>
      <c r="B81" s="16" t="str">
        <f t="shared" si="11"/>
        <v>v</v>
      </c>
      <c r="C81" s="18" t="s">
        <v>1004</v>
      </c>
      <c r="D81" s="18" t="s">
        <v>1005</v>
      </c>
      <c r="E81" s="17">
        <v>37622</v>
      </c>
      <c r="F81" s="27" t="s">
        <v>108</v>
      </c>
      <c r="G81" s="6">
        <v>44745</v>
      </c>
      <c r="H81" s="21" t="s">
        <v>1000</v>
      </c>
      <c r="I81" s="75">
        <v>2</v>
      </c>
      <c r="J81" s="30" t="s">
        <v>810</v>
      </c>
      <c r="K81" s="23">
        <v>11.53</v>
      </c>
      <c r="L81" s="16" t="str">
        <f t="shared" si="12"/>
        <v>v</v>
      </c>
      <c r="M81" s="4">
        <v>679</v>
      </c>
      <c r="N81" s="16" t="str">
        <f t="shared" si="13"/>
        <v>v</v>
      </c>
      <c r="O81" s="7">
        <v>13.12</v>
      </c>
      <c r="P81" s="4">
        <v>199</v>
      </c>
      <c r="Q81" s="23">
        <v>50.66</v>
      </c>
      <c r="R81" s="1">
        <v>3763</v>
      </c>
      <c r="S81" s="23">
        <v>14.92</v>
      </c>
      <c r="T81" s="16" t="str">
        <f t="shared" si="14"/>
        <v/>
      </c>
      <c r="U81" s="7">
        <v>40.53</v>
      </c>
      <c r="V81" s="4">
        <v>430</v>
      </c>
      <c r="W81" s="7">
        <v>58.11</v>
      </c>
      <c r="X81" s="9">
        <v>4</v>
      </c>
      <c r="Y81" s="10">
        <v>18.760000000000002</v>
      </c>
      <c r="Z81" s="1">
        <v>3765</v>
      </c>
      <c r="AA81" s="24">
        <v>2.6</v>
      </c>
      <c r="AB81" s="24">
        <v>2.1</v>
      </c>
      <c r="AC81" s="24">
        <v>1.3</v>
      </c>
      <c r="AD81" s="15">
        <f>SUM(AA81:AC81)/3</f>
        <v>2</v>
      </c>
      <c r="AE81" s="15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2"/>
      <c r="AT81" s="3"/>
      <c r="AU81" s="3"/>
      <c r="AV81" s="72"/>
      <c r="AW81" s="31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</row>
    <row r="82" spans="1:120" s="29" customFormat="1" ht="11.25" customHeight="1">
      <c r="A82" s="14">
        <v>7527</v>
      </c>
      <c r="B82" s="16" t="str">
        <f t="shared" si="11"/>
        <v/>
      </c>
      <c r="C82" s="18" t="s">
        <v>52</v>
      </c>
      <c r="D82" s="18" t="s">
        <v>1180</v>
      </c>
      <c r="E82" s="17">
        <v>37970</v>
      </c>
      <c r="F82" s="27" t="s">
        <v>47</v>
      </c>
      <c r="G82" s="6">
        <v>44775</v>
      </c>
      <c r="H82" s="21" t="s">
        <v>1090</v>
      </c>
      <c r="I82" s="9">
        <v>5</v>
      </c>
      <c r="J82" s="30" t="s">
        <v>1091</v>
      </c>
      <c r="K82" s="23">
        <v>11.44</v>
      </c>
      <c r="L82" s="16" t="str">
        <f t="shared" si="12"/>
        <v/>
      </c>
      <c r="M82" s="4">
        <v>707</v>
      </c>
      <c r="N82" s="16" t="str">
        <f t="shared" si="13"/>
        <v/>
      </c>
      <c r="O82" s="7">
        <v>13.32</v>
      </c>
      <c r="P82" s="4">
        <v>196</v>
      </c>
      <c r="Q82" s="23">
        <v>51.01</v>
      </c>
      <c r="R82" s="1">
        <v>3818</v>
      </c>
      <c r="S82" s="23">
        <v>14.57</v>
      </c>
      <c r="T82" s="16" t="str">
        <f t="shared" si="14"/>
        <v/>
      </c>
      <c r="U82" s="7">
        <v>40.17</v>
      </c>
      <c r="V82" s="4">
        <v>480</v>
      </c>
      <c r="W82" s="7">
        <v>52.2</v>
      </c>
      <c r="X82" s="9">
        <v>4</v>
      </c>
      <c r="Y82" s="10">
        <v>41.84</v>
      </c>
      <c r="Z82" s="1">
        <v>3709</v>
      </c>
      <c r="AA82" s="33">
        <v>-0.9</v>
      </c>
      <c r="AB82" s="24">
        <v>0.2</v>
      </c>
      <c r="AC82" s="24">
        <v>0.7</v>
      </c>
      <c r="AD82" s="15"/>
      <c r="AE82" s="15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2"/>
      <c r="AT82" s="3"/>
      <c r="AU82" s="3"/>
      <c r="AV82" s="72"/>
      <c r="AW82" s="31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</row>
    <row r="83" spans="1:120" s="29" customFormat="1" ht="11.25" customHeight="1">
      <c r="A83" s="14">
        <v>7520</v>
      </c>
      <c r="B83" s="16" t="str">
        <f t="shared" si="11"/>
        <v/>
      </c>
      <c r="C83" s="18" t="s">
        <v>780</v>
      </c>
      <c r="D83" s="18"/>
      <c r="E83" s="17"/>
      <c r="F83" s="27"/>
      <c r="G83" s="6">
        <v>44775</v>
      </c>
      <c r="H83" s="21" t="s">
        <v>1090</v>
      </c>
      <c r="I83" s="9">
        <v>6</v>
      </c>
      <c r="J83" s="30" t="s">
        <v>1091</v>
      </c>
      <c r="K83" s="23">
        <v>11.26</v>
      </c>
      <c r="L83" s="16" t="str">
        <f t="shared" si="12"/>
        <v/>
      </c>
      <c r="M83" s="4">
        <v>712</v>
      </c>
      <c r="N83" s="16" t="str">
        <f t="shared" si="13"/>
        <v/>
      </c>
      <c r="O83" s="7">
        <v>13.49</v>
      </c>
      <c r="P83" s="4">
        <v>187</v>
      </c>
      <c r="Q83" s="23">
        <v>50.44</v>
      </c>
      <c r="R83" s="1">
        <v>3824</v>
      </c>
      <c r="S83" s="23">
        <v>14.81</v>
      </c>
      <c r="T83" s="16" t="str">
        <f t="shared" si="14"/>
        <v/>
      </c>
      <c r="U83" s="7">
        <v>35.36</v>
      </c>
      <c r="V83" s="4">
        <v>470</v>
      </c>
      <c r="W83" s="7">
        <v>55.3</v>
      </c>
      <c r="X83" s="9">
        <v>4</v>
      </c>
      <c r="Y83" s="10">
        <v>26.71</v>
      </c>
      <c r="Z83" s="1">
        <v>3696</v>
      </c>
      <c r="AA83" s="33">
        <v>-0.9</v>
      </c>
      <c r="AB83" s="24">
        <v>0.5</v>
      </c>
      <c r="AC83" s="33">
        <v>-0.4</v>
      </c>
      <c r="AD83" s="15"/>
      <c r="AE83" s="15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2"/>
      <c r="AT83" s="3"/>
      <c r="AU83" s="3"/>
      <c r="AV83" s="72"/>
      <c r="AW83" s="31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</row>
    <row r="84" spans="1:120" s="29" customFormat="1" ht="11.25" customHeight="1">
      <c r="A84" s="14">
        <v>7516</v>
      </c>
      <c r="B84" s="16" t="str">
        <f t="shared" si="11"/>
        <v/>
      </c>
      <c r="C84" s="18" t="s">
        <v>747</v>
      </c>
      <c r="D84" s="18" t="s">
        <v>748</v>
      </c>
      <c r="E84" s="17">
        <v>38237</v>
      </c>
      <c r="F84" s="27" t="s">
        <v>682</v>
      </c>
      <c r="G84" s="6">
        <v>44775</v>
      </c>
      <c r="H84" s="21" t="s">
        <v>1090</v>
      </c>
      <c r="I84" s="9">
        <v>7</v>
      </c>
      <c r="J84" s="30" t="s">
        <v>1091</v>
      </c>
      <c r="K84" s="23">
        <v>11.1</v>
      </c>
      <c r="L84" s="16" t="str">
        <f t="shared" si="12"/>
        <v/>
      </c>
      <c r="M84" s="4">
        <v>690</v>
      </c>
      <c r="N84" s="16" t="str">
        <f t="shared" si="13"/>
        <v/>
      </c>
      <c r="O84" s="7">
        <v>13.43</v>
      </c>
      <c r="P84" s="4">
        <v>187</v>
      </c>
      <c r="Q84" s="23">
        <v>51.28</v>
      </c>
      <c r="R84" s="1">
        <v>3765</v>
      </c>
      <c r="S84" s="23">
        <v>15.21</v>
      </c>
      <c r="T84" s="16" t="str">
        <f t="shared" si="14"/>
        <v/>
      </c>
      <c r="U84" s="7">
        <v>41.32</v>
      </c>
      <c r="V84" s="4">
        <v>450</v>
      </c>
      <c r="W84" s="7">
        <v>67.66</v>
      </c>
      <c r="X84" s="9">
        <v>4</v>
      </c>
      <c r="Y84" s="10">
        <v>49.52</v>
      </c>
      <c r="Z84" s="1">
        <v>3751</v>
      </c>
      <c r="AA84" s="24">
        <v>0.3</v>
      </c>
      <c r="AB84" s="33">
        <v>-0.8</v>
      </c>
      <c r="AC84" s="24">
        <v>0.7</v>
      </c>
      <c r="AD84" s="15"/>
      <c r="AE84" s="15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2"/>
      <c r="AT84" s="3"/>
      <c r="AU84" s="3"/>
      <c r="AV84" s="72"/>
      <c r="AW84" s="31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</row>
    <row r="85" spans="1:120" s="29" customFormat="1" ht="11.25" customHeight="1">
      <c r="A85" s="14">
        <v>7491</v>
      </c>
      <c r="B85" s="16" t="str">
        <f t="shared" si="11"/>
        <v/>
      </c>
      <c r="C85" s="18" t="s">
        <v>563</v>
      </c>
      <c r="D85" s="18" t="s">
        <v>381</v>
      </c>
      <c r="E85" s="17">
        <v>37699</v>
      </c>
      <c r="F85" s="27" t="s">
        <v>564</v>
      </c>
      <c r="G85" s="6">
        <v>44775</v>
      </c>
      <c r="H85" s="21" t="s">
        <v>1090</v>
      </c>
      <c r="I85" s="9">
        <v>8</v>
      </c>
      <c r="J85" s="30" t="s">
        <v>1091</v>
      </c>
      <c r="K85" s="23">
        <v>10.91</v>
      </c>
      <c r="L85" s="16" t="str">
        <f t="shared" si="12"/>
        <v/>
      </c>
      <c r="M85" s="4">
        <v>734</v>
      </c>
      <c r="N85" s="16" t="str">
        <f t="shared" si="13"/>
        <v/>
      </c>
      <c r="O85" s="7">
        <v>13.55</v>
      </c>
      <c r="P85" s="4">
        <v>187</v>
      </c>
      <c r="Q85" s="23">
        <v>49.39</v>
      </c>
      <c r="R85" s="1">
        <v>4008</v>
      </c>
      <c r="S85" s="23">
        <v>14.71</v>
      </c>
      <c r="T85" s="16" t="str">
        <f t="shared" si="14"/>
        <v/>
      </c>
      <c r="U85" s="7">
        <v>46.89</v>
      </c>
      <c r="V85" s="4">
        <v>390</v>
      </c>
      <c r="W85" s="7">
        <v>54.58</v>
      </c>
      <c r="X85" s="9">
        <v>5</v>
      </c>
      <c r="Y85" s="10">
        <v>2.52</v>
      </c>
      <c r="Z85" s="1">
        <v>3483</v>
      </c>
      <c r="AA85" s="24">
        <v>0.3</v>
      </c>
      <c r="AB85" s="24">
        <v>1.3</v>
      </c>
      <c r="AC85" s="33">
        <v>-0.4</v>
      </c>
      <c r="AD85" s="15"/>
      <c r="AE85" s="15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2"/>
      <c r="AT85" s="3"/>
      <c r="AU85" s="3"/>
      <c r="AV85" s="72"/>
      <c r="AW85" s="31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</row>
    <row r="86" spans="1:120" s="29" customFormat="1" ht="11.25" customHeight="1">
      <c r="A86" s="14">
        <v>7465</v>
      </c>
      <c r="B86" s="16" t="str">
        <f t="shared" si="11"/>
        <v/>
      </c>
      <c r="C86" s="18" t="s">
        <v>640</v>
      </c>
      <c r="D86" s="18" t="s">
        <v>641</v>
      </c>
      <c r="E86" s="17">
        <v>37684</v>
      </c>
      <c r="F86" s="27" t="s">
        <v>57</v>
      </c>
      <c r="G86" s="6">
        <v>44702</v>
      </c>
      <c r="H86" s="21" t="s">
        <v>639</v>
      </c>
      <c r="I86" s="9">
        <v>1</v>
      </c>
      <c r="J86" s="30" t="s">
        <v>19</v>
      </c>
      <c r="K86" s="23">
        <v>11.4</v>
      </c>
      <c r="L86" s="16" t="str">
        <f t="shared" si="12"/>
        <v/>
      </c>
      <c r="M86" s="4">
        <v>674</v>
      </c>
      <c r="N86" s="16" t="str">
        <f t="shared" si="13"/>
        <v/>
      </c>
      <c r="O86" s="7">
        <v>14.37</v>
      </c>
      <c r="P86" s="4">
        <v>191</v>
      </c>
      <c r="Q86" s="23">
        <v>51.04</v>
      </c>
      <c r="R86" s="1">
        <v>3768</v>
      </c>
      <c r="S86" s="23">
        <v>14.89</v>
      </c>
      <c r="T86" s="16" t="str">
        <f t="shared" si="14"/>
        <v/>
      </c>
      <c r="U86" s="7">
        <v>40.5</v>
      </c>
      <c r="V86" s="4">
        <v>460</v>
      </c>
      <c r="W86" s="7">
        <v>56.33</v>
      </c>
      <c r="X86" s="9">
        <v>4</v>
      </c>
      <c r="Y86" s="10">
        <v>39.15</v>
      </c>
      <c r="Z86" s="1">
        <v>3697</v>
      </c>
      <c r="AA86" s="24">
        <v>0.5</v>
      </c>
      <c r="AB86" s="24">
        <v>0.6</v>
      </c>
      <c r="AC86" s="33">
        <v>-1.1000000000000001</v>
      </c>
      <c r="AD86" s="15"/>
      <c r="AE86" s="15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2"/>
      <c r="AT86" s="3"/>
      <c r="AU86" s="3"/>
      <c r="AV86" s="72"/>
      <c r="AW86" s="31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</row>
    <row r="87" spans="1:120" s="29" customFormat="1" ht="11.25" customHeight="1">
      <c r="A87" s="14">
        <v>7457</v>
      </c>
      <c r="B87" s="16" t="str">
        <f t="shared" si="11"/>
        <v/>
      </c>
      <c r="C87" s="18" t="s">
        <v>773</v>
      </c>
      <c r="D87" s="18"/>
      <c r="E87" s="17"/>
      <c r="F87" s="27"/>
      <c r="G87" s="6">
        <v>44775</v>
      </c>
      <c r="H87" s="21" t="s">
        <v>1090</v>
      </c>
      <c r="I87" s="9">
        <v>9</v>
      </c>
      <c r="J87" s="30" t="s">
        <v>1091</v>
      </c>
      <c r="K87" s="23">
        <v>11.12</v>
      </c>
      <c r="L87" s="16" t="str">
        <f t="shared" si="12"/>
        <v/>
      </c>
      <c r="M87" s="4">
        <v>685</v>
      </c>
      <c r="N87" s="16" t="str">
        <f t="shared" si="13"/>
        <v/>
      </c>
      <c r="O87" s="7">
        <v>14.81</v>
      </c>
      <c r="P87" s="4">
        <v>184</v>
      </c>
      <c r="Q87" s="23">
        <v>49.94</v>
      </c>
      <c r="R87" s="1">
        <v>3868</v>
      </c>
      <c r="S87" s="23">
        <v>14.11</v>
      </c>
      <c r="T87" s="16" t="str">
        <f t="shared" si="14"/>
        <v/>
      </c>
      <c r="U87" s="7">
        <v>40.15</v>
      </c>
      <c r="V87" s="4">
        <v>430</v>
      </c>
      <c r="W87" s="7">
        <v>50.38</v>
      </c>
      <c r="X87" s="9">
        <v>4</v>
      </c>
      <c r="Y87" s="10">
        <v>42.43</v>
      </c>
      <c r="Z87" s="1">
        <v>3589</v>
      </c>
      <c r="AA87" s="24">
        <v>0.3</v>
      </c>
      <c r="AB87" s="24">
        <v>0.8</v>
      </c>
      <c r="AC87" s="33">
        <v>-0.1</v>
      </c>
      <c r="AD87" s="15"/>
      <c r="AE87" s="15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2"/>
      <c r="AT87" s="3"/>
      <c r="AU87" s="3"/>
      <c r="AV87" s="72"/>
      <c r="AW87" s="31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</row>
    <row r="88" spans="1:120" s="29" customFormat="1" ht="11.25" customHeight="1">
      <c r="A88" s="14">
        <v>7428</v>
      </c>
      <c r="B88" s="16" t="str">
        <f t="shared" si="11"/>
        <v/>
      </c>
      <c r="C88" s="21" t="s">
        <v>629</v>
      </c>
      <c r="D88" s="21" t="s">
        <v>630</v>
      </c>
      <c r="E88" s="17">
        <v>38288</v>
      </c>
      <c r="F88" s="16" t="s">
        <v>419</v>
      </c>
      <c r="G88" s="6">
        <v>44717</v>
      </c>
      <c r="H88" s="21" t="s">
        <v>420</v>
      </c>
      <c r="I88" s="9">
        <v>1</v>
      </c>
      <c r="J88" s="30" t="s">
        <v>810</v>
      </c>
      <c r="K88" s="23">
        <v>10.97</v>
      </c>
      <c r="L88" s="16" t="str">
        <f t="shared" si="12"/>
        <v/>
      </c>
      <c r="M88" s="4">
        <v>729</v>
      </c>
      <c r="N88" s="16" t="str">
        <f t="shared" si="13"/>
        <v/>
      </c>
      <c r="O88" s="7">
        <v>12.23</v>
      </c>
      <c r="P88" s="4">
        <v>183</v>
      </c>
      <c r="Q88" s="23">
        <v>48.8</v>
      </c>
      <c r="R88" s="1">
        <v>3894</v>
      </c>
      <c r="S88" s="23">
        <v>14.27</v>
      </c>
      <c r="T88" s="16" t="str">
        <f t="shared" si="14"/>
        <v/>
      </c>
      <c r="U88" s="7">
        <v>36.71</v>
      </c>
      <c r="V88" s="4">
        <v>460</v>
      </c>
      <c r="W88" s="7">
        <v>42.55</v>
      </c>
      <c r="X88" s="9">
        <v>4</v>
      </c>
      <c r="Y88" s="10">
        <v>32.68</v>
      </c>
      <c r="Z88" s="1">
        <v>3534</v>
      </c>
      <c r="AA88" s="24">
        <v>0</v>
      </c>
      <c r="AB88" s="24">
        <v>1.1000000000000001</v>
      </c>
      <c r="AC88" s="24">
        <v>1.3</v>
      </c>
      <c r="AD88" s="15"/>
      <c r="AE88" s="15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2"/>
      <c r="AT88" s="3"/>
      <c r="AU88" s="3"/>
      <c r="AV88" s="72"/>
      <c r="AW88" s="31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</row>
    <row r="89" spans="1:120" s="29" customFormat="1" ht="11.25" customHeight="1">
      <c r="A89" s="14">
        <v>7425</v>
      </c>
      <c r="B89" s="16" t="str">
        <f t="shared" si="11"/>
        <v/>
      </c>
      <c r="C89" s="18" t="s">
        <v>1205</v>
      </c>
      <c r="D89" s="18" t="s">
        <v>1130</v>
      </c>
      <c r="E89" s="17">
        <v>1</v>
      </c>
      <c r="F89" s="27" t="s">
        <v>207</v>
      </c>
      <c r="G89" s="6">
        <v>44822</v>
      </c>
      <c r="H89" s="21" t="s">
        <v>1203</v>
      </c>
      <c r="I89" s="9">
        <v>1</v>
      </c>
      <c r="J89" s="30" t="s">
        <v>19</v>
      </c>
      <c r="K89" s="23">
        <v>11.06</v>
      </c>
      <c r="L89" s="16" t="str">
        <f t="shared" si="12"/>
        <v/>
      </c>
      <c r="M89" s="4">
        <v>710</v>
      </c>
      <c r="N89" s="16" t="str">
        <f t="shared" si="13"/>
        <v/>
      </c>
      <c r="O89" s="7">
        <v>12.46</v>
      </c>
      <c r="P89" s="4">
        <v>189</v>
      </c>
      <c r="Q89" s="23">
        <v>49.05</v>
      </c>
      <c r="R89" s="1">
        <v>3883</v>
      </c>
      <c r="S89" s="23">
        <v>15.1</v>
      </c>
      <c r="T89" s="16" t="str">
        <f t="shared" si="14"/>
        <v/>
      </c>
      <c r="U89" s="7">
        <v>43.98</v>
      </c>
      <c r="V89" s="4">
        <v>430</v>
      </c>
      <c r="W89" s="7">
        <v>43.79</v>
      </c>
      <c r="X89" s="9">
        <v>4</v>
      </c>
      <c r="Y89" s="10">
        <v>27.59</v>
      </c>
      <c r="Z89" s="1">
        <v>3542</v>
      </c>
      <c r="AA89" s="24">
        <v>1.4</v>
      </c>
      <c r="AB89" s="33">
        <v>-2.4</v>
      </c>
      <c r="AC89" s="24">
        <v>0.2</v>
      </c>
      <c r="AD89" s="15"/>
      <c r="AE89" s="15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2"/>
      <c r="AT89" s="3"/>
      <c r="AU89" s="3"/>
      <c r="AV89" s="72"/>
      <c r="AW89" s="31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DI89" s="52"/>
      <c r="DJ89" s="52"/>
      <c r="DK89" s="52"/>
      <c r="DL89" s="52"/>
      <c r="DM89" s="52"/>
    </row>
    <row r="90" spans="1:120" s="29" customFormat="1" ht="11.25" customHeight="1">
      <c r="A90" s="14">
        <v>7404</v>
      </c>
      <c r="B90" s="16" t="str">
        <f t="shared" si="11"/>
        <v/>
      </c>
      <c r="C90" s="18" t="s">
        <v>345</v>
      </c>
      <c r="D90" s="18" t="s">
        <v>805</v>
      </c>
      <c r="E90" s="17"/>
      <c r="F90" s="27"/>
      <c r="G90" s="6">
        <v>44775</v>
      </c>
      <c r="H90" s="21" t="s">
        <v>1090</v>
      </c>
      <c r="I90" s="9">
        <v>10</v>
      </c>
      <c r="J90" s="30" t="s">
        <v>1091</v>
      </c>
      <c r="K90" s="23">
        <v>11.03</v>
      </c>
      <c r="L90" s="16" t="str">
        <f t="shared" si="12"/>
        <v/>
      </c>
      <c r="M90" s="4">
        <v>682</v>
      </c>
      <c r="N90" s="16" t="str">
        <f t="shared" si="13"/>
        <v/>
      </c>
      <c r="O90" s="7">
        <v>13.71</v>
      </c>
      <c r="P90" s="4">
        <v>184</v>
      </c>
      <c r="Q90" s="23">
        <v>49.09</v>
      </c>
      <c r="R90" s="1">
        <v>3854</v>
      </c>
      <c r="S90" s="23">
        <v>14.15</v>
      </c>
      <c r="T90" s="16" t="str">
        <f t="shared" si="14"/>
        <v/>
      </c>
      <c r="U90" s="7">
        <v>37.89</v>
      </c>
      <c r="V90" s="4">
        <v>420</v>
      </c>
      <c r="W90" s="7">
        <v>47.06</v>
      </c>
      <c r="X90" s="9">
        <v>4</v>
      </c>
      <c r="Y90" s="10">
        <v>28.42</v>
      </c>
      <c r="Z90" s="1">
        <v>3550</v>
      </c>
      <c r="AA90" s="24">
        <v>0.9</v>
      </c>
      <c r="AB90" s="24">
        <v>0.4</v>
      </c>
      <c r="AC90" s="33">
        <v>-0.1</v>
      </c>
      <c r="AD90" s="15"/>
      <c r="AE90" s="15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2"/>
      <c r="AT90" s="3"/>
      <c r="AU90" s="3"/>
      <c r="AV90" s="72"/>
      <c r="AW90" s="31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DN90" s="52"/>
      <c r="DO90" s="52"/>
      <c r="DP90" s="52"/>
    </row>
    <row r="91" spans="1:120" s="29" customFormat="1" ht="11.25" customHeight="1">
      <c r="A91" s="14">
        <v>7402</v>
      </c>
      <c r="B91" s="16" t="str">
        <f t="shared" si="11"/>
        <v/>
      </c>
      <c r="C91" s="18" t="s">
        <v>640</v>
      </c>
      <c r="D91" s="18"/>
      <c r="E91" s="17"/>
      <c r="F91" s="27"/>
      <c r="G91" s="6">
        <v>44731</v>
      </c>
      <c r="H91" s="21" t="s">
        <v>926</v>
      </c>
      <c r="I91" s="9">
        <v>1</v>
      </c>
      <c r="J91" s="30" t="s">
        <v>19</v>
      </c>
      <c r="K91" s="23">
        <v>11.61</v>
      </c>
      <c r="L91" s="16" t="str">
        <f t="shared" si="12"/>
        <v/>
      </c>
      <c r="M91" s="4">
        <v>674</v>
      </c>
      <c r="N91" s="16" t="str">
        <f t="shared" si="13"/>
        <v/>
      </c>
      <c r="O91" s="7">
        <v>13.85</v>
      </c>
      <c r="P91" s="4">
        <v>191</v>
      </c>
      <c r="Q91" s="23">
        <v>49.95</v>
      </c>
      <c r="R91" s="1">
        <v>3742</v>
      </c>
      <c r="S91" s="23">
        <v>14.63</v>
      </c>
      <c r="T91" s="16" t="str">
        <f t="shared" si="14"/>
        <v/>
      </c>
      <c r="U91" s="7">
        <v>43.84</v>
      </c>
      <c r="V91" s="4">
        <v>420</v>
      </c>
      <c r="W91" s="7">
        <v>56.09</v>
      </c>
      <c r="X91" s="9">
        <v>4</v>
      </c>
      <c r="Y91" s="10">
        <v>41.57</v>
      </c>
      <c r="Z91" s="1">
        <v>3660</v>
      </c>
      <c r="AA91" s="24">
        <v>0.2</v>
      </c>
      <c r="AB91" s="33">
        <v>-1.3</v>
      </c>
      <c r="AC91" s="33">
        <v>-0.3</v>
      </c>
      <c r="AD91" s="15"/>
      <c r="AE91" s="15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2"/>
      <c r="AT91" s="3"/>
      <c r="AU91" s="3"/>
      <c r="AV91" s="72"/>
      <c r="AW91" s="31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</row>
    <row r="92" spans="1:120" s="29" customFormat="1" ht="11.25" customHeight="1">
      <c r="A92" s="14">
        <v>7399</v>
      </c>
      <c r="B92" s="16" t="str">
        <f t="shared" si="11"/>
        <v/>
      </c>
      <c r="C92" s="18" t="s">
        <v>554</v>
      </c>
      <c r="D92" s="18" t="s">
        <v>555</v>
      </c>
      <c r="E92" s="17">
        <v>38165</v>
      </c>
      <c r="F92" s="27" t="s">
        <v>383</v>
      </c>
      <c r="G92" s="6">
        <v>44730</v>
      </c>
      <c r="H92" s="21" t="s">
        <v>898</v>
      </c>
      <c r="I92" s="9">
        <v>1</v>
      </c>
      <c r="J92" s="30" t="s">
        <v>19</v>
      </c>
      <c r="K92" s="23">
        <v>11.24</v>
      </c>
      <c r="L92" s="16" t="str">
        <f t="shared" si="12"/>
        <v/>
      </c>
      <c r="M92" s="4">
        <v>681</v>
      </c>
      <c r="N92" s="16" t="str">
        <f t="shared" si="13"/>
        <v/>
      </c>
      <c r="O92" s="7">
        <v>14.22</v>
      </c>
      <c r="P92" s="4">
        <v>186</v>
      </c>
      <c r="Q92" s="23">
        <v>50.34</v>
      </c>
      <c r="R92" s="1">
        <v>3797</v>
      </c>
      <c r="S92" s="23">
        <v>14.9</v>
      </c>
      <c r="T92" s="16" t="str">
        <f t="shared" si="14"/>
        <v/>
      </c>
      <c r="U92" s="7">
        <v>36.53</v>
      </c>
      <c r="V92" s="4">
        <v>440</v>
      </c>
      <c r="W92" s="7">
        <v>53.95</v>
      </c>
      <c r="X92" s="9">
        <v>4</v>
      </c>
      <c r="Y92" s="10">
        <v>26.46</v>
      </c>
      <c r="Z92" s="1">
        <v>3602</v>
      </c>
      <c r="AA92" s="24">
        <v>0.1</v>
      </c>
      <c r="AB92" s="24">
        <v>0</v>
      </c>
      <c r="AC92" s="33">
        <v>-0.4</v>
      </c>
      <c r="AD92" s="15"/>
      <c r="AE92" s="15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2"/>
      <c r="AT92" s="3"/>
      <c r="AU92" s="3"/>
      <c r="AV92" s="72"/>
      <c r="AW92" s="31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</row>
    <row r="93" spans="1:120" s="29" customFormat="1" ht="11.25" customHeight="1">
      <c r="A93" s="14">
        <v>7398</v>
      </c>
      <c r="B93" s="16" t="str">
        <f t="shared" si="11"/>
        <v/>
      </c>
      <c r="C93" s="18" t="s">
        <v>554</v>
      </c>
      <c r="D93" s="18"/>
      <c r="E93" s="17"/>
      <c r="F93" s="27"/>
      <c r="G93" s="6">
        <v>44775</v>
      </c>
      <c r="H93" s="21" t="s">
        <v>1090</v>
      </c>
      <c r="I93" s="9">
        <v>11</v>
      </c>
      <c r="J93" s="30" t="s">
        <v>1091</v>
      </c>
      <c r="K93" s="23">
        <v>11.31</v>
      </c>
      <c r="L93" s="16" t="str">
        <f t="shared" si="12"/>
        <v/>
      </c>
      <c r="M93" s="4">
        <v>681</v>
      </c>
      <c r="N93" s="16" t="str">
        <f t="shared" si="13"/>
        <v/>
      </c>
      <c r="O93" s="7">
        <v>14.4</v>
      </c>
      <c r="P93" s="4">
        <v>190</v>
      </c>
      <c r="Q93" s="23">
        <v>50.1</v>
      </c>
      <c r="R93" s="1">
        <v>3839</v>
      </c>
      <c r="S93" s="23">
        <v>14.77</v>
      </c>
      <c r="T93" s="16" t="str">
        <f t="shared" si="14"/>
        <v/>
      </c>
      <c r="U93" s="7">
        <v>36.909999999999997</v>
      </c>
      <c r="V93" s="4">
        <v>420</v>
      </c>
      <c r="W93" s="7">
        <v>57.92</v>
      </c>
      <c r="X93" s="9">
        <v>4</v>
      </c>
      <c r="Y93" s="10">
        <v>36.97</v>
      </c>
      <c r="Z93" s="1">
        <v>3559</v>
      </c>
      <c r="AA93" s="33">
        <v>-1.9</v>
      </c>
      <c r="AB93" s="24">
        <v>0.9</v>
      </c>
      <c r="AC93" s="33">
        <v>-0.4</v>
      </c>
      <c r="AD93" s="15"/>
      <c r="AE93" s="15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2"/>
      <c r="AT93" s="3"/>
      <c r="AU93" s="3"/>
      <c r="AV93" s="72"/>
      <c r="AW93" s="31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</row>
    <row r="94" spans="1:120" s="29" customFormat="1" ht="11.25" customHeight="1">
      <c r="A94" s="14">
        <v>7385</v>
      </c>
      <c r="B94" s="16" t="str">
        <f t="shared" si="11"/>
        <v/>
      </c>
      <c r="C94" s="18" t="s">
        <v>1179</v>
      </c>
      <c r="D94" s="18" t="s">
        <v>418</v>
      </c>
      <c r="E94" s="17">
        <v>38287</v>
      </c>
      <c r="F94" s="27" t="s">
        <v>419</v>
      </c>
      <c r="G94" s="6">
        <v>44689</v>
      </c>
      <c r="H94" s="21" t="s">
        <v>420</v>
      </c>
      <c r="I94" s="9">
        <v>1</v>
      </c>
      <c r="J94" s="30" t="s">
        <v>19</v>
      </c>
      <c r="K94" s="23">
        <v>11.01</v>
      </c>
      <c r="L94" s="16" t="str">
        <f t="shared" si="12"/>
        <v/>
      </c>
      <c r="M94" s="4">
        <v>726</v>
      </c>
      <c r="N94" s="16" t="str">
        <f t="shared" si="13"/>
        <v/>
      </c>
      <c r="O94" s="7">
        <v>12.28</v>
      </c>
      <c r="P94" s="4">
        <v>184</v>
      </c>
      <c r="Q94" s="23">
        <v>50.83</v>
      </c>
      <c r="R94" s="1">
        <v>3795</v>
      </c>
      <c r="S94" s="23">
        <v>14.76</v>
      </c>
      <c r="T94" s="16" t="str">
        <f t="shared" si="14"/>
        <v/>
      </c>
      <c r="U94" s="7">
        <v>39.53</v>
      </c>
      <c r="V94" s="4">
        <v>455</v>
      </c>
      <c r="W94" s="7">
        <v>51.85</v>
      </c>
      <c r="X94" s="9">
        <v>4</v>
      </c>
      <c r="Y94" s="10">
        <v>42.48</v>
      </c>
      <c r="Z94" s="1">
        <v>3590</v>
      </c>
      <c r="AA94" s="24">
        <v>0.8</v>
      </c>
      <c r="AB94" s="24">
        <v>0.3</v>
      </c>
      <c r="AC94" s="24">
        <v>0</v>
      </c>
      <c r="AD94" s="15"/>
      <c r="AE94" s="15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2"/>
      <c r="AT94" s="3"/>
      <c r="AU94" s="3"/>
      <c r="AV94" s="72"/>
      <c r="AW94" s="31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</row>
    <row r="95" spans="1:120" s="29" customFormat="1" ht="11.25" customHeight="1">
      <c r="A95" s="14">
        <v>7385</v>
      </c>
      <c r="B95" s="16" t="str">
        <f t="shared" si="11"/>
        <v>v.</v>
      </c>
      <c r="C95" s="18" t="s">
        <v>1018</v>
      </c>
      <c r="D95" s="18"/>
      <c r="E95" s="17"/>
      <c r="F95" s="27"/>
      <c r="G95" s="6">
        <v>44744</v>
      </c>
      <c r="H95" s="21" t="s">
        <v>1015</v>
      </c>
      <c r="I95" s="9">
        <v>1</v>
      </c>
      <c r="J95" s="30" t="s">
        <v>19</v>
      </c>
      <c r="K95" s="23">
        <v>11.18</v>
      </c>
      <c r="L95" s="16" t="str">
        <f t="shared" si="12"/>
        <v>v</v>
      </c>
      <c r="M95" s="4">
        <v>701</v>
      </c>
      <c r="N95" s="16" t="str">
        <f t="shared" si="13"/>
        <v>v</v>
      </c>
      <c r="O95" s="7">
        <v>13.25</v>
      </c>
      <c r="P95" s="4">
        <v>201</v>
      </c>
      <c r="Q95" s="23">
        <v>51.61</v>
      </c>
      <c r="R95" s="1">
        <v>3874</v>
      </c>
      <c r="S95" s="23">
        <v>14.8</v>
      </c>
      <c r="T95" s="16" t="str">
        <f t="shared" si="14"/>
        <v>v</v>
      </c>
      <c r="U95" s="7">
        <v>42.04</v>
      </c>
      <c r="V95" s="4">
        <v>452</v>
      </c>
      <c r="W95" s="7">
        <v>47.36</v>
      </c>
      <c r="X95" s="9">
        <v>4</v>
      </c>
      <c r="Y95" s="10">
        <v>50.61</v>
      </c>
      <c r="Z95" s="1">
        <v>3511</v>
      </c>
      <c r="AA95" s="24">
        <v>2.2000000000000002</v>
      </c>
      <c r="AB95" s="24">
        <v>2.2999999999999998</v>
      </c>
      <c r="AC95" s="24">
        <v>3.2</v>
      </c>
      <c r="AD95" s="15">
        <f>SUM(AA95:AC95)/3</f>
        <v>2.5666666666666669</v>
      </c>
      <c r="AE95" s="15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2"/>
      <c r="AT95" s="3"/>
      <c r="AU95" s="3"/>
      <c r="AV95" s="72"/>
      <c r="AW95" s="31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</row>
    <row r="96" spans="1:120" s="29" customFormat="1" ht="11.25" customHeight="1">
      <c r="A96" s="14">
        <v>7369</v>
      </c>
      <c r="B96" s="16" t="str">
        <f t="shared" si="11"/>
        <v>v.</v>
      </c>
      <c r="C96" s="18" t="s">
        <v>1176</v>
      </c>
      <c r="D96" s="18" t="s">
        <v>78</v>
      </c>
      <c r="E96" s="17">
        <v>37748</v>
      </c>
      <c r="F96" s="27" t="s">
        <v>6</v>
      </c>
      <c r="G96" s="73">
        <v>44720</v>
      </c>
      <c r="H96" s="18" t="s">
        <v>970</v>
      </c>
      <c r="I96" s="22">
        <v>1</v>
      </c>
      <c r="J96" s="18" t="s">
        <v>972</v>
      </c>
      <c r="K96" s="18" t="s">
        <v>1247</v>
      </c>
      <c r="L96" s="16" t="str">
        <f t="shared" si="12"/>
        <v>v</v>
      </c>
      <c r="M96" s="14">
        <v>695</v>
      </c>
      <c r="N96" s="16" t="str">
        <f t="shared" si="13"/>
        <v/>
      </c>
      <c r="O96" s="2">
        <v>13.33</v>
      </c>
      <c r="P96" s="14">
        <v>180</v>
      </c>
      <c r="Q96" s="18">
        <v>50.97</v>
      </c>
      <c r="R96" s="1">
        <v>3738</v>
      </c>
      <c r="S96" s="18" t="s">
        <v>1275</v>
      </c>
      <c r="T96" s="16" t="str">
        <f t="shared" si="14"/>
        <v>v</v>
      </c>
      <c r="U96" s="2">
        <v>43.86</v>
      </c>
      <c r="V96" s="14">
        <v>410</v>
      </c>
      <c r="W96" s="2">
        <v>61.01</v>
      </c>
      <c r="X96" s="74" t="s">
        <v>919</v>
      </c>
      <c r="Y96" s="18" t="s">
        <v>1177</v>
      </c>
      <c r="Z96" s="1">
        <v>3631</v>
      </c>
      <c r="AA96" s="12">
        <v>3.4</v>
      </c>
      <c r="AB96" s="12">
        <v>0.7</v>
      </c>
      <c r="AC96" s="12">
        <v>3.6</v>
      </c>
      <c r="AD96" s="15">
        <f>SUM(AA96:AC96)/3</f>
        <v>2.5666666666666664</v>
      </c>
      <c r="AE96" s="15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2"/>
      <c r="AT96" s="3"/>
      <c r="AU96" s="3"/>
      <c r="AV96" s="71"/>
      <c r="AW96" s="41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</row>
    <row r="97" spans="1:117" s="29" customFormat="1" ht="11.25" customHeight="1">
      <c r="A97" s="14">
        <v>7367</v>
      </c>
      <c r="B97" s="16" t="str">
        <f t="shared" si="11"/>
        <v/>
      </c>
      <c r="C97" s="21" t="s">
        <v>803</v>
      </c>
      <c r="D97" s="21" t="s">
        <v>804</v>
      </c>
      <c r="E97" s="17">
        <v>37677</v>
      </c>
      <c r="F97" s="16" t="s">
        <v>207</v>
      </c>
      <c r="G97" s="6">
        <v>44822</v>
      </c>
      <c r="H97" s="21" t="s">
        <v>1203</v>
      </c>
      <c r="I97" s="9">
        <v>2</v>
      </c>
      <c r="J97" s="30" t="s">
        <v>19</v>
      </c>
      <c r="K97" s="23">
        <v>11.08</v>
      </c>
      <c r="L97" s="16" t="str">
        <f t="shared" si="12"/>
        <v/>
      </c>
      <c r="M97" s="4">
        <v>684</v>
      </c>
      <c r="N97" s="16" t="str">
        <f t="shared" si="13"/>
        <v/>
      </c>
      <c r="O97" s="7">
        <v>14.15</v>
      </c>
      <c r="P97" s="4">
        <v>195</v>
      </c>
      <c r="Q97" s="23">
        <v>49.18</v>
      </c>
      <c r="R97" s="1">
        <v>3968</v>
      </c>
      <c r="S97" s="23">
        <v>14.57</v>
      </c>
      <c r="T97" s="16" t="str">
        <f t="shared" si="14"/>
        <v/>
      </c>
      <c r="U97" s="7">
        <v>43.43</v>
      </c>
      <c r="V97" s="4">
        <v>360</v>
      </c>
      <c r="W97" s="7">
        <v>44.69</v>
      </c>
      <c r="X97" s="9">
        <v>4</v>
      </c>
      <c r="Y97" s="10">
        <v>30.21</v>
      </c>
      <c r="Z97" s="1">
        <v>3399</v>
      </c>
      <c r="AA97" s="24">
        <v>1.4</v>
      </c>
      <c r="AB97" s="33">
        <v>-0.8</v>
      </c>
      <c r="AC97" s="24">
        <v>0.2</v>
      </c>
      <c r="AD97" s="15"/>
      <c r="AE97" s="67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2"/>
      <c r="AT97" s="3"/>
      <c r="AU97" s="3"/>
      <c r="AV97" s="72"/>
      <c r="AW97" s="31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DI97" s="52"/>
      <c r="DJ97" s="52"/>
      <c r="DK97" s="52"/>
      <c r="DL97" s="52"/>
      <c r="DM97" s="52"/>
    </row>
    <row r="98" spans="1:117" s="29" customFormat="1" ht="11.25" customHeight="1">
      <c r="A98" s="14">
        <v>7364</v>
      </c>
      <c r="B98" s="16" t="str">
        <f t="shared" si="11"/>
        <v/>
      </c>
      <c r="C98" s="21" t="s">
        <v>803</v>
      </c>
      <c r="D98" s="28"/>
      <c r="E98" s="28"/>
      <c r="F98" s="28"/>
      <c r="G98" s="6">
        <v>44717</v>
      </c>
      <c r="H98" s="21" t="s">
        <v>798</v>
      </c>
      <c r="I98" s="9">
        <v>2</v>
      </c>
      <c r="J98" s="30" t="s">
        <v>19</v>
      </c>
      <c r="K98" s="23">
        <v>11.31</v>
      </c>
      <c r="L98" s="16" t="str">
        <f t="shared" si="12"/>
        <v/>
      </c>
      <c r="M98" s="4">
        <v>666</v>
      </c>
      <c r="N98" s="16" t="str">
        <f t="shared" si="13"/>
        <v/>
      </c>
      <c r="O98" s="7">
        <v>14.91</v>
      </c>
      <c r="P98" s="4">
        <v>196</v>
      </c>
      <c r="Q98" s="23">
        <v>50.15</v>
      </c>
      <c r="R98" s="1">
        <v>3886</v>
      </c>
      <c r="S98" s="23">
        <v>15.23</v>
      </c>
      <c r="T98" s="16" t="str">
        <f t="shared" si="14"/>
        <v/>
      </c>
      <c r="U98" s="7">
        <v>44.32</v>
      </c>
      <c r="V98" s="4">
        <v>391</v>
      </c>
      <c r="W98" s="7">
        <v>46.44</v>
      </c>
      <c r="X98" s="9">
        <v>4</v>
      </c>
      <c r="Y98" s="10">
        <v>25.41</v>
      </c>
      <c r="Z98" s="1">
        <v>3478</v>
      </c>
      <c r="AA98" s="24">
        <v>0</v>
      </c>
      <c r="AB98" s="24">
        <v>0.1</v>
      </c>
      <c r="AC98" s="33">
        <v>-1.9</v>
      </c>
      <c r="AD98" s="15"/>
      <c r="AE98" s="15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2"/>
      <c r="AT98" s="3"/>
      <c r="AU98" s="3"/>
      <c r="AV98" s="72"/>
      <c r="AW98" s="31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</row>
    <row r="99" spans="1:117" s="29" customFormat="1" ht="11.25" customHeight="1">
      <c r="A99" s="14">
        <v>7361</v>
      </c>
      <c r="B99" s="16" t="str">
        <f t="shared" si="11"/>
        <v/>
      </c>
      <c r="C99" s="18" t="s">
        <v>720</v>
      </c>
      <c r="D99" s="18" t="s">
        <v>721</v>
      </c>
      <c r="E99" s="17">
        <v>38278</v>
      </c>
      <c r="F99" s="27" t="s">
        <v>218</v>
      </c>
      <c r="G99" s="6">
        <v>44710</v>
      </c>
      <c r="H99" s="21" t="s">
        <v>715</v>
      </c>
      <c r="I99" s="9">
        <v>1</v>
      </c>
      <c r="J99" s="30" t="s">
        <v>722</v>
      </c>
      <c r="K99" s="23">
        <v>10.96</v>
      </c>
      <c r="L99" s="16" t="str">
        <f t="shared" si="12"/>
        <v/>
      </c>
      <c r="M99" s="4">
        <v>686</v>
      </c>
      <c r="N99" s="16" t="str">
        <f t="shared" si="13"/>
        <v/>
      </c>
      <c r="O99" s="7">
        <v>15.1</v>
      </c>
      <c r="P99" s="4">
        <v>195</v>
      </c>
      <c r="Q99" s="23">
        <v>51.45</v>
      </c>
      <c r="R99" s="1">
        <v>3954</v>
      </c>
      <c r="S99" s="23">
        <v>14.62</v>
      </c>
      <c r="T99" s="16" t="str">
        <f t="shared" si="14"/>
        <v/>
      </c>
      <c r="U99" s="7">
        <v>43.12</v>
      </c>
      <c r="V99" s="4">
        <v>410</v>
      </c>
      <c r="W99" s="7">
        <v>44.23</v>
      </c>
      <c r="X99" s="9">
        <v>4</v>
      </c>
      <c r="Y99" s="10">
        <v>47.47</v>
      </c>
      <c r="Z99" s="1">
        <v>3407</v>
      </c>
      <c r="AA99" s="24">
        <v>0.8</v>
      </c>
      <c r="AB99" s="24">
        <v>1.2</v>
      </c>
      <c r="AC99" s="24">
        <v>0.5</v>
      </c>
      <c r="AD99" s="15"/>
      <c r="AE99" s="15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2"/>
      <c r="AT99" s="3"/>
      <c r="AU99" s="3"/>
      <c r="AV99" s="72"/>
      <c r="AW99" s="31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</row>
    <row r="100" spans="1:117" s="29" customFormat="1" ht="11.25" customHeight="1">
      <c r="A100" s="14">
        <v>7359</v>
      </c>
      <c r="B100" s="16" t="str">
        <f t="shared" si="11"/>
        <v/>
      </c>
      <c r="C100" s="18" t="s">
        <v>615</v>
      </c>
      <c r="D100" s="18"/>
      <c r="E100" s="17"/>
      <c r="F100" s="27"/>
      <c r="G100" s="6">
        <v>44703</v>
      </c>
      <c r="H100" s="21" t="s">
        <v>614</v>
      </c>
      <c r="I100" s="9">
        <v>2</v>
      </c>
      <c r="J100" s="30" t="s">
        <v>19</v>
      </c>
      <c r="K100" s="23">
        <v>11.38</v>
      </c>
      <c r="L100" s="16" t="str">
        <f t="shared" si="12"/>
        <v/>
      </c>
      <c r="M100" s="4">
        <v>674</v>
      </c>
      <c r="N100" s="16" t="str">
        <f t="shared" si="13"/>
        <v/>
      </c>
      <c r="O100" s="7">
        <v>13.51</v>
      </c>
      <c r="P100" s="4">
        <v>207</v>
      </c>
      <c r="Q100" s="23">
        <v>51.92</v>
      </c>
      <c r="R100" s="1">
        <v>3825</v>
      </c>
      <c r="S100" s="23">
        <v>14.61</v>
      </c>
      <c r="T100" s="16" t="str">
        <f t="shared" si="14"/>
        <v/>
      </c>
      <c r="U100" s="7">
        <v>37.61</v>
      </c>
      <c r="V100" s="4">
        <v>470</v>
      </c>
      <c r="W100" s="7">
        <v>47.05</v>
      </c>
      <c r="X100" s="9">
        <v>4</v>
      </c>
      <c r="Y100" s="10">
        <v>43.72</v>
      </c>
      <c r="Z100" s="1">
        <v>3534</v>
      </c>
      <c r="AA100" s="24">
        <v>0</v>
      </c>
      <c r="AB100" s="24">
        <v>0</v>
      </c>
      <c r="AC100" s="33">
        <v>-2</v>
      </c>
      <c r="AD100" s="15"/>
      <c r="AE100" s="15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2"/>
      <c r="AT100" s="3"/>
      <c r="AU100" s="3"/>
      <c r="AV100" s="72"/>
      <c r="AW100" s="31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</row>
    <row r="101" spans="1:117" s="29" customFormat="1" ht="11.25" customHeight="1">
      <c r="A101" s="14">
        <v>7334</v>
      </c>
      <c r="B101" s="16" t="str">
        <f t="shared" si="11"/>
        <v>v.</v>
      </c>
      <c r="C101" s="18" t="s">
        <v>775</v>
      </c>
      <c r="D101" s="18" t="s">
        <v>776</v>
      </c>
      <c r="E101" s="17">
        <v>38092</v>
      </c>
      <c r="F101" s="27" t="s">
        <v>108</v>
      </c>
      <c r="G101" s="6">
        <v>44717</v>
      </c>
      <c r="H101" s="21" t="s">
        <v>279</v>
      </c>
      <c r="I101" s="9">
        <v>2</v>
      </c>
      <c r="J101" s="30" t="s">
        <v>19</v>
      </c>
      <c r="K101" s="23">
        <v>10.97</v>
      </c>
      <c r="L101" s="16" t="str">
        <f t="shared" si="12"/>
        <v>v</v>
      </c>
      <c r="M101" s="4">
        <v>700</v>
      </c>
      <c r="N101" s="16" t="str">
        <f t="shared" si="13"/>
        <v>v</v>
      </c>
      <c r="O101" s="7">
        <v>12.66</v>
      </c>
      <c r="P101" s="4">
        <v>194</v>
      </c>
      <c r="Q101" s="23">
        <v>51.54</v>
      </c>
      <c r="R101" s="1">
        <v>3822</v>
      </c>
      <c r="S101" s="23">
        <v>14.13</v>
      </c>
      <c r="T101" s="16" t="str">
        <f t="shared" si="14"/>
        <v/>
      </c>
      <c r="U101" s="7">
        <v>36.53</v>
      </c>
      <c r="V101" s="4">
        <v>480</v>
      </c>
      <c r="W101" s="7">
        <v>45.19</v>
      </c>
      <c r="X101" s="9">
        <v>4</v>
      </c>
      <c r="Y101" s="10">
        <v>54.38</v>
      </c>
      <c r="Z101" s="1">
        <v>3512</v>
      </c>
      <c r="AA101" s="24">
        <v>2.1</v>
      </c>
      <c r="AB101" s="24">
        <v>2.4</v>
      </c>
      <c r="AC101" s="24">
        <v>2</v>
      </c>
      <c r="AD101" s="15">
        <f>SUM(AA101:AC101)/3</f>
        <v>2.1666666666666665</v>
      </c>
      <c r="AE101" s="15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2"/>
      <c r="AT101" s="3"/>
      <c r="AU101" s="3"/>
      <c r="AV101" s="72"/>
      <c r="AW101" s="31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</row>
    <row r="102" spans="1:117" s="29" customFormat="1" ht="11.25" customHeight="1">
      <c r="A102" s="14">
        <v>7328</v>
      </c>
      <c r="B102" s="16" t="str">
        <f t="shared" si="11"/>
        <v>v.</v>
      </c>
      <c r="C102" s="18" t="s">
        <v>615</v>
      </c>
      <c r="D102" s="18"/>
      <c r="E102" s="17"/>
      <c r="F102" s="27"/>
      <c r="G102" s="6">
        <v>44744</v>
      </c>
      <c r="H102" s="21" t="s">
        <v>1015</v>
      </c>
      <c r="I102" s="9">
        <v>2</v>
      </c>
      <c r="J102" s="30" t="s">
        <v>19</v>
      </c>
      <c r="K102" s="23">
        <v>11.44</v>
      </c>
      <c r="L102" s="16" t="str">
        <f t="shared" si="12"/>
        <v>v</v>
      </c>
      <c r="M102" s="4">
        <v>675</v>
      </c>
      <c r="N102" s="16" t="str">
        <f t="shared" si="13"/>
        <v/>
      </c>
      <c r="O102" s="7">
        <v>13.7</v>
      </c>
      <c r="P102" s="4">
        <v>204</v>
      </c>
      <c r="Q102" s="23">
        <v>52.11</v>
      </c>
      <c r="R102" s="1">
        <v>3790</v>
      </c>
      <c r="S102" s="23">
        <v>14.43</v>
      </c>
      <c r="T102" s="16" t="str">
        <f t="shared" si="14"/>
        <v>v</v>
      </c>
      <c r="U102" s="7">
        <v>38.69</v>
      </c>
      <c r="V102" s="4">
        <v>462</v>
      </c>
      <c r="W102" s="7">
        <v>48.76</v>
      </c>
      <c r="X102" s="9">
        <v>4</v>
      </c>
      <c r="Y102" s="10">
        <v>50.74</v>
      </c>
      <c r="Z102" s="1">
        <v>3538</v>
      </c>
      <c r="AA102" s="24">
        <v>2.2000000000000002</v>
      </c>
      <c r="AB102" s="24">
        <v>0.9</v>
      </c>
      <c r="AC102" s="24">
        <v>3.1</v>
      </c>
      <c r="AD102" s="15">
        <f>SUM(AA102:AC102)/3</f>
        <v>2.0666666666666669</v>
      </c>
      <c r="AE102" s="15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2"/>
      <c r="AT102" s="3"/>
      <c r="AU102" s="3"/>
      <c r="AV102" s="72"/>
      <c r="AW102" s="31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DD102" s="5"/>
      <c r="DE102" s="5"/>
      <c r="DF102" s="5"/>
      <c r="DG102" s="5"/>
      <c r="DH102" s="5"/>
    </row>
    <row r="103" spans="1:117" s="29" customFormat="1" ht="11.25" customHeight="1">
      <c r="A103" s="14">
        <v>7319</v>
      </c>
      <c r="B103" s="16" t="str">
        <f t="shared" si="11"/>
        <v>v</v>
      </c>
      <c r="C103" s="18" t="s">
        <v>773</v>
      </c>
      <c r="D103" s="18"/>
      <c r="E103" s="17"/>
      <c r="F103" s="27"/>
      <c r="G103" s="6">
        <v>44717</v>
      </c>
      <c r="H103" s="21" t="s">
        <v>279</v>
      </c>
      <c r="I103" s="9">
        <v>3</v>
      </c>
      <c r="J103" s="30" t="s">
        <v>19</v>
      </c>
      <c r="K103" s="23">
        <v>11.16</v>
      </c>
      <c r="L103" s="16" t="str">
        <f t="shared" si="12"/>
        <v>v</v>
      </c>
      <c r="M103" s="4">
        <v>702</v>
      </c>
      <c r="N103" s="16" t="str">
        <f t="shared" si="13"/>
        <v/>
      </c>
      <c r="O103" s="7">
        <v>14.74</v>
      </c>
      <c r="P103" s="4">
        <v>194</v>
      </c>
      <c r="Q103" s="23">
        <v>51.39</v>
      </c>
      <c r="R103" s="1">
        <v>3918</v>
      </c>
      <c r="S103" s="23">
        <v>14.13</v>
      </c>
      <c r="T103" s="16" t="str">
        <f t="shared" si="14"/>
        <v/>
      </c>
      <c r="U103" s="7">
        <v>38.26</v>
      </c>
      <c r="V103" s="4">
        <v>400</v>
      </c>
      <c r="W103" s="7">
        <v>49.49</v>
      </c>
      <c r="X103" s="9">
        <v>4</v>
      </c>
      <c r="Y103" s="10">
        <v>50.39</v>
      </c>
      <c r="Z103" s="1">
        <v>3401</v>
      </c>
      <c r="AA103" s="24">
        <v>2.1</v>
      </c>
      <c r="AB103" s="24">
        <v>0.2</v>
      </c>
      <c r="AC103" s="24">
        <v>2</v>
      </c>
      <c r="AD103" s="15">
        <f>SUM(AA103:AC103)/3</f>
        <v>1.4333333333333336</v>
      </c>
      <c r="AE103" s="15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2"/>
      <c r="AT103" s="3"/>
      <c r="AU103" s="3"/>
      <c r="AV103" s="72"/>
      <c r="AW103" s="31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</row>
    <row r="104" spans="1:117" s="29" customFormat="1" ht="11.25" customHeight="1">
      <c r="A104" s="14">
        <v>7314</v>
      </c>
      <c r="B104" s="16" t="str">
        <f t="shared" ref="B104:B135" si="15">IF(OR(AND(AA104&gt;4,AA104&lt;9,AD104&lt;=2,AD104&gt;0),AND(AB104&gt;4,AB104&lt;9,AD104&lt;=2,AD104&gt;0),AND(AC104&gt;4,AC104&lt;9,AD104&lt;=2,AD104&gt;0)),"w",IF(OR(AND(AA104="v",AB104="v",AC104&lt;&gt;"v",AC104&lt;=4),AND(AA104="v",AC104="v",AB104&lt;&gt;"v",AB104&lt;=4),AND(AB104="v",AC104="v",AA104&lt;&gt;"v",AA104&lt;=4),AND(AA104&lt;&gt;"v",AB104&lt;&gt;"v",AA104&lt;=4,AB104&lt;=4,AC104="v"),AND(AA104&lt;&gt;"v",AC104&lt;&gt;"v",AA104&lt;=4,AC104&lt;=4,AB104="v"),AND(AA104="v",AB104="v",AC104="v"),AND(AB104&lt;&gt;"v",AC104&lt;&gt;"v",AB104&lt;=4,AC104&lt;=4,AA104="v")),"v",IF(OR(AA104&gt;4,AA104="W",AB104="W",AC104="W",AB104&gt;4,AC104&gt;4),"W",IF(AND(AD104&gt;=2.05,AD104&lt;9.9),"v.",IF(OR(AA104&gt;2,AB104&gt;2,AC104&gt;2,AA104="v",AB104="v",AC104="v"),"v","")))))</f>
        <v/>
      </c>
      <c r="C104" s="18" t="s">
        <v>927</v>
      </c>
      <c r="D104" s="18" t="s">
        <v>928</v>
      </c>
      <c r="E104" s="17">
        <v>37879</v>
      </c>
      <c r="F104" s="27" t="s">
        <v>57</v>
      </c>
      <c r="G104" s="6">
        <v>44731</v>
      </c>
      <c r="H104" s="21" t="s">
        <v>926</v>
      </c>
      <c r="I104" s="9">
        <v>2</v>
      </c>
      <c r="J104" s="30" t="s">
        <v>19</v>
      </c>
      <c r="K104" s="23">
        <v>11.46</v>
      </c>
      <c r="L104" s="16" t="str">
        <f t="shared" ref="L104:L135" si="16">IF(AND(AA104&gt;4,AA104&lt;9),"W",IF(AND(AA104="W"),"W",IF(AND(AA104&gt;2,AA104&lt;=4),"v",IF(AND(AA104="v"),"v",""))))</f>
        <v/>
      </c>
      <c r="M104" s="4">
        <v>657</v>
      </c>
      <c r="N104" s="16" t="str">
        <f t="shared" ref="N104:N135" si="17">IF(AND(AB104&gt;4,AB104&lt;9),"W",IF(AND(AB104="W"),"W",IF(AND(AB104&gt;2,AB104&lt;=4),"v",IF(AND(AB104="v"),"v",""))))</f>
        <v/>
      </c>
      <c r="O104" s="7">
        <v>12.88</v>
      </c>
      <c r="P104" s="4">
        <v>188</v>
      </c>
      <c r="Q104" s="23">
        <v>49.13</v>
      </c>
      <c r="R104" s="1">
        <v>3685</v>
      </c>
      <c r="S104" s="23">
        <v>14.73</v>
      </c>
      <c r="T104" s="16" t="str">
        <f t="shared" ref="T104:T135" si="18">IF(AND(AC104&gt;4,AC104&lt;9),"W",IF(AND(AC104="W"),"W",IF(AND(AC104&gt;2,AC104&lt;=4),"v",IF(AND(AC104="v"),"v",""))))</f>
        <v/>
      </c>
      <c r="U104" s="7">
        <v>38.17</v>
      </c>
      <c r="V104" s="4">
        <v>440</v>
      </c>
      <c r="W104" s="7">
        <v>53.22</v>
      </c>
      <c r="X104" s="9">
        <v>4</v>
      </c>
      <c r="Y104" s="10">
        <v>28.66</v>
      </c>
      <c r="Z104" s="1">
        <v>3629</v>
      </c>
      <c r="AA104" s="24">
        <v>0.2</v>
      </c>
      <c r="AB104" s="24">
        <v>0.9</v>
      </c>
      <c r="AC104" s="33">
        <v>-0.3</v>
      </c>
      <c r="AD104" s="15"/>
      <c r="AE104" s="15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2"/>
      <c r="AT104" s="3"/>
      <c r="AU104" s="3"/>
      <c r="AV104" s="72"/>
      <c r="AW104" s="31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</row>
    <row r="105" spans="1:117" s="29" customFormat="1" ht="11.25" customHeight="1">
      <c r="A105" s="14">
        <v>7309</v>
      </c>
      <c r="B105" s="16" t="str">
        <f t="shared" si="15"/>
        <v/>
      </c>
      <c r="C105" s="18" t="s">
        <v>1051</v>
      </c>
      <c r="D105" s="18" t="s">
        <v>459</v>
      </c>
      <c r="E105" s="17">
        <v>37987</v>
      </c>
      <c r="F105" s="27" t="s">
        <v>88</v>
      </c>
      <c r="G105" s="6">
        <v>44775</v>
      </c>
      <c r="H105" s="21" t="s">
        <v>1090</v>
      </c>
      <c r="I105" s="9">
        <v>12</v>
      </c>
      <c r="J105" s="30" t="s">
        <v>1091</v>
      </c>
      <c r="K105" s="23">
        <v>10.56</v>
      </c>
      <c r="L105" s="16" t="str">
        <f t="shared" si="16"/>
        <v/>
      </c>
      <c r="M105" s="4">
        <v>711</v>
      </c>
      <c r="N105" s="16" t="str">
        <f t="shared" si="17"/>
        <v/>
      </c>
      <c r="O105" s="7">
        <v>11.72</v>
      </c>
      <c r="P105" s="4">
        <v>205</v>
      </c>
      <c r="Q105" s="23">
        <v>48.08</v>
      </c>
      <c r="R105" s="1">
        <v>4145</v>
      </c>
      <c r="S105" s="23">
        <v>14.8</v>
      </c>
      <c r="T105" s="16" t="str">
        <f t="shared" si="18"/>
        <v/>
      </c>
      <c r="U105" s="7">
        <v>35.58</v>
      </c>
      <c r="V105" s="4">
        <v>390</v>
      </c>
      <c r="W105" s="7">
        <v>46.47</v>
      </c>
      <c r="X105" s="9">
        <v>4</v>
      </c>
      <c r="Y105" s="10">
        <v>55.12</v>
      </c>
      <c r="Z105" s="1">
        <v>3164</v>
      </c>
      <c r="AA105" s="24">
        <v>0.9</v>
      </c>
      <c r="AB105" s="33">
        <v>-0.9</v>
      </c>
      <c r="AC105" s="33">
        <v>-0.4</v>
      </c>
      <c r="AD105" s="15"/>
      <c r="AE105" s="15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2"/>
      <c r="AT105" s="3"/>
      <c r="AU105" s="3"/>
      <c r="AV105" s="72"/>
      <c r="AW105" s="31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</row>
    <row r="106" spans="1:117" s="29" customFormat="1" ht="11.25" customHeight="1">
      <c r="A106" s="14">
        <v>7286</v>
      </c>
      <c r="B106" s="16" t="str">
        <f t="shared" si="15"/>
        <v/>
      </c>
      <c r="C106" s="18" t="s">
        <v>1179</v>
      </c>
      <c r="D106" s="18"/>
      <c r="E106" s="17"/>
      <c r="F106" s="27"/>
      <c r="G106" s="6">
        <v>44717</v>
      </c>
      <c r="H106" s="21" t="s">
        <v>420</v>
      </c>
      <c r="I106" s="9">
        <v>2</v>
      </c>
      <c r="J106" s="30" t="s">
        <v>810</v>
      </c>
      <c r="K106" s="23">
        <v>10.95</v>
      </c>
      <c r="L106" s="16" t="str">
        <f t="shared" si="16"/>
        <v/>
      </c>
      <c r="M106" s="4">
        <v>729</v>
      </c>
      <c r="N106" s="16" t="str">
        <f t="shared" si="17"/>
        <v/>
      </c>
      <c r="O106" s="7">
        <v>12.75</v>
      </c>
      <c r="P106" s="4">
        <v>180</v>
      </c>
      <c r="Q106" s="23">
        <v>49.84</v>
      </c>
      <c r="R106" s="1">
        <v>3856</v>
      </c>
      <c r="S106" s="23">
        <v>14.92</v>
      </c>
      <c r="T106" s="16" t="str">
        <f t="shared" si="18"/>
        <v/>
      </c>
      <c r="U106" s="7">
        <v>41.58</v>
      </c>
      <c r="V106" s="4">
        <v>400</v>
      </c>
      <c r="W106" s="7">
        <v>50.96</v>
      </c>
      <c r="X106" s="9">
        <v>4</v>
      </c>
      <c r="Y106" s="10">
        <v>44.18</v>
      </c>
      <c r="Z106" s="1">
        <v>3430</v>
      </c>
      <c r="AA106" s="24">
        <v>0</v>
      </c>
      <c r="AB106" s="24">
        <v>0.6</v>
      </c>
      <c r="AC106" s="24">
        <v>1.3</v>
      </c>
      <c r="AD106" s="15"/>
      <c r="AE106" s="15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2"/>
      <c r="AT106" s="3"/>
      <c r="AU106" s="3"/>
      <c r="AV106" s="72"/>
      <c r="AW106" s="31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</row>
    <row r="107" spans="1:117" s="29" customFormat="1" ht="11.25" customHeight="1">
      <c r="A107" s="14">
        <v>7283</v>
      </c>
      <c r="B107" s="16" t="str">
        <f t="shared" si="15"/>
        <v/>
      </c>
      <c r="C107" s="18" t="s">
        <v>775</v>
      </c>
      <c r="D107" s="18"/>
      <c r="E107" s="17"/>
      <c r="F107" s="27"/>
      <c r="G107" s="6">
        <v>44745</v>
      </c>
      <c r="H107" s="21" t="s">
        <v>1000</v>
      </c>
      <c r="I107" s="75">
        <v>3</v>
      </c>
      <c r="J107" s="30" t="s">
        <v>810</v>
      </c>
      <c r="K107" s="23">
        <v>11.06</v>
      </c>
      <c r="L107" s="16" t="str">
        <f t="shared" si="16"/>
        <v/>
      </c>
      <c r="M107" s="4">
        <v>671</v>
      </c>
      <c r="N107" s="16" t="str">
        <f t="shared" si="17"/>
        <v/>
      </c>
      <c r="O107" s="7">
        <v>12.99</v>
      </c>
      <c r="P107" s="4">
        <v>196</v>
      </c>
      <c r="Q107" s="23">
        <v>52.47</v>
      </c>
      <c r="R107" s="1">
        <v>3731</v>
      </c>
      <c r="S107" s="23">
        <v>13.93</v>
      </c>
      <c r="T107" s="16" t="str">
        <f t="shared" si="18"/>
        <v/>
      </c>
      <c r="U107" s="7">
        <v>39.18</v>
      </c>
      <c r="V107" s="4">
        <v>470</v>
      </c>
      <c r="W107" s="7">
        <v>45.1</v>
      </c>
      <c r="X107" s="9">
        <v>4</v>
      </c>
      <c r="Y107" s="10">
        <v>55.74</v>
      </c>
      <c r="Z107" s="1">
        <v>3552</v>
      </c>
      <c r="AA107" s="24">
        <v>0.5</v>
      </c>
      <c r="AB107" s="24">
        <v>2</v>
      </c>
      <c r="AC107" s="24">
        <v>1.3</v>
      </c>
      <c r="AD107" s="15"/>
      <c r="AE107" s="15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2"/>
      <c r="AT107" s="3"/>
      <c r="AU107" s="3"/>
      <c r="AV107" s="72"/>
      <c r="AW107" s="31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</row>
    <row r="108" spans="1:117" s="29" customFormat="1" ht="11.25" customHeight="1">
      <c r="A108" s="14">
        <v>7269</v>
      </c>
      <c r="B108" s="16" t="str">
        <f t="shared" si="15"/>
        <v/>
      </c>
      <c r="C108" s="18" t="s">
        <v>563</v>
      </c>
      <c r="D108" s="18"/>
      <c r="E108" s="17"/>
      <c r="F108" s="27"/>
      <c r="G108" s="6">
        <v>44696</v>
      </c>
      <c r="H108" s="21" t="s">
        <v>565</v>
      </c>
      <c r="I108" s="9">
        <v>1</v>
      </c>
      <c r="J108" s="30" t="s">
        <v>19</v>
      </c>
      <c r="K108" s="23">
        <v>11.17</v>
      </c>
      <c r="L108" s="16" t="str">
        <f t="shared" si="16"/>
        <v/>
      </c>
      <c r="M108" s="4">
        <v>712</v>
      </c>
      <c r="N108" s="16" t="str">
        <f t="shared" si="17"/>
        <v/>
      </c>
      <c r="O108" s="7">
        <v>14.37</v>
      </c>
      <c r="P108" s="4">
        <v>190</v>
      </c>
      <c r="Q108" s="23">
        <v>49.9</v>
      </c>
      <c r="R108" s="1">
        <v>3949</v>
      </c>
      <c r="S108" s="23">
        <v>15.19</v>
      </c>
      <c r="T108" s="16" t="str">
        <f t="shared" si="18"/>
        <v/>
      </c>
      <c r="U108" s="7">
        <v>45.56</v>
      </c>
      <c r="V108" s="4">
        <v>390</v>
      </c>
      <c r="W108" s="7">
        <v>49.87</v>
      </c>
      <c r="X108" s="9">
        <v>5</v>
      </c>
      <c r="Y108" s="10">
        <v>3.77</v>
      </c>
      <c r="Z108" s="1">
        <v>3320</v>
      </c>
      <c r="AA108" s="33">
        <v>-0.1</v>
      </c>
      <c r="AB108" s="24">
        <v>0.4</v>
      </c>
      <c r="AC108" s="24">
        <v>0.9</v>
      </c>
      <c r="AD108" s="15"/>
      <c r="AE108" s="15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2"/>
      <c r="AT108" s="3"/>
      <c r="AU108" s="3"/>
      <c r="AV108" s="72"/>
      <c r="AW108" s="31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</row>
    <row r="109" spans="1:117" s="29" customFormat="1" ht="11.25" customHeight="1">
      <c r="A109" s="14">
        <v>7244</v>
      </c>
      <c r="B109" s="16" t="str">
        <f t="shared" si="15"/>
        <v/>
      </c>
      <c r="C109" s="18" t="s">
        <v>1179</v>
      </c>
      <c r="D109" s="18"/>
      <c r="E109" s="17"/>
      <c r="F109" s="27"/>
      <c r="G109" s="6">
        <v>44775</v>
      </c>
      <c r="H109" s="21" t="s">
        <v>1090</v>
      </c>
      <c r="I109" s="9">
        <v>13</v>
      </c>
      <c r="J109" s="30" t="s">
        <v>1091</v>
      </c>
      <c r="K109" s="23">
        <v>11.04</v>
      </c>
      <c r="L109" s="16" t="str">
        <f t="shared" si="16"/>
        <v/>
      </c>
      <c r="M109" s="4">
        <v>710</v>
      </c>
      <c r="N109" s="16" t="str">
        <f t="shared" si="17"/>
        <v/>
      </c>
      <c r="O109" s="7">
        <v>11.62</v>
      </c>
      <c r="P109" s="4">
        <v>190</v>
      </c>
      <c r="Q109" s="23">
        <v>50.22</v>
      </c>
      <c r="R109" s="1">
        <v>3791</v>
      </c>
      <c r="S109" s="23">
        <v>14.95</v>
      </c>
      <c r="T109" s="16" t="str">
        <f t="shared" si="18"/>
        <v/>
      </c>
      <c r="U109" s="7">
        <v>38.47</v>
      </c>
      <c r="V109" s="4">
        <v>440</v>
      </c>
      <c r="W109" s="7">
        <v>50.23</v>
      </c>
      <c r="X109" s="9">
        <v>4</v>
      </c>
      <c r="Y109" s="10">
        <v>46.46</v>
      </c>
      <c r="Z109" s="1">
        <v>3453</v>
      </c>
      <c r="AA109" s="24">
        <v>0.9</v>
      </c>
      <c r="AB109" s="24">
        <v>0.4</v>
      </c>
      <c r="AC109" s="24">
        <v>0.4</v>
      </c>
      <c r="AD109" s="15"/>
      <c r="AE109" s="15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2"/>
      <c r="AT109" s="3"/>
      <c r="AU109" s="3"/>
      <c r="AV109" s="72"/>
      <c r="AW109" s="31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</row>
    <row r="110" spans="1:117" s="29" customFormat="1" ht="11.25" customHeight="1">
      <c r="A110" s="14">
        <v>7231</v>
      </c>
      <c r="B110" s="16" t="str">
        <f t="shared" si="15"/>
        <v/>
      </c>
      <c r="C110" s="18" t="s">
        <v>554</v>
      </c>
      <c r="D110" s="18"/>
      <c r="E110" s="17"/>
      <c r="F110" s="27"/>
      <c r="G110" s="6">
        <v>44696</v>
      </c>
      <c r="H110" s="21" t="s">
        <v>549</v>
      </c>
      <c r="I110" s="9">
        <v>1</v>
      </c>
      <c r="J110" s="30" t="s">
        <v>19</v>
      </c>
      <c r="K110" s="23">
        <v>11.32</v>
      </c>
      <c r="L110" s="16" t="str">
        <f t="shared" si="16"/>
        <v/>
      </c>
      <c r="M110" s="4">
        <v>654</v>
      </c>
      <c r="N110" s="16" t="str">
        <f t="shared" si="17"/>
        <v/>
      </c>
      <c r="O110" s="7">
        <v>14.01</v>
      </c>
      <c r="P110" s="4">
        <v>188</v>
      </c>
      <c r="Q110" s="23">
        <v>50.42</v>
      </c>
      <c r="R110" s="1">
        <v>3718</v>
      </c>
      <c r="S110" s="23">
        <v>14.77</v>
      </c>
      <c r="T110" s="16" t="str">
        <f t="shared" si="18"/>
        <v/>
      </c>
      <c r="U110" s="7">
        <v>38.700000000000003</v>
      </c>
      <c r="V110" s="4">
        <v>400</v>
      </c>
      <c r="W110" s="7">
        <v>51.75</v>
      </c>
      <c r="X110" s="9">
        <v>4</v>
      </c>
      <c r="Y110" s="10">
        <v>26.93</v>
      </c>
      <c r="Z110" s="1">
        <v>3513</v>
      </c>
      <c r="AA110" s="24">
        <v>1.3</v>
      </c>
      <c r="AB110" s="33">
        <v>-0.9</v>
      </c>
      <c r="AC110" s="33"/>
      <c r="AD110" s="15"/>
      <c r="AE110" s="15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2"/>
      <c r="AT110" s="3"/>
      <c r="AU110" s="3"/>
      <c r="AV110" s="72"/>
      <c r="AW110" s="31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</row>
    <row r="111" spans="1:117" s="29" customFormat="1" ht="11.25" customHeight="1">
      <c r="A111" s="14">
        <v>7230</v>
      </c>
      <c r="B111" s="16" t="str">
        <f t="shared" si="15"/>
        <v/>
      </c>
      <c r="C111" s="18" t="s">
        <v>747</v>
      </c>
      <c r="D111" s="18"/>
      <c r="E111" s="17"/>
      <c r="F111" s="27"/>
      <c r="G111" s="6">
        <v>44710</v>
      </c>
      <c r="H111" s="21" t="s">
        <v>749</v>
      </c>
      <c r="I111" s="9">
        <v>1</v>
      </c>
      <c r="J111" s="30" t="s">
        <v>19</v>
      </c>
      <c r="K111" s="23">
        <v>11.25</v>
      </c>
      <c r="L111" s="16" t="str">
        <f t="shared" si="16"/>
        <v/>
      </c>
      <c r="M111" s="4">
        <v>696</v>
      </c>
      <c r="N111" s="16" t="str">
        <f t="shared" si="17"/>
        <v/>
      </c>
      <c r="O111" s="7">
        <v>13.95</v>
      </c>
      <c r="P111" s="4">
        <v>184</v>
      </c>
      <c r="Q111" s="23">
        <v>51.01</v>
      </c>
      <c r="R111" s="1">
        <v>3765</v>
      </c>
      <c r="S111" s="23">
        <v>15.04</v>
      </c>
      <c r="T111" s="16" t="str">
        <f t="shared" si="18"/>
        <v/>
      </c>
      <c r="U111" s="7">
        <v>41.29</v>
      </c>
      <c r="V111" s="4">
        <v>400</v>
      </c>
      <c r="W111" s="7">
        <v>58.19</v>
      </c>
      <c r="X111" s="9">
        <v>4</v>
      </c>
      <c r="Y111" s="10">
        <v>52.98</v>
      </c>
      <c r="Z111" s="1">
        <v>3465</v>
      </c>
      <c r="AA111" s="33">
        <v>-0.1</v>
      </c>
      <c r="AB111" s="24">
        <v>0.2</v>
      </c>
      <c r="AC111" s="33">
        <v>-0.2</v>
      </c>
      <c r="AD111" s="15"/>
      <c r="AE111" s="15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2"/>
      <c r="AT111" s="3"/>
      <c r="AU111" s="3"/>
      <c r="AV111" s="72"/>
      <c r="AW111" s="31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</row>
    <row r="112" spans="1:117" s="29" customFormat="1" ht="11.25" customHeight="1">
      <c r="A112" s="14">
        <v>7225</v>
      </c>
      <c r="B112" s="16" t="str">
        <f t="shared" si="15"/>
        <v/>
      </c>
      <c r="C112" s="18" t="s">
        <v>650</v>
      </c>
      <c r="D112" s="18" t="s">
        <v>651</v>
      </c>
      <c r="E112" s="17">
        <v>37972</v>
      </c>
      <c r="F112" s="27" t="s">
        <v>652</v>
      </c>
      <c r="G112" s="6">
        <v>44703</v>
      </c>
      <c r="H112" s="21" t="s">
        <v>661</v>
      </c>
      <c r="I112" s="9">
        <v>1</v>
      </c>
      <c r="J112" s="30" t="s">
        <v>19</v>
      </c>
      <c r="K112" s="23">
        <v>11.11</v>
      </c>
      <c r="L112" s="16" t="str">
        <f t="shared" si="16"/>
        <v/>
      </c>
      <c r="M112" s="4">
        <v>674</v>
      </c>
      <c r="N112" s="16" t="str">
        <f t="shared" si="17"/>
        <v/>
      </c>
      <c r="O112" s="7">
        <v>14.25</v>
      </c>
      <c r="P112" s="4">
        <v>179</v>
      </c>
      <c r="Q112" s="23">
        <v>49.64</v>
      </c>
      <c r="R112" s="1">
        <v>3783</v>
      </c>
      <c r="S112" s="23">
        <v>14.88</v>
      </c>
      <c r="T112" s="16" t="str">
        <f t="shared" si="18"/>
        <v/>
      </c>
      <c r="U112" s="7">
        <v>38.07</v>
      </c>
      <c r="V112" s="4">
        <v>430</v>
      </c>
      <c r="W112" s="7">
        <v>47.17</v>
      </c>
      <c r="X112" s="9">
        <v>4</v>
      </c>
      <c r="Y112" s="10">
        <v>36.24</v>
      </c>
      <c r="Z112" s="1">
        <v>3442</v>
      </c>
      <c r="AA112" s="24">
        <v>1.8</v>
      </c>
      <c r="AB112" s="33">
        <v>-0.9</v>
      </c>
      <c r="AC112" s="24">
        <v>0.5</v>
      </c>
      <c r="AD112" s="15"/>
      <c r="AE112" s="15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2"/>
      <c r="AT112" s="3"/>
      <c r="AU112" s="3"/>
      <c r="AV112" s="72"/>
      <c r="AW112" s="31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</row>
    <row r="113" spans="1:120" s="29" customFormat="1" ht="11.25" customHeight="1">
      <c r="A113" s="14">
        <v>7220</v>
      </c>
      <c r="B113" s="16" t="str">
        <f t="shared" si="15"/>
        <v>v</v>
      </c>
      <c r="C113" s="18" t="s">
        <v>811</v>
      </c>
      <c r="D113" s="5" t="s">
        <v>724</v>
      </c>
      <c r="E113" s="17">
        <v>38202</v>
      </c>
      <c r="F113" s="8" t="s">
        <v>419</v>
      </c>
      <c r="G113" s="6">
        <v>44759</v>
      </c>
      <c r="H113" s="21" t="s">
        <v>1050</v>
      </c>
      <c r="I113" s="9">
        <v>1</v>
      </c>
      <c r="J113" s="30" t="s">
        <v>19</v>
      </c>
      <c r="K113" s="23">
        <v>11.62</v>
      </c>
      <c r="L113" s="16" t="str">
        <f t="shared" si="16"/>
        <v>v</v>
      </c>
      <c r="M113" s="4">
        <v>665</v>
      </c>
      <c r="N113" s="16" t="str">
        <f t="shared" si="17"/>
        <v/>
      </c>
      <c r="O113" s="7">
        <v>12.65</v>
      </c>
      <c r="P113" s="4">
        <v>197</v>
      </c>
      <c r="Q113" s="23">
        <v>51.97</v>
      </c>
      <c r="R113" s="1">
        <v>3608</v>
      </c>
      <c r="S113" s="23">
        <v>15.31</v>
      </c>
      <c r="T113" s="16" t="str">
        <f t="shared" si="18"/>
        <v/>
      </c>
      <c r="U113" s="7">
        <v>40.47</v>
      </c>
      <c r="V113" s="4">
        <v>424</v>
      </c>
      <c r="W113" s="7">
        <v>56.36</v>
      </c>
      <c r="X113" s="9">
        <v>4</v>
      </c>
      <c r="Y113" s="10">
        <v>27.95</v>
      </c>
      <c r="Z113" s="1">
        <v>3612</v>
      </c>
      <c r="AA113" s="24">
        <v>2.4</v>
      </c>
      <c r="AB113" s="24"/>
      <c r="AC113" s="33">
        <v>-0.7</v>
      </c>
      <c r="AD113" s="15"/>
      <c r="AE113" s="15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2"/>
      <c r="AT113" s="3"/>
      <c r="AU113" s="3"/>
      <c r="AV113" s="72"/>
      <c r="AW113" s="31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</row>
    <row r="114" spans="1:120" s="29" customFormat="1" ht="11.25" customHeight="1">
      <c r="A114" s="14">
        <v>7214</v>
      </c>
      <c r="B114" s="16" t="str">
        <f t="shared" si="15"/>
        <v/>
      </c>
      <c r="C114" s="21" t="s">
        <v>796</v>
      </c>
      <c r="D114" s="21" t="s">
        <v>797</v>
      </c>
      <c r="E114" s="17">
        <v>38098</v>
      </c>
      <c r="F114" s="16" t="s">
        <v>207</v>
      </c>
      <c r="G114" s="6">
        <v>44801</v>
      </c>
      <c r="H114" s="21" t="s">
        <v>1149</v>
      </c>
      <c r="I114" s="9">
        <v>1</v>
      </c>
      <c r="J114" s="30" t="s">
        <v>19</v>
      </c>
      <c r="K114" s="23">
        <v>11.35</v>
      </c>
      <c r="L114" s="16" t="str">
        <f t="shared" si="16"/>
        <v/>
      </c>
      <c r="M114" s="4">
        <v>666</v>
      </c>
      <c r="N114" s="16" t="str">
        <f t="shared" si="17"/>
        <v/>
      </c>
      <c r="O114" s="7">
        <v>15.02</v>
      </c>
      <c r="P114" s="4">
        <v>189</v>
      </c>
      <c r="Q114" s="23">
        <v>52.78</v>
      </c>
      <c r="R114" s="1">
        <v>3705</v>
      </c>
      <c r="S114" s="23">
        <v>14.98</v>
      </c>
      <c r="T114" s="16" t="str">
        <f t="shared" si="18"/>
        <v/>
      </c>
      <c r="U114" s="7">
        <v>41.29</v>
      </c>
      <c r="V114" s="4">
        <v>450</v>
      </c>
      <c r="W114" s="7">
        <v>51.58</v>
      </c>
      <c r="X114" s="9">
        <v>4</v>
      </c>
      <c r="Y114" s="10">
        <v>54.09</v>
      </c>
      <c r="Z114" s="1">
        <v>3509</v>
      </c>
      <c r="AA114" s="33">
        <v>-0.9</v>
      </c>
      <c r="AB114" s="24">
        <v>0</v>
      </c>
      <c r="AC114" s="33">
        <v>-0.6</v>
      </c>
      <c r="AD114" s="15"/>
      <c r="AE114" s="15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2"/>
      <c r="AT114" s="3"/>
      <c r="AU114" s="3"/>
      <c r="AV114" s="72"/>
      <c r="AW114" s="31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DD114" s="52"/>
      <c r="DE114" s="52"/>
      <c r="DF114" s="52"/>
      <c r="DG114" s="52"/>
      <c r="DH114" s="52"/>
    </row>
    <row r="115" spans="1:120" s="29" customFormat="1" ht="11.25" customHeight="1">
      <c r="A115" s="14">
        <v>7212</v>
      </c>
      <c r="B115" s="16" t="str">
        <f t="shared" si="15"/>
        <v>v</v>
      </c>
      <c r="C115" s="18" t="s">
        <v>789</v>
      </c>
      <c r="D115" s="18" t="s">
        <v>772</v>
      </c>
      <c r="E115" s="17">
        <v>37855</v>
      </c>
      <c r="F115" s="27" t="s">
        <v>108</v>
      </c>
      <c r="G115" s="6">
        <v>44717</v>
      </c>
      <c r="H115" s="21" t="s">
        <v>279</v>
      </c>
      <c r="I115" s="9">
        <v>4</v>
      </c>
      <c r="J115" s="30" t="s">
        <v>19</v>
      </c>
      <c r="K115" s="23">
        <v>10.92</v>
      </c>
      <c r="L115" s="16" t="str">
        <f t="shared" si="16"/>
        <v>v</v>
      </c>
      <c r="M115" s="4">
        <v>722</v>
      </c>
      <c r="N115" s="16" t="str">
        <f t="shared" si="17"/>
        <v/>
      </c>
      <c r="O115" s="7">
        <v>13.02</v>
      </c>
      <c r="P115" s="4">
        <v>197</v>
      </c>
      <c r="Q115" s="23">
        <v>50.96</v>
      </c>
      <c r="R115" s="1">
        <v>3959</v>
      </c>
      <c r="S115" s="23">
        <v>14.17</v>
      </c>
      <c r="T115" s="16" t="str">
        <f t="shared" si="18"/>
        <v/>
      </c>
      <c r="U115" s="7">
        <v>39.090000000000003</v>
      </c>
      <c r="V115" s="4">
        <v>360</v>
      </c>
      <c r="W115" s="7">
        <v>45.79</v>
      </c>
      <c r="X115" s="9">
        <v>4</v>
      </c>
      <c r="Y115" s="10">
        <v>50.09</v>
      </c>
      <c r="Z115" s="1">
        <v>3253</v>
      </c>
      <c r="AA115" s="24">
        <v>2.1</v>
      </c>
      <c r="AB115" s="24">
        <v>1.9</v>
      </c>
      <c r="AC115" s="24">
        <v>2</v>
      </c>
      <c r="AD115" s="15">
        <f>SUM(AA115:AC115)/3</f>
        <v>2</v>
      </c>
      <c r="AE115" s="15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2"/>
      <c r="AT115" s="3"/>
      <c r="AU115" s="3"/>
      <c r="AV115" s="72"/>
      <c r="AW115" s="31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</row>
    <row r="116" spans="1:120" s="29" customFormat="1" ht="11.25" customHeight="1">
      <c r="A116" s="14">
        <v>7200</v>
      </c>
      <c r="B116" s="16" t="str">
        <f t="shared" si="15"/>
        <v/>
      </c>
      <c r="C116" s="18" t="s">
        <v>626</v>
      </c>
      <c r="D116" s="18"/>
      <c r="E116" s="20"/>
      <c r="F116" s="27"/>
      <c r="G116" s="6">
        <v>44703</v>
      </c>
      <c r="H116" s="21" t="s">
        <v>621</v>
      </c>
      <c r="I116" s="9">
        <v>1</v>
      </c>
      <c r="J116" s="30" t="s">
        <v>19</v>
      </c>
      <c r="K116" s="23">
        <v>11</v>
      </c>
      <c r="L116" s="16" t="str">
        <f t="shared" si="16"/>
        <v/>
      </c>
      <c r="M116" s="4">
        <v>709</v>
      </c>
      <c r="N116" s="16" t="str">
        <f t="shared" si="17"/>
        <v/>
      </c>
      <c r="O116" s="7">
        <v>13.25</v>
      </c>
      <c r="P116" s="4">
        <v>183</v>
      </c>
      <c r="Q116" s="23">
        <v>48.62</v>
      </c>
      <c r="R116" s="1">
        <v>3910</v>
      </c>
      <c r="S116" s="23">
        <v>15.11</v>
      </c>
      <c r="T116" s="16" t="str">
        <f t="shared" si="18"/>
        <v/>
      </c>
      <c r="U116" s="7">
        <v>37.47</v>
      </c>
      <c r="V116" s="4">
        <v>370</v>
      </c>
      <c r="W116" s="7">
        <v>50.38</v>
      </c>
      <c r="X116" s="9">
        <v>4</v>
      </c>
      <c r="Y116" s="10">
        <v>34.97</v>
      </c>
      <c r="Z116" s="1">
        <v>3290</v>
      </c>
      <c r="AA116" s="33">
        <v>-0.4</v>
      </c>
      <c r="AB116" s="24">
        <v>0.3</v>
      </c>
      <c r="AC116" s="33">
        <v>-1.2</v>
      </c>
      <c r="AD116" s="15"/>
      <c r="AE116" s="15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2"/>
      <c r="AT116" s="3"/>
      <c r="AU116" s="3"/>
      <c r="AV116" s="72"/>
      <c r="AW116" s="31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</row>
    <row r="117" spans="1:120" s="29" customFormat="1" ht="11.25" customHeight="1">
      <c r="A117" s="14">
        <v>7192</v>
      </c>
      <c r="B117" s="16" t="str">
        <f t="shared" si="15"/>
        <v/>
      </c>
      <c r="C117" s="18" t="s">
        <v>642</v>
      </c>
      <c r="D117" s="18" t="s">
        <v>553</v>
      </c>
      <c r="E117" s="17">
        <v>37795</v>
      </c>
      <c r="F117" s="27" t="s">
        <v>57</v>
      </c>
      <c r="G117" s="6">
        <v>44702</v>
      </c>
      <c r="H117" s="21" t="s">
        <v>639</v>
      </c>
      <c r="I117" s="9">
        <v>2</v>
      </c>
      <c r="J117" s="30" t="s">
        <v>19</v>
      </c>
      <c r="K117" s="23">
        <v>11.15</v>
      </c>
      <c r="L117" s="16" t="str">
        <f t="shared" si="16"/>
        <v/>
      </c>
      <c r="M117" s="4">
        <v>683</v>
      </c>
      <c r="N117" s="16" t="str">
        <f t="shared" si="17"/>
        <v/>
      </c>
      <c r="O117" s="7">
        <v>13.79</v>
      </c>
      <c r="P117" s="4">
        <v>182</v>
      </c>
      <c r="Q117" s="23">
        <v>49.34</v>
      </c>
      <c r="R117" s="1">
        <v>3805</v>
      </c>
      <c r="S117" s="23">
        <v>15.23</v>
      </c>
      <c r="T117" s="16" t="str">
        <f t="shared" si="18"/>
        <v/>
      </c>
      <c r="U117" s="7">
        <v>36.03</v>
      </c>
      <c r="V117" s="4">
        <v>390</v>
      </c>
      <c r="W117" s="7">
        <v>47.84</v>
      </c>
      <c r="X117" s="9">
        <v>4</v>
      </c>
      <c r="Y117" s="10">
        <v>16.75</v>
      </c>
      <c r="Z117" s="1">
        <v>3387</v>
      </c>
      <c r="AA117" s="24">
        <v>1.5</v>
      </c>
      <c r="AB117" s="24">
        <v>1.2</v>
      </c>
      <c r="AC117" s="24">
        <v>0.3</v>
      </c>
      <c r="AD117" s="15"/>
      <c r="AE117" s="15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2"/>
      <c r="AT117" s="3"/>
      <c r="AU117" s="3"/>
      <c r="AV117" s="72"/>
      <c r="AW117" s="31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Y117" s="52"/>
      <c r="CZ117" s="52"/>
      <c r="DA117" s="52"/>
      <c r="DB117" s="52"/>
      <c r="DC117" s="52"/>
    </row>
    <row r="118" spans="1:120" s="29" customFormat="1" ht="11.25" customHeight="1">
      <c r="A118" s="14">
        <v>7188</v>
      </c>
      <c r="B118" s="16" t="str">
        <f t="shared" si="15"/>
        <v/>
      </c>
      <c r="C118" s="18" t="s">
        <v>52</v>
      </c>
      <c r="D118" s="18"/>
      <c r="E118" s="17"/>
      <c r="F118" s="27"/>
      <c r="G118" s="6">
        <v>44639</v>
      </c>
      <c r="H118" s="21" t="s">
        <v>602</v>
      </c>
      <c r="I118" s="9">
        <v>1</v>
      </c>
      <c r="J118" s="30" t="s">
        <v>19</v>
      </c>
      <c r="K118" s="23">
        <v>11.48</v>
      </c>
      <c r="L118" s="16" t="str">
        <f t="shared" si="16"/>
        <v/>
      </c>
      <c r="M118" s="4">
        <v>650</v>
      </c>
      <c r="N118" s="16" t="str">
        <f t="shared" si="17"/>
        <v/>
      </c>
      <c r="O118" s="7">
        <v>12.89</v>
      </c>
      <c r="P118" s="4">
        <v>191</v>
      </c>
      <c r="Q118" s="23">
        <v>52.25</v>
      </c>
      <c r="R118" s="1">
        <v>3552</v>
      </c>
      <c r="S118" s="23">
        <v>15.11</v>
      </c>
      <c r="T118" s="16" t="str">
        <f t="shared" si="18"/>
        <v/>
      </c>
      <c r="U118" s="7">
        <v>40.9</v>
      </c>
      <c r="V118" s="4">
        <v>440</v>
      </c>
      <c r="W118" s="7">
        <v>58.16</v>
      </c>
      <c r="X118" s="9">
        <v>4</v>
      </c>
      <c r="Y118" s="10">
        <v>40.619999999999997</v>
      </c>
      <c r="Z118" s="1">
        <v>3636</v>
      </c>
      <c r="AA118" s="24">
        <v>0.5</v>
      </c>
      <c r="AB118" s="24">
        <v>0.9</v>
      </c>
      <c r="AC118" s="33">
        <v>-1.1000000000000001</v>
      </c>
      <c r="AD118" s="15"/>
      <c r="AE118" s="15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2"/>
      <c r="AT118" s="3"/>
      <c r="AU118" s="3"/>
      <c r="AV118" s="72"/>
      <c r="AW118" s="31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</row>
    <row r="119" spans="1:120" s="29" customFormat="1" ht="11.25" customHeight="1">
      <c r="A119" s="14">
        <v>7176</v>
      </c>
      <c r="B119" s="16" t="str">
        <f t="shared" si="15"/>
        <v/>
      </c>
      <c r="C119" s="18" t="s">
        <v>640</v>
      </c>
      <c r="D119" s="18"/>
      <c r="E119" s="17"/>
      <c r="F119" s="27"/>
      <c r="G119" s="6">
        <v>44801</v>
      </c>
      <c r="H119" s="21" t="s">
        <v>639</v>
      </c>
      <c r="I119" s="9">
        <v>1</v>
      </c>
      <c r="J119" s="30" t="s">
        <v>810</v>
      </c>
      <c r="K119" s="23">
        <v>11.65</v>
      </c>
      <c r="L119" s="16" t="str">
        <f t="shared" si="16"/>
        <v/>
      </c>
      <c r="M119" s="4">
        <v>673</v>
      </c>
      <c r="N119" s="16" t="str">
        <f t="shared" si="17"/>
        <v/>
      </c>
      <c r="O119" s="7">
        <v>12.74</v>
      </c>
      <c r="P119" s="4">
        <v>198</v>
      </c>
      <c r="Q119" s="23">
        <v>51.14</v>
      </c>
      <c r="R119" s="1">
        <v>3670</v>
      </c>
      <c r="S119" s="23">
        <v>15.04</v>
      </c>
      <c r="T119" s="16" t="str">
        <f t="shared" si="18"/>
        <v/>
      </c>
      <c r="U119" s="7">
        <v>40.04</v>
      </c>
      <c r="V119" s="4">
        <v>420</v>
      </c>
      <c r="W119" s="7">
        <v>52.79</v>
      </c>
      <c r="X119" s="9">
        <v>4</v>
      </c>
      <c r="Y119" s="10">
        <v>38.049999999999997</v>
      </c>
      <c r="Z119" s="1">
        <v>3506</v>
      </c>
      <c r="AA119" s="24">
        <v>0.6</v>
      </c>
      <c r="AB119" s="24">
        <v>0.1</v>
      </c>
      <c r="AC119" s="24">
        <v>0.4</v>
      </c>
      <c r="AD119" s="15"/>
      <c r="AE119" s="15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2"/>
      <c r="AT119" s="3"/>
      <c r="AU119" s="3"/>
      <c r="AV119" s="72"/>
      <c r="AW119" s="31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</row>
    <row r="120" spans="1:120" s="29" customFormat="1" ht="11.25" customHeight="1">
      <c r="A120" s="14">
        <v>7170</v>
      </c>
      <c r="B120" s="16" t="str">
        <f t="shared" si="15"/>
        <v>v.</v>
      </c>
      <c r="C120" s="18" t="s">
        <v>700</v>
      </c>
      <c r="D120" s="18" t="s">
        <v>701</v>
      </c>
      <c r="E120" s="17">
        <v>38117</v>
      </c>
      <c r="F120" s="27" t="s">
        <v>696</v>
      </c>
      <c r="G120" s="6">
        <v>44724</v>
      </c>
      <c r="H120" s="21" t="s">
        <v>843</v>
      </c>
      <c r="I120" s="9">
        <v>1</v>
      </c>
      <c r="J120" s="30" t="s">
        <v>850</v>
      </c>
      <c r="K120" s="23">
        <v>11.27</v>
      </c>
      <c r="L120" s="16" t="str">
        <f t="shared" si="16"/>
        <v/>
      </c>
      <c r="M120" s="4">
        <v>684</v>
      </c>
      <c r="N120" s="16" t="str">
        <f t="shared" si="17"/>
        <v>v</v>
      </c>
      <c r="O120" s="7">
        <v>12.99</v>
      </c>
      <c r="P120" s="4">
        <v>177</v>
      </c>
      <c r="Q120" s="23">
        <v>50.16</v>
      </c>
      <c r="R120" s="1">
        <v>3653</v>
      </c>
      <c r="S120" s="23">
        <v>14.3</v>
      </c>
      <c r="T120" s="16" t="str">
        <f t="shared" si="18"/>
        <v>v</v>
      </c>
      <c r="U120" s="7">
        <v>37.43</v>
      </c>
      <c r="V120" s="4">
        <v>400</v>
      </c>
      <c r="W120" s="7">
        <v>55.11</v>
      </c>
      <c r="X120" s="9">
        <v>4</v>
      </c>
      <c r="Y120" s="10">
        <v>39.119999999999997</v>
      </c>
      <c r="Z120" s="1">
        <v>3517</v>
      </c>
      <c r="AA120" s="24">
        <v>1</v>
      </c>
      <c r="AB120" s="24">
        <v>3.3</v>
      </c>
      <c r="AC120" s="24">
        <v>3.7</v>
      </c>
      <c r="AD120" s="15">
        <f>SUM(AA120:AC120)/3</f>
        <v>2.6666666666666665</v>
      </c>
      <c r="AE120" s="15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2"/>
      <c r="AT120" s="3"/>
      <c r="AU120" s="3"/>
      <c r="AV120" s="72"/>
      <c r="AW120" s="31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</row>
    <row r="121" spans="1:120" s="29" customFormat="1" ht="11.25" customHeight="1">
      <c r="A121" s="14">
        <v>7150</v>
      </c>
      <c r="B121" s="16" t="str">
        <f t="shared" si="15"/>
        <v/>
      </c>
      <c r="C121" s="18" t="s">
        <v>659</v>
      </c>
      <c r="D121" s="18" t="s">
        <v>660</v>
      </c>
      <c r="E121" s="17">
        <v>38110</v>
      </c>
      <c r="F121" s="27" t="s">
        <v>57</v>
      </c>
      <c r="G121" s="6">
        <v>44702</v>
      </c>
      <c r="H121" s="21" t="s">
        <v>639</v>
      </c>
      <c r="I121" s="9">
        <v>3</v>
      </c>
      <c r="J121" s="30" t="s">
        <v>19</v>
      </c>
      <c r="K121" s="23">
        <v>11.2</v>
      </c>
      <c r="L121" s="16" t="str">
        <f t="shared" si="16"/>
        <v/>
      </c>
      <c r="M121" s="4">
        <v>710</v>
      </c>
      <c r="N121" s="16" t="str">
        <f t="shared" si="17"/>
        <v/>
      </c>
      <c r="O121" s="7">
        <v>14.05</v>
      </c>
      <c r="P121" s="4">
        <v>191</v>
      </c>
      <c r="Q121" s="23">
        <v>53.25</v>
      </c>
      <c r="R121" s="1">
        <v>3780</v>
      </c>
      <c r="S121" s="23">
        <v>14.9</v>
      </c>
      <c r="T121" s="16" t="str">
        <f t="shared" si="18"/>
        <v/>
      </c>
      <c r="U121" s="7">
        <v>42.75</v>
      </c>
      <c r="V121" s="4">
        <v>400</v>
      </c>
      <c r="W121" s="7">
        <v>52.66</v>
      </c>
      <c r="X121" s="9">
        <v>5</v>
      </c>
      <c r="Y121" s="10">
        <v>3.14</v>
      </c>
      <c r="Z121" s="1">
        <v>3370</v>
      </c>
      <c r="AA121" s="24">
        <v>1.5</v>
      </c>
      <c r="AB121" s="24">
        <v>0.5</v>
      </c>
      <c r="AC121" s="33">
        <v>-1.1000000000000001</v>
      </c>
      <c r="AD121" s="15"/>
      <c r="AE121" s="15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2"/>
      <c r="AT121" s="3"/>
      <c r="AU121" s="3"/>
      <c r="AV121" s="72"/>
      <c r="AW121" s="31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</row>
    <row r="122" spans="1:120" s="29" customFormat="1" ht="11.25" customHeight="1">
      <c r="A122" s="14">
        <v>7145</v>
      </c>
      <c r="B122" s="16" t="str">
        <f t="shared" si="15"/>
        <v/>
      </c>
      <c r="C122" s="18" t="s">
        <v>1051</v>
      </c>
      <c r="D122" s="18"/>
      <c r="E122" s="17"/>
      <c r="F122" s="27"/>
      <c r="G122" s="6">
        <v>44752</v>
      </c>
      <c r="H122" s="21" t="s">
        <v>1052</v>
      </c>
      <c r="I122" s="9">
        <v>1</v>
      </c>
      <c r="J122" s="30" t="s">
        <v>19</v>
      </c>
      <c r="K122" s="23">
        <v>10.67</v>
      </c>
      <c r="L122" s="16" t="str">
        <f t="shared" si="16"/>
        <v/>
      </c>
      <c r="M122" s="4">
        <v>708</v>
      </c>
      <c r="N122" s="16" t="str">
        <f t="shared" si="17"/>
        <v/>
      </c>
      <c r="O122" s="7">
        <v>12.48</v>
      </c>
      <c r="P122" s="4">
        <v>201</v>
      </c>
      <c r="Q122" s="23">
        <v>48.62</v>
      </c>
      <c r="R122" s="1">
        <v>4096</v>
      </c>
      <c r="S122" s="23">
        <v>14.8</v>
      </c>
      <c r="T122" s="16" t="str">
        <f t="shared" si="18"/>
        <v/>
      </c>
      <c r="U122" s="7">
        <v>34.340000000000003</v>
      </c>
      <c r="V122" s="4">
        <v>401</v>
      </c>
      <c r="W122" s="7">
        <v>44.55</v>
      </c>
      <c r="X122" s="9">
        <v>5</v>
      </c>
      <c r="Y122" s="10">
        <v>11.11</v>
      </c>
      <c r="Z122" s="1">
        <v>3049</v>
      </c>
      <c r="AA122" s="24">
        <v>1.5</v>
      </c>
      <c r="AB122" s="24">
        <v>0</v>
      </c>
      <c r="AC122" s="24">
        <v>1.7</v>
      </c>
      <c r="AD122" s="15"/>
      <c r="AE122" s="15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2"/>
      <c r="AT122" s="3"/>
      <c r="AU122" s="3"/>
      <c r="AV122" s="72"/>
      <c r="AW122" s="31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</row>
    <row r="123" spans="1:120" s="29" customFormat="1" ht="11.25" customHeight="1">
      <c r="A123" s="14">
        <v>7126</v>
      </c>
      <c r="B123" s="16" t="str">
        <f t="shared" si="15"/>
        <v/>
      </c>
      <c r="C123" s="21" t="s">
        <v>801</v>
      </c>
      <c r="D123" s="21"/>
      <c r="E123" s="17"/>
      <c r="F123" s="16"/>
      <c r="G123" s="6">
        <v>44717</v>
      </c>
      <c r="H123" s="21" t="s">
        <v>798</v>
      </c>
      <c r="I123" s="9">
        <v>3</v>
      </c>
      <c r="J123" s="30" t="s">
        <v>19</v>
      </c>
      <c r="K123" s="23">
        <v>11.03</v>
      </c>
      <c r="L123" s="16" t="str">
        <f t="shared" si="16"/>
        <v/>
      </c>
      <c r="M123" s="4">
        <v>722</v>
      </c>
      <c r="N123" s="16" t="str">
        <f t="shared" si="17"/>
        <v/>
      </c>
      <c r="O123" s="7">
        <v>14.79</v>
      </c>
      <c r="P123" s="4">
        <v>202</v>
      </c>
      <c r="Q123" s="23">
        <v>52.82</v>
      </c>
      <c r="R123" s="1">
        <v>4008</v>
      </c>
      <c r="S123" s="23">
        <v>15.02</v>
      </c>
      <c r="T123" s="16" t="str">
        <f t="shared" si="18"/>
        <v/>
      </c>
      <c r="U123" s="7">
        <v>34.54</v>
      </c>
      <c r="V123" s="4">
        <v>391</v>
      </c>
      <c r="W123" s="7">
        <v>55.24</v>
      </c>
      <c r="X123" s="9">
        <v>5</v>
      </c>
      <c r="Y123" s="10">
        <v>18.3</v>
      </c>
      <c r="Z123" s="1">
        <v>3118</v>
      </c>
      <c r="AA123" s="24">
        <v>0</v>
      </c>
      <c r="AB123" s="24">
        <v>0.2</v>
      </c>
      <c r="AC123" s="33">
        <v>-0.4</v>
      </c>
      <c r="AD123" s="15"/>
      <c r="AE123" s="15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2"/>
      <c r="AT123" s="3"/>
      <c r="AU123" s="3"/>
      <c r="AV123" s="72"/>
      <c r="AW123" s="31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Y123" s="5"/>
      <c r="CZ123" s="5"/>
      <c r="DA123" s="5"/>
      <c r="DB123" s="5"/>
      <c r="DC123" s="5"/>
    </row>
    <row r="124" spans="1:120" s="29" customFormat="1" ht="11.25" customHeight="1">
      <c r="A124" s="14">
        <v>7125</v>
      </c>
      <c r="B124" s="16" t="str">
        <f t="shared" si="15"/>
        <v/>
      </c>
      <c r="C124" s="18" t="s">
        <v>533</v>
      </c>
      <c r="D124" s="18" t="s">
        <v>534</v>
      </c>
      <c r="E124" s="17">
        <v>37819</v>
      </c>
      <c r="F124" s="27" t="s">
        <v>57</v>
      </c>
      <c r="G124" s="6">
        <v>44731</v>
      </c>
      <c r="H124" s="21" t="s">
        <v>926</v>
      </c>
      <c r="I124" s="9">
        <v>3</v>
      </c>
      <c r="J124" s="30" t="s">
        <v>19</v>
      </c>
      <c r="K124" s="23">
        <v>11.27</v>
      </c>
      <c r="L124" s="16" t="str">
        <f t="shared" si="16"/>
        <v/>
      </c>
      <c r="M124" s="4">
        <v>703</v>
      </c>
      <c r="N124" s="16" t="str">
        <f t="shared" si="17"/>
        <v/>
      </c>
      <c r="O124" s="7">
        <v>13.29</v>
      </c>
      <c r="P124" s="4">
        <v>194</v>
      </c>
      <c r="Q124" s="23">
        <v>50.77</v>
      </c>
      <c r="R124" s="1">
        <v>3835</v>
      </c>
      <c r="S124" s="23">
        <v>14.26</v>
      </c>
      <c r="T124" s="16" t="str">
        <f t="shared" si="18"/>
        <v/>
      </c>
      <c r="U124" s="7">
        <v>39.6</v>
      </c>
      <c r="V124" s="4">
        <v>410</v>
      </c>
      <c r="W124" s="7">
        <v>51.71</v>
      </c>
      <c r="X124" s="9">
        <v>5</v>
      </c>
      <c r="Y124" s="10">
        <v>23.04</v>
      </c>
      <c r="Z124" s="1">
        <v>3290</v>
      </c>
      <c r="AA124" s="24">
        <v>0.1</v>
      </c>
      <c r="AB124" s="33">
        <v>-0.6</v>
      </c>
      <c r="AC124" s="33">
        <v>-0.3</v>
      </c>
      <c r="AD124" s="15"/>
      <c r="AE124" s="15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2"/>
      <c r="AT124" s="3"/>
      <c r="AU124" s="3"/>
      <c r="AV124" s="72"/>
      <c r="AW124" s="31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</row>
    <row r="125" spans="1:120" s="29" customFormat="1" ht="11.25" customHeight="1">
      <c r="A125" s="14">
        <v>7122</v>
      </c>
      <c r="B125" s="16" t="str">
        <f t="shared" si="15"/>
        <v/>
      </c>
      <c r="C125" s="18" t="s">
        <v>1064</v>
      </c>
      <c r="D125" s="18" t="s">
        <v>1065</v>
      </c>
      <c r="E125" s="17">
        <v>37720</v>
      </c>
      <c r="F125" s="27" t="s">
        <v>871</v>
      </c>
      <c r="G125" s="6">
        <v>44748</v>
      </c>
      <c r="H125" s="21" t="s">
        <v>1066</v>
      </c>
      <c r="I125" s="9">
        <v>1</v>
      </c>
      <c r="J125" s="30" t="s">
        <v>19</v>
      </c>
      <c r="K125" s="23">
        <v>11.38</v>
      </c>
      <c r="L125" s="16" t="str">
        <f t="shared" si="16"/>
        <v/>
      </c>
      <c r="M125" s="4">
        <v>718</v>
      </c>
      <c r="N125" s="16" t="str">
        <f t="shared" si="17"/>
        <v/>
      </c>
      <c r="O125" s="7">
        <v>14.04</v>
      </c>
      <c r="P125" s="4">
        <v>199</v>
      </c>
      <c r="Q125" s="23">
        <v>52.48</v>
      </c>
      <c r="R125" s="1">
        <v>3864</v>
      </c>
      <c r="S125" s="23">
        <v>15.65</v>
      </c>
      <c r="T125" s="16" t="str">
        <f t="shared" si="18"/>
        <v/>
      </c>
      <c r="U125" s="7">
        <v>41.96</v>
      </c>
      <c r="V125" s="4">
        <v>420</v>
      </c>
      <c r="W125" s="7">
        <v>46.79</v>
      </c>
      <c r="X125" s="9">
        <v>4</v>
      </c>
      <c r="Y125" s="10">
        <v>58.72</v>
      </c>
      <c r="Z125" s="1">
        <v>3258</v>
      </c>
      <c r="AA125" s="24">
        <v>0.7</v>
      </c>
      <c r="AB125" s="24">
        <v>0.4</v>
      </c>
      <c r="AC125" s="24">
        <v>1</v>
      </c>
      <c r="AD125" s="15"/>
      <c r="AE125" s="15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2"/>
      <c r="AT125" s="3"/>
      <c r="AU125" s="3"/>
      <c r="AV125" s="72"/>
      <c r="AW125" s="31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</row>
    <row r="126" spans="1:120" s="29" customFormat="1" ht="11.25" customHeight="1">
      <c r="A126" s="14">
        <v>7120</v>
      </c>
      <c r="B126" s="16" t="str">
        <f t="shared" si="15"/>
        <v/>
      </c>
      <c r="C126" s="18" t="s">
        <v>650</v>
      </c>
      <c r="D126" s="18"/>
      <c r="E126" s="17"/>
      <c r="F126" s="27"/>
      <c r="G126" s="6">
        <v>44775</v>
      </c>
      <c r="H126" s="21" t="s">
        <v>1090</v>
      </c>
      <c r="I126" s="9">
        <v>14</v>
      </c>
      <c r="J126" s="30" t="s">
        <v>1091</v>
      </c>
      <c r="K126" s="23">
        <v>11.1</v>
      </c>
      <c r="L126" s="16" t="str">
        <f t="shared" si="16"/>
        <v/>
      </c>
      <c r="M126" s="4">
        <v>675</v>
      </c>
      <c r="N126" s="16" t="str">
        <f t="shared" si="17"/>
        <v/>
      </c>
      <c r="O126" s="7">
        <v>13.47</v>
      </c>
      <c r="P126" s="4">
        <v>175</v>
      </c>
      <c r="Q126" s="23">
        <v>48.84</v>
      </c>
      <c r="R126" s="1">
        <v>3743</v>
      </c>
      <c r="S126" s="23">
        <v>15.3</v>
      </c>
      <c r="T126" s="16" t="str">
        <f t="shared" si="18"/>
        <v/>
      </c>
      <c r="U126" s="7">
        <v>35.630000000000003</v>
      </c>
      <c r="V126" s="4">
        <v>430</v>
      </c>
      <c r="W126" s="7">
        <v>45.02</v>
      </c>
      <c r="X126" s="9">
        <v>4</v>
      </c>
      <c r="Y126" s="10">
        <v>26.12</v>
      </c>
      <c r="Z126" s="1">
        <v>3377</v>
      </c>
      <c r="AA126" s="24">
        <v>0.3</v>
      </c>
      <c r="AB126" s="24">
        <v>0.1</v>
      </c>
      <c r="AC126" s="33">
        <v>-0.1</v>
      </c>
      <c r="AD126" s="15"/>
      <c r="AE126" s="15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2"/>
      <c r="AT126" s="3"/>
      <c r="AU126" s="3"/>
      <c r="AV126" s="72"/>
      <c r="AW126" s="31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</row>
    <row r="127" spans="1:120" s="29" customFormat="1" ht="11.25" customHeight="1">
      <c r="A127" s="14">
        <v>7112</v>
      </c>
      <c r="B127" s="16" t="str">
        <f t="shared" si="15"/>
        <v/>
      </c>
      <c r="C127" s="18" t="s">
        <v>767</v>
      </c>
      <c r="D127" s="18" t="s">
        <v>768</v>
      </c>
      <c r="E127" s="17">
        <v>38037</v>
      </c>
      <c r="F127" s="27" t="s">
        <v>298</v>
      </c>
      <c r="G127" s="6">
        <v>44751</v>
      </c>
      <c r="H127" s="21" t="s">
        <v>966</v>
      </c>
      <c r="I127" s="9">
        <v>1</v>
      </c>
      <c r="J127" s="30" t="s">
        <v>810</v>
      </c>
      <c r="K127" s="23">
        <v>11.54</v>
      </c>
      <c r="L127" s="16" t="str">
        <f t="shared" si="16"/>
        <v/>
      </c>
      <c r="M127" s="4">
        <v>721</v>
      </c>
      <c r="N127" s="16" t="str">
        <f t="shared" si="17"/>
        <v/>
      </c>
      <c r="O127" s="7">
        <v>13.16</v>
      </c>
      <c r="P127" s="4">
        <v>192</v>
      </c>
      <c r="Q127" s="23">
        <v>51.12</v>
      </c>
      <c r="R127" s="1">
        <v>3780</v>
      </c>
      <c r="S127" s="23">
        <v>14.3</v>
      </c>
      <c r="T127" s="16" t="str">
        <f t="shared" si="18"/>
        <v/>
      </c>
      <c r="U127" s="7">
        <v>37.700000000000003</v>
      </c>
      <c r="V127" s="4">
        <v>440</v>
      </c>
      <c r="W127" s="7">
        <v>41.53</v>
      </c>
      <c r="X127" s="9">
        <v>4</v>
      </c>
      <c r="Y127" s="10">
        <v>55.96</v>
      </c>
      <c r="Z127" s="1">
        <v>3332</v>
      </c>
      <c r="AA127" s="33">
        <v>-2.2000000000000002</v>
      </c>
      <c r="AB127" s="33">
        <v>-0.4</v>
      </c>
      <c r="AC127" s="24">
        <v>0.5</v>
      </c>
      <c r="AD127" s="15"/>
      <c r="AE127" s="15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2"/>
      <c r="AT127" s="3"/>
      <c r="AU127" s="3"/>
      <c r="AV127" s="72"/>
      <c r="AW127" s="31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</row>
    <row r="128" spans="1:120" s="29" customFormat="1" ht="11.25" customHeight="1">
      <c r="A128" s="14">
        <v>7111</v>
      </c>
      <c r="B128" s="16" t="str">
        <f t="shared" si="15"/>
        <v/>
      </c>
      <c r="C128" s="18" t="s">
        <v>345</v>
      </c>
      <c r="D128" s="18" t="s">
        <v>805</v>
      </c>
      <c r="E128" s="17"/>
      <c r="F128" s="27"/>
      <c r="G128" s="6">
        <v>44682</v>
      </c>
      <c r="H128" s="21" t="s">
        <v>347</v>
      </c>
      <c r="I128" s="9">
        <v>1</v>
      </c>
      <c r="J128" s="30" t="s">
        <v>19</v>
      </c>
      <c r="K128" s="23">
        <v>11.41</v>
      </c>
      <c r="L128" s="16" t="str">
        <f t="shared" si="16"/>
        <v/>
      </c>
      <c r="M128" s="4">
        <v>667</v>
      </c>
      <c r="N128" s="16" t="str">
        <f t="shared" si="17"/>
        <v/>
      </c>
      <c r="O128" s="7">
        <v>12.51</v>
      </c>
      <c r="P128" s="4">
        <v>190</v>
      </c>
      <c r="Q128" s="23">
        <v>49.82</v>
      </c>
      <c r="R128" s="1">
        <v>3681</v>
      </c>
      <c r="S128" s="23">
        <v>14.33</v>
      </c>
      <c r="T128" s="16" t="str">
        <f t="shared" si="18"/>
        <v/>
      </c>
      <c r="U128" s="7">
        <v>39.020000000000003</v>
      </c>
      <c r="V128" s="4">
        <v>410</v>
      </c>
      <c r="W128" s="7">
        <v>41.03</v>
      </c>
      <c r="X128" s="9">
        <v>4</v>
      </c>
      <c r="Y128" s="10">
        <v>29.07</v>
      </c>
      <c r="Z128" s="1">
        <v>3430</v>
      </c>
      <c r="AA128" s="33">
        <v>-1.2</v>
      </c>
      <c r="AB128" s="24">
        <v>2</v>
      </c>
      <c r="AC128" s="33">
        <v>-0.4</v>
      </c>
      <c r="AD128" s="15"/>
      <c r="AE128" s="15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2"/>
      <c r="AT128" s="3"/>
      <c r="AU128" s="3"/>
      <c r="AV128" s="72"/>
      <c r="AW128" s="31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DN128" s="52"/>
      <c r="DO128" s="52"/>
      <c r="DP128" s="52"/>
    </row>
    <row r="129" spans="1:120" s="29" customFormat="1" ht="11.25" customHeight="1">
      <c r="A129" s="14">
        <v>7110</v>
      </c>
      <c r="B129" s="16" t="str">
        <f t="shared" si="15"/>
        <v/>
      </c>
      <c r="C129" s="21" t="s">
        <v>751</v>
      </c>
      <c r="D129" s="21" t="s">
        <v>752</v>
      </c>
      <c r="E129" s="17">
        <v>37785</v>
      </c>
      <c r="F129" s="16" t="s">
        <v>174</v>
      </c>
      <c r="G129" s="6">
        <v>44717</v>
      </c>
      <c r="H129" s="21" t="s">
        <v>750</v>
      </c>
      <c r="I129" s="9">
        <v>1</v>
      </c>
      <c r="J129" s="30" t="s">
        <v>19</v>
      </c>
      <c r="K129" s="23">
        <v>11.12</v>
      </c>
      <c r="L129" s="16" t="str">
        <f t="shared" si="16"/>
        <v/>
      </c>
      <c r="M129" s="4">
        <v>712</v>
      </c>
      <c r="N129" s="16" t="str">
        <f t="shared" si="17"/>
        <v/>
      </c>
      <c r="O129" s="7">
        <v>12.98</v>
      </c>
      <c r="P129" s="4">
        <v>180</v>
      </c>
      <c r="Q129" s="23">
        <v>49.72</v>
      </c>
      <c r="R129" s="1">
        <v>3797</v>
      </c>
      <c r="S129" s="23">
        <v>14.54</v>
      </c>
      <c r="T129" s="16" t="str">
        <f t="shared" si="18"/>
        <v/>
      </c>
      <c r="U129" s="7">
        <v>37.869999999999997</v>
      </c>
      <c r="V129" s="4">
        <v>380</v>
      </c>
      <c r="W129" s="7">
        <v>49.07</v>
      </c>
      <c r="X129" s="9">
        <v>4</v>
      </c>
      <c r="Y129" s="10">
        <v>44.97</v>
      </c>
      <c r="Z129" s="1">
        <v>3313</v>
      </c>
      <c r="AA129" s="24">
        <v>0.2</v>
      </c>
      <c r="AB129" s="24">
        <v>0</v>
      </c>
      <c r="AC129" s="33">
        <v>-0.2</v>
      </c>
      <c r="AD129" s="15"/>
      <c r="AE129" s="15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2"/>
      <c r="AT129" s="3"/>
      <c r="AU129" s="3"/>
      <c r="AV129" s="72"/>
      <c r="AW129" s="31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DD129" s="52"/>
      <c r="DE129" s="52"/>
      <c r="DF129" s="52"/>
      <c r="DG129" s="52"/>
      <c r="DH129" s="52"/>
    </row>
    <row r="130" spans="1:120" s="29" customFormat="1" ht="11.25" customHeight="1">
      <c r="A130" s="14">
        <v>7104</v>
      </c>
      <c r="B130" s="16" t="str">
        <f t="shared" si="15"/>
        <v>v</v>
      </c>
      <c r="C130" s="18" t="s">
        <v>1178</v>
      </c>
      <c r="D130" s="18" t="s">
        <v>692</v>
      </c>
      <c r="E130" s="17">
        <v>37828</v>
      </c>
      <c r="F130" s="27" t="s">
        <v>693</v>
      </c>
      <c r="G130" s="6">
        <v>44703</v>
      </c>
      <c r="H130" s="21" t="s">
        <v>694</v>
      </c>
      <c r="I130" s="9">
        <v>1</v>
      </c>
      <c r="J130" s="30" t="s">
        <v>19</v>
      </c>
      <c r="K130" s="23">
        <v>11.52</v>
      </c>
      <c r="L130" s="16" t="str">
        <f t="shared" si="16"/>
        <v/>
      </c>
      <c r="M130" s="4">
        <v>611</v>
      </c>
      <c r="N130" s="16" t="str">
        <f t="shared" si="17"/>
        <v/>
      </c>
      <c r="O130" s="7">
        <v>15.94</v>
      </c>
      <c r="P130" s="4">
        <v>183</v>
      </c>
      <c r="Q130" s="23">
        <v>52.39</v>
      </c>
      <c r="R130" s="1">
        <v>3567</v>
      </c>
      <c r="S130" s="23">
        <v>14.77</v>
      </c>
      <c r="T130" s="16" t="str">
        <f t="shared" si="18"/>
        <v>v</v>
      </c>
      <c r="U130" s="7">
        <v>42.42</v>
      </c>
      <c r="V130" s="4">
        <v>430</v>
      </c>
      <c r="W130" s="7">
        <v>54.61</v>
      </c>
      <c r="X130" s="9">
        <v>4</v>
      </c>
      <c r="Y130" s="10">
        <v>55.41</v>
      </c>
      <c r="Z130" s="1">
        <v>3537</v>
      </c>
      <c r="AA130" s="33">
        <v>-0.2</v>
      </c>
      <c r="AB130" s="24">
        <v>1</v>
      </c>
      <c r="AC130" s="24">
        <v>2.5</v>
      </c>
      <c r="AD130" s="15">
        <f>SUM(AA130:AC130)/3</f>
        <v>1.0999999999999999</v>
      </c>
      <c r="AE130" s="15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2"/>
      <c r="AT130" s="3"/>
      <c r="AU130" s="3"/>
      <c r="AV130" s="72"/>
      <c r="AW130" s="31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</row>
    <row r="131" spans="1:120" s="29" customFormat="1" ht="11.25" customHeight="1">
      <c r="A131" s="14">
        <v>7098</v>
      </c>
      <c r="B131" s="16" t="str">
        <f t="shared" si="15"/>
        <v>v</v>
      </c>
      <c r="C131" s="21" t="s">
        <v>629</v>
      </c>
      <c r="D131" s="21"/>
      <c r="E131" s="17"/>
      <c r="F131" s="16"/>
      <c r="G131" s="6">
        <v>44703</v>
      </c>
      <c r="H131" s="21" t="s">
        <v>631</v>
      </c>
      <c r="I131" s="9">
        <v>1</v>
      </c>
      <c r="J131" s="30" t="s">
        <v>19</v>
      </c>
      <c r="K131" s="23">
        <v>11.07</v>
      </c>
      <c r="L131" s="16" t="str">
        <f t="shared" si="16"/>
        <v>v</v>
      </c>
      <c r="M131" s="4">
        <v>691</v>
      </c>
      <c r="N131" s="16" t="str">
        <f t="shared" si="17"/>
        <v/>
      </c>
      <c r="O131" s="7">
        <v>11.31</v>
      </c>
      <c r="P131" s="4">
        <v>192</v>
      </c>
      <c r="Q131" s="23">
        <v>50.47</v>
      </c>
      <c r="R131" s="1">
        <v>3726</v>
      </c>
      <c r="S131" s="23">
        <v>14.51</v>
      </c>
      <c r="T131" s="16" t="str">
        <f t="shared" si="18"/>
        <v/>
      </c>
      <c r="U131" s="7">
        <v>36.69</v>
      </c>
      <c r="V131" s="4">
        <v>441</v>
      </c>
      <c r="W131" s="7">
        <v>38.68</v>
      </c>
      <c r="X131" s="9">
        <v>4</v>
      </c>
      <c r="Y131" s="10">
        <v>35.81</v>
      </c>
      <c r="Z131" s="1">
        <v>3372</v>
      </c>
      <c r="AA131" s="24">
        <v>3.3</v>
      </c>
      <c r="AB131" s="33">
        <v>-1.2</v>
      </c>
      <c r="AC131" s="24">
        <v>0</v>
      </c>
      <c r="AD131" s="15">
        <f>SUM(AA131:AC131)/3</f>
        <v>0.69999999999999984</v>
      </c>
      <c r="AE131" s="15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2"/>
      <c r="AT131" s="3"/>
      <c r="AU131" s="3"/>
      <c r="AV131" s="72"/>
      <c r="AW131" s="31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DI131" s="52"/>
      <c r="DJ131" s="52"/>
      <c r="DK131" s="52"/>
      <c r="DL131" s="52"/>
      <c r="DM131" s="52"/>
    </row>
    <row r="132" spans="1:120" s="29" customFormat="1" ht="11.25" customHeight="1">
      <c r="A132" s="14">
        <v>7091</v>
      </c>
      <c r="B132" s="16" t="str">
        <f t="shared" si="15"/>
        <v>v.</v>
      </c>
      <c r="C132" s="18" t="s">
        <v>851</v>
      </c>
      <c r="D132" s="18" t="s">
        <v>852</v>
      </c>
      <c r="E132" s="17">
        <v>37775</v>
      </c>
      <c r="F132" s="27" t="s">
        <v>278</v>
      </c>
      <c r="G132" s="6">
        <v>44724</v>
      </c>
      <c r="H132" s="21" t="s">
        <v>843</v>
      </c>
      <c r="I132" s="9">
        <v>2</v>
      </c>
      <c r="J132" s="30" t="s">
        <v>850</v>
      </c>
      <c r="K132" s="23">
        <v>11.35</v>
      </c>
      <c r="L132" s="16" t="str">
        <f t="shared" si="16"/>
        <v>v</v>
      </c>
      <c r="M132" s="4">
        <v>661</v>
      </c>
      <c r="N132" s="16" t="str">
        <f t="shared" si="17"/>
        <v/>
      </c>
      <c r="O132" s="7">
        <v>13.15</v>
      </c>
      <c r="P132" s="4">
        <v>186</v>
      </c>
      <c r="Q132" s="23">
        <v>51.11</v>
      </c>
      <c r="R132" s="1">
        <v>3626</v>
      </c>
      <c r="S132" s="23">
        <v>14.29</v>
      </c>
      <c r="T132" s="16" t="str">
        <f t="shared" si="18"/>
        <v>v</v>
      </c>
      <c r="U132" s="7">
        <v>42.25</v>
      </c>
      <c r="V132" s="4">
        <v>430</v>
      </c>
      <c r="W132" s="7">
        <v>43.87</v>
      </c>
      <c r="X132" s="9">
        <v>4</v>
      </c>
      <c r="Y132" s="10">
        <v>50.08</v>
      </c>
      <c r="Z132" s="1">
        <v>3465</v>
      </c>
      <c r="AA132" s="24">
        <v>2.4</v>
      </c>
      <c r="AB132" s="24">
        <v>1.5</v>
      </c>
      <c r="AC132" s="24">
        <v>3.7</v>
      </c>
      <c r="AD132" s="15">
        <f>SUM(AA132:AC132)/3</f>
        <v>2.5333333333333332</v>
      </c>
      <c r="AE132" s="15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2"/>
      <c r="AT132" s="3"/>
      <c r="AU132" s="3"/>
      <c r="AV132" s="72"/>
      <c r="AW132" s="31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</row>
    <row r="133" spans="1:120" s="29" customFormat="1" ht="11.25" customHeight="1">
      <c r="A133" s="14">
        <v>7090</v>
      </c>
      <c r="B133" s="16" t="str">
        <f t="shared" si="15"/>
        <v/>
      </c>
      <c r="C133" s="18" t="s">
        <v>414</v>
      </c>
      <c r="D133" s="18" t="s">
        <v>415</v>
      </c>
      <c r="E133" s="17">
        <v>38273</v>
      </c>
      <c r="F133" s="27" t="s">
        <v>416</v>
      </c>
      <c r="G133" s="6">
        <v>44731</v>
      </c>
      <c r="H133" s="21" t="s">
        <v>1076</v>
      </c>
      <c r="I133" s="9">
        <v>1</v>
      </c>
      <c r="J133" s="30" t="s">
        <v>19</v>
      </c>
      <c r="K133" s="23">
        <v>11.61</v>
      </c>
      <c r="L133" s="16" t="str">
        <f t="shared" si="16"/>
        <v/>
      </c>
      <c r="M133" s="4">
        <v>727</v>
      </c>
      <c r="N133" s="16" t="str">
        <f t="shared" si="17"/>
        <v/>
      </c>
      <c r="O133" s="7">
        <v>13.02</v>
      </c>
      <c r="P133" s="4">
        <v>197</v>
      </c>
      <c r="Q133" s="23">
        <v>53.44</v>
      </c>
      <c r="R133" s="1">
        <v>3715</v>
      </c>
      <c r="S133" s="23">
        <v>15.15</v>
      </c>
      <c r="T133" s="16" t="str">
        <f t="shared" si="18"/>
        <v/>
      </c>
      <c r="U133" s="7">
        <v>40.33</v>
      </c>
      <c r="V133" s="4">
        <v>440</v>
      </c>
      <c r="W133" s="7">
        <v>49.83</v>
      </c>
      <c r="X133" s="9">
        <v>5</v>
      </c>
      <c r="Y133" s="10">
        <v>0.61</v>
      </c>
      <c r="Z133" s="1">
        <v>3375</v>
      </c>
      <c r="AA133" s="24">
        <v>1.3</v>
      </c>
      <c r="AB133" s="24">
        <v>1</v>
      </c>
      <c r="AC133" s="24">
        <v>1</v>
      </c>
      <c r="AD133" s="15"/>
      <c r="AE133" s="15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2"/>
      <c r="AT133" s="3"/>
      <c r="AU133" s="3"/>
      <c r="AV133" s="72"/>
      <c r="AW133" s="31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</row>
    <row r="134" spans="1:120" s="29" customFormat="1" ht="11.25" customHeight="1">
      <c r="A134" s="14">
        <v>7084</v>
      </c>
      <c r="B134" s="16" t="str">
        <f t="shared" si="15"/>
        <v/>
      </c>
      <c r="C134" s="18" t="s">
        <v>766</v>
      </c>
      <c r="D134" s="18" t="s">
        <v>312</v>
      </c>
      <c r="E134" s="17">
        <v>38183</v>
      </c>
      <c r="F134" s="27" t="s">
        <v>72</v>
      </c>
      <c r="G134" s="6">
        <v>44710</v>
      </c>
      <c r="H134" s="21" t="s">
        <v>765</v>
      </c>
      <c r="I134" s="9">
        <v>1</v>
      </c>
      <c r="J134" s="30" t="s">
        <v>19</v>
      </c>
      <c r="K134" s="23">
        <v>11.7</v>
      </c>
      <c r="L134" s="16" t="str">
        <f t="shared" si="16"/>
        <v/>
      </c>
      <c r="M134" s="4">
        <v>691</v>
      </c>
      <c r="N134" s="16" t="str">
        <f t="shared" si="17"/>
        <v/>
      </c>
      <c r="O134" s="7">
        <v>12.95</v>
      </c>
      <c r="P134" s="4">
        <v>208</v>
      </c>
      <c r="Q134" s="23">
        <v>52.27</v>
      </c>
      <c r="R134" s="1">
        <v>3758</v>
      </c>
      <c r="S134" s="23">
        <v>16.25</v>
      </c>
      <c r="T134" s="16" t="str">
        <f t="shared" si="18"/>
        <v/>
      </c>
      <c r="U134" s="7">
        <v>38.08</v>
      </c>
      <c r="V134" s="4">
        <v>402</v>
      </c>
      <c r="W134" s="7">
        <v>50.3</v>
      </c>
      <c r="X134" s="9">
        <v>4</v>
      </c>
      <c r="Y134" s="10">
        <v>24.75</v>
      </c>
      <c r="Z134" s="1">
        <v>3326</v>
      </c>
      <c r="AA134" s="24">
        <v>1.1000000000000001</v>
      </c>
      <c r="AB134" s="33">
        <v>-0.1</v>
      </c>
      <c r="AC134" s="24">
        <v>1.1000000000000001</v>
      </c>
      <c r="AD134" s="15"/>
      <c r="AE134" s="15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2"/>
      <c r="AT134" s="3"/>
      <c r="AU134" s="3"/>
      <c r="AV134" s="72"/>
      <c r="AW134" s="31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</row>
    <row r="135" spans="1:120" s="29" customFormat="1" ht="11.25" customHeight="1">
      <c r="A135" s="14">
        <v>7082</v>
      </c>
      <c r="B135" s="16" t="str">
        <f t="shared" si="15"/>
        <v>v.</v>
      </c>
      <c r="C135" s="18" t="s">
        <v>16</v>
      </c>
      <c r="D135" s="18" t="s">
        <v>17</v>
      </c>
      <c r="E135" s="17">
        <v>37755</v>
      </c>
      <c r="F135" s="27" t="s">
        <v>6</v>
      </c>
      <c r="G135" s="6">
        <v>44720</v>
      </c>
      <c r="H135" s="21" t="s">
        <v>970</v>
      </c>
      <c r="I135" s="9">
        <v>1</v>
      </c>
      <c r="J135" s="30" t="s">
        <v>972</v>
      </c>
      <c r="K135" s="23">
        <v>10.87</v>
      </c>
      <c r="L135" s="16" t="str">
        <f t="shared" si="16"/>
        <v>v</v>
      </c>
      <c r="M135" s="4">
        <v>693</v>
      </c>
      <c r="N135" s="16" t="str">
        <f t="shared" si="17"/>
        <v>v</v>
      </c>
      <c r="O135" s="7">
        <v>12.01</v>
      </c>
      <c r="P135" s="4">
        <v>186</v>
      </c>
      <c r="Q135" s="23">
        <v>51.16</v>
      </c>
      <c r="R135" s="1">
        <v>3735</v>
      </c>
      <c r="S135" s="23">
        <v>14.59</v>
      </c>
      <c r="T135" s="16" t="str">
        <f t="shared" si="18"/>
        <v>v</v>
      </c>
      <c r="U135" s="7">
        <v>38.159999999999997</v>
      </c>
      <c r="V135" s="4">
        <v>420</v>
      </c>
      <c r="W135" s="7">
        <v>50.9</v>
      </c>
      <c r="X135" s="9">
        <v>5</v>
      </c>
      <c r="Y135" s="10">
        <v>2.6</v>
      </c>
      <c r="Z135" s="1">
        <v>3347</v>
      </c>
      <c r="AA135" s="24">
        <v>3.4</v>
      </c>
      <c r="AB135" s="24">
        <v>2.4</v>
      </c>
      <c r="AC135" s="24">
        <v>3.6</v>
      </c>
      <c r="AD135" s="15">
        <f>SUM(AA135:AC135)/3</f>
        <v>3.1333333333333333</v>
      </c>
      <c r="AE135" s="15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2"/>
      <c r="AT135" s="3"/>
      <c r="AU135" s="3"/>
      <c r="AV135" s="72"/>
      <c r="AW135" s="31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</row>
    <row r="136" spans="1:120" s="29" customFormat="1" ht="11.25" customHeight="1">
      <c r="A136" s="14">
        <v>7080</v>
      </c>
      <c r="B136" s="16" t="str">
        <f t="shared" ref="B136:B167" si="19">IF(OR(AND(AA136&gt;4,AA136&lt;9,AD136&lt;=2,AD136&gt;0),AND(AB136&gt;4,AB136&lt;9,AD136&lt;=2,AD136&gt;0),AND(AC136&gt;4,AC136&lt;9,AD136&lt;=2,AD136&gt;0)),"w",IF(OR(AND(AA136="v",AB136="v",AC136&lt;&gt;"v",AC136&lt;=4),AND(AA136="v",AC136="v",AB136&lt;&gt;"v",AB136&lt;=4),AND(AB136="v",AC136="v",AA136&lt;&gt;"v",AA136&lt;=4),AND(AA136&lt;&gt;"v",AB136&lt;&gt;"v",AA136&lt;=4,AB136&lt;=4,AC136="v"),AND(AA136&lt;&gt;"v",AC136&lt;&gt;"v",AA136&lt;=4,AC136&lt;=4,AB136="v"),AND(AA136="v",AB136="v",AC136="v"),AND(AB136&lt;&gt;"v",AC136&lt;&gt;"v",AB136&lt;=4,AC136&lt;=4,AA136="v")),"v",IF(OR(AA136&gt;4,AA136="W",AB136="W",AC136="W",AB136&gt;4,AC136&gt;4),"W",IF(AND(AD136&gt;=2.05,AD136&lt;9.9),"v.",IF(OR(AA136&gt;2,AB136&gt;2,AC136&gt;2,AA136="v",AB136="v",AC136="v"),"v","")))))</f>
        <v>v.</v>
      </c>
      <c r="C136" s="18" t="s">
        <v>744</v>
      </c>
      <c r="D136" s="18" t="s">
        <v>745</v>
      </c>
      <c r="E136" s="17">
        <v>37908</v>
      </c>
      <c r="F136" s="27" t="s">
        <v>174</v>
      </c>
      <c r="G136" s="6">
        <v>44710</v>
      </c>
      <c r="H136" s="21" t="s">
        <v>746</v>
      </c>
      <c r="I136" s="9">
        <v>1</v>
      </c>
      <c r="J136" s="30" t="s">
        <v>19</v>
      </c>
      <c r="K136" s="23">
        <v>11.11</v>
      </c>
      <c r="L136" s="16" t="str">
        <f t="shared" ref="L136:L167" si="20">IF(AND(AA136&gt;4,AA136&lt;9),"W",IF(AND(AA136="W"),"W",IF(AND(AA136&gt;2,AA136&lt;=4),"v",IF(AND(AA136="v"),"v",""))))</f>
        <v/>
      </c>
      <c r="M136" s="4">
        <v>700</v>
      </c>
      <c r="N136" s="16" t="str">
        <f t="shared" ref="N136:N167" si="21">IF(AND(AB136&gt;4,AB136&lt;9),"W",IF(AND(AB136="W"),"W",IF(AND(AB136&gt;2,AB136&lt;=4),"v",IF(AND(AB136="v"),"v",""))))</f>
        <v>v</v>
      </c>
      <c r="O136" s="7">
        <v>13.01</v>
      </c>
      <c r="P136" s="4">
        <v>194</v>
      </c>
      <c r="Q136" s="23">
        <v>50.87</v>
      </c>
      <c r="R136" s="1">
        <v>3842</v>
      </c>
      <c r="S136" s="23">
        <v>14.34</v>
      </c>
      <c r="T136" s="16" t="str">
        <f t="shared" ref="T136:T167" si="22">IF(AND(AC136&gt;4,AC136&lt;9),"W",IF(AND(AC136="W"),"W",IF(AND(AC136&gt;2,AC136&lt;=4),"v",IF(AND(AC136="v"),"v",""))))</f>
        <v/>
      </c>
      <c r="U136" s="7">
        <v>30.44</v>
      </c>
      <c r="V136" s="4">
        <v>400</v>
      </c>
      <c r="W136" s="7">
        <v>49.77</v>
      </c>
      <c r="X136" s="9">
        <v>4</v>
      </c>
      <c r="Y136" s="10">
        <v>47.86</v>
      </c>
      <c r="Z136" s="1">
        <v>3238</v>
      </c>
      <c r="AA136" s="24">
        <v>1.9</v>
      </c>
      <c r="AB136" s="24">
        <v>3.3</v>
      </c>
      <c r="AC136" s="24">
        <v>1.8</v>
      </c>
      <c r="AD136" s="15">
        <f>SUM(AA136:AC136)/3</f>
        <v>2.333333333333333</v>
      </c>
      <c r="AE136" s="15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2"/>
      <c r="AT136" s="3"/>
      <c r="AU136" s="3"/>
      <c r="AV136" s="72"/>
      <c r="AW136" s="31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</row>
    <row r="137" spans="1:120" s="29" customFormat="1" ht="11.25" customHeight="1">
      <c r="A137" s="14">
        <v>7065</v>
      </c>
      <c r="B137" s="16" t="str">
        <f t="shared" si="19"/>
        <v/>
      </c>
      <c r="C137" s="18" t="s">
        <v>723</v>
      </c>
      <c r="D137" s="18" t="s">
        <v>724</v>
      </c>
      <c r="E137" s="17">
        <v>37766</v>
      </c>
      <c r="F137" s="27" t="s">
        <v>218</v>
      </c>
      <c r="G137" s="6">
        <v>44710</v>
      </c>
      <c r="H137" s="21" t="s">
        <v>715</v>
      </c>
      <c r="I137" s="9">
        <v>2</v>
      </c>
      <c r="J137" s="30" t="s">
        <v>722</v>
      </c>
      <c r="K137" s="23">
        <v>10.83</v>
      </c>
      <c r="L137" s="16" t="str">
        <f t="shared" si="20"/>
        <v/>
      </c>
      <c r="M137" s="4">
        <v>708</v>
      </c>
      <c r="N137" s="16" t="str">
        <f t="shared" si="21"/>
        <v/>
      </c>
      <c r="O137" s="7">
        <v>13.94</v>
      </c>
      <c r="P137" s="4">
        <v>180</v>
      </c>
      <c r="Q137" s="23">
        <v>51.62</v>
      </c>
      <c r="R137" s="1">
        <v>3825</v>
      </c>
      <c r="S137" s="23">
        <v>14.23</v>
      </c>
      <c r="T137" s="16" t="str">
        <f t="shared" si="22"/>
        <v/>
      </c>
      <c r="U137" s="7">
        <v>40.89</v>
      </c>
      <c r="V137" s="4">
        <v>420</v>
      </c>
      <c r="W137" s="7">
        <v>36.5</v>
      </c>
      <c r="X137" s="9">
        <v>5</v>
      </c>
      <c r="Y137" s="10">
        <v>2.23</v>
      </c>
      <c r="Z137" s="1">
        <v>3240</v>
      </c>
      <c r="AA137" s="24">
        <v>0.8</v>
      </c>
      <c r="AB137" s="24">
        <v>1</v>
      </c>
      <c r="AC137" s="24">
        <v>0.5</v>
      </c>
      <c r="AD137" s="15"/>
      <c r="AE137" s="15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2"/>
      <c r="AT137" s="3"/>
      <c r="AU137" s="3"/>
      <c r="AV137" s="72"/>
      <c r="AW137" s="31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</row>
    <row r="138" spans="1:120" s="29" customFormat="1" ht="11.25" customHeight="1">
      <c r="A138" s="14">
        <v>7061</v>
      </c>
      <c r="B138" s="16" t="str">
        <f t="shared" si="19"/>
        <v/>
      </c>
      <c r="C138" s="18" t="s">
        <v>557</v>
      </c>
      <c r="D138" s="18" t="s">
        <v>558</v>
      </c>
      <c r="E138" s="17">
        <v>37966</v>
      </c>
      <c r="F138" s="27" t="s">
        <v>556</v>
      </c>
      <c r="G138" s="6">
        <v>44696</v>
      </c>
      <c r="H138" s="21" t="s">
        <v>549</v>
      </c>
      <c r="I138" s="9">
        <v>2</v>
      </c>
      <c r="J138" s="30" t="s">
        <v>19</v>
      </c>
      <c r="K138" s="23">
        <v>11.27</v>
      </c>
      <c r="L138" s="16" t="str">
        <f t="shared" si="20"/>
        <v/>
      </c>
      <c r="M138" s="4">
        <v>687</v>
      </c>
      <c r="N138" s="16" t="str">
        <f t="shared" si="21"/>
        <v/>
      </c>
      <c r="O138" s="7">
        <v>12.19</v>
      </c>
      <c r="P138" s="4">
        <v>180</v>
      </c>
      <c r="Q138" s="23">
        <v>51.29</v>
      </c>
      <c r="R138" s="1">
        <v>3585</v>
      </c>
      <c r="S138" s="23">
        <v>14.8</v>
      </c>
      <c r="T138" s="16" t="str">
        <f t="shared" si="22"/>
        <v/>
      </c>
      <c r="U138" s="7">
        <v>44.04</v>
      </c>
      <c r="V138" s="4">
        <v>420</v>
      </c>
      <c r="W138" s="7">
        <v>42.89</v>
      </c>
      <c r="X138" s="9">
        <v>4</v>
      </c>
      <c r="Y138" s="10">
        <v>37.229999999999997</v>
      </c>
      <c r="Z138" s="1">
        <v>3476</v>
      </c>
      <c r="AA138" s="24">
        <v>1.3</v>
      </c>
      <c r="AB138" s="24">
        <v>1</v>
      </c>
      <c r="AC138" s="33"/>
      <c r="AD138" s="15"/>
      <c r="AE138" s="15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2"/>
      <c r="AT138" s="3"/>
      <c r="AU138" s="3"/>
      <c r="AV138" s="72"/>
      <c r="AW138" s="31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</row>
    <row r="139" spans="1:120" s="29" customFormat="1" ht="11.25" customHeight="1">
      <c r="A139" s="14">
        <v>7059</v>
      </c>
      <c r="B139" s="16" t="str">
        <f t="shared" si="19"/>
        <v>v</v>
      </c>
      <c r="C139" s="18" t="s">
        <v>777</v>
      </c>
      <c r="D139" s="18" t="s">
        <v>778</v>
      </c>
      <c r="E139" s="17">
        <v>37754</v>
      </c>
      <c r="F139" s="27" t="s">
        <v>383</v>
      </c>
      <c r="G139" s="6">
        <v>44717</v>
      </c>
      <c r="H139" s="21" t="s">
        <v>279</v>
      </c>
      <c r="I139" s="9">
        <v>5</v>
      </c>
      <c r="J139" s="30" t="s">
        <v>19</v>
      </c>
      <c r="K139" s="23">
        <v>10.76</v>
      </c>
      <c r="L139" s="16" t="str">
        <f t="shared" si="20"/>
        <v>v</v>
      </c>
      <c r="M139" s="4">
        <v>670</v>
      </c>
      <c r="N139" s="16" t="str">
        <f t="shared" si="21"/>
        <v/>
      </c>
      <c r="O139" s="7">
        <v>13.25</v>
      </c>
      <c r="P139" s="4">
        <v>185</v>
      </c>
      <c r="Q139" s="23">
        <v>50.16</v>
      </c>
      <c r="R139" s="1">
        <v>3817</v>
      </c>
      <c r="S139" s="23">
        <v>15.09</v>
      </c>
      <c r="T139" s="16" t="str">
        <f t="shared" si="22"/>
        <v/>
      </c>
      <c r="U139" s="7">
        <v>33.72</v>
      </c>
      <c r="V139" s="4">
        <v>420</v>
      </c>
      <c r="W139" s="7">
        <v>49.79</v>
      </c>
      <c r="X139" s="9">
        <v>4</v>
      </c>
      <c r="Y139" s="10">
        <v>51.9</v>
      </c>
      <c r="Z139" s="1">
        <v>3242</v>
      </c>
      <c r="AA139" s="24">
        <v>2.1</v>
      </c>
      <c r="AB139" s="24">
        <v>0</v>
      </c>
      <c r="AC139" s="24">
        <v>2</v>
      </c>
      <c r="AD139" s="15">
        <f>SUM(AA139:AC139)/3</f>
        <v>1.3666666666666665</v>
      </c>
      <c r="AE139" s="15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2"/>
      <c r="AT139" s="3"/>
      <c r="AU139" s="3"/>
      <c r="AV139" s="72"/>
      <c r="AW139" s="31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</row>
    <row r="140" spans="1:120" s="29" customFormat="1" ht="11.25" customHeight="1">
      <c r="A140" s="14">
        <v>7058</v>
      </c>
      <c r="B140" s="16" t="str">
        <f t="shared" si="19"/>
        <v/>
      </c>
      <c r="C140" s="18" t="s">
        <v>662</v>
      </c>
      <c r="D140" s="18" t="s">
        <v>187</v>
      </c>
      <c r="E140" s="17">
        <v>37622</v>
      </c>
      <c r="F140" s="27" t="s">
        <v>88</v>
      </c>
      <c r="G140" s="6">
        <v>44752</v>
      </c>
      <c r="H140" s="21" t="s">
        <v>1053</v>
      </c>
      <c r="I140" s="9">
        <v>1</v>
      </c>
      <c r="J140" s="30" t="s">
        <v>19</v>
      </c>
      <c r="K140" s="23">
        <v>11.48</v>
      </c>
      <c r="L140" s="16" t="str">
        <f t="shared" si="20"/>
        <v/>
      </c>
      <c r="M140" s="4">
        <v>678</v>
      </c>
      <c r="N140" s="16" t="str">
        <f t="shared" si="21"/>
        <v/>
      </c>
      <c r="O140" s="7">
        <v>13.12</v>
      </c>
      <c r="P140" s="4">
        <v>203</v>
      </c>
      <c r="Q140" s="23">
        <v>51.8</v>
      </c>
      <c r="R140" s="1">
        <v>3759</v>
      </c>
      <c r="S140" s="23">
        <v>15.5</v>
      </c>
      <c r="T140" s="16" t="str">
        <f t="shared" si="22"/>
        <v/>
      </c>
      <c r="U140" s="7">
        <v>46.32</v>
      </c>
      <c r="V140" s="4">
        <v>375</v>
      </c>
      <c r="W140" s="7">
        <v>45.59</v>
      </c>
      <c r="X140" s="9">
        <v>4</v>
      </c>
      <c r="Y140" s="10">
        <v>46.23</v>
      </c>
      <c r="Z140" s="1">
        <v>3299</v>
      </c>
      <c r="AA140" s="24">
        <v>1.4</v>
      </c>
      <c r="AB140" s="24">
        <v>0</v>
      </c>
      <c r="AC140" s="24">
        <v>0.1</v>
      </c>
      <c r="AD140" s="15"/>
      <c r="AE140" s="15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2"/>
      <c r="AT140" s="3"/>
      <c r="AU140" s="3"/>
      <c r="AV140" s="72"/>
      <c r="AW140" s="31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</row>
    <row r="141" spans="1:120" s="29" customFormat="1" ht="11.25" customHeight="1">
      <c r="A141" s="14">
        <v>7054</v>
      </c>
      <c r="B141" s="16" t="str">
        <f t="shared" si="19"/>
        <v/>
      </c>
      <c r="C141" s="18" t="s">
        <v>1123</v>
      </c>
      <c r="D141" s="18" t="s">
        <v>17</v>
      </c>
      <c r="E141" s="17">
        <v>37622</v>
      </c>
      <c r="F141" s="27" t="s">
        <v>652</v>
      </c>
      <c r="G141" s="6">
        <v>44787</v>
      </c>
      <c r="H141" s="21" t="s">
        <v>1148</v>
      </c>
      <c r="I141" s="9">
        <v>1</v>
      </c>
      <c r="J141" s="30" t="s">
        <v>810</v>
      </c>
      <c r="K141" s="23">
        <v>11.54</v>
      </c>
      <c r="L141" s="16" t="str">
        <f t="shared" si="20"/>
        <v/>
      </c>
      <c r="M141" s="4">
        <v>672</v>
      </c>
      <c r="N141" s="16" t="str">
        <f t="shared" si="21"/>
        <v/>
      </c>
      <c r="O141" s="7">
        <v>12.4</v>
      </c>
      <c r="P141" s="4">
        <v>184</v>
      </c>
      <c r="Q141" s="23">
        <v>52.68</v>
      </c>
      <c r="R141" s="1">
        <v>3479</v>
      </c>
      <c r="S141" s="23">
        <v>15.4</v>
      </c>
      <c r="T141" s="16" t="str">
        <f t="shared" si="22"/>
        <v/>
      </c>
      <c r="U141" s="7">
        <v>38.340000000000003</v>
      </c>
      <c r="V141" s="4">
        <v>431</v>
      </c>
      <c r="W141" s="7">
        <v>62.18</v>
      </c>
      <c r="X141" s="9">
        <v>4</v>
      </c>
      <c r="Y141" s="10">
        <v>42.24</v>
      </c>
      <c r="Z141" s="1">
        <v>3575</v>
      </c>
      <c r="AA141" s="24">
        <v>0.7</v>
      </c>
      <c r="AB141" s="24">
        <v>0</v>
      </c>
      <c r="AC141" s="33">
        <v>-1.8</v>
      </c>
      <c r="AD141" s="2"/>
      <c r="AE141" s="15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2"/>
      <c r="AT141" s="3"/>
      <c r="AU141" s="3"/>
      <c r="AV141" s="72"/>
      <c r="AW141" s="31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</row>
    <row r="142" spans="1:120" s="29" customFormat="1" ht="11.25" customHeight="1">
      <c r="A142" s="14">
        <v>7054</v>
      </c>
      <c r="B142" s="16" t="str">
        <f t="shared" si="19"/>
        <v/>
      </c>
      <c r="C142" s="18" t="s">
        <v>767</v>
      </c>
      <c r="D142" s="18"/>
      <c r="E142" s="17"/>
      <c r="F142" s="27"/>
      <c r="G142" s="6">
        <v>44775</v>
      </c>
      <c r="H142" s="21" t="s">
        <v>1090</v>
      </c>
      <c r="I142" s="9">
        <v>15</v>
      </c>
      <c r="J142" s="30" t="s">
        <v>1091</v>
      </c>
      <c r="K142" s="23">
        <v>11.21</v>
      </c>
      <c r="L142" s="16" t="str">
        <f t="shared" si="20"/>
        <v/>
      </c>
      <c r="M142" s="4">
        <v>706</v>
      </c>
      <c r="N142" s="16" t="str">
        <f t="shared" si="21"/>
        <v/>
      </c>
      <c r="O142" s="7">
        <v>11.7</v>
      </c>
      <c r="P142" s="4">
        <v>187</v>
      </c>
      <c r="Q142" s="23">
        <v>51.57</v>
      </c>
      <c r="R142" s="1">
        <v>3661</v>
      </c>
      <c r="S142" s="23">
        <v>14.34</v>
      </c>
      <c r="T142" s="16" t="str">
        <f t="shared" si="22"/>
        <v/>
      </c>
      <c r="U142" s="7">
        <v>35.04</v>
      </c>
      <c r="V142" s="4">
        <v>460</v>
      </c>
      <c r="W142" s="7">
        <v>42.12</v>
      </c>
      <c r="X142" s="9">
        <v>4</v>
      </c>
      <c r="Y142" s="10">
        <v>47.23</v>
      </c>
      <c r="Z142" s="1">
        <v>3393</v>
      </c>
      <c r="AA142" s="33">
        <v>-1.9</v>
      </c>
      <c r="AB142" s="33">
        <v>-0.9</v>
      </c>
      <c r="AC142" s="33">
        <v>-0.1</v>
      </c>
      <c r="AD142" s="15"/>
      <c r="AE142" s="15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2"/>
      <c r="AT142" s="3"/>
      <c r="AU142" s="3"/>
      <c r="AV142" s="72"/>
      <c r="AW142" s="31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</row>
    <row r="143" spans="1:120" ht="11.25" customHeight="1">
      <c r="A143" s="14">
        <v>7054</v>
      </c>
      <c r="B143" s="16" t="str">
        <f t="shared" si="19"/>
        <v/>
      </c>
      <c r="C143" s="18" t="s">
        <v>892</v>
      </c>
      <c r="D143" s="18" t="s">
        <v>893</v>
      </c>
      <c r="E143" s="17">
        <v>38137</v>
      </c>
      <c r="F143" s="27" t="s">
        <v>871</v>
      </c>
      <c r="G143" s="6">
        <v>44707</v>
      </c>
      <c r="H143" s="21" t="s">
        <v>874</v>
      </c>
      <c r="I143" s="9">
        <v>1</v>
      </c>
      <c r="J143" s="30" t="s">
        <v>894</v>
      </c>
      <c r="K143" s="23">
        <v>10.96</v>
      </c>
      <c r="L143" s="16" t="str">
        <f t="shared" si="20"/>
        <v/>
      </c>
      <c r="M143" s="4">
        <v>696</v>
      </c>
      <c r="N143" s="16" t="str">
        <f t="shared" si="21"/>
        <v/>
      </c>
      <c r="O143" s="7">
        <v>12.77</v>
      </c>
      <c r="P143" s="4">
        <v>180</v>
      </c>
      <c r="Q143" s="23">
        <v>50.61</v>
      </c>
      <c r="R143" s="1">
        <v>3741</v>
      </c>
      <c r="S143" s="23">
        <v>15.22</v>
      </c>
      <c r="T143" s="16" t="str">
        <f t="shared" si="22"/>
        <v/>
      </c>
      <c r="U143" s="7">
        <v>35.4</v>
      </c>
      <c r="V143" s="4">
        <v>470</v>
      </c>
      <c r="W143" s="7">
        <v>49.15</v>
      </c>
      <c r="X143" s="9">
        <v>5</v>
      </c>
      <c r="Y143" s="10">
        <v>6.42</v>
      </c>
      <c r="Z143" s="1">
        <v>3313</v>
      </c>
      <c r="AA143" s="24">
        <v>0.1</v>
      </c>
      <c r="AB143" s="24">
        <v>0</v>
      </c>
      <c r="AC143" s="33">
        <v>-1.7</v>
      </c>
      <c r="AD143" s="15"/>
      <c r="AE143" s="15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2"/>
      <c r="AT143" s="3"/>
      <c r="AU143" s="3"/>
      <c r="AV143" s="72"/>
      <c r="AW143" s="31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</row>
    <row r="144" spans="1:120" s="29" customFormat="1" ht="11.25" customHeight="1">
      <c r="A144" s="14">
        <v>7045</v>
      </c>
      <c r="B144" s="16" t="str">
        <f t="shared" si="19"/>
        <v/>
      </c>
      <c r="C144" s="18" t="s">
        <v>533</v>
      </c>
      <c r="D144" s="18"/>
      <c r="E144" s="17"/>
      <c r="F144" s="27"/>
      <c r="G144" s="6">
        <v>44801</v>
      </c>
      <c r="H144" s="21" t="s">
        <v>639</v>
      </c>
      <c r="I144" s="9">
        <v>2</v>
      </c>
      <c r="J144" s="30" t="s">
        <v>810</v>
      </c>
      <c r="K144" s="23">
        <v>11.13</v>
      </c>
      <c r="L144" s="16" t="str">
        <f t="shared" si="20"/>
        <v/>
      </c>
      <c r="M144" s="4">
        <v>718</v>
      </c>
      <c r="N144" s="16" t="str">
        <f t="shared" si="21"/>
        <v/>
      </c>
      <c r="O144" s="7">
        <v>13.69</v>
      </c>
      <c r="P144" s="4">
        <v>189</v>
      </c>
      <c r="Q144" s="23">
        <v>51.42</v>
      </c>
      <c r="R144" s="1">
        <v>3853</v>
      </c>
      <c r="S144" s="23">
        <v>14.16</v>
      </c>
      <c r="T144" s="16" t="str">
        <f t="shared" si="22"/>
        <v/>
      </c>
      <c r="U144" s="7">
        <v>34.979999999999997</v>
      </c>
      <c r="V144" s="4">
        <v>420</v>
      </c>
      <c r="W144" s="7">
        <v>48.49</v>
      </c>
      <c r="X144" s="9">
        <v>5</v>
      </c>
      <c r="Y144" s="10">
        <v>22.76</v>
      </c>
      <c r="Z144" s="1">
        <v>3192</v>
      </c>
      <c r="AA144" s="24">
        <v>1.1000000000000001</v>
      </c>
      <c r="AB144" s="24">
        <v>0.2</v>
      </c>
      <c r="AC144" s="24">
        <v>0.4</v>
      </c>
      <c r="AD144" s="15"/>
      <c r="AE144" s="15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2"/>
      <c r="AT144" s="3"/>
      <c r="AU144" s="3"/>
      <c r="AV144" s="72"/>
      <c r="AW144" s="31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</row>
    <row r="145" spans="1:112" s="29" customFormat="1" ht="11.25" customHeight="1">
      <c r="A145" s="14">
        <v>7037</v>
      </c>
      <c r="B145" s="16" t="str">
        <f t="shared" si="19"/>
        <v/>
      </c>
      <c r="C145" s="18" t="s">
        <v>1178</v>
      </c>
      <c r="D145" s="18"/>
      <c r="E145" s="17"/>
      <c r="F145" s="27"/>
      <c r="G145" s="6">
        <v>44775</v>
      </c>
      <c r="H145" s="21" t="s">
        <v>1090</v>
      </c>
      <c r="I145" s="9">
        <v>16</v>
      </c>
      <c r="J145" s="30" t="s">
        <v>1091</v>
      </c>
      <c r="K145" s="23">
        <v>11.35</v>
      </c>
      <c r="L145" s="16" t="str">
        <f t="shared" si="20"/>
        <v/>
      </c>
      <c r="M145" s="4">
        <v>624</v>
      </c>
      <c r="N145" s="16" t="str">
        <f t="shared" si="21"/>
        <v/>
      </c>
      <c r="O145" s="7">
        <v>15.6</v>
      </c>
      <c r="P145" s="4">
        <v>178</v>
      </c>
      <c r="Q145" s="23">
        <v>51.74</v>
      </c>
      <c r="R145" s="1">
        <v>3596</v>
      </c>
      <c r="S145" s="23">
        <v>14.88</v>
      </c>
      <c r="T145" s="16" t="str">
        <f t="shared" si="22"/>
        <v/>
      </c>
      <c r="U145" s="7">
        <v>37.479999999999997</v>
      </c>
      <c r="V145" s="4">
        <v>430</v>
      </c>
      <c r="W145" s="7">
        <v>52.63</v>
      </c>
      <c r="X145" s="9">
        <v>4</v>
      </c>
      <c r="Y145" s="10">
        <v>47.69</v>
      </c>
      <c r="Z145" s="1">
        <v>3441</v>
      </c>
      <c r="AA145" s="33">
        <v>-1.9</v>
      </c>
      <c r="AB145" s="24">
        <v>0.4</v>
      </c>
      <c r="AC145" s="24">
        <v>0.4</v>
      </c>
      <c r="AD145" s="15"/>
      <c r="AE145" s="15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2"/>
      <c r="AT145" s="3"/>
      <c r="AU145" s="3"/>
      <c r="AV145" s="72"/>
      <c r="AW145" s="31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</row>
    <row r="146" spans="1:112" s="29" customFormat="1" ht="11.25" customHeight="1">
      <c r="A146" s="14">
        <v>7028</v>
      </c>
      <c r="B146" s="16" t="str">
        <f t="shared" si="19"/>
        <v/>
      </c>
      <c r="C146" s="18" t="s">
        <v>929</v>
      </c>
      <c r="D146" s="18" t="s">
        <v>930</v>
      </c>
      <c r="E146" s="17">
        <v>38224</v>
      </c>
      <c r="F146" s="27" t="s">
        <v>57</v>
      </c>
      <c r="G146" s="6">
        <v>44731</v>
      </c>
      <c r="H146" s="21" t="s">
        <v>926</v>
      </c>
      <c r="I146" s="9">
        <v>4</v>
      </c>
      <c r="J146" s="30" t="s">
        <v>19</v>
      </c>
      <c r="K146" s="23">
        <v>11.45</v>
      </c>
      <c r="L146" s="16" t="str">
        <f t="shared" si="20"/>
        <v/>
      </c>
      <c r="M146" s="4">
        <v>706</v>
      </c>
      <c r="N146" s="16" t="str">
        <f t="shared" si="21"/>
        <v/>
      </c>
      <c r="O146" s="7">
        <v>12.52</v>
      </c>
      <c r="P146" s="4">
        <v>182</v>
      </c>
      <c r="Q146" s="23">
        <v>52.18</v>
      </c>
      <c r="R146" s="1">
        <v>3590</v>
      </c>
      <c r="S146" s="23">
        <v>15.71</v>
      </c>
      <c r="T146" s="16" t="str">
        <f t="shared" si="22"/>
        <v/>
      </c>
      <c r="U146" s="7">
        <v>42.46</v>
      </c>
      <c r="V146" s="4">
        <v>430</v>
      </c>
      <c r="W146" s="7">
        <v>53.81</v>
      </c>
      <c r="X146" s="9">
        <v>4</v>
      </c>
      <c r="Y146" s="10">
        <v>51.48</v>
      </c>
      <c r="Z146" s="1">
        <v>3438</v>
      </c>
      <c r="AA146" s="24">
        <v>0.2</v>
      </c>
      <c r="AB146" s="33">
        <v>-0.2</v>
      </c>
      <c r="AC146" s="24">
        <v>0.3</v>
      </c>
      <c r="AD146" s="15"/>
      <c r="AE146" s="15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2"/>
      <c r="AT146" s="3"/>
      <c r="AU146" s="3"/>
      <c r="AV146" s="72"/>
      <c r="AW146" s="31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</row>
    <row r="147" spans="1:112" s="29" customFormat="1" ht="11.25" customHeight="1">
      <c r="A147" s="14">
        <v>7008</v>
      </c>
      <c r="B147" s="16" t="str">
        <f t="shared" si="19"/>
        <v/>
      </c>
      <c r="C147" s="18" t="s">
        <v>16</v>
      </c>
      <c r="D147" s="18"/>
      <c r="E147" s="17"/>
      <c r="F147" s="27"/>
      <c r="G147" s="6">
        <v>44605</v>
      </c>
      <c r="H147" s="21" t="s">
        <v>18</v>
      </c>
      <c r="I147" s="9">
        <v>1</v>
      </c>
      <c r="J147" s="30" t="s">
        <v>19</v>
      </c>
      <c r="K147" s="23">
        <v>11.43</v>
      </c>
      <c r="L147" s="16" t="str">
        <f t="shared" si="20"/>
        <v/>
      </c>
      <c r="M147" s="4">
        <v>680</v>
      </c>
      <c r="N147" s="16" t="str">
        <f t="shared" si="21"/>
        <v/>
      </c>
      <c r="O147" s="7">
        <v>11.67</v>
      </c>
      <c r="P147" s="4">
        <v>189</v>
      </c>
      <c r="Q147" s="23">
        <v>51.37</v>
      </c>
      <c r="R147" s="1">
        <v>3578</v>
      </c>
      <c r="S147" s="23">
        <v>15.19</v>
      </c>
      <c r="T147" s="16" t="str">
        <f t="shared" si="22"/>
        <v/>
      </c>
      <c r="U147" s="7">
        <v>39.18</v>
      </c>
      <c r="V147" s="4">
        <v>440</v>
      </c>
      <c r="W147" s="7">
        <v>47.73</v>
      </c>
      <c r="X147" s="9">
        <v>4</v>
      </c>
      <c r="Y147" s="10">
        <v>41.76</v>
      </c>
      <c r="Z147" s="1">
        <v>3430</v>
      </c>
      <c r="AA147" s="33">
        <v>-2.1</v>
      </c>
      <c r="AB147" s="24">
        <v>1.6</v>
      </c>
      <c r="AC147" s="33">
        <v>-1.1000000000000001</v>
      </c>
      <c r="AD147" s="15"/>
      <c r="AE147" s="15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2"/>
      <c r="AT147" s="3"/>
      <c r="AU147" s="3"/>
      <c r="AV147" s="72"/>
      <c r="AW147" s="31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</row>
    <row r="148" spans="1:112" s="29" customFormat="1" ht="11.25" customHeight="1">
      <c r="A148" s="14">
        <v>6993</v>
      </c>
      <c r="B148" s="16" t="str">
        <f t="shared" si="19"/>
        <v>v.</v>
      </c>
      <c r="C148" s="18" t="s">
        <v>779</v>
      </c>
      <c r="D148" s="18" t="s">
        <v>308</v>
      </c>
      <c r="E148" s="17">
        <v>38044</v>
      </c>
      <c r="F148" s="27" t="s">
        <v>108</v>
      </c>
      <c r="G148" s="6">
        <v>44717</v>
      </c>
      <c r="H148" s="21" t="s">
        <v>279</v>
      </c>
      <c r="I148" s="9">
        <v>6</v>
      </c>
      <c r="J148" s="30" t="s">
        <v>19</v>
      </c>
      <c r="K148" s="23">
        <v>11.42</v>
      </c>
      <c r="L148" s="16" t="str">
        <f t="shared" si="20"/>
        <v>v</v>
      </c>
      <c r="M148" s="4">
        <v>680</v>
      </c>
      <c r="N148" s="16" t="str">
        <f t="shared" si="21"/>
        <v/>
      </c>
      <c r="O148" s="7">
        <v>12.04</v>
      </c>
      <c r="P148" s="4">
        <v>200</v>
      </c>
      <c r="Q148" s="23">
        <v>49.25</v>
      </c>
      <c r="R148" s="1">
        <v>3797</v>
      </c>
      <c r="S148" s="23">
        <v>15.19</v>
      </c>
      <c r="T148" s="16" t="str">
        <f t="shared" si="22"/>
        <v/>
      </c>
      <c r="U148" s="7">
        <v>30.42</v>
      </c>
      <c r="V148" s="4">
        <v>410</v>
      </c>
      <c r="W148" s="7">
        <v>40.98</v>
      </c>
      <c r="X148" s="9">
        <v>4</v>
      </c>
      <c r="Y148" s="10">
        <v>22.5</v>
      </c>
      <c r="Z148" s="1">
        <v>3196</v>
      </c>
      <c r="AA148" s="24">
        <v>3.6</v>
      </c>
      <c r="AB148" s="24">
        <v>2</v>
      </c>
      <c r="AC148" s="24">
        <v>2</v>
      </c>
      <c r="AD148" s="15">
        <f>SUM(AA148:AC148)/3</f>
        <v>2.5333333333333332</v>
      </c>
      <c r="AE148" s="15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2"/>
      <c r="AT148" s="3"/>
      <c r="AU148" s="3"/>
      <c r="AV148" s="72"/>
      <c r="AW148" s="31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</row>
    <row r="149" spans="1:112" s="29" customFormat="1" ht="11.25" customHeight="1">
      <c r="A149" s="14">
        <v>6990</v>
      </c>
      <c r="B149" s="16" t="str">
        <f t="shared" si="19"/>
        <v>v.</v>
      </c>
      <c r="C149" s="18" t="s">
        <v>1020</v>
      </c>
      <c r="D149" s="18" t="s">
        <v>1021</v>
      </c>
      <c r="E149" s="17">
        <v>38210</v>
      </c>
      <c r="F149" s="27" t="s">
        <v>593</v>
      </c>
      <c r="G149" s="6">
        <v>44744</v>
      </c>
      <c r="H149" s="21" t="s">
        <v>1015</v>
      </c>
      <c r="I149" s="9">
        <v>3</v>
      </c>
      <c r="J149" s="30" t="s">
        <v>19</v>
      </c>
      <c r="K149" s="23">
        <v>11.08</v>
      </c>
      <c r="L149" s="16" t="str">
        <f t="shared" si="20"/>
        <v/>
      </c>
      <c r="M149" s="4">
        <v>638</v>
      </c>
      <c r="N149" s="16" t="str">
        <f t="shared" si="21"/>
        <v>v</v>
      </c>
      <c r="O149" s="7">
        <v>14.3</v>
      </c>
      <c r="P149" s="4">
        <v>180</v>
      </c>
      <c r="Q149" s="23">
        <v>50.76</v>
      </c>
      <c r="R149" s="1">
        <v>3667</v>
      </c>
      <c r="S149" s="23">
        <v>15.52</v>
      </c>
      <c r="T149" s="16" t="str">
        <f t="shared" si="22"/>
        <v>v</v>
      </c>
      <c r="U149" s="7">
        <v>40.96</v>
      </c>
      <c r="V149" s="4">
        <v>432</v>
      </c>
      <c r="W149" s="7">
        <v>46.64</v>
      </c>
      <c r="X149" s="9">
        <v>4</v>
      </c>
      <c r="Y149" s="10">
        <v>52.52</v>
      </c>
      <c r="Z149" s="1">
        <v>3323</v>
      </c>
      <c r="AA149" s="24">
        <v>1.4</v>
      </c>
      <c r="AB149" s="24">
        <v>2.2000000000000002</v>
      </c>
      <c r="AC149" s="24">
        <v>3.2</v>
      </c>
      <c r="AD149" s="15">
        <f>SUM(AA149:AC149)/3</f>
        <v>2.2666666666666671</v>
      </c>
      <c r="AE149" s="15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2"/>
      <c r="AT149" s="3"/>
      <c r="AU149" s="3"/>
      <c r="AV149" s="72"/>
      <c r="AW149" s="31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</row>
    <row r="150" spans="1:112" s="29" customFormat="1" ht="11.25" customHeight="1">
      <c r="A150" s="14">
        <v>6984</v>
      </c>
      <c r="B150" s="16" t="str">
        <f t="shared" si="19"/>
        <v/>
      </c>
      <c r="C150" s="18" t="s">
        <v>533</v>
      </c>
      <c r="D150" s="18"/>
      <c r="E150" s="17"/>
      <c r="F150" s="27"/>
      <c r="G150" s="6">
        <v>44681</v>
      </c>
      <c r="H150" s="21" t="s">
        <v>535</v>
      </c>
      <c r="I150" s="9">
        <v>1</v>
      </c>
      <c r="J150" s="30" t="s">
        <v>19</v>
      </c>
      <c r="K150" s="23">
        <v>10.8</v>
      </c>
      <c r="L150" s="16" t="str">
        <f t="shared" si="20"/>
        <v/>
      </c>
      <c r="M150" s="4">
        <v>690</v>
      </c>
      <c r="N150" s="16" t="str">
        <f t="shared" si="21"/>
        <v/>
      </c>
      <c r="O150" s="7">
        <v>13.95</v>
      </c>
      <c r="P150" s="4">
        <v>192</v>
      </c>
      <c r="Q150" s="23">
        <v>52.21</v>
      </c>
      <c r="R150" s="1">
        <v>3868</v>
      </c>
      <c r="S150" s="23">
        <v>14.51</v>
      </c>
      <c r="T150" s="16" t="str">
        <f t="shared" si="22"/>
        <v/>
      </c>
      <c r="U150" s="7">
        <v>41.49</v>
      </c>
      <c r="V150" s="4">
        <v>370</v>
      </c>
      <c r="W150" s="7">
        <v>53.08</v>
      </c>
      <c r="X150" s="9">
        <v>5</v>
      </c>
      <c r="Y150" s="10">
        <v>42.13</v>
      </c>
      <c r="Z150" s="1">
        <v>3116</v>
      </c>
      <c r="AA150" s="24">
        <v>0.2</v>
      </c>
      <c r="AB150" s="33">
        <v>-1.2</v>
      </c>
      <c r="AC150" s="33">
        <v>-0.7</v>
      </c>
      <c r="AD150" s="15"/>
      <c r="AE150" s="15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2"/>
      <c r="AT150" s="3"/>
      <c r="AU150" s="3"/>
      <c r="AV150" s="72"/>
      <c r="AW150" s="31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</row>
    <row r="151" spans="1:112" s="29" customFormat="1" ht="11.25" customHeight="1">
      <c r="A151" s="14">
        <v>6976</v>
      </c>
      <c r="B151" s="16" t="str">
        <f t="shared" si="19"/>
        <v>v</v>
      </c>
      <c r="C151" s="18" t="s">
        <v>1179</v>
      </c>
      <c r="D151" s="18"/>
      <c r="E151" s="17"/>
      <c r="F151" s="27"/>
      <c r="G151" s="6">
        <v>44759</v>
      </c>
      <c r="H151" s="21" t="s">
        <v>1050</v>
      </c>
      <c r="I151" s="9">
        <v>2</v>
      </c>
      <c r="J151" s="30" t="s">
        <v>19</v>
      </c>
      <c r="K151" s="23">
        <v>10.93</v>
      </c>
      <c r="L151" s="16" t="str">
        <f t="shared" si="20"/>
        <v>v</v>
      </c>
      <c r="M151" s="4">
        <v>700</v>
      </c>
      <c r="N151" s="16" t="str">
        <f t="shared" si="21"/>
        <v/>
      </c>
      <c r="O151" s="7">
        <v>11.72</v>
      </c>
      <c r="P151" s="4">
        <v>182</v>
      </c>
      <c r="Q151" s="23">
        <v>50.33</v>
      </c>
      <c r="R151" s="1">
        <v>3722</v>
      </c>
      <c r="S151" s="23">
        <v>15.14</v>
      </c>
      <c r="T151" s="16" t="str">
        <f t="shared" si="22"/>
        <v/>
      </c>
      <c r="U151" s="7">
        <v>39.369999999999997</v>
      </c>
      <c r="V151" s="4">
        <v>444</v>
      </c>
      <c r="W151" s="7">
        <v>43.14</v>
      </c>
      <c r="X151" s="9">
        <v>5</v>
      </c>
      <c r="Y151" s="10">
        <v>3.84</v>
      </c>
      <c r="Z151" s="1">
        <v>3254</v>
      </c>
      <c r="AA151" s="24">
        <v>2.4</v>
      </c>
      <c r="AB151" s="24">
        <v>1.6</v>
      </c>
      <c r="AC151" s="33">
        <v>-0.7</v>
      </c>
      <c r="AD151" s="15">
        <f>SUM(AA151:AC151)/3</f>
        <v>1.0999999999999999</v>
      </c>
      <c r="AE151" s="15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2"/>
      <c r="AT151" s="3"/>
      <c r="AU151" s="3"/>
      <c r="AV151" s="72"/>
      <c r="AW151" s="31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</row>
    <row r="152" spans="1:112" s="29" customFormat="1" ht="11.25" customHeight="1">
      <c r="A152" s="14">
        <v>6965</v>
      </c>
      <c r="B152" s="16" t="str">
        <f t="shared" si="19"/>
        <v/>
      </c>
      <c r="C152" s="18" t="s">
        <v>931</v>
      </c>
      <c r="D152" s="18" t="s">
        <v>246</v>
      </c>
      <c r="E152" s="17">
        <v>37825</v>
      </c>
      <c r="F152" s="27" t="s">
        <v>57</v>
      </c>
      <c r="G152" s="6">
        <v>44731</v>
      </c>
      <c r="H152" s="21" t="s">
        <v>926</v>
      </c>
      <c r="I152" s="9">
        <v>5</v>
      </c>
      <c r="J152" s="30" t="s">
        <v>19</v>
      </c>
      <c r="K152" s="23">
        <v>11.26</v>
      </c>
      <c r="L152" s="16" t="str">
        <f t="shared" si="20"/>
        <v/>
      </c>
      <c r="M152" s="4">
        <v>707</v>
      </c>
      <c r="N152" s="16" t="str">
        <f t="shared" si="21"/>
        <v/>
      </c>
      <c r="O152" s="7">
        <v>15.11</v>
      </c>
      <c r="P152" s="4">
        <v>191</v>
      </c>
      <c r="Q152" s="23">
        <v>51.3</v>
      </c>
      <c r="R152" s="1">
        <v>3909</v>
      </c>
      <c r="S152" s="23">
        <v>16.670000000000002</v>
      </c>
      <c r="T152" s="16" t="str">
        <f t="shared" si="22"/>
        <v/>
      </c>
      <c r="U152" s="7">
        <v>42.26</v>
      </c>
      <c r="V152" s="4">
        <v>390</v>
      </c>
      <c r="W152" s="7">
        <v>50.1</v>
      </c>
      <c r="X152" s="9">
        <v>5</v>
      </c>
      <c r="Y152" s="10">
        <v>9.5500000000000007</v>
      </c>
      <c r="Z152" s="1">
        <v>3056</v>
      </c>
      <c r="AA152" s="24">
        <v>0.1</v>
      </c>
      <c r="AB152" s="24">
        <v>0</v>
      </c>
      <c r="AC152" s="33">
        <v>-0.3</v>
      </c>
      <c r="AD152" s="15"/>
      <c r="AE152" s="15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2"/>
      <c r="AT152" s="3"/>
      <c r="AU152" s="3"/>
      <c r="AV152" s="72"/>
      <c r="AW152" s="31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</row>
    <row r="153" spans="1:112" s="29" customFormat="1" ht="11.25" customHeight="1">
      <c r="A153" s="14">
        <v>6961</v>
      </c>
      <c r="B153" s="16" t="str">
        <f t="shared" si="19"/>
        <v/>
      </c>
      <c r="C153" s="18" t="s">
        <v>642</v>
      </c>
      <c r="D153" s="18"/>
      <c r="E153" s="17"/>
      <c r="F153" s="27"/>
      <c r="G153" s="6">
        <v>44731</v>
      </c>
      <c r="H153" s="21" t="s">
        <v>926</v>
      </c>
      <c r="I153" s="9">
        <v>6</v>
      </c>
      <c r="J153" s="30" t="s">
        <v>19</v>
      </c>
      <c r="K153" s="23">
        <v>11.26</v>
      </c>
      <c r="L153" s="16" t="str">
        <f t="shared" si="20"/>
        <v/>
      </c>
      <c r="M153" s="4">
        <v>691</v>
      </c>
      <c r="N153" s="16" t="str">
        <f t="shared" si="21"/>
        <v/>
      </c>
      <c r="O153" s="7">
        <v>13.56</v>
      </c>
      <c r="P153" s="4">
        <v>182</v>
      </c>
      <c r="Q153" s="23">
        <v>49.57</v>
      </c>
      <c r="R153" s="1">
        <v>3776</v>
      </c>
      <c r="S153" s="23">
        <v>15.21</v>
      </c>
      <c r="T153" s="16" t="str">
        <f t="shared" si="22"/>
        <v/>
      </c>
      <c r="U153" s="7">
        <v>36.07</v>
      </c>
      <c r="V153" s="4">
        <v>380</v>
      </c>
      <c r="W153" s="7">
        <v>39.31</v>
      </c>
      <c r="X153" s="9">
        <v>4</v>
      </c>
      <c r="Y153" s="10">
        <v>24.39</v>
      </c>
      <c r="Z153" s="1">
        <v>3185</v>
      </c>
      <c r="AA153" s="24">
        <v>0.1</v>
      </c>
      <c r="AB153" s="33">
        <v>-0.8</v>
      </c>
      <c r="AC153" s="24">
        <v>0.3</v>
      </c>
      <c r="AD153" s="15"/>
      <c r="AE153" s="15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2"/>
      <c r="AT153" s="3"/>
      <c r="AU153" s="3"/>
      <c r="AV153" s="72"/>
      <c r="AW153" s="31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Y153" s="52"/>
      <c r="CZ153" s="52"/>
      <c r="DA153" s="52"/>
      <c r="DB153" s="52"/>
      <c r="DC153" s="52"/>
    </row>
    <row r="154" spans="1:112" s="29" customFormat="1" ht="11.25" customHeight="1">
      <c r="A154" s="14">
        <v>6947</v>
      </c>
      <c r="B154" s="16" t="str">
        <f t="shared" si="19"/>
        <v/>
      </c>
      <c r="C154" s="18" t="s">
        <v>643</v>
      </c>
      <c r="D154" s="18" t="s">
        <v>644</v>
      </c>
      <c r="E154" s="17">
        <v>37987</v>
      </c>
      <c r="F154" s="27" t="s">
        <v>57</v>
      </c>
      <c r="G154" s="6">
        <v>44702</v>
      </c>
      <c r="H154" s="21" t="s">
        <v>639</v>
      </c>
      <c r="I154" s="9">
        <v>4</v>
      </c>
      <c r="J154" s="30" t="s">
        <v>19</v>
      </c>
      <c r="K154" s="23">
        <v>11.17</v>
      </c>
      <c r="L154" s="16" t="str">
        <f t="shared" si="20"/>
        <v/>
      </c>
      <c r="M154" s="4">
        <v>711</v>
      </c>
      <c r="N154" s="16" t="str">
        <f t="shared" si="21"/>
        <v/>
      </c>
      <c r="O154" s="7">
        <v>13.55</v>
      </c>
      <c r="P154" s="4">
        <v>188</v>
      </c>
      <c r="Q154" s="23">
        <v>52.48</v>
      </c>
      <c r="R154" s="1">
        <v>3764</v>
      </c>
      <c r="S154" s="23">
        <v>16.09</v>
      </c>
      <c r="T154" s="16" t="str">
        <f t="shared" si="22"/>
        <v/>
      </c>
      <c r="U154" s="7">
        <v>42.91</v>
      </c>
      <c r="V154" s="4">
        <v>420</v>
      </c>
      <c r="W154" s="7">
        <v>49.04</v>
      </c>
      <c r="X154" s="9">
        <v>5</v>
      </c>
      <c r="Y154" s="10">
        <v>12.6</v>
      </c>
      <c r="Z154" s="1">
        <v>3183</v>
      </c>
      <c r="AA154" s="24">
        <v>0.5</v>
      </c>
      <c r="AB154" s="24">
        <v>1.4</v>
      </c>
      <c r="AC154" s="33">
        <v>-1.7</v>
      </c>
      <c r="AD154" s="15"/>
      <c r="AE154" s="15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2"/>
      <c r="AT154" s="3"/>
      <c r="AU154" s="3"/>
      <c r="AV154" s="72"/>
      <c r="AW154" s="31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</row>
    <row r="155" spans="1:112" s="29" customFormat="1" ht="11.25" customHeight="1">
      <c r="A155" s="14">
        <v>6943</v>
      </c>
      <c r="B155" s="16" t="str">
        <f t="shared" si="19"/>
        <v>v</v>
      </c>
      <c r="C155" s="18" t="s">
        <v>811</v>
      </c>
      <c r="D155" s="5"/>
      <c r="E155" s="17"/>
      <c r="F155" s="8"/>
      <c r="G155" s="6">
        <v>44717</v>
      </c>
      <c r="H155" s="21" t="s">
        <v>420</v>
      </c>
      <c r="I155" s="9">
        <v>3</v>
      </c>
      <c r="J155" s="30" t="s">
        <v>810</v>
      </c>
      <c r="K155" s="23">
        <v>11.68</v>
      </c>
      <c r="L155" s="16" t="str">
        <f t="shared" si="20"/>
        <v>v</v>
      </c>
      <c r="M155" s="4">
        <v>651</v>
      </c>
      <c r="N155" s="16" t="str">
        <f t="shared" si="21"/>
        <v>v</v>
      </c>
      <c r="O155" s="7">
        <v>12.92</v>
      </c>
      <c r="P155" s="4">
        <v>195</v>
      </c>
      <c r="Q155" s="23">
        <v>52.65</v>
      </c>
      <c r="R155" s="1">
        <v>3532</v>
      </c>
      <c r="S155" s="23">
        <v>16.16</v>
      </c>
      <c r="T155" s="16" t="str">
        <f t="shared" si="22"/>
        <v/>
      </c>
      <c r="U155" s="7">
        <v>39.67</v>
      </c>
      <c r="V155" s="4">
        <v>420</v>
      </c>
      <c r="W155" s="7">
        <v>52.83</v>
      </c>
      <c r="X155" s="9">
        <v>4</v>
      </c>
      <c r="Y155" s="10">
        <v>31.55</v>
      </c>
      <c r="Z155" s="1">
        <v>3411</v>
      </c>
      <c r="AA155" s="24">
        <v>2.5</v>
      </c>
      <c r="AB155" s="24">
        <v>2.8</v>
      </c>
      <c r="AC155" s="24">
        <v>0.2</v>
      </c>
      <c r="AD155" s="15">
        <f>SUM(AA155:AC155)/3</f>
        <v>1.8333333333333333</v>
      </c>
      <c r="AE155" s="15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2"/>
      <c r="AT155" s="3"/>
      <c r="AU155" s="3"/>
      <c r="AV155" s="72"/>
      <c r="AW155" s="31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</row>
    <row r="156" spans="1:112" s="29" customFormat="1" ht="11.25" customHeight="1">
      <c r="A156" s="14">
        <v>6942</v>
      </c>
      <c r="B156" s="16" t="str">
        <f t="shared" si="19"/>
        <v/>
      </c>
      <c r="C156" s="18" t="s">
        <v>554</v>
      </c>
      <c r="D156" s="18"/>
      <c r="E156" s="17"/>
      <c r="F156" s="27"/>
      <c r="G156" s="6">
        <v>44794</v>
      </c>
      <c r="H156" s="21" t="s">
        <v>1131</v>
      </c>
      <c r="I156" s="9">
        <v>1</v>
      </c>
      <c r="J156" s="30" t="s">
        <v>810</v>
      </c>
      <c r="K156" s="23">
        <v>11.55</v>
      </c>
      <c r="L156" s="16" t="str">
        <f t="shared" si="20"/>
        <v/>
      </c>
      <c r="M156" s="4">
        <v>644</v>
      </c>
      <c r="N156" s="16" t="str">
        <f t="shared" si="21"/>
        <v/>
      </c>
      <c r="O156" s="7">
        <v>13.6</v>
      </c>
      <c r="P156" s="4">
        <v>185</v>
      </c>
      <c r="Q156" s="23">
        <v>51.93</v>
      </c>
      <c r="R156" s="1">
        <v>3528</v>
      </c>
      <c r="S156" s="23">
        <v>15.09</v>
      </c>
      <c r="T156" s="16" t="str">
        <f t="shared" si="22"/>
        <v/>
      </c>
      <c r="U156" s="7">
        <v>35.409999999999997</v>
      </c>
      <c r="V156" s="4">
        <v>410</v>
      </c>
      <c r="W156" s="7">
        <v>54.24</v>
      </c>
      <c r="X156" s="9">
        <v>4</v>
      </c>
      <c r="Y156" s="10">
        <v>36.01</v>
      </c>
      <c r="Z156" s="1">
        <v>3414</v>
      </c>
      <c r="AA156" s="33">
        <v>-0.2</v>
      </c>
      <c r="AB156" s="24">
        <v>1.1000000000000001</v>
      </c>
      <c r="AC156" s="24">
        <v>0</v>
      </c>
      <c r="AD156" s="15"/>
      <c r="AE156" s="15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2"/>
      <c r="AT156" s="3"/>
      <c r="AU156" s="3"/>
      <c r="AV156" s="72"/>
      <c r="AW156" s="31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</row>
    <row r="157" spans="1:112" s="29" customFormat="1" ht="11.25" customHeight="1">
      <c r="A157" s="14">
        <v>6936</v>
      </c>
      <c r="B157" s="16" t="str">
        <f t="shared" si="19"/>
        <v>v.</v>
      </c>
      <c r="C157" s="18" t="s">
        <v>1185</v>
      </c>
      <c r="D157" s="18" t="s">
        <v>853</v>
      </c>
      <c r="E157" s="17">
        <v>37624</v>
      </c>
      <c r="F157" s="27" t="s">
        <v>278</v>
      </c>
      <c r="G157" s="6">
        <v>44724</v>
      </c>
      <c r="H157" s="21" t="s">
        <v>843</v>
      </c>
      <c r="I157" s="9">
        <v>3</v>
      </c>
      <c r="J157" s="30" t="s">
        <v>850</v>
      </c>
      <c r="K157" s="23">
        <v>11.54</v>
      </c>
      <c r="L157" s="16" t="str">
        <f t="shared" si="20"/>
        <v>v</v>
      </c>
      <c r="M157" s="4">
        <v>644</v>
      </c>
      <c r="N157" s="16" t="str">
        <f t="shared" si="21"/>
        <v>v</v>
      </c>
      <c r="O157" s="7">
        <v>14.12</v>
      </c>
      <c r="P157" s="4">
        <v>180</v>
      </c>
      <c r="Q157" s="23">
        <v>52.41</v>
      </c>
      <c r="R157" s="1">
        <v>3498</v>
      </c>
      <c r="S157" s="23">
        <v>15.64</v>
      </c>
      <c r="T157" s="16" t="str">
        <f t="shared" si="22"/>
        <v>v</v>
      </c>
      <c r="U157" s="7">
        <v>42.08</v>
      </c>
      <c r="V157" s="4">
        <v>450</v>
      </c>
      <c r="W157" s="7">
        <v>43.53</v>
      </c>
      <c r="X157" s="9">
        <v>4</v>
      </c>
      <c r="Y157" s="10">
        <v>36.31</v>
      </c>
      <c r="Z157" s="1">
        <v>3438</v>
      </c>
      <c r="AA157" s="24">
        <v>2.4</v>
      </c>
      <c r="AB157" s="24">
        <v>2.8</v>
      </c>
      <c r="AC157" s="24">
        <v>3.7</v>
      </c>
      <c r="AD157" s="15">
        <f>SUM(AA157:AC157)/3</f>
        <v>2.9666666666666663</v>
      </c>
      <c r="AE157" s="15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2"/>
      <c r="AT157" s="3"/>
      <c r="AU157" s="3"/>
      <c r="AV157" s="72"/>
      <c r="AW157" s="31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</row>
    <row r="158" spans="1:112" s="29" customFormat="1" ht="11.25" customHeight="1">
      <c r="A158" s="14">
        <v>6934</v>
      </c>
      <c r="B158" s="16" t="str">
        <f t="shared" si="19"/>
        <v/>
      </c>
      <c r="C158" s="18" t="s">
        <v>767</v>
      </c>
      <c r="D158" s="18"/>
      <c r="E158" s="17"/>
      <c r="F158" s="27"/>
      <c r="G158" s="6">
        <v>44713</v>
      </c>
      <c r="H158" s="21" t="s">
        <v>769</v>
      </c>
      <c r="I158" s="9">
        <v>1</v>
      </c>
      <c r="J158" s="30" t="s">
        <v>19</v>
      </c>
      <c r="K158" s="23">
        <v>11.37</v>
      </c>
      <c r="L158" s="16" t="str">
        <f t="shared" si="20"/>
        <v/>
      </c>
      <c r="M158" s="4">
        <v>685</v>
      </c>
      <c r="N158" s="16" t="str">
        <f t="shared" si="21"/>
        <v/>
      </c>
      <c r="O158" s="7">
        <v>11.84</v>
      </c>
      <c r="P158" s="4">
        <v>189</v>
      </c>
      <c r="Q158" s="23">
        <v>51.49</v>
      </c>
      <c r="R158" s="1">
        <v>3607</v>
      </c>
      <c r="S158" s="23">
        <v>14.65</v>
      </c>
      <c r="T158" s="16" t="str">
        <f t="shared" si="22"/>
        <v/>
      </c>
      <c r="U158" s="7">
        <v>33.229999999999997</v>
      </c>
      <c r="V158" s="4">
        <v>450</v>
      </c>
      <c r="W158" s="7">
        <v>44.02</v>
      </c>
      <c r="X158" s="9">
        <v>4</v>
      </c>
      <c r="Y158" s="10">
        <v>45.48</v>
      </c>
      <c r="Z158" s="1">
        <v>3327</v>
      </c>
      <c r="AA158" s="24">
        <v>0</v>
      </c>
      <c r="AB158" s="33">
        <v>-1.8</v>
      </c>
      <c r="AC158" s="24">
        <v>0.6</v>
      </c>
      <c r="AD158" s="15"/>
      <c r="AE158" s="15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2"/>
      <c r="AT158" s="3"/>
      <c r="AU158" s="3"/>
      <c r="AV158" s="72"/>
      <c r="AW158" s="31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</row>
    <row r="159" spans="1:112" s="29" customFormat="1" ht="11.25" customHeight="1">
      <c r="A159" s="14">
        <v>6926</v>
      </c>
      <c r="B159" s="16" t="str">
        <f t="shared" si="19"/>
        <v/>
      </c>
      <c r="C159" s="18" t="s">
        <v>643</v>
      </c>
      <c r="D159" s="18"/>
      <c r="E159" s="17"/>
      <c r="F159" s="27"/>
      <c r="G159" s="6">
        <v>44731</v>
      </c>
      <c r="H159" s="21" t="s">
        <v>926</v>
      </c>
      <c r="I159" s="9">
        <v>7</v>
      </c>
      <c r="J159" s="30" t="s">
        <v>19</v>
      </c>
      <c r="K159" s="23">
        <v>11.28</v>
      </c>
      <c r="L159" s="16" t="str">
        <f t="shared" si="20"/>
        <v/>
      </c>
      <c r="M159" s="4">
        <v>723</v>
      </c>
      <c r="N159" s="16" t="str">
        <f t="shared" si="21"/>
        <v/>
      </c>
      <c r="O159" s="7">
        <v>12.59</v>
      </c>
      <c r="P159" s="4">
        <v>188</v>
      </c>
      <c r="Q159" s="23">
        <v>51.14</v>
      </c>
      <c r="R159" s="1">
        <v>3769</v>
      </c>
      <c r="S159" s="23">
        <v>16.04</v>
      </c>
      <c r="T159" s="16" t="str">
        <f t="shared" si="22"/>
        <v/>
      </c>
      <c r="U159" s="7">
        <v>43.89</v>
      </c>
      <c r="V159" s="4">
        <v>410</v>
      </c>
      <c r="W159" s="7">
        <v>44.45</v>
      </c>
      <c r="X159" s="9">
        <v>5</v>
      </c>
      <c r="Y159" s="10">
        <v>4.7699999999999996</v>
      </c>
      <c r="Z159" s="1">
        <v>3157</v>
      </c>
      <c r="AA159" s="24">
        <v>0.2</v>
      </c>
      <c r="AB159" s="24">
        <v>0.1</v>
      </c>
      <c r="AC159" s="24">
        <v>0.3</v>
      </c>
      <c r="AD159" s="15"/>
      <c r="AE159" s="15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2"/>
      <c r="AT159" s="3"/>
      <c r="AU159" s="3"/>
      <c r="AV159" s="72"/>
      <c r="AW159" s="31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</row>
    <row r="160" spans="1:112" s="29" customFormat="1" ht="11.25" customHeight="1">
      <c r="A160" s="14">
        <v>6918</v>
      </c>
      <c r="B160" s="16" t="str">
        <f t="shared" si="19"/>
        <v/>
      </c>
      <c r="C160" s="18" t="s">
        <v>1067</v>
      </c>
      <c r="D160" s="18" t="s">
        <v>641</v>
      </c>
      <c r="E160" s="17">
        <v>37622</v>
      </c>
      <c r="F160" s="27" t="s">
        <v>871</v>
      </c>
      <c r="G160" s="6">
        <v>44748</v>
      </c>
      <c r="H160" s="21" t="s">
        <v>1066</v>
      </c>
      <c r="I160" s="9">
        <v>2</v>
      </c>
      <c r="J160" s="30" t="s">
        <v>19</v>
      </c>
      <c r="K160" s="23">
        <v>11.87</v>
      </c>
      <c r="L160" s="16" t="str">
        <f t="shared" si="20"/>
        <v/>
      </c>
      <c r="M160" s="4">
        <v>665</v>
      </c>
      <c r="N160" s="16" t="str">
        <f t="shared" si="21"/>
        <v/>
      </c>
      <c r="O160" s="7">
        <v>14.35</v>
      </c>
      <c r="P160" s="4">
        <v>190</v>
      </c>
      <c r="Q160" s="23">
        <v>54.54</v>
      </c>
      <c r="R160" s="1">
        <v>3490</v>
      </c>
      <c r="S160" s="23">
        <v>15.32</v>
      </c>
      <c r="T160" s="16" t="str">
        <f t="shared" si="22"/>
        <v/>
      </c>
      <c r="U160" s="7">
        <v>44.02</v>
      </c>
      <c r="V160" s="4">
        <v>430</v>
      </c>
      <c r="W160" s="7">
        <v>50.3</v>
      </c>
      <c r="X160" s="9">
        <v>4</v>
      </c>
      <c r="Y160" s="10">
        <v>57.29</v>
      </c>
      <c r="Z160" s="1">
        <v>3428</v>
      </c>
      <c r="AA160" s="24">
        <v>0.7</v>
      </c>
      <c r="AB160" s="33">
        <v>-0.1</v>
      </c>
      <c r="AC160" s="24">
        <v>1</v>
      </c>
      <c r="AD160" s="15"/>
      <c r="AE160" s="15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2"/>
      <c r="AT160" s="3"/>
      <c r="AU160" s="3"/>
      <c r="AV160" s="72"/>
      <c r="AW160" s="31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DD160" s="5"/>
      <c r="DE160" s="5"/>
      <c r="DF160" s="5"/>
      <c r="DG160" s="5"/>
      <c r="DH160" s="5"/>
    </row>
    <row r="161" spans="1:120" s="29" customFormat="1" ht="11.25" customHeight="1">
      <c r="A161" s="14">
        <v>6914</v>
      </c>
      <c r="B161" s="16" t="str">
        <f t="shared" si="19"/>
        <v>W</v>
      </c>
      <c r="C161" s="18" t="s">
        <v>978</v>
      </c>
      <c r="D161" s="18" t="s">
        <v>16</v>
      </c>
      <c r="E161" s="17">
        <v>37947</v>
      </c>
      <c r="F161" s="27" t="s">
        <v>218</v>
      </c>
      <c r="G161" s="6">
        <v>44738</v>
      </c>
      <c r="H161" s="21" t="s">
        <v>979</v>
      </c>
      <c r="I161" s="9">
        <v>1</v>
      </c>
      <c r="J161" s="30" t="s">
        <v>19</v>
      </c>
      <c r="K161" s="23">
        <v>11.28</v>
      </c>
      <c r="L161" s="16" t="str">
        <f t="shared" si="20"/>
        <v>W</v>
      </c>
      <c r="M161" s="4">
        <v>689</v>
      </c>
      <c r="N161" s="16" t="str">
        <f t="shared" si="21"/>
        <v/>
      </c>
      <c r="O161" s="7">
        <v>11.58</v>
      </c>
      <c r="P161" s="4">
        <v>192</v>
      </c>
      <c r="Q161" s="23">
        <v>50.55</v>
      </c>
      <c r="R161" s="1">
        <v>3688</v>
      </c>
      <c r="S161" s="23">
        <v>14.68</v>
      </c>
      <c r="T161" s="16" t="str">
        <f t="shared" si="22"/>
        <v>v</v>
      </c>
      <c r="U161" s="7">
        <v>33.36</v>
      </c>
      <c r="V161" s="4">
        <v>420</v>
      </c>
      <c r="W161" s="7">
        <v>38.57</v>
      </c>
      <c r="X161" s="9">
        <v>4</v>
      </c>
      <c r="Y161" s="10">
        <v>35</v>
      </c>
      <c r="Z161" s="1">
        <v>3226</v>
      </c>
      <c r="AA161" s="24">
        <v>4.3</v>
      </c>
      <c r="AB161" s="24"/>
      <c r="AC161" s="24">
        <v>3.9</v>
      </c>
      <c r="AD161" s="15"/>
      <c r="AE161" s="15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2"/>
      <c r="AT161" s="3"/>
      <c r="AU161" s="3"/>
      <c r="AV161" s="72"/>
      <c r="AW161" s="31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</row>
    <row r="162" spans="1:120" s="29" customFormat="1" ht="11.25" customHeight="1">
      <c r="A162" s="14">
        <v>6910</v>
      </c>
      <c r="B162" s="16" t="str">
        <f t="shared" si="19"/>
        <v/>
      </c>
      <c r="C162" s="18" t="s">
        <v>659</v>
      </c>
      <c r="D162" s="18"/>
      <c r="E162" s="17"/>
      <c r="F162" s="27"/>
      <c r="G162" s="6">
        <v>44801</v>
      </c>
      <c r="H162" s="21" t="s">
        <v>639</v>
      </c>
      <c r="I162" s="9">
        <v>3</v>
      </c>
      <c r="J162" s="30" t="s">
        <v>810</v>
      </c>
      <c r="K162" s="23">
        <v>11.21</v>
      </c>
      <c r="L162" s="16" t="str">
        <f t="shared" si="20"/>
        <v/>
      </c>
      <c r="M162" s="4">
        <v>691</v>
      </c>
      <c r="N162" s="16" t="str">
        <f t="shared" si="21"/>
        <v/>
      </c>
      <c r="O162" s="7">
        <v>12.56</v>
      </c>
      <c r="P162" s="4">
        <v>189</v>
      </c>
      <c r="Q162" s="23">
        <v>52.7</v>
      </c>
      <c r="R162" s="1">
        <v>3645</v>
      </c>
      <c r="S162" s="23">
        <v>15.18</v>
      </c>
      <c r="T162" s="16" t="str">
        <f t="shared" si="22"/>
        <v/>
      </c>
      <c r="U162" s="7">
        <v>40.729999999999997</v>
      </c>
      <c r="V162" s="4">
        <v>430</v>
      </c>
      <c r="W162" s="7">
        <v>47.17</v>
      </c>
      <c r="X162" s="9">
        <v>5</v>
      </c>
      <c r="Y162" s="10">
        <v>8.99</v>
      </c>
      <c r="Z162" s="1">
        <v>3265</v>
      </c>
      <c r="AA162" s="24">
        <v>1.1000000000000001</v>
      </c>
      <c r="AB162" s="24">
        <v>0</v>
      </c>
      <c r="AC162" s="24">
        <v>0.4</v>
      </c>
      <c r="AD162" s="15"/>
      <c r="AE162" s="15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2"/>
      <c r="AT162" s="3"/>
      <c r="AU162" s="3"/>
      <c r="AV162" s="72"/>
      <c r="AW162" s="31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</row>
    <row r="163" spans="1:120" s="29" customFormat="1" ht="11.25" customHeight="1">
      <c r="A163" s="14">
        <v>6909</v>
      </c>
      <c r="B163" s="16" t="str">
        <f t="shared" si="19"/>
        <v>v.</v>
      </c>
      <c r="C163" s="18" t="s">
        <v>978</v>
      </c>
      <c r="D163" s="18"/>
      <c r="E163" s="17"/>
      <c r="F163" s="27"/>
      <c r="G163" s="6">
        <v>44822</v>
      </c>
      <c r="H163" s="21" t="s">
        <v>715</v>
      </c>
      <c r="I163" s="9">
        <v>1</v>
      </c>
      <c r="J163" s="30" t="s">
        <v>19</v>
      </c>
      <c r="K163" s="23">
        <v>11.37</v>
      </c>
      <c r="L163" s="16" t="str">
        <f t="shared" si="20"/>
        <v>v</v>
      </c>
      <c r="M163" s="4">
        <v>671</v>
      </c>
      <c r="N163" s="16" t="str">
        <f t="shared" si="21"/>
        <v>v</v>
      </c>
      <c r="O163" s="7">
        <v>12.22</v>
      </c>
      <c r="P163" s="4">
        <v>189</v>
      </c>
      <c r="Q163" s="23">
        <v>49.82</v>
      </c>
      <c r="R163" s="1">
        <v>3674</v>
      </c>
      <c r="S163" s="23">
        <v>14.84</v>
      </c>
      <c r="T163" s="16" t="str">
        <f t="shared" si="22"/>
        <v>v</v>
      </c>
      <c r="U163" s="7">
        <v>34.94</v>
      </c>
      <c r="V163" s="4">
        <v>420</v>
      </c>
      <c r="W163" s="7">
        <v>41.33</v>
      </c>
      <c r="X163" s="9">
        <v>4</v>
      </c>
      <c r="Y163" s="10">
        <v>41.69</v>
      </c>
      <c r="Z163" s="1">
        <v>3235</v>
      </c>
      <c r="AA163" s="24">
        <v>2.9</v>
      </c>
      <c r="AB163" s="24">
        <v>3.6</v>
      </c>
      <c r="AC163" s="24">
        <v>3.4</v>
      </c>
      <c r="AD163" s="15">
        <f>SUM(AA163:AC163)/3</f>
        <v>3.3000000000000003</v>
      </c>
      <c r="AE163" s="15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2"/>
      <c r="AT163" s="3"/>
      <c r="AU163" s="3"/>
      <c r="AV163" s="72"/>
      <c r="AW163" s="31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</row>
    <row r="164" spans="1:120" s="29" customFormat="1" ht="11.25" customHeight="1">
      <c r="A164" s="14">
        <v>6897</v>
      </c>
      <c r="B164" s="16" t="str">
        <f t="shared" si="19"/>
        <v/>
      </c>
      <c r="C164" s="18" t="s">
        <v>763</v>
      </c>
      <c r="D164" s="18" t="s">
        <v>764</v>
      </c>
      <c r="E164" s="17">
        <v>38015</v>
      </c>
      <c r="F164" s="27" t="s">
        <v>72</v>
      </c>
      <c r="G164" s="6">
        <v>44710</v>
      </c>
      <c r="H164" s="21" t="s">
        <v>765</v>
      </c>
      <c r="I164" s="9">
        <v>2</v>
      </c>
      <c r="J164" s="30" t="s">
        <v>19</v>
      </c>
      <c r="K164" s="23">
        <v>11.33</v>
      </c>
      <c r="L164" s="16" t="str">
        <f t="shared" si="20"/>
        <v/>
      </c>
      <c r="M164" s="4">
        <v>654</v>
      </c>
      <c r="N164" s="16" t="str">
        <f t="shared" si="21"/>
        <v/>
      </c>
      <c r="O164" s="7">
        <v>13.21</v>
      </c>
      <c r="P164" s="4">
        <v>187</v>
      </c>
      <c r="Q164" s="23">
        <v>51.8</v>
      </c>
      <c r="R164" s="1">
        <v>3597</v>
      </c>
      <c r="S164" s="23">
        <v>15.17</v>
      </c>
      <c r="T164" s="16" t="str">
        <f t="shared" si="22"/>
        <v/>
      </c>
      <c r="U164" s="7">
        <v>35.07</v>
      </c>
      <c r="V164" s="4">
        <v>432</v>
      </c>
      <c r="W164" s="7">
        <v>48.67</v>
      </c>
      <c r="X164" s="9">
        <v>4</v>
      </c>
      <c r="Y164" s="10">
        <v>48.37</v>
      </c>
      <c r="Z164" s="1">
        <v>3300</v>
      </c>
      <c r="AA164" s="33">
        <v>-0.4</v>
      </c>
      <c r="AB164" s="33">
        <v>-0.7</v>
      </c>
      <c r="AC164" s="24">
        <v>0.4</v>
      </c>
      <c r="AD164" s="15"/>
      <c r="AE164" s="15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2"/>
      <c r="AT164" s="3"/>
      <c r="AU164" s="3"/>
      <c r="AV164" s="72"/>
      <c r="AW164" s="31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</row>
    <row r="165" spans="1:120" s="29" customFormat="1" ht="11.25" customHeight="1">
      <c r="A165" s="14">
        <v>6896</v>
      </c>
      <c r="B165" s="16" t="str">
        <f t="shared" si="19"/>
        <v/>
      </c>
      <c r="C165" s="18" t="s">
        <v>1041</v>
      </c>
      <c r="D165" s="18" t="s">
        <v>305</v>
      </c>
      <c r="E165" s="17">
        <v>37987</v>
      </c>
      <c r="F165" s="27" t="s">
        <v>298</v>
      </c>
      <c r="G165" s="6">
        <v>44751</v>
      </c>
      <c r="H165" s="21" t="s">
        <v>966</v>
      </c>
      <c r="I165" s="9">
        <v>2</v>
      </c>
      <c r="J165" s="30" t="s">
        <v>810</v>
      </c>
      <c r="K165" s="23">
        <v>11.21</v>
      </c>
      <c r="L165" s="16" t="str">
        <f t="shared" si="20"/>
        <v/>
      </c>
      <c r="M165" s="4">
        <v>707</v>
      </c>
      <c r="N165" s="16" t="str">
        <f t="shared" si="21"/>
        <v/>
      </c>
      <c r="O165" s="7">
        <v>11.22</v>
      </c>
      <c r="P165" s="4">
        <v>192</v>
      </c>
      <c r="Q165" s="23">
        <v>49.3</v>
      </c>
      <c r="R165" s="1">
        <v>3781</v>
      </c>
      <c r="S165" s="23">
        <v>14.64</v>
      </c>
      <c r="T165" s="16" t="str">
        <f t="shared" si="22"/>
        <v/>
      </c>
      <c r="U165" s="7">
        <v>31.7</v>
      </c>
      <c r="V165" s="4">
        <v>390</v>
      </c>
      <c r="W165" s="7">
        <v>40.909999999999997</v>
      </c>
      <c r="X165" s="9">
        <v>4</v>
      </c>
      <c r="Y165" s="10">
        <v>40.4</v>
      </c>
      <c r="Z165" s="1">
        <v>3115</v>
      </c>
      <c r="AA165" s="33">
        <v>-2.2000000000000002</v>
      </c>
      <c r="AB165" s="33">
        <v>-2.6</v>
      </c>
      <c r="AC165" s="24">
        <v>0.5</v>
      </c>
      <c r="AD165" s="15"/>
      <c r="AE165" s="15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2"/>
      <c r="AT165" s="3"/>
      <c r="AU165" s="3"/>
      <c r="AV165" s="72"/>
      <c r="AW165" s="31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Y165" s="52"/>
      <c r="CZ165" s="52"/>
      <c r="DA165" s="52"/>
      <c r="DB165" s="52"/>
      <c r="DC165" s="52"/>
    </row>
    <row r="166" spans="1:120" s="29" customFormat="1" ht="11.25" customHeight="1">
      <c r="A166" s="14">
        <v>6890</v>
      </c>
      <c r="B166" s="16" t="str">
        <f t="shared" si="19"/>
        <v/>
      </c>
      <c r="C166" s="18" t="s">
        <v>1067</v>
      </c>
      <c r="D166" s="18"/>
      <c r="E166" s="17"/>
      <c r="F166" s="27"/>
      <c r="G166" s="6">
        <v>44815</v>
      </c>
      <c r="H166" s="21" t="s">
        <v>1206</v>
      </c>
      <c r="I166" s="9">
        <v>1</v>
      </c>
      <c r="J166" s="30" t="s">
        <v>1218</v>
      </c>
      <c r="K166" s="23">
        <v>11.79</v>
      </c>
      <c r="L166" s="16" t="str">
        <f t="shared" si="20"/>
        <v/>
      </c>
      <c r="M166" s="4">
        <v>653</v>
      </c>
      <c r="N166" s="16" t="str">
        <f t="shared" si="21"/>
        <v/>
      </c>
      <c r="O166" s="7">
        <v>15.53</v>
      </c>
      <c r="P166" s="4">
        <v>190</v>
      </c>
      <c r="Q166" s="23">
        <v>55.11</v>
      </c>
      <c r="R166" s="1">
        <v>3527</v>
      </c>
      <c r="S166" s="23">
        <v>15.7</v>
      </c>
      <c r="T166" s="16" t="str">
        <f t="shared" si="22"/>
        <v/>
      </c>
      <c r="U166" s="7">
        <v>42.68</v>
      </c>
      <c r="V166" s="4">
        <v>440</v>
      </c>
      <c r="W166" s="7">
        <v>53.65</v>
      </c>
      <c r="X166" s="9">
        <v>5</v>
      </c>
      <c r="Y166" s="10">
        <v>10.06</v>
      </c>
      <c r="Z166" s="1">
        <v>3363</v>
      </c>
      <c r="AA166" s="33">
        <v>-0.8</v>
      </c>
      <c r="AB166" s="24">
        <v>0</v>
      </c>
      <c r="AC166" s="33">
        <v>-1.7</v>
      </c>
      <c r="AD166" s="15"/>
      <c r="AE166" s="15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2"/>
      <c r="AT166" s="3"/>
      <c r="AU166" s="3"/>
      <c r="AV166" s="72"/>
      <c r="AW166" s="31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DD166" s="5"/>
      <c r="DE166" s="5"/>
      <c r="DF166" s="5"/>
      <c r="DG166" s="5"/>
      <c r="DH166" s="5"/>
    </row>
    <row r="167" spans="1:120" s="29" customFormat="1" ht="11.25" customHeight="1">
      <c r="A167" s="14">
        <v>6890</v>
      </c>
      <c r="B167" s="16" t="str">
        <f t="shared" si="19"/>
        <v>v.</v>
      </c>
      <c r="C167" s="18" t="s">
        <v>1235</v>
      </c>
      <c r="D167" s="18" t="s">
        <v>854</v>
      </c>
      <c r="E167" s="17">
        <v>37987</v>
      </c>
      <c r="F167" s="27" t="s">
        <v>652</v>
      </c>
      <c r="G167" s="6">
        <v>44724</v>
      </c>
      <c r="H167" s="21" t="s">
        <v>843</v>
      </c>
      <c r="I167" s="9">
        <v>4</v>
      </c>
      <c r="J167" s="30" t="s">
        <v>850</v>
      </c>
      <c r="K167" s="23">
        <v>11.15</v>
      </c>
      <c r="L167" s="16" t="str">
        <f t="shared" si="20"/>
        <v/>
      </c>
      <c r="M167" s="4">
        <v>644</v>
      </c>
      <c r="N167" s="16" t="str">
        <f t="shared" si="21"/>
        <v/>
      </c>
      <c r="O167" s="7">
        <v>13.88</v>
      </c>
      <c r="P167" s="4">
        <v>192</v>
      </c>
      <c r="Q167" s="23">
        <v>50.61</v>
      </c>
      <c r="R167" s="1">
        <v>3750</v>
      </c>
      <c r="S167" s="23">
        <v>15.06</v>
      </c>
      <c r="T167" s="16" t="str">
        <f t="shared" si="22"/>
        <v>v</v>
      </c>
      <c r="U167" s="7">
        <v>38.42</v>
      </c>
      <c r="V167" s="4">
        <v>380</v>
      </c>
      <c r="W167" s="7">
        <v>52.24</v>
      </c>
      <c r="X167" s="9">
        <v>5</v>
      </c>
      <c r="Y167" s="10">
        <v>14.08</v>
      </c>
      <c r="Z167" s="1">
        <v>3140</v>
      </c>
      <c r="AA167" s="24">
        <v>1</v>
      </c>
      <c r="AB167" s="24">
        <v>1.5</v>
      </c>
      <c r="AC167" s="24">
        <v>3.7</v>
      </c>
      <c r="AD167" s="15">
        <f>SUM(AA167:AC167)/3</f>
        <v>2.0666666666666669</v>
      </c>
      <c r="AE167" s="15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2"/>
      <c r="AT167" s="3"/>
      <c r="AU167" s="3"/>
      <c r="AV167" s="72"/>
      <c r="AW167" s="31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DN167" s="52"/>
      <c r="DO167" s="52"/>
      <c r="DP167" s="52"/>
    </row>
    <row r="168" spans="1:120" s="29" customFormat="1" ht="11.25" customHeight="1">
      <c r="A168" s="14">
        <v>6881</v>
      </c>
      <c r="B168" s="16" t="str">
        <f t="shared" ref="B168:B179" si="23">IF(OR(AND(AA168&gt;4,AA168&lt;9,AD168&lt;=2,AD168&gt;0),AND(AB168&gt;4,AB168&lt;9,AD168&lt;=2,AD168&gt;0),AND(AC168&gt;4,AC168&lt;9,AD168&lt;=2,AD168&gt;0)),"w",IF(OR(AND(AA168="v",AB168="v",AC168&lt;&gt;"v",AC168&lt;=4),AND(AA168="v",AC168="v",AB168&lt;&gt;"v",AB168&lt;=4),AND(AB168="v",AC168="v",AA168&lt;&gt;"v",AA168&lt;=4),AND(AA168&lt;&gt;"v",AB168&lt;&gt;"v",AA168&lt;=4,AB168&lt;=4,AC168="v"),AND(AA168&lt;&gt;"v",AC168&lt;&gt;"v",AA168&lt;=4,AC168&lt;=4,AB168="v"),AND(AA168="v",AB168="v",AC168="v"),AND(AB168&lt;&gt;"v",AC168&lt;&gt;"v",AB168&lt;=4,AC168&lt;=4,AA168="v")),"v",IF(OR(AA168&gt;4,AA168="W",AB168="W",AC168="W",AB168&gt;4,AC168&gt;4),"W",IF(AND(AD168&gt;=2.05,AD168&lt;9.9),"v.",IF(OR(AA168&gt;2,AB168&gt;2,AC168&gt;2,AA168="v",AB168="v",AC168="v"),"v","")))))</f>
        <v/>
      </c>
      <c r="C168" s="21" t="s">
        <v>1233</v>
      </c>
      <c r="D168" s="21" t="s">
        <v>954</v>
      </c>
      <c r="E168" s="17">
        <v>38158</v>
      </c>
      <c r="F168" s="16" t="s">
        <v>72</v>
      </c>
      <c r="G168" s="6">
        <v>44733</v>
      </c>
      <c r="H168" s="21" t="s">
        <v>955</v>
      </c>
      <c r="I168" s="9">
        <v>1</v>
      </c>
      <c r="J168" s="30" t="s">
        <v>19</v>
      </c>
      <c r="K168" s="23">
        <v>11.55</v>
      </c>
      <c r="L168" s="16" t="str">
        <f t="shared" ref="L168:L179" si="24">IF(AND(AA168&gt;4,AA168&lt;9),"W",IF(AND(AA168="W"),"W",IF(AND(AA168&gt;2,AA168&lt;=4),"v",IF(AND(AA168="v"),"v",""))))</f>
        <v/>
      </c>
      <c r="M168" s="4">
        <v>691</v>
      </c>
      <c r="N168" s="16" t="str">
        <f t="shared" ref="N168:N179" si="25">IF(AND(AB168&gt;4,AB168&lt;9),"W",IF(AND(AB168="W"),"W",IF(AND(AB168&gt;2,AB168&lt;=4),"v",IF(AND(AB168="v"),"v",""))))</f>
        <v/>
      </c>
      <c r="O168" s="7">
        <v>13.2</v>
      </c>
      <c r="P168" s="4">
        <v>182</v>
      </c>
      <c r="Q168" s="23">
        <v>51.33</v>
      </c>
      <c r="R168" s="1">
        <v>3611</v>
      </c>
      <c r="S168" s="23">
        <v>15.57</v>
      </c>
      <c r="T168" s="16" t="str">
        <f t="shared" ref="T168:T179" si="26">IF(AND(AC168&gt;4,AC168&lt;9),"W",IF(AND(AC168="W"),"W",IF(AND(AC168&gt;2,AC168&lt;=4),"v",IF(AND(AC168="v"),"v",""))))</f>
        <v/>
      </c>
      <c r="U168" s="7">
        <v>35.28</v>
      </c>
      <c r="V168" s="4">
        <v>407</v>
      </c>
      <c r="W168" s="7">
        <v>49.16</v>
      </c>
      <c r="X168" s="9">
        <v>4</v>
      </c>
      <c r="Y168" s="10">
        <v>35.96</v>
      </c>
      <c r="Z168" s="1">
        <v>3270</v>
      </c>
      <c r="AA168" s="33">
        <v>-2.9</v>
      </c>
      <c r="AB168" s="24">
        <v>0.4</v>
      </c>
      <c r="AC168" s="24">
        <v>0.9</v>
      </c>
      <c r="AD168" s="15"/>
      <c r="AE168" s="15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2"/>
      <c r="AT168" s="3"/>
      <c r="AU168" s="3"/>
      <c r="AV168" s="72"/>
      <c r="AW168" s="31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DN168" s="52"/>
      <c r="DO168" s="52"/>
      <c r="DP168" s="52"/>
    </row>
    <row r="169" spans="1:120" s="29" customFormat="1" ht="11.25" customHeight="1">
      <c r="A169" s="14">
        <v>6878</v>
      </c>
      <c r="B169" s="16" t="str">
        <f t="shared" si="23"/>
        <v/>
      </c>
      <c r="C169" s="21" t="s">
        <v>799</v>
      </c>
      <c r="D169" s="21" t="s">
        <v>800</v>
      </c>
      <c r="E169" s="17">
        <v>37622</v>
      </c>
      <c r="F169" s="16" t="s">
        <v>207</v>
      </c>
      <c r="G169" s="6">
        <v>44717</v>
      </c>
      <c r="H169" s="21" t="s">
        <v>798</v>
      </c>
      <c r="I169" s="9">
        <v>4</v>
      </c>
      <c r="J169" s="30" t="s">
        <v>19</v>
      </c>
      <c r="K169" s="23">
        <v>11.41</v>
      </c>
      <c r="L169" s="16" t="str">
        <f t="shared" si="24"/>
        <v/>
      </c>
      <c r="M169" s="4">
        <v>631</v>
      </c>
      <c r="N169" s="16" t="str">
        <f t="shared" si="25"/>
        <v/>
      </c>
      <c r="O169" s="7">
        <v>13.34</v>
      </c>
      <c r="P169" s="4">
        <v>175</v>
      </c>
      <c r="Q169" s="23">
        <v>51.28</v>
      </c>
      <c r="R169" s="1">
        <v>3456</v>
      </c>
      <c r="S169" s="23">
        <v>15.13</v>
      </c>
      <c r="T169" s="16" t="str">
        <f t="shared" si="26"/>
        <v/>
      </c>
      <c r="U169" s="7">
        <v>34.18</v>
      </c>
      <c r="V169" s="4">
        <v>451</v>
      </c>
      <c r="W169" s="7">
        <v>51.06</v>
      </c>
      <c r="X169" s="9">
        <v>4</v>
      </c>
      <c r="Y169" s="10">
        <v>41</v>
      </c>
      <c r="Z169" s="1">
        <v>3422</v>
      </c>
      <c r="AA169" s="24">
        <v>0</v>
      </c>
      <c r="AB169" s="24">
        <v>0.1</v>
      </c>
      <c r="AC169" s="33">
        <v>-1.9</v>
      </c>
      <c r="AD169" s="15"/>
      <c r="AE169" s="15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2"/>
      <c r="AT169" s="3"/>
      <c r="AU169" s="3"/>
      <c r="AV169" s="72"/>
      <c r="AW169" s="31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</row>
    <row r="170" spans="1:120" s="29" customFormat="1" ht="11.25" customHeight="1">
      <c r="A170" s="14">
        <v>6869</v>
      </c>
      <c r="B170" s="16" t="str">
        <f t="shared" si="23"/>
        <v/>
      </c>
      <c r="C170" s="18" t="s">
        <v>700</v>
      </c>
      <c r="D170" s="18"/>
      <c r="E170" s="17"/>
      <c r="F170" s="27"/>
      <c r="G170" s="6">
        <v>44703</v>
      </c>
      <c r="H170" s="21" t="s">
        <v>697</v>
      </c>
      <c r="I170" s="9">
        <v>1</v>
      </c>
      <c r="J170" s="30" t="s">
        <v>19</v>
      </c>
      <c r="K170" s="23">
        <v>11.36</v>
      </c>
      <c r="L170" s="16" t="str">
        <f t="shared" si="24"/>
        <v/>
      </c>
      <c r="M170" s="4">
        <v>645</v>
      </c>
      <c r="N170" s="16" t="str">
        <f t="shared" si="25"/>
        <v/>
      </c>
      <c r="O170" s="7">
        <v>13.57</v>
      </c>
      <c r="P170" s="4">
        <v>179</v>
      </c>
      <c r="Q170" s="23">
        <v>51.19</v>
      </c>
      <c r="R170" s="1">
        <v>3550</v>
      </c>
      <c r="S170" s="23">
        <v>14.76</v>
      </c>
      <c r="T170" s="16" t="str">
        <f t="shared" si="26"/>
        <v/>
      </c>
      <c r="U170" s="7">
        <v>39.700000000000003</v>
      </c>
      <c r="V170" s="4">
        <v>385</v>
      </c>
      <c r="W170" s="7">
        <v>47.79</v>
      </c>
      <c r="X170" s="9">
        <v>4</v>
      </c>
      <c r="Y170" s="10">
        <v>44.85</v>
      </c>
      <c r="Z170" s="1">
        <v>3319</v>
      </c>
      <c r="AA170" s="24">
        <v>1.2</v>
      </c>
      <c r="AB170" s="24">
        <v>0.3</v>
      </c>
      <c r="AC170" s="33">
        <v>-0.3</v>
      </c>
      <c r="AD170" s="15"/>
      <c r="AE170" s="15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2"/>
      <c r="AT170" s="3"/>
      <c r="AU170" s="3"/>
      <c r="AV170" s="72"/>
      <c r="AW170" s="31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</row>
    <row r="171" spans="1:120" s="29" customFormat="1" ht="11.25" customHeight="1">
      <c r="A171" s="14">
        <v>6867</v>
      </c>
      <c r="B171" s="16" t="str">
        <f t="shared" si="23"/>
        <v/>
      </c>
      <c r="C171" s="21" t="s">
        <v>796</v>
      </c>
      <c r="D171" s="21"/>
      <c r="E171" s="17"/>
      <c r="F171" s="16"/>
      <c r="G171" s="6">
        <v>44717</v>
      </c>
      <c r="H171" s="21" t="s">
        <v>798</v>
      </c>
      <c r="I171" s="9">
        <v>5</v>
      </c>
      <c r="J171" s="30" t="s">
        <v>19</v>
      </c>
      <c r="K171" s="23">
        <v>11.42</v>
      </c>
      <c r="L171" s="16" t="str">
        <f t="shared" si="24"/>
        <v/>
      </c>
      <c r="M171" s="4">
        <v>656</v>
      </c>
      <c r="N171" s="16" t="str">
        <f t="shared" si="25"/>
        <v/>
      </c>
      <c r="O171" s="7">
        <v>13.52</v>
      </c>
      <c r="P171" s="4">
        <v>181</v>
      </c>
      <c r="Q171" s="23">
        <v>52.59</v>
      </c>
      <c r="R171" s="1">
        <v>3514</v>
      </c>
      <c r="S171" s="23">
        <v>15.08</v>
      </c>
      <c r="T171" s="16" t="str">
        <f t="shared" si="26"/>
        <v/>
      </c>
      <c r="U171" s="7">
        <v>39.17</v>
      </c>
      <c r="V171" s="4">
        <v>411</v>
      </c>
      <c r="W171" s="7">
        <v>47.41</v>
      </c>
      <c r="X171" s="9">
        <v>4</v>
      </c>
      <c r="Y171" s="10">
        <v>42.12</v>
      </c>
      <c r="Z171" s="1">
        <v>3353</v>
      </c>
      <c r="AA171" s="33">
        <v>-0.6</v>
      </c>
      <c r="AB171" s="24">
        <v>0.5</v>
      </c>
      <c r="AC171" s="33">
        <v>-1.9</v>
      </c>
      <c r="AD171" s="15"/>
      <c r="AE171" s="15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2"/>
      <c r="AT171" s="3"/>
      <c r="AU171" s="3"/>
      <c r="AV171" s="72"/>
      <c r="AW171" s="31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DD171" s="52"/>
      <c r="DE171" s="52"/>
      <c r="DF171" s="52"/>
      <c r="DG171" s="52"/>
      <c r="DH171" s="52"/>
    </row>
    <row r="172" spans="1:120" s="29" customFormat="1" ht="11.25" customHeight="1">
      <c r="A172" s="14">
        <v>6862</v>
      </c>
      <c r="B172" s="16" t="str">
        <f t="shared" si="23"/>
        <v/>
      </c>
      <c r="C172" s="18" t="s">
        <v>1068</v>
      </c>
      <c r="D172" s="18" t="s">
        <v>1069</v>
      </c>
      <c r="E172" s="17">
        <v>37731</v>
      </c>
      <c r="F172" s="27" t="s">
        <v>871</v>
      </c>
      <c r="G172" s="6">
        <v>44748</v>
      </c>
      <c r="H172" s="21" t="s">
        <v>1066</v>
      </c>
      <c r="I172" s="9">
        <v>3</v>
      </c>
      <c r="J172" s="30" t="s">
        <v>19</v>
      </c>
      <c r="K172" s="23">
        <v>11.11</v>
      </c>
      <c r="L172" s="16" t="str">
        <f t="shared" si="24"/>
        <v/>
      </c>
      <c r="M172" s="4">
        <v>646</v>
      </c>
      <c r="N172" s="16" t="str">
        <f t="shared" si="25"/>
        <v/>
      </c>
      <c r="O172" s="7">
        <v>13.59</v>
      </c>
      <c r="P172" s="4">
        <v>175</v>
      </c>
      <c r="Q172" s="23">
        <v>50.74</v>
      </c>
      <c r="R172" s="1">
        <v>3593</v>
      </c>
      <c r="S172" s="23">
        <v>14.66</v>
      </c>
      <c r="T172" s="16" t="str">
        <f t="shared" si="26"/>
        <v/>
      </c>
      <c r="U172" s="7">
        <v>38.26</v>
      </c>
      <c r="V172" s="4">
        <v>400</v>
      </c>
      <c r="W172" s="7">
        <v>40.71</v>
      </c>
      <c r="X172" s="9">
        <v>4</v>
      </c>
      <c r="Y172" s="10">
        <v>40.090000000000003</v>
      </c>
      <c r="Z172" s="1">
        <v>3269</v>
      </c>
      <c r="AA172" s="24">
        <v>0.7</v>
      </c>
      <c r="AB172" s="33">
        <v>-1.3</v>
      </c>
      <c r="AC172" s="24">
        <v>1</v>
      </c>
      <c r="AD172" s="15"/>
      <c r="AE172" s="15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2"/>
      <c r="AT172" s="3"/>
      <c r="AU172" s="3"/>
      <c r="AV172" s="72"/>
      <c r="AW172" s="31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DN172" s="28"/>
      <c r="DO172" s="28"/>
      <c r="DP172" s="28"/>
    </row>
    <row r="173" spans="1:120" s="29" customFormat="1" ht="11.25" customHeight="1">
      <c r="A173" s="14">
        <v>6857</v>
      </c>
      <c r="B173" s="16" t="str">
        <f t="shared" si="23"/>
        <v/>
      </c>
      <c r="C173" s="18" t="s">
        <v>978</v>
      </c>
      <c r="D173" s="18"/>
      <c r="E173" s="17"/>
      <c r="F173" s="27"/>
      <c r="G173" s="6">
        <v>44808</v>
      </c>
      <c r="H173" s="21" t="s">
        <v>1150</v>
      </c>
      <c r="I173" s="9">
        <v>1</v>
      </c>
      <c r="J173" s="30" t="s">
        <v>1151</v>
      </c>
      <c r="K173" s="23">
        <v>11.73</v>
      </c>
      <c r="L173" s="16" t="str">
        <f t="shared" si="24"/>
        <v/>
      </c>
      <c r="M173" s="4">
        <v>658</v>
      </c>
      <c r="N173" s="16" t="str">
        <f t="shared" si="25"/>
        <v/>
      </c>
      <c r="O173" s="7">
        <v>11.49</v>
      </c>
      <c r="P173" s="4">
        <v>189</v>
      </c>
      <c r="Q173" s="23">
        <v>48.82</v>
      </c>
      <c r="R173" s="1">
        <v>3571</v>
      </c>
      <c r="S173" s="23">
        <v>15.21</v>
      </c>
      <c r="T173" s="16" t="str">
        <f t="shared" si="26"/>
        <v/>
      </c>
      <c r="U173" s="7">
        <v>35.57</v>
      </c>
      <c r="V173" s="4">
        <v>410</v>
      </c>
      <c r="W173" s="7">
        <v>44.49</v>
      </c>
      <c r="X173" s="9">
        <v>4</v>
      </c>
      <c r="Y173" s="10">
        <v>31.61</v>
      </c>
      <c r="Z173" s="1">
        <v>3286</v>
      </c>
      <c r="AA173" s="33">
        <v>-0.4</v>
      </c>
      <c r="AB173" s="24"/>
      <c r="AC173" s="33">
        <v>-0.5</v>
      </c>
      <c r="AD173" s="15"/>
      <c r="AE173" s="15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2"/>
      <c r="AT173" s="3"/>
      <c r="AU173" s="3"/>
      <c r="AV173" s="72"/>
      <c r="AW173" s="31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</row>
    <row r="174" spans="1:120" s="29" customFormat="1" ht="11.25" customHeight="1">
      <c r="A174" s="14">
        <v>6856</v>
      </c>
      <c r="B174" s="16" t="str">
        <f t="shared" si="23"/>
        <v>v.</v>
      </c>
      <c r="C174" s="18" t="s">
        <v>1033</v>
      </c>
      <c r="D174" s="18" t="s">
        <v>1034</v>
      </c>
      <c r="E174" s="17">
        <v>37987</v>
      </c>
      <c r="F174" s="27" t="s">
        <v>207</v>
      </c>
      <c r="G174" s="6">
        <v>44752</v>
      </c>
      <c r="H174" s="21" t="s">
        <v>1035</v>
      </c>
      <c r="I174" s="9">
        <v>1</v>
      </c>
      <c r="J174" s="30" t="s">
        <v>19</v>
      </c>
      <c r="K174" s="23">
        <v>11.93</v>
      </c>
      <c r="L174" s="16" t="str">
        <f t="shared" si="24"/>
        <v>v</v>
      </c>
      <c r="M174" s="4">
        <v>663</v>
      </c>
      <c r="N174" s="16" t="str">
        <f t="shared" si="25"/>
        <v/>
      </c>
      <c r="O174" s="7">
        <v>12.96</v>
      </c>
      <c r="P174" s="4">
        <v>189</v>
      </c>
      <c r="Q174" s="23">
        <v>52.5</v>
      </c>
      <c r="R174" s="1">
        <v>3465</v>
      </c>
      <c r="S174" s="23">
        <v>15.46</v>
      </c>
      <c r="T174" s="16" t="str">
        <f t="shared" si="26"/>
        <v>v</v>
      </c>
      <c r="U174" s="7">
        <v>38.659999999999997</v>
      </c>
      <c r="V174" s="4">
        <v>460</v>
      </c>
      <c r="W174" s="7">
        <v>53.19</v>
      </c>
      <c r="X174" s="9">
        <v>5</v>
      </c>
      <c r="Y174" s="10">
        <v>4.62</v>
      </c>
      <c r="Z174" s="1">
        <v>3391</v>
      </c>
      <c r="AA174" s="24">
        <v>2.2000000000000002</v>
      </c>
      <c r="AB174" s="24">
        <v>1.4</v>
      </c>
      <c r="AC174" s="24">
        <v>3</v>
      </c>
      <c r="AD174" s="15">
        <f>SUM(AA174:AC174)/3</f>
        <v>2.1999999999999997</v>
      </c>
      <c r="AE174" s="15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2"/>
      <c r="AT174" s="3"/>
      <c r="AU174" s="3"/>
      <c r="AV174" s="72"/>
      <c r="AW174" s="31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Y174" s="52"/>
      <c r="CZ174" s="52"/>
      <c r="DA174" s="52"/>
      <c r="DB174" s="52"/>
      <c r="DC174" s="52"/>
    </row>
    <row r="175" spans="1:120" s="29" customFormat="1" ht="11.25" customHeight="1">
      <c r="A175" s="14">
        <v>6833</v>
      </c>
      <c r="B175" s="16" t="str">
        <f t="shared" si="23"/>
        <v/>
      </c>
      <c r="C175" s="18" t="s">
        <v>414</v>
      </c>
      <c r="D175" s="18"/>
      <c r="E175" s="17"/>
      <c r="F175" s="27"/>
      <c r="G175" s="6">
        <v>44689</v>
      </c>
      <c r="H175" s="21" t="s">
        <v>417</v>
      </c>
      <c r="I175" s="9">
        <v>1</v>
      </c>
      <c r="J175" s="30" t="s">
        <v>19</v>
      </c>
      <c r="K175" s="23">
        <v>11.71</v>
      </c>
      <c r="L175" s="16" t="str">
        <f t="shared" si="24"/>
        <v/>
      </c>
      <c r="M175" s="4">
        <v>676</v>
      </c>
      <c r="N175" s="16" t="str">
        <f t="shared" si="25"/>
        <v/>
      </c>
      <c r="O175" s="7">
        <v>13.08</v>
      </c>
      <c r="P175" s="4">
        <v>193</v>
      </c>
      <c r="Q175" s="23">
        <v>53.57</v>
      </c>
      <c r="R175" s="1">
        <v>3535</v>
      </c>
      <c r="S175" s="23">
        <v>14.95</v>
      </c>
      <c r="T175" s="16" t="str">
        <f t="shared" si="26"/>
        <v/>
      </c>
      <c r="U175" s="7">
        <v>38.69</v>
      </c>
      <c r="V175" s="4">
        <v>400</v>
      </c>
      <c r="W175" s="7">
        <v>52.07</v>
      </c>
      <c r="X175" s="9">
        <v>4</v>
      </c>
      <c r="Y175" s="10">
        <v>58.5</v>
      </c>
      <c r="Z175" s="1">
        <v>3298</v>
      </c>
      <c r="AA175" s="24">
        <v>0</v>
      </c>
      <c r="AB175" s="33">
        <v>-0.8</v>
      </c>
      <c r="AC175" s="24">
        <v>1</v>
      </c>
      <c r="AD175" s="15"/>
      <c r="AE175" s="15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2"/>
      <c r="AT175" s="3"/>
      <c r="AU175" s="3"/>
      <c r="AV175" s="72"/>
      <c r="AW175" s="31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</row>
    <row r="176" spans="1:120" s="29" customFormat="1" ht="11.25" customHeight="1">
      <c r="A176" s="14">
        <v>6827</v>
      </c>
      <c r="B176" s="16" t="str">
        <f t="shared" si="23"/>
        <v/>
      </c>
      <c r="C176" s="18" t="s">
        <v>1039</v>
      </c>
      <c r="D176" s="18" t="s">
        <v>1040</v>
      </c>
      <c r="E176" s="17">
        <v>38271</v>
      </c>
      <c r="F176" s="27" t="s">
        <v>298</v>
      </c>
      <c r="G176" s="6">
        <v>44751</v>
      </c>
      <c r="H176" s="21" t="s">
        <v>966</v>
      </c>
      <c r="I176" s="9">
        <v>3</v>
      </c>
      <c r="J176" s="30" t="s">
        <v>810</v>
      </c>
      <c r="K176" s="23">
        <v>11.25</v>
      </c>
      <c r="L176" s="16" t="str">
        <f t="shared" si="24"/>
        <v/>
      </c>
      <c r="M176" s="4">
        <v>699</v>
      </c>
      <c r="N176" s="16" t="str">
        <f t="shared" si="25"/>
        <v/>
      </c>
      <c r="O176" s="7">
        <v>12.15</v>
      </c>
      <c r="P176" s="4">
        <v>192</v>
      </c>
      <c r="Q176" s="23">
        <v>50.39</v>
      </c>
      <c r="R176" s="1">
        <v>3761</v>
      </c>
      <c r="S176" s="23">
        <v>14.89</v>
      </c>
      <c r="T176" s="16" t="str">
        <f t="shared" si="26"/>
        <v/>
      </c>
      <c r="U176" s="7">
        <v>32.24</v>
      </c>
      <c r="V176" s="4">
        <v>380</v>
      </c>
      <c r="W176" s="7">
        <v>41.28</v>
      </c>
      <c r="X176" s="9">
        <v>4</v>
      </c>
      <c r="Y176" s="10">
        <v>41.48</v>
      </c>
      <c r="Z176" s="1">
        <v>3066</v>
      </c>
      <c r="AA176" s="33">
        <v>-2.2000000000000002</v>
      </c>
      <c r="AB176" s="24">
        <v>0.4</v>
      </c>
      <c r="AC176" s="24">
        <v>0.5</v>
      </c>
      <c r="AD176" s="15"/>
      <c r="AE176" s="15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2"/>
      <c r="AT176" s="3"/>
      <c r="AU176" s="3"/>
      <c r="AV176" s="72"/>
      <c r="AW176" s="31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Y176" s="52"/>
      <c r="CZ176" s="52"/>
      <c r="DA176" s="52"/>
      <c r="DB176" s="52"/>
      <c r="DC176" s="52"/>
    </row>
    <row r="177" spans="1:120" s="29" customFormat="1" ht="11.25" customHeight="1">
      <c r="A177" s="14">
        <v>6817</v>
      </c>
      <c r="B177" s="16" t="str">
        <f t="shared" si="23"/>
        <v>v</v>
      </c>
      <c r="C177" s="21" t="s">
        <v>627</v>
      </c>
      <c r="D177" s="21" t="s">
        <v>628</v>
      </c>
      <c r="E177" s="17">
        <v>38015</v>
      </c>
      <c r="F177" s="16" t="s">
        <v>338</v>
      </c>
      <c r="G177" s="6">
        <v>44703</v>
      </c>
      <c r="H177" s="21" t="s">
        <v>621</v>
      </c>
      <c r="I177" s="9">
        <v>2</v>
      </c>
      <c r="J177" s="30" t="s">
        <v>19</v>
      </c>
      <c r="K177" s="23">
        <v>10.97</v>
      </c>
      <c r="L177" s="16" t="str">
        <f t="shared" si="24"/>
        <v/>
      </c>
      <c r="M177" s="4">
        <v>703</v>
      </c>
      <c r="N177" s="16" t="str">
        <f t="shared" si="25"/>
        <v>v</v>
      </c>
      <c r="O177" s="7">
        <v>13.25</v>
      </c>
      <c r="P177" s="4">
        <v>177</v>
      </c>
      <c r="Q177" s="23">
        <v>50.47</v>
      </c>
      <c r="R177" s="1">
        <v>3765</v>
      </c>
      <c r="S177" s="23">
        <v>14.45</v>
      </c>
      <c r="T177" s="16" t="str">
        <f t="shared" si="26"/>
        <v/>
      </c>
      <c r="U177" s="7">
        <v>31.85</v>
      </c>
      <c r="V177" s="4">
        <v>380</v>
      </c>
      <c r="W177" s="7">
        <v>45.17</v>
      </c>
      <c r="X177" s="9">
        <v>5</v>
      </c>
      <c r="Y177" s="10">
        <v>0.84</v>
      </c>
      <c r="Z177" s="1">
        <v>3052</v>
      </c>
      <c r="AA177" s="33">
        <v>-0.2</v>
      </c>
      <c r="AB177" s="24">
        <v>2.6</v>
      </c>
      <c r="AC177" s="33">
        <v>-1.2</v>
      </c>
      <c r="AD177" s="15">
        <f>SUM(AA177:AC177)/3</f>
        <v>0.39999999999999997</v>
      </c>
      <c r="AE177" s="15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2"/>
      <c r="AT177" s="3"/>
      <c r="AU177" s="3"/>
      <c r="AV177" s="72"/>
      <c r="AW177" s="31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</row>
    <row r="178" spans="1:120" s="29" customFormat="1" ht="11.25" customHeight="1">
      <c r="A178" s="14">
        <v>6812</v>
      </c>
      <c r="B178" s="16" t="str">
        <f t="shared" si="23"/>
        <v>v.</v>
      </c>
      <c r="C178" s="18" t="s">
        <v>1036</v>
      </c>
      <c r="D178" s="18" t="s">
        <v>379</v>
      </c>
      <c r="E178" s="17">
        <v>37987</v>
      </c>
      <c r="F178" s="27" t="s">
        <v>207</v>
      </c>
      <c r="G178" s="6">
        <v>44752</v>
      </c>
      <c r="H178" s="21" t="s">
        <v>1035</v>
      </c>
      <c r="I178" s="9">
        <v>2</v>
      </c>
      <c r="J178" s="30" t="s">
        <v>19</v>
      </c>
      <c r="K178" s="23">
        <v>11.12</v>
      </c>
      <c r="L178" s="16" t="str">
        <f t="shared" si="24"/>
        <v>v</v>
      </c>
      <c r="M178" s="4">
        <v>675</v>
      </c>
      <c r="N178" s="16" t="str">
        <f t="shared" si="25"/>
        <v>v</v>
      </c>
      <c r="O178" s="7">
        <v>13.04</v>
      </c>
      <c r="P178" s="4">
        <v>180</v>
      </c>
      <c r="Q178" s="23">
        <v>50.29</v>
      </c>
      <c r="R178" s="1">
        <v>3687</v>
      </c>
      <c r="S178" s="23">
        <v>14.99</v>
      </c>
      <c r="T178" s="16" t="str">
        <f t="shared" si="26"/>
        <v>v</v>
      </c>
      <c r="U178" s="7">
        <v>31.92</v>
      </c>
      <c r="V178" s="4">
        <v>370</v>
      </c>
      <c r="W178" s="7">
        <v>50.36</v>
      </c>
      <c r="X178" s="9">
        <v>4</v>
      </c>
      <c r="Y178" s="10">
        <v>45.99</v>
      </c>
      <c r="Z178" s="1">
        <v>3125</v>
      </c>
      <c r="AA178" s="24">
        <v>2.2000000000000002</v>
      </c>
      <c r="AB178" s="24">
        <v>2.2000000000000002</v>
      </c>
      <c r="AC178" s="24">
        <v>3</v>
      </c>
      <c r="AD178" s="15">
        <f>SUM(AA178:AC178)/3</f>
        <v>2.4666666666666668</v>
      </c>
      <c r="AE178" s="15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2"/>
      <c r="AT178" s="3"/>
      <c r="AU178" s="3"/>
      <c r="AV178" s="72"/>
      <c r="AW178" s="31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Y178" s="52"/>
      <c r="CZ178" s="52"/>
      <c r="DA178" s="52"/>
      <c r="DB178" s="52"/>
      <c r="DC178" s="52"/>
    </row>
    <row r="179" spans="1:120" s="29" customFormat="1" ht="11.25" customHeight="1">
      <c r="A179" s="14">
        <v>6808</v>
      </c>
      <c r="B179" s="16" t="str">
        <f t="shared" si="23"/>
        <v/>
      </c>
      <c r="C179" s="18" t="s">
        <v>626</v>
      </c>
      <c r="D179" s="18"/>
      <c r="E179" s="20"/>
      <c r="F179" s="27"/>
      <c r="G179" s="6">
        <v>44775</v>
      </c>
      <c r="H179" s="21" t="s">
        <v>1090</v>
      </c>
      <c r="I179" s="9">
        <v>17</v>
      </c>
      <c r="J179" s="30" t="s">
        <v>1091</v>
      </c>
      <c r="K179" s="23">
        <v>10.76</v>
      </c>
      <c r="L179" s="16" t="str">
        <f t="shared" si="24"/>
        <v/>
      </c>
      <c r="M179" s="4">
        <v>697</v>
      </c>
      <c r="N179" s="16" t="str">
        <f t="shared" si="25"/>
        <v/>
      </c>
      <c r="O179" s="7">
        <v>13.46</v>
      </c>
      <c r="P179" s="4">
        <v>193</v>
      </c>
      <c r="Q179" s="23">
        <v>49.32</v>
      </c>
      <c r="R179" s="1">
        <v>4003</v>
      </c>
      <c r="S179" s="23">
        <v>14.68</v>
      </c>
      <c r="T179" s="16" t="str">
        <f t="shared" si="26"/>
        <v/>
      </c>
      <c r="U179" s="7">
        <v>42.05</v>
      </c>
      <c r="V179" s="4">
        <v>0</v>
      </c>
      <c r="W179" s="7">
        <v>45.16</v>
      </c>
      <c r="X179" s="9">
        <v>4</v>
      </c>
      <c r="Y179" s="10">
        <v>37.950000000000003</v>
      </c>
      <c r="Z179" s="1">
        <v>2805</v>
      </c>
      <c r="AA179" s="24">
        <v>0.9</v>
      </c>
      <c r="AB179" s="24">
        <v>0</v>
      </c>
      <c r="AC179" s="33">
        <v>-0.4</v>
      </c>
      <c r="AD179" s="15"/>
      <c r="AE179" s="15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2"/>
      <c r="AT179" s="3"/>
      <c r="AU179" s="3"/>
      <c r="AV179" s="72"/>
      <c r="AW179" s="31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</row>
    <row r="180" spans="1:120" s="29" customFormat="1" ht="11.25" customHeight="1">
      <c r="A180" s="14"/>
      <c r="B180" s="16"/>
      <c r="C180" s="18"/>
      <c r="D180" s="18"/>
      <c r="E180" s="17"/>
      <c r="F180" s="27"/>
      <c r="G180" s="6"/>
      <c r="H180" s="21"/>
      <c r="I180" s="9"/>
      <c r="J180" s="30"/>
      <c r="K180" s="23"/>
      <c r="L180" s="16"/>
      <c r="M180" s="4"/>
      <c r="N180" s="16"/>
      <c r="O180" s="7"/>
      <c r="P180" s="4"/>
      <c r="Q180" s="23"/>
      <c r="R180" s="1"/>
      <c r="S180" s="23"/>
      <c r="T180" s="16"/>
      <c r="U180" s="7"/>
      <c r="V180" s="4"/>
      <c r="W180" s="7"/>
      <c r="X180" s="9"/>
      <c r="Y180" s="10"/>
      <c r="Z180" s="1"/>
      <c r="AA180" s="24"/>
      <c r="AB180" s="24"/>
      <c r="AC180" s="24"/>
      <c r="AD180" s="15"/>
      <c r="AE180" s="15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2"/>
      <c r="AT180" s="3"/>
      <c r="AU180" s="3"/>
      <c r="AV180" s="72"/>
      <c r="AW180" s="31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</row>
    <row r="181" spans="1:120" s="29" customFormat="1" ht="11.25" customHeight="1">
      <c r="A181" s="14"/>
      <c r="B181" s="16"/>
      <c r="C181" s="76" t="s">
        <v>1243</v>
      </c>
      <c r="D181" s="18"/>
      <c r="E181" s="17"/>
      <c r="F181" s="27"/>
      <c r="G181" s="6"/>
      <c r="H181" s="21"/>
      <c r="I181" s="9"/>
      <c r="J181" s="30"/>
      <c r="K181" s="23"/>
      <c r="L181" s="16"/>
      <c r="M181" s="4"/>
      <c r="N181" s="16"/>
      <c r="O181" s="7"/>
      <c r="P181" s="4"/>
      <c r="Q181" s="23"/>
      <c r="R181" s="1"/>
      <c r="S181" s="23"/>
      <c r="T181" s="16"/>
      <c r="U181" s="7"/>
      <c r="V181" s="4"/>
      <c r="W181" s="7"/>
      <c r="X181" s="9"/>
      <c r="Y181" s="10"/>
      <c r="Z181" s="1"/>
      <c r="AA181" s="24"/>
      <c r="AB181" s="24"/>
      <c r="AC181" s="24"/>
      <c r="AD181" s="15"/>
      <c r="AE181" s="15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2"/>
      <c r="AT181" s="3"/>
      <c r="AU181" s="3"/>
      <c r="AV181" s="72"/>
      <c r="AW181" s="31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</row>
    <row r="182" spans="1:120" s="29" customFormat="1" ht="11.25" customHeight="1">
      <c r="A182" s="14"/>
      <c r="B182" s="16"/>
      <c r="C182" s="18"/>
      <c r="D182" s="18"/>
      <c r="E182" s="17"/>
      <c r="F182" s="27"/>
      <c r="G182" s="6"/>
      <c r="H182" s="21"/>
      <c r="I182" s="9"/>
      <c r="J182" s="30"/>
      <c r="K182" s="23"/>
      <c r="L182" s="16"/>
      <c r="M182" s="4"/>
      <c r="N182" s="16"/>
      <c r="O182" s="7"/>
      <c r="P182" s="4"/>
      <c r="Q182" s="23"/>
      <c r="R182" s="1"/>
      <c r="S182" s="23"/>
      <c r="T182" s="16"/>
      <c r="U182" s="7"/>
      <c r="V182" s="4"/>
      <c r="W182" s="7"/>
      <c r="X182" s="9"/>
      <c r="Y182" s="10"/>
      <c r="Z182" s="1"/>
      <c r="AA182" s="24"/>
      <c r="AB182" s="24"/>
      <c r="AC182" s="24"/>
      <c r="AD182" s="15"/>
      <c r="AE182" s="15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2"/>
      <c r="AT182" s="3"/>
      <c r="AU182" s="3"/>
      <c r="AV182" s="72"/>
      <c r="AW182" s="31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</row>
    <row r="183" spans="1:120" s="29" customFormat="1" ht="11.25" customHeight="1">
      <c r="A183" s="14">
        <v>8867</v>
      </c>
      <c r="B183" s="16" t="str">
        <f t="shared" ref="B183:B246" si="27">IF(OR(AND(AA183&gt;4,AA183&lt;9,AD183&lt;=2,AD183&gt;0),AND(AB183&gt;4,AB183&lt;9,AD183&lt;=2,AD183&gt;0),AND(AC183&gt;4,AC183&lt;9,AD183&lt;=2,AD183&gt;0)),"w",IF(OR(AND(AA183="v",AB183="v",AC183&lt;&gt;"v",AC183&lt;=4),AND(AA183="v",AC183="v",AB183&lt;&gt;"v",AB183&lt;=4),AND(AB183="v",AC183="v",AA183&lt;&gt;"v",AA183&lt;=4),AND(AA183&lt;&gt;"v",AB183&lt;&gt;"v",AA183&lt;=4,AB183&lt;=4,AC183="v"),AND(AA183&lt;&gt;"v",AC183&lt;&gt;"v",AA183&lt;=4,AC183&lt;=4,AB183="v"),AND(AA183="v",AB183="v",AC183="v"),AND(AB183&lt;&gt;"v",AC183&lt;&gt;"v",AB183&lt;=4,AC183&lt;=4,AA183="v")),"v",IF(OR(AA183&gt;4,AA183="W",AB183="W",AC183="W",AB183&gt;4,AC183&gt;4),"W",IF(AND(AD183&gt;=2.05,AD183&lt;9.9),"v.",IF(OR(AA183&gt;2,AB183&gt;2,AC183&gt;2,AA183="v",AB183="v",AC183="v"),"v","")))))</f>
        <v/>
      </c>
      <c r="C183" s="21" t="s">
        <v>357</v>
      </c>
      <c r="D183" s="21" t="s">
        <v>358</v>
      </c>
      <c r="E183" s="17">
        <v>34108</v>
      </c>
      <c r="F183" s="16" t="s">
        <v>69</v>
      </c>
      <c r="G183" s="6">
        <v>44688</v>
      </c>
      <c r="H183" s="21" t="s">
        <v>354</v>
      </c>
      <c r="I183" s="9">
        <v>1</v>
      </c>
      <c r="J183" s="30" t="s">
        <v>32</v>
      </c>
      <c r="K183" s="23">
        <v>10.68</v>
      </c>
      <c r="L183" s="16" t="str">
        <f t="shared" ref="L183:L227" si="28">IF(AND(AA183&gt;4,AA183&lt;9),"W",IF(AND(AA183="W"),"W",IF(AND(AA183&gt;2,AA183&lt;=4),"v",IF(AND(AA183="v"),"v",""))))</f>
        <v/>
      </c>
      <c r="M183" s="4">
        <v>768</v>
      </c>
      <c r="N183" s="16" t="str">
        <f t="shared" ref="N183:N246" si="29">IF(AND(AB183&gt;4,AB183&lt;9),"W",IF(AND(AB183="W"),"W",IF(AND(AB183&gt;2,AB183&lt;=4),"v",IF(AND(AB183="v"),"v",""))))</f>
        <v/>
      </c>
      <c r="O183" s="7">
        <v>16.12</v>
      </c>
      <c r="P183" s="4">
        <v>204</v>
      </c>
      <c r="Q183" s="23">
        <v>48.38</v>
      </c>
      <c r="R183" s="1">
        <v>4503</v>
      </c>
      <c r="S183" s="23">
        <v>13.59</v>
      </c>
      <c r="T183" s="16" t="str">
        <f t="shared" ref="T183:T227" si="30">IF(AND(AC183&gt;4,AC183&lt;9),"W",IF(AND(AC183="W"),"W",IF(AND(AC183&gt;2,AC183&lt;=4),"v",IF(AND(AC183="v"),"v",""))))</f>
        <v/>
      </c>
      <c r="U183" s="7">
        <v>51.04</v>
      </c>
      <c r="V183" s="4">
        <v>515</v>
      </c>
      <c r="W183" s="7">
        <v>67.16</v>
      </c>
      <c r="X183" s="9">
        <v>4</v>
      </c>
      <c r="Y183" s="10">
        <v>46.37</v>
      </c>
      <c r="Z183" s="1">
        <v>4364</v>
      </c>
      <c r="AA183" s="24">
        <v>0.9</v>
      </c>
      <c r="AB183" s="24">
        <v>2</v>
      </c>
      <c r="AC183" s="24">
        <v>1</v>
      </c>
      <c r="AD183" s="15"/>
      <c r="AE183" s="15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2"/>
      <c r="AT183" s="3"/>
      <c r="AU183" s="3"/>
      <c r="AV183" s="26"/>
      <c r="AW183" s="31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</row>
    <row r="184" spans="1:120" s="29" customFormat="1" ht="11.25" customHeight="1">
      <c r="A184" s="14">
        <v>8816</v>
      </c>
      <c r="B184" s="16" t="str">
        <f t="shared" si="27"/>
        <v/>
      </c>
      <c r="C184" s="21" t="s">
        <v>1070</v>
      </c>
      <c r="D184" s="21" t="s">
        <v>1071</v>
      </c>
      <c r="E184" s="17">
        <v>33644</v>
      </c>
      <c r="F184" s="16" t="s">
        <v>108</v>
      </c>
      <c r="G184" s="6">
        <v>44766</v>
      </c>
      <c r="H184" s="21" t="s">
        <v>1072</v>
      </c>
      <c r="I184" s="9">
        <v>1</v>
      </c>
      <c r="J184" s="30" t="s">
        <v>1075</v>
      </c>
      <c r="K184" s="23">
        <v>10.62</v>
      </c>
      <c r="L184" s="16" t="str">
        <f t="shared" si="28"/>
        <v/>
      </c>
      <c r="M184" s="4">
        <v>754</v>
      </c>
      <c r="N184" s="16" t="str">
        <f t="shared" si="29"/>
        <v/>
      </c>
      <c r="O184" s="7">
        <v>14.98</v>
      </c>
      <c r="P184" s="4">
        <v>205</v>
      </c>
      <c r="Q184" s="23">
        <v>49.4</v>
      </c>
      <c r="R184" s="1">
        <v>4372</v>
      </c>
      <c r="S184" s="23">
        <v>13.92</v>
      </c>
      <c r="T184" s="16" t="str">
        <f t="shared" si="30"/>
        <v/>
      </c>
      <c r="U184" s="7">
        <v>49.44</v>
      </c>
      <c r="V184" s="4">
        <v>540</v>
      </c>
      <c r="W184" s="7">
        <v>70.31</v>
      </c>
      <c r="X184" s="9">
        <v>4</v>
      </c>
      <c r="Y184" s="10">
        <v>41.44</v>
      </c>
      <c r="Z184" s="1">
        <v>4444</v>
      </c>
      <c r="AA184" s="24">
        <v>0.8</v>
      </c>
      <c r="AB184" s="24">
        <v>1.1000000000000001</v>
      </c>
      <c r="AC184" s="24">
        <v>1.1000000000000001</v>
      </c>
      <c r="AD184" s="15"/>
      <c r="AE184" s="15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2"/>
      <c r="AT184" s="3"/>
      <c r="AU184" s="3"/>
      <c r="AV184" s="26"/>
      <c r="AW184" s="31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Y184" s="52"/>
      <c r="CZ184" s="52"/>
      <c r="DA184" s="52"/>
      <c r="DB184" s="52"/>
      <c r="DC184" s="52"/>
    </row>
    <row r="185" spans="1:120" s="29" customFormat="1" ht="11.25" customHeight="1">
      <c r="A185" s="14">
        <v>8797</v>
      </c>
      <c r="B185" s="16" t="str">
        <f t="shared" si="27"/>
        <v/>
      </c>
      <c r="C185" s="21" t="s">
        <v>683</v>
      </c>
      <c r="D185" s="21" t="s">
        <v>684</v>
      </c>
      <c r="E185" s="17">
        <v>32785</v>
      </c>
      <c r="F185" s="16" t="s">
        <v>88</v>
      </c>
      <c r="G185" s="6">
        <v>44710</v>
      </c>
      <c r="H185" s="21" t="s">
        <v>665</v>
      </c>
      <c r="I185" s="9">
        <v>1</v>
      </c>
      <c r="J185" s="30" t="s">
        <v>666</v>
      </c>
      <c r="K185" s="23">
        <v>10.14</v>
      </c>
      <c r="L185" s="16" t="str">
        <f t="shared" si="28"/>
        <v/>
      </c>
      <c r="M185" s="4">
        <v>793</v>
      </c>
      <c r="N185" s="16" t="str">
        <f t="shared" si="29"/>
        <v/>
      </c>
      <c r="O185" s="7">
        <v>14.92</v>
      </c>
      <c r="P185" s="4">
        <v>203</v>
      </c>
      <c r="Q185" s="23">
        <v>47.92</v>
      </c>
      <c r="R185" s="1">
        <v>4634</v>
      </c>
      <c r="S185" s="23">
        <v>13.48</v>
      </c>
      <c r="T185" s="16" t="str">
        <f t="shared" si="30"/>
        <v/>
      </c>
      <c r="U185" s="7">
        <v>48.24</v>
      </c>
      <c r="V185" s="4">
        <v>490</v>
      </c>
      <c r="W185" s="7">
        <v>58.62</v>
      </c>
      <c r="X185" s="9">
        <v>4</v>
      </c>
      <c r="Y185" s="10">
        <v>38.65</v>
      </c>
      <c r="Z185" s="1">
        <v>4163</v>
      </c>
      <c r="AA185" s="24">
        <v>0.9</v>
      </c>
      <c r="AB185" s="33">
        <v>-0.6</v>
      </c>
      <c r="AC185" s="24">
        <v>1</v>
      </c>
      <c r="AD185" s="15"/>
      <c r="AE185" s="15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2"/>
      <c r="AT185" s="3"/>
      <c r="AU185" s="3"/>
      <c r="AV185" s="26"/>
      <c r="AW185" s="31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Y185" s="52"/>
      <c r="CZ185" s="52"/>
      <c r="DA185" s="52"/>
      <c r="DB185" s="52"/>
      <c r="DC185" s="52"/>
    </row>
    <row r="186" spans="1:120" s="29" customFormat="1" ht="11.25" customHeight="1">
      <c r="A186" s="14">
        <v>8720</v>
      </c>
      <c r="B186" s="16" t="str">
        <f t="shared" si="27"/>
        <v/>
      </c>
      <c r="C186" s="21" t="s">
        <v>124</v>
      </c>
      <c r="D186" s="21" t="s">
        <v>116</v>
      </c>
      <c r="E186" s="17">
        <v>36674</v>
      </c>
      <c r="F186" s="16" t="s">
        <v>69</v>
      </c>
      <c r="G186" s="6">
        <v>44688</v>
      </c>
      <c r="H186" s="21" t="s">
        <v>354</v>
      </c>
      <c r="I186" s="9">
        <v>2</v>
      </c>
      <c r="J186" s="30" t="s">
        <v>32</v>
      </c>
      <c r="K186" s="23">
        <v>10.63</v>
      </c>
      <c r="L186" s="16" t="str">
        <f t="shared" si="28"/>
        <v/>
      </c>
      <c r="M186" s="4">
        <v>786</v>
      </c>
      <c r="N186" s="16" t="str">
        <f t="shared" si="29"/>
        <v/>
      </c>
      <c r="O186" s="7">
        <v>16.440000000000001</v>
      </c>
      <c r="P186" s="4">
        <v>216</v>
      </c>
      <c r="Q186" s="23">
        <v>49.04</v>
      </c>
      <c r="R186" s="1">
        <v>4660</v>
      </c>
      <c r="S186" s="23">
        <v>13.71</v>
      </c>
      <c r="T186" s="16" t="str">
        <f t="shared" si="30"/>
        <v/>
      </c>
      <c r="U186" s="7">
        <v>46.16</v>
      </c>
      <c r="V186" s="4">
        <v>485</v>
      </c>
      <c r="W186" s="7">
        <v>59.63</v>
      </c>
      <c r="X186" s="9">
        <v>4</v>
      </c>
      <c r="Y186" s="10">
        <v>43.21</v>
      </c>
      <c r="Z186" s="1">
        <v>4060</v>
      </c>
      <c r="AA186" s="24">
        <v>0.9</v>
      </c>
      <c r="AB186" s="24">
        <v>1</v>
      </c>
      <c r="AC186" s="24">
        <v>1</v>
      </c>
      <c r="AD186" s="15"/>
      <c r="AE186" s="15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2"/>
      <c r="AT186" s="3"/>
      <c r="AU186" s="3"/>
      <c r="AV186" s="26"/>
      <c r="AW186" s="31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</row>
    <row r="187" spans="1:120" s="29" customFormat="1" ht="11.25" customHeight="1">
      <c r="A187" s="14">
        <v>8701</v>
      </c>
      <c r="B187" s="16" t="str">
        <f t="shared" si="27"/>
        <v/>
      </c>
      <c r="C187" s="19" t="s">
        <v>1073</v>
      </c>
      <c r="D187" s="59" t="s">
        <v>1074</v>
      </c>
      <c r="E187" s="17">
        <v>35086</v>
      </c>
      <c r="F187" s="27" t="s">
        <v>88</v>
      </c>
      <c r="G187" s="6">
        <v>44766</v>
      </c>
      <c r="H187" s="21" t="s">
        <v>1072</v>
      </c>
      <c r="I187" s="9">
        <v>2</v>
      </c>
      <c r="J187" s="30" t="s">
        <v>1075</v>
      </c>
      <c r="K187" s="23">
        <v>10.39</v>
      </c>
      <c r="L187" s="16" t="str">
        <f t="shared" si="28"/>
        <v/>
      </c>
      <c r="M187" s="4">
        <v>754</v>
      </c>
      <c r="N187" s="16" t="str">
        <f t="shared" si="29"/>
        <v/>
      </c>
      <c r="O187" s="7">
        <v>14.83</v>
      </c>
      <c r="P187" s="4">
        <v>199</v>
      </c>
      <c r="Q187" s="23">
        <v>46.84</v>
      </c>
      <c r="R187" s="1">
        <v>4485</v>
      </c>
      <c r="S187" s="23">
        <v>13.78</v>
      </c>
      <c r="T187" s="16" t="str">
        <f t="shared" si="30"/>
        <v/>
      </c>
      <c r="U187" s="7">
        <v>53.26</v>
      </c>
      <c r="V187" s="4">
        <v>500</v>
      </c>
      <c r="W187" s="7">
        <v>57.52</v>
      </c>
      <c r="X187" s="9">
        <v>4</v>
      </c>
      <c r="Y187" s="10">
        <v>42.77</v>
      </c>
      <c r="Z187" s="1">
        <v>4216</v>
      </c>
      <c r="AA187" s="24">
        <v>0.8</v>
      </c>
      <c r="AB187" s="24">
        <v>0.8</v>
      </c>
      <c r="AC187" s="24">
        <v>1.1000000000000001</v>
      </c>
      <c r="AD187" s="15"/>
      <c r="AE187" s="15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2"/>
      <c r="AT187" s="3"/>
      <c r="AU187" s="3"/>
      <c r="AV187" s="26"/>
      <c r="AW187" s="31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Y187" s="52"/>
      <c r="CZ187" s="52"/>
      <c r="DA187" s="52"/>
      <c r="DB187" s="52"/>
      <c r="DC187" s="52"/>
    </row>
    <row r="188" spans="1:120" s="29" customFormat="1" ht="11.25" customHeight="1">
      <c r="A188" s="14">
        <v>8676</v>
      </c>
      <c r="B188" s="16" t="str">
        <f t="shared" si="27"/>
        <v/>
      </c>
      <c r="C188" s="21" t="s">
        <v>355</v>
      </c>
      <c r="D188" s="21" t="s">
        <v>356</v>
      </c>
      <c r="E188" s="17">
        <v>34023</v>
      </c>
      <c r="F188" s="16" t="s">
        <v>69</v>
      </c>
      <c r="G188" s="6">
        <v>44766</v>
      </c>
      <c r="H188" s="21" t="s">
        <v>1072</v>
      </c>
      <c r="I188" s="9">
        <v>3</v>
      </c>
      <c r="J188" s="30" t="s">
        <v>1075</v>
      </c>
      <c r="K188" s="23">
        <v>10.57</v>
      </c>
      <c r="L188" s="16" t="str">
        <f t="shared" si="28"/>
        <v/>
      </c>
      <c r="M188" s="4">
        <v>770</v>
      </c>
      <c r="N188" s="16" t="str">
        <f t="shared" si="29"/>
        <v/>
      </c>
      <c r="O188" s="7">
        <v>15.37</v>
      </c>
      <c r="P188" s="4">
        <v>208</v>
      </c>
      <c r="Q188" s="23">
        <v>49.56</v>
      </c>
      <c r="R188" s="1">
        <v>4469</v>
      </c>
      <c r="S188" s="23">
        <v>14.47</v>
      </c>
      <c r="T188" s="16" t="str">
        <f t="shared" si="30"/>
        <v/>
      </c>
      <c r="U188" s="7">
        <v>48.4</v>
      </c>
      <c r="V188" s="4">
        <v>540</v>
      </c>
      <c r="W188" s="7">
        <v>62.18</v>
      </c>
      <c r="X188" s="9">
        <v>4</v>
      </c>
      <c r="Y188" s="10">
        <v>44.97</v>
      </c>
      <c r="Z188" s="1">
        <v>4207</v>
      </c>
      <c r="AA188" s="24">
        <v>0.8</v>
      </c>
      <c r="AB188" s="24">
        <v>1.6</v>
      </c>
      <c r="AC188" s="24">
        <v>1.5</v>
      </c>
      <c r="AD188" s="15"/>
      <c r="AE188" s="15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2"/>
      <c r="AT188" s="3"/>
      <c r="AU188" s="3"/>
      <c r="AV188" s="26"/>
      <c r="AW188" s="31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Y188" s="52"/>
      <c r="CZ188" s="52"/>
      <c r="DA188" s="52"/>
      <c r="DB188" s="52"/>
      <c r="DC188" s="52"/>
    </row>
    <row r="189" spans="1:120" s="29" customFormat="1" ht="11.25" customHeight="1">
      <c r="A189" s="14">
        <v>8573</v>
      </c>
      <c r="B189" s="16" t="str">
        <f t="shared" si="27"/>
        <v/>
      </c>
      <c r="C189" s="21" t="s">
        <v>355</v>
      </c>
      <c r="D189" s="21"/>
      <c r="E189" s="17"/>
      <c r="F189" s="16"/>
      <c r="G189" s="6">
        <v>44688</v>
      </c>
      <c r="H189" s="21" t="s">
        <v>354</v>
      </c>
      <c r="I189" s="9">
        <v>3</v>
      </c>
      <c r="J189" s="30" t="s">
        <v>32</v>
      </c>
      <c r="K189" s="23">
        <v>10.56</v>
      </c>
      <c r="L189" s="16" t="str">
        <f t="shared" si="28"/>
        <v/>
      </c>
      <c r="M189" s="4">
        <v>762</v>
      </c>
      <c r="N189" s="16" t="str">
        <f t="shared" si="29"/>
        <v/>
      </c>
      <c r="O189" s="7">
        <v>14.97</v>
      </c>
      <c r="P189" s="4">
        <v>210</v>
      </c>
      <c r="Q189" s="23">
        <v>50.44</v>
      </c>
      <c r="R189" s="1">
        <v>4404</v>
      </c>
      <c r="S189" s="23">
        <v>14.71</v>
      </c>
      <c r="T189" s="16" t="str">
        <f t="shared" si="30"/>
        <v/>
      </c>
      <c r="U189" s="7">
        <v>51.64</v>
      </c>
      <c r="V189" s="4">
        <v>515</v>
      </c>
      <c r="W189" s="7">
        <v>60.1</v>
      </c>
      <c r="X189" s="9">
        <v>4</v>
      </c>
      <c r="Y189" s="10">
        <v>39.6</v>
      </c>
      <c r="Z189" s="1">
        <v>4169</v>
      </c>
      <c r="AA189" s="24">
        <v>0.9</v>
      </c>
      <c r="AB189" s="24">
        <v>1.7</v>
      </c>
      <c r="AC189" s="33">
        <v>-0.2</v>
      </c>
      <c r="AD189" s="15"/>
      <c r="AE189" s="15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2"/>
      <c r="AT189" s="3"/>
      <c r="AU189" s="3"/>
      <c r="AV189" s="26"/>
      <c r="AW189" s="31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Y189" s="52"/>
      <c r="CZ189" s="52"/>
      <c r="DA189" s="52"/>
      <c r="DB189" s="52"/>
      <c r="DC189" s="52"/>
      <c r="DI189" s="52"/>
      <c r="DJ189" s="52"/>
      <c r="DK189" s="52"/>
      <c r="DL189" s="52"/>
      <c r="DM189" s="52"/>
    </row>
    <row r="190" spans="1:120" s="29" customFormat="1" ht="11.25" customHeight="1">
      <c r="A190" s="14">
        <v>8550</v>
      </c>
      <c r="B190" s="16" t="str">
        <f t="shared" si="27"/>
        <v>v</v>
      </c>
      <c r="C190" s="18" t="s">
        <v>689</v>
      </c>
      <c r="D190" s="18" t="s">
        <v>690</v>
      </c>
      <c r="E190" s="17">
        <v>34028</v>
      </c>
      <c r="F190" s="27" t="s">
        <v>691</v>
      </c>
      <c r="G190" s="6">
        <v>44822</v>
      </c>
      <c r="H190" s="21" t="s">
        <v>1197</v>
      </c>
      <c r="I190" s="9">
        <v>1</v>
      </c>
      <c r="J190" s="30" t="s">
        <v>1198</v>
      </c>
      <c r="K190" s="23">
        <v>10.61</v>
      </c>
      <c r="L190" s="16" t="str">
        <f t="shared" si="28"/>
        <v>v</v>
      </c>
      <c r="M190" s="4">
        <v>749</v>
      </c>
      <c r="N190" s="16" t="str">
        <f t="shared" si="29"/>
        <v/>
      </c>
      <c r="O190" s="7">
        <v>15.75</v>
      </c>
      <c r="P190" s="4">
        <v>202</v>
      </c>
      <c r="Q190" s="23">
        <v>48.2</v>
      </c>
      <c r="R190" s="1">
        <v>4438</v>
      </c>
      <c r="S190" s="23">
        <v>14.7</v>
      </c>
      <c r="T190" s="16" t="str">
        <f t="shared" si="30"/>
        <v/>
      </c>
      <c r="U190" s="7">
        <v>51</v>
      </c>
      <c r="V190" s="4">
        <v>480</v>
      </c>
      <c r="W190" s="7">
        <v>66.010000000000005</v>
      </c>
      <c r="X190" s="9">
        <v>4</v>
      </c>
      <c r="Y190" s="10">
        <v>43.74</v>
      </c>
      <c r="Z190" s="1">
        <v>4112</v>
      </c>
      <c r="AA190" s="24">
        <v>3.1</v>
      </c>
      <c r="AB190" s="24">
        <v>1.1000000000000001</v>
      </c>
      <c r="AC190" s="33">
        <v>-0.7</v>
      </c>
      <c r="AD190" s="15">
        <f>SUM(AA190:AC190)/3</f>
        <v>1.1666666666666667</v>
      </c>
      <c r="AE190" s="15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2"/>
      <c r="AT190" s="3"/>
      <c r="AU190" s="3"/>
      <c r="AV190" s="26"/>
      <c r="AW190" s="31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DN190" s="62"/>
      <c r="DO190" s="62"/>
      <c r="DP190" s="62"/>
    </row>
    <row r="191" spans="1:120" s="29" customFormat="1" ht="11.25" customHeight="1">
      <c r="A191" s="14">
        <v>8545</v>
      </c>
      <c r="B191" s="16" t="str">
        <f t="shared" si="27"/>
        <v/>
      </c>
      <c r="C191" s="18" t="s">
        <v>667</v>
      </c>
      <c r="D191" s="18" t="s">
        <v>668</v>
      </c>
      <c r="E191" s="17">
        <v>35837</v>
      </c>
      <c r="F191" s="27" t="s">
        <v>57</v>
      </c>
      <c r="G191" s="6">
        <v>44789</v>
      </c>
      <c r="H191" s="5" t="s">
        <v>1114</v>
      </c>
      <c r="I191" s="9">
        <v>1</v>
      </c>
      <c r="J191" s="30" t="s">
        <v>1113</v>
      </c>
      <c r="K191" s="23">
        <v>11.16</v>
      </c>
      <c r="L191" s="16" t="str">
        <f t="shared" si="28"/>
        <v/>
      </c>
      <c r="M191" s="4">
        <v>710</v>
      </c>
      <c r="N191" s="16" t="str">
        <f t="shared" si="29"/>
        <v/>
      </c>
      <c r="O191" s="7">
        <v>14.9</v>
      </c>
      <c r="P191" s="4">
        <v>202</v>
      </c>
      <c r="Q191" s="23">
        <v>47.87</v>
      </c>
      <c r="R191" s="1">
        <v>4184</v>
      </c>
      <c r="S191" s="23">
        <v>14.45</v>
      </c>
      <c r="T191" s="16" t="str">
        <f t="shared" si="30"/>
        <v/>
      </c>
      <c r="U191" s="7">
        <v>41.8</v>
      </c>
      <c r="V191" s="4">
        <v>490</v>
      </c>
      <c r="W191" s="7">
        <v>76.05</v>
      </c>
      <c r="X191" s="9">
        <v>4</v>
      </c>
      <c r="Y191" s="10">
        <v>10.039999999999999</v>
      </c>
      <c r="Z191" s="1">
        <v>4361</v>
      </c>
      <c r="AA191" s="33">
        <v>-0.2</v>
      </c>
      <c r="AB191" s="33">
        <v>-0.5</v>
      </c>
      <c r="AC191" s="24">
        <v>0</v>
      </c>
      <c r="AD191" s="15"/>
      <c r="AE191" s="15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2"/>
      <c r="AT191" s="3"/>
      <c r="AU191" s="3"/>
      <c r="AV191" s="26"/>
      <c r="AW191" s="31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Y191" s="52"/>
      <c r="CZ191" s="52"/>
      <c r="DA191" s="52"/>
      <c r="DB191" s="52"/>
      <c r="DC191" s="52"/>
      <c r="DI191" s="52"/>
      <c r="DJ191" s="52"/>
      <c r="DK191" s="52"/>
      <c r="DL191" s="52"/>
      <c r="DM191" s="52"/>
    </row>
    <row r="192" spans="1:120" ht="11.25" customHeight="1">
      <c r="A192" s="14">
        <v>8532</v>
      </c>
      <c r="B192" s="16" t="str">
        <f t="shared" si="27"/>
        <v/>
      </c>
      <c r="C192" s="21" t="s">
        <v>825</v>
      </c>
      <c r="D192" s="21" t="s">
        <v>202</v>
      </c>
      <c r="E192" s="17">
        <v>36674</v>
      </c>
      <c r="F192" s="16" t="s">
        <v>130</v>
      </c>
      <c r="G192" s="6">
        <v>44766</v>
      </c>
      <c r="H192" s="21" t="s">
        <v>1072</v>
      </c>
      <c r="I192" s="9">
        <v>4</v>
      </c>
      <c r="J192" s="30" t="s">
        <v>1075</v>
      </c>
      <c r="K192" s="23">
        <v>10.52</v>
      </c>
      <c r="L192" s="16" t="str">
        <f t="shared" si="28"/>
        <v/>
      </c>
      <c r="M192" s="4">
        <v>764</v>
      </c>
      <c r="N192" s="16" t="str">
        <f t="shared" si="29"/>
        <v/>
      </c>
      <c r="O192" s="7">
        <v>14.97</v>
      </c>
      <c r="P192" s="4">
        <v>202</v>
      </c>
      <c r="Q192" s="23">
        <v>45.07</v>
      </c>
      <c r="R192" s="1">
        <v>4606</v>
      </c>
      <c r="S192" s="23">
        <v>13.88</v>
      </c>
      <c r="T192" s="16" t="str">
        <f t="shared" si="30"/>
        <v/>
      </c>
      <c r="U192" s="7">
        <v>42.36</v>
      </c>
      <c r="V192" s="4">
        <v>450</v>
      </c>
      <c r="W192" s="7">
        <v>50.98</v>
      </c>
      <c r="X192" s="9">
        <v>4</v>
      </c>
      <c r="Y192" s="10">
        <v>13.02</v>
      </c>
      <c r="Z192" s="1">
        <v>3926</v>
      </c>
      <c r="AA192" s="24">
        <v>0.8</v>
      </c>
      <c r="AB192" s="24">
        <v>0.9</v>
      </c>
      <c r="AC192" s="24">
        <v>1.1000000000000001</v>
      </c>
      <c r="AD192" s="15"/>
      <c r="AE192" s="15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2"/>
      <c r="AT192" s="3"/>
      <c r="AU192" s="3"/>
      <c r="AV192" s="26"/>
      <c r="AW192" s="31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52"/>
      <c r="CZ192" s="52"/>
      <c r="DA192" s="52"/>
      <c r="DB192" s="52"/>
      <c r="DC192" s="52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</row>
    <row r="193" spans="1:117" s="29" customFormat="1" ht="11.25" customHeight="1">
      <c r="A193" s="14">
        <v>8528</v>
      </c>
      <c r="B193" s="16" t="str">
        <f t="shared" si="27"/>
        <v/>
      </c>
      <c r="C193" s="21" t="s">
        <v>825</v>
      </c>
      <c r="D193" s="21"/>
      <c r="E193" s="17"/>
      <c r="F193" s="16"/>
      <c r="G193" s="6">
        <v>44665</v>
      </c>
      <c r="H193" s="21" t="s">
        <v>200</v>
      </c>
      <c r="I193" s="9">
        <v>1</v>
      </c>
      <c r="J193" s="30" t="s">
        <v>201</v>
      </c>
      <c r="K193" s="23">
        <v>10.27</v>
      </c>
      <c r="L193" s="16" t="str">
        <f t="shared" si="28"/>
        <v/>
      </c>
      <c r="M193" s="4">
        <v>751</v>
      </c>
      <c r="N193" s="16" t="str">
        <f t="shared" si="29"/>
        <v/>
      </c>
      <c r="O193" s="7">
        <v>14.89</v>
      </c>
      <c r="P193" s="4">
        <v>192</v>
      </c>
      <c r="Q193" s="23">
        <v>46.12</v>
      </c>
      <c r="R193" s="1">
        <v>4483</v>
      </c>
      <c r="S193" s="23">
        <v>13.8</v>
      </c>
      <c r="T193" s="16" t="str">
        <f t="shared" si="30"/>
        <v/>
      </c>
      <c r="U193" s="7">
        <v>43</v>
      </c>
      <c r="V193" s="4">
        <v>470</v>
      </c>
      <c r="W193" s="7">
        <v>53.5</v>
      </c>
      <c r="X193" s="9">
        <v>4</v>
      </c>
      <c r="Y193" s="10">
        <v>13.17</v>
      </c>
      <c r="Z193" s="1">
        <v>4045</v>
      </c>
      <c r="AA193" s="24">
        <v>1.2</v>
      </c>
      <c r="AB193" s="24">
        <v>1.7</v>
      </c>
      <c r="AC193" s="33">
        <v>-0.3</v>
      </c>
      <c r="AD193" s="15"/>
      <c r="AE193" s="15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2"/>
      <c r="AT193" s="3"/>
      <c r="AU193" s="3"/>
      <c r="AV193" s="26"/>
      <c r="AW193" s="31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</row>
    <row r="194" spans="1:117" s="29" customFormat="1" ht="11.25" customHeight="1">
      <c r="A194" s="14">
        <v>8474</v>
      </c>
      <c r="B194" s="16" t="str">
        <f t="shared" si="27"/>
        <v/>
      </c>
      <c r="C194" s="18" t="s">
        <v>689</v>
      </c>
      <c r="D194" s="18"/>
      <c r="E194" s="17"/>
      <c r="F194" s="27"/>
      <c r="G194" s="6">
        <v>44766</v>
      </c>
      <c r="H194" s="21" t="s">
        <v>1072</v>
      </c>
      <c r="I194" s="9">
        <v>5</v>
      </c>
      <c r="J194" s="30" t="s">
        <v>1075</v>
      </c>
      <c r="K194" s="23">
        <v>10.78</v>
      </c>
      <c r="L194" s="16" t="str">
        <f t="shared" si="28"/>
        <v/>
      </c>
      <c r="M194" s="4">
        <v>726</v>
      </c>
      <c r="N194" s="16" t="str">
        <f t="shared" si="29"/>
        <v/>
      </c>
      <c r="O194" s="7">
        <v>16.29</v>
      </c>
      <c r="P194" s="4">
        <v>202</v>
      </c>
      <c r="Q194" s="23">
        <v>49.27</v>
      </c>
      <c r="R194" s="1">
        <v>4326</v>
      </c>
      <c r="S194" s="23">
        <v>14.76</v>
      </c>
      <c r="T194" s="16" t="str">
        <f t="shared" si="30"/>
        <v/>
      </c>
      <c r="U194" s="7">
        <v>53.92</v>
      </c>
      <c r="V194" s="4">
        <v>480</v>
      </c>
      <c r="W194" s="7">
        <v>66.2</v>
      </c>
      <c r="X194" s="9">
        <v>4</v>
      </c>
      <c r="Y194" s="10">
        <v>47.22</v>
      </c>
      <c r="Z194" s="1">
        <v>4148</v>
      </c>
      <c r="AA194" s="24">
        <v>0.8</v>
      </c>
      <c r="AB194" s="24">
        <v>0.1</v>
      </c>
      <c r="AC194" s="24">
        <v>1.5</v>
      </c>
      <c r="AD194" s="15"/>
      <c r="AE194" s="15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2"/>
      <c r="AT194" s="3"/>
      <c r="AU194" s="3"/>
      <c r="AV194" s="26"/>
      <c r="AW194" s="31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Y194" s="52"/>
      <c r="CZ194" s="52"/>
      <c r="DA194" s="52"/>
      <c r="DB194" s="52"/>
      <c r="DC194" s="52"/>
    </row>
    <row r="195" spans="1:117" s="29" customFormat="1" ht="11.25" customHeight="1">
      <c r="A195" s="14">
        <v>8468</v>
      </c>
      <c r="B195" s="16" t="str">
        <f t="shared" si="27"/>
        <v/>
      </c>
      <c r="C195" s="21" t="s">
        <v>382</v>
      </c>
      <c r="D195" s="21" t="s">
        <v>308</v>
      </c>
      <c r="E195" s="17">
        <v>36563</v>
      </c>
      <c r="F195" s="16" t="s">
        <v>383</v>
      </c>
      <c r="G195" s="6">
        <v>44789</v>
      </c>
      <c r="H195" s="5" t="s">
        <v>1114</v>
      </c>
      <c r="I195" s="9">
        <v>2</v>
      </c>
      <c r="J195" s="30" t="s">
        <v>1113</v>
      </c>
      <c r="K195" s="23">
        <v>10.56</v>
      </c>
      <c r="L195" s="16" t="str">
        <f t="shared" si="28"/>
        <v/>
      </c>
      <c r="M195" s="4">
        <v>831</v>
      </c>
      <c r="N195" s="16" t="str">
        <f t="shared" si="29"/>
        <v/>
      </c>
      <c r="O195" s="7">
        <v>14.24</v>
      </c>
      <c r="P195" s="4">
        <v>208</v>
      </c>
      <c r="Q195" s="23">
        <v>47.4</v>
      </c>
      <c r="R195" s="1">
        <v>4661</v>
      </c>
      <c r="S195" s="23">
        <v>13.75</v>
      </c>
      <c r="T195" s="16" t="str">
        <f t="shared" si="30"/>
        <v/>
      </c>
      <c r="U195" s="7">
        <v>34.92</v>
      </c>
      <c r="V195" s="4">
        <v>520</v>
      </c>
      <c r="W195" s="7">
        <v>53.46</v>
      </c>
      <c r="X195" s="9">
        <v>4</v>
      </c>
      <c r="Y195" s="10">
        <v>48.72</v>
      </c>
      <c r="Z195" s="1">
        <v>3807</v>
      </c>
      <c r="AA195" s="24">
        <v>0.7</v>
      </c>
      <c r="AB195" s="33">
        <v>-1</v>
      </c>
      <c r="AC195" s="24">
        <v>0</v>
      </c>
      <c r="AD195" s="15"/>
      <c r="AE195" s="15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2"/>
      <c r="AT195" s="3"/>
      <c r="AU195" s="3"/>
      <c r="AV195" s="26"/>
      <c r="AW195" s="31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Y195" s="52"/>
      <c r="CZ195" s="52"/>
      <c r="DA195" s="52"/>
      <c r="DB195" s="52"/>
      <c r="DC195" s="52"/>
      <c r="DI195" s="52"/>
      <c r="DJ195" s="52"/>
      <c r="DK195" s="52"/>
      <c r="DL195" s="52"/>
      <c r="DM195" s="52"/>
    </row>
    <row r="196" spans="1:117" s="29" customFormat="1" ht="11.25" customHeight="1">
      <c r="A196" s="14">
        <v>8457</v>
      </c>
      <c r="B196" s="16" t="str">
        <f t="shared" si="27"/>
        <v/>
      </c>
      <c r="C196" s="21" t="s">
        <v>825</v>
      </c>
      <c r="D196" s="21"/>
      <c r="E196" s="17"/>
      <c r="F196" s="16"/>
      <c r="G196" s="6">
        <v>44721</v>
      </c>
      <c r="H196" s="21" t="s">
        <v>506</v>
      </c>
      <c r="I196" s="9">
        <v>1</v>
      </c>
      <c r="J196" s="30" t="s">
        <v>824</v>
      </c>
      <c r="K196" s="23">
        <v>10.41</v>
      </c>
      <c r="L196" s="16" t="str">
        <f t="shared" si="28"/>
        <v/>
      </c>
      <c r="M196" s="4">
        <v>729</v>
      </c>
      <c r="N196" s="16" t="str">
        <f t="shared" si="29"/>
        <v/>
      </c>
      <c r="O196" s="7">
        <v>15.09</v>
      </c>
      <c r="P196" s="4">
        <v>201</v>
      </c>
      <c r="Q196" s="23">
        <v>46.1</v>
      </c>
      <c r="R196" s="1">
        <v>4490</v>
      </c>
      <c r="S196" s="23">
        <v>13.93</v>
      </c>
      <c r="T196" s="16" t="str">
        <f t="shared" si="30"/>
        <v/>
      </c>
      <c r="U196" s="7">
        <v>46.25</v>
      </c>
      <c r="V196" s="4">
        <v>451</v>
      </c>
      <c r="W196" s="7">
        <v>56.07</v>
      </c>
      <c r="X196" s="9">
        <v>4</v>
      </c>
      <c r="Y196" s="10">
        <v>29.54</v>
      </c>
      <c r="Z196" s="1">
        <v>3967</v>
      </c>
      <c r="AA196" s="33">
        <v>-0.4</v>
      </c>
      <c r="AB196" s="24">
        <v>1.2</v>
      </c>
      <c r="AC196" s="33">
        <v>-0.4</v>
      </c>
      <c r="AD196" s="15"/>
      <c r="AE196" s="15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2"/>
      <c r="AT196" s="3"/>
      <c r="AU196" s="3"/>
      <c r="AV196" s="26"/>
      <c r="AW196" s="31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</row>
    <row r="197" spans="1:117" s="29" customFormat="1" ht="11.25" customHeight="1">
      <c r="A197" s="14">
        <v>8447</v>
      </c>
      <c r="B197" s="16" t="str">
        <f t="shared" si="27"/>
        <v/>
      </c>
      <c r="C197" s="18" t="s">
        <v>689</v>
      </c>
      <c r="D197" s="18"/>
      <c r="E197" s="17"/>
      <c r="F197" s="27"/>
      <c r="G197" s="6">
        <v>44710</v>
      </c>
      <c r="H197" s="21" t="s">
        <v>665</v>
      </c>
      <c r="I197" s="9">
        <v>2</v>
      </c>
      <c r="J197" s="30" t="s">
        <v>666</v>
      </c>
      <c r="K197" s="23">
        <v>10.72</v>
      </c>
      <c r="L197" s="16" t="str">
        <f t="shared" si="28"/>
        <v/>
      </c>
      <c r="M197" s="4">
        <v>742</v>
      </c>
      <c r="N197" s="16" t="str">
        <f t="shared" si="29"/>
        <v/>
      </c>
      <c r="O197" s="7">
        <v>16.28</v>
      </c>
      <c r="P197" s="4">
        <v>200</v>
      </c>
      <c r="Q197" s="23">
        <v>48.85</v>
      </c>
      <c r="R197" s="1">
        <v>4379</v>
      </c>
      <c r="S197" s="23">
        <v>14.66</v>
      </c>
      <c r="T197" s="16" t="str">
        <f t="shared" si="30"/>
        <v/>
      </c>
      <c r="U197" s="7">
        <v>54.85</v>
      </c>
      <c r="V197" s="4">
        <v>470</v>
      </c>
      <c r="W197" s="7">
        <v>63.93</v>
      </c>
      <c r="X197" s="9">
        <v>4</v>
      </c>
      <c r="Y197" s="10">
        <v>55</v>
      </c>
      <c r="Z197" s="1">
        <v>4068</v>
      </c>
      <c r="AA197" s="24">
        <v>0.9</v>
      </c>
      <c r="AB197" s="24"/>
      <c r="AC197" s="24">
        <v>0.3</v>
      </c>
      <c r="AD197" s="15"/>
      <c r="AE197" s="15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2"/>
      <c r="AT197" s="3"/>
      <c r="AU197" s="3"/>
      <c r="AV197" s="26"/>
      <c r="AW197" s="31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</row>
    <row r="198" spans="1:117" s="29" customFormat="1" ht="11.25" customHeight="1">
      <c r="A198" s="14">
        <v>8434</v>
      </c>
      <c r="B198" s="16" t="str">
        <f t="shared" si="27"/>
        <v/>
      </c>
      <c r="C198" s="18" t="s">
        <v>667</v>
      </c>
      <c r="D198" s="18"/>
      <c r="E198" s="17"/>
      <c r="F198" s="27"/>
      <c r="G198" s="6">
        <v>44766</v>
      </c>
      <c r="H198" s="21" t="s">
        <v>1072</v>
      </c>
      <c r="I198" s="9">
        <v>6</v>
      </c>
      <c r="J198" s="30" t="s">
        <v>1075</v>
      </c>
      <c r="K198" s="23">
        <v>11.22</v>
      </c>
      <c r="L198" s="16" t="str">
        <f t="shared" si="28"/>
        <v/>
      </c>
      <c r="M198" s="4">
        <v>709</v>
      </c>
      <c r="N198" s="16" t="str">
        <f t="shared" si="29"/>
        <v/>
      </c>
      <c r="O198" s="7">
        <v>14.52</v>
      </c>
      <c r="P198" s="4">
        <v>205</v>
      </c>
      <c r="Q198" s="23">
        <v>48.39</v>
      </c>
      <c r="R198" s="1">
        <v>4147</v>
      </c>
      <c r="S198" s="23">
        <v>14.27</v>
      </c>
      <c r="T198" s="16" t="str">
        <f t="shared" si="30"/>
        <v/>
      </c>
      <c r="U198" s="7">
        <v>44.62</v>
      </c>
      <c r="V198" s="4">
        <v>480</v>
      </c>
      <c r="W198" s="7">
        <v>69.739999999999995</v>
      </c>
      <c r="X198" s="9">
        <v>4</v>
      </c>
      <c r="Y198" s="10">
        <v>13.81</v>
      </c>
      <c r="Z198" s="1">
        <v>4287</v>
      </c>
      <c r="AA198" s="33">
        <v>-0.2</v>
      </c>
      <c r="AB198" s="24">
        <v>1.2</v>
      </c>
      <c r="AC198" s="24">
        <v>0.4</v>
      </c>
      <c r="AD198" s="15"/>
      <c r="AE198" s="15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2"/>
      <c r="AT198" s="3"/>
      <c r="AU198" s="3"/>
      <c r="AV198" s="26"/>
      <c r="AW198" s="31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Y198" s="52"/>
      <c r="CZ198" s="52"/>
      <c r="DA198" s="52"/>
      <c r="DB198" s="52"/>
      <c r="DC198" s="52"/>
    </row>
    <row r="199" spans="1:117" s="29" customFormat="1" ht="11.25" customHeight="1">
      <c r="A199" s="14">
        <v>8425</v>
      </c>
      <c r="B199" s="16" t="str">
        <f t="shared" si="27"/>
        <v/>
      </c>
      <c r="C199" s="40" t="s">
        <v>669</v>
      </c>
      <c r="D199" s="18" t="s">
        <v>670</v>
      </c>
      <c r="E199" s="17">
        <v>33965</v>
      </c>
      <c r="F199" s="27" t="s">
        <v>72</v>
      </c>
      <c r="G199" s="6">
        <v>44766</v>
      </c>
      <c r="H199" s="21" t="s">
        <v>1072</v>
      </c>
      <c r="I199" s="9">
        <v>7</v>
      </c>
      <c r="J199" s="30" t="s">
        <v>1075</v>
      </c>
      <c r="K199" s="23">
        <v>11.14</v>
      </c>
      <c r="L199" s="16" t="str">
        <f t="shared" si="28"/>
        <v/>
      </c>
      <c r="M199" s="4">
        <v>732</v>
      </c>
      <c r="N199" s="16" t="str">
        <f t="shared" si="29"/>
        <v/>
      </c>
      <c r="O199" s="7">
        <v>15.17</v>
      </c>
      <c r="P199" s="4">
        <v>211</v>
      </c>
      <c r="Q199" s="23">
        <v>50.38</v>
      </c>
      <c r="R199" s="1">
        <v>4224</v>
      </c>
      <c r="S199" s="23">
        <v>14.49</v>
      </c>
      <c r="T199" s="16" t="str">
        <f t="shared" si="30"/>
        <v/>
      </c>
      <c r="U199" s="7">
        <v>46.52</v>
      </c>
      <c r="V199" s="4">
        <v>530</v>
      </c>
      <c r="W199" s="7">
        <v>63.54</v>
      </c>
      <c r="X199" s="9">
        <v>4</v>
      </c>
      <c r="Y199" s="10">
        <v>37.58</v>
      </c>
      <c r="Z199" s="1">
        <v>4201</v>
      </c>
      <c r="AA199" s="33">
        <v>-0.2</v>
      </c>
      <c r="AB199" s="24">
        <v>0.9</v>
      </c>
      <c r="AC199" s="24">
        <v>1.5</v>
      </c>
      <c r="AD199" s="15"/>
      <c r="AE199" s="15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2"/>
      <c r="AT199" s="3"/>
      <c r="AU199" s="3"/>
      <c r="AV199" s="26"/>
      <c r="AW199" s="31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Y199" s="52"/>
      <c r="CZ199" s="52"/>
      <c r="DA199" s="52"/>
      <c r="DB199" s="52"/>
      <c r="DC199" s="52"/>
    </row>
    <row r="200" spans="1:117" s="29" customFormat="1" ht="11.25" customHeight="1">
      <c r="A200" s="14">
        <v>8405</v>
      </c>
      <c r="B200" s="16" t="str">
        <f t="shared" si="27"/>
        <v>v</v>
      </c>
      <c r="C200" s="5" t="s">
        <v>126</v>
      </c>
      <c r="D200" s="18" t="s">
        <v>127</v>
      </c>
      <c r="E200" s="17">
        <v>34449</v>
      </c>
      <c r="F200" s="27" t="s">
        <v>72</v>
      </c>
      <c r="G200" s="6">
        <v>44659</v>
      </c>
      <c r="H200" s="21" t="s">
        <v>125</v>
      </c>
      <c r="I200" s="9">
        <v>1</v>
      </c>
      <c r="J200" s="30" t="s">
        <v>131</v>
      </c>
      <c r="K200" s="23">
        <v>10.89</v>
      </c>
      <c r="L200" s="16" t="str">
        <f t="shared" si="28"/>
        <v/>
      </c>
      <c r="M200" s="4">
        <v>742</v>
      </c>
      <c r="N200" s="16" t="str">
        <f t="shared" si="29"/>
        <v>v</v>
      </c>
      <c r="O200" s="7">
        <v>15.02</v>
      </c>
      <c r="P200" s="4">
        <v>200</v>
      </c>
      <c r="Q200" s="23">
        <v>49.28</v>
      </c>
      <c r="R200" s="1">
        <v>4242</v>
      </c>
      <c r="S200" s="23">
        <v>14.33</v>
      </c>
      <c r="T200" s="16" t="str">
        <f t="shared" si="30"/>
        <v/>
      </c>
      <c r="U200" s="7">
        <v>43.05</v>
      </c>
      <c r="V200" s="4">
        <v>495</v>
      </c>
      <c r="W200" s="7">
        <v>72.290000000000006</v>
      </c>
      <c r="X200" s="9">
        <v>4</v>
      </c>
      <c r="Y200" s="10">
        <v>39.29</v>
      </c>
      <c r="Z200" s="1">
        <v>4163</v>
      </c>
      <c r="AA200" s="24">
        <v>1.2</v>
      </c>
      <c r="AB200" s="24">
        <v>2.1</v>
      </c>
      <c r="AC200" s="24">
        <v>1.6</v>
      </c>
      <c r="AD200" s="15">
        <f>SUM(AA200:AC200)/3</f>
        <v>1.6333333333333335</v>
      </c>
      <c r="AE200" s="15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2"/>
      <c r="AT200" s="3"/>
      <c r="AU200" s="3"/>
      <c r="AV200" s="26"/>
      <c r="AW200" s="31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</row>
    <row r="201" spans="1:117" s="29" customFormat="1" ht="11.25" customHeight="1">
      <c r="A201" s="14">
        <v>8393</v>
      </c>
      <c r="B201" s="16" t="str">
        <f t="shared" si="27"/>
        <v>v</v>
      </c>
      <c r="C201" s="21" t="s">
        <v>120</v>
      </c>
      <c r="D201" s="21" t="s">
        <v>121</v>
      </c>
      <c r="E201" s="17">
        <v>34712</v>
      </c>
      <c r="F201" s="16" t="s">
        <v>6</v>
      </c>
      <c r="G201" s="6">
        <v>44653</v>
      </c>
      <c r="H201" s="21" t="s">
        <v>18</v>
      </c>
      <c r="I201" s="9">
        <v>1</v>
      </c>
      <c r="J201" s="30" t="s">
        <v>32</v>
      </c>
      <c r="K201" s="23">
        <v>10.81</v>
      </c>
      <c r="L201" s="16" t="str">
        <f t="shared" si="28"/>
        <v/>
      </c>
      <c r="M201" s="4">
        <v>792</v>
      </c>
      <c r="N201" s="16" t="str">
        <f t="shared" si="29"/>
        <v>v</v>
      </c>
      <c r="O201" s="7">
        <v>13.17</v>
      </c>
      <c r="P201" s="4">
        <v>211</v>
      </c>
      <c r="Q201" s="23">
        <v>47.14</v>
      </c>
      <c r="R201" s="1">
        <v>4478</v>
      </c>
      <c r="S201" s="23">
        <v>14.18</v>
      </c>
      <c r="T201" s="16" t="str">
        <f t="shared" si="30"/>
        <v/>
      </c>
      <c r="U201" s="7">
        <v>40.21</v>
      </c>
      <c r="V201" s="4">
        <v>500</v>
      </c>
      <c r="W201" s="7">
        <v>56.75</v>
      </c>
      <c r="X201" s="9">
        <v>4</v>
      </c>
      <c r="Y201" s="10">
        <v>37.479999999999997</v>
      </c>
      <c r="Z201" s="1">
        <v>3915</v>
      </c>
      <c r="AA201" s="33">
        <v>-0.4</v>
      </c>
      <c r="AB201" s="24">
        <v>3.2</v>
      </c>
      <c r="AC201" s="24">
        <v>0.9</v>
      </c>
      <c r="AD201" s="15">
        <f>SUM(AA201:AC201)/3</f>
        <v>1.2333333333333334</v>
      </c>
      <c r="AE201" s="15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2"/>
      <c r="AT201" s="3"/>
      <c r="AU201" s="3"/>
      <c r="AV201" s="26"/>
      <c r="AW201" s="31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</row>
    <row r="202" spans="1:117" s="29" customFormat="1" ht="11.25" customHeight="1">
      <c r="A202" s="14">
        <v>8377</v>
      </c>
      <c r="B202" s="16" t="str">
        <f t="shared" si="27"/>
        <v/>
      </c>
      <c r="C202" s="21" t="s">
        <v>382</v>
      </c>
      <c r="D202" s="21"/>
      <c r="E202" s="17"/>
      <c r="F202" s="16"/>
      <c r="G202" s="6">
        <v>44710</v>
      </c>
      <c r="H202" s="21" t="s">
        <v>665</v>
      </c>
      <c r="I202" s="9">
        <v>3</v>
      </c>
      <c r="J202" s="30" t="s">
        <v>666</v>
      </c>
      <c r="K202" s="23">
        <v>10.46</v>
      </c>
      <c r="L202" s="16" t="str">
        <f t="shared" si="28"/>
        <v/>
      </c>
      <c r="M202" s="4">
        <v>845</v>
      </c>
      <c r="N202" s="16" t="str">
        <f t="shared" si="29"/>
        <v/>
      </c>
      <c r="O202" s="7">
        <v>14.42</v>
      </c>
      <c r="P202" s="4">
        <v>203</v>
      </c>
      <c r="Q202" s="23">
        <v>48.44</v>
      </c>
      <c r="R202" s="1">
        <v>4636</v>
      </c>
      <c r="S202" s="23">
        <v>13.75</v>
      </c>
      <c r="T202" s="16" t="str">
        <f t="shared" si="30"/>
        <v/>
      </c>
      <c r="U202" s="7">
        <v>36.979999999999997</v>
      </c>
      <c r="V202" s="4">
        <v>510</v>
      </c>
      <c r="W202" s="7">
        <v>55.98</v>
      </c>
      <c r="X202" s="9">
        <v>5</v>
      </c>
      <c r="Y202" s="10">
        <v>8.51</v>
      </c>
      <c r="Z202" s="1">
        <v>3741</v>
      </c>
      <c r="AA202" s="24">
        <v>0.9</v>
      </c>
      <c r="AB202" s="24">
        <v>0.2</v>
      </c>
      <c r="AC202" s="24">
        <v>1</v>
      </c>
      <c r="AD202" s="15"/>
      <c r="AE202" s="15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2"/>
      <c r="AT202" s="3"/>
      <c r="AU202" s="3"/>
      <c r="AV202" s="26"/>
      <c r="AW202" s="31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</row>
    <row r="203" spans="1:117" s="29" customFormat="1" ht="11.25" customHeight="1">
      <c r="A203" s="14">
        <v>8362</v>
      </c>
      <c r="B203" s="16" t="str">
        <f t="shared" si="27"/>
        <v/>
      </c>
      <c r="C203" s="18" t="s">
        <v>55</v>
      </c>
      <c r="D203" s="18" t="s">
        <v>56</v>
      </c>
      <c r="E203" s="17">
        <v>36696</v>
      </c>
      <c r="F203" s="16" t="s">
        <v>57</v>
      </c>
      <c r="G203" s="6">
        <v>44721</v>
      </c>
      <c r="H203" s="21" t="s">
        <v>506</v>
      </c>
      <c r="I203" s="9">
        <v>2</v>
      </c>
      <c r="J203" s="30" t="s">
        <v>824</v>
      </c>
      <c r="K203" s="23">
        <v>10.87</v>
      </c>
      <c r="L203" s="16" t="str">
        <f t="shared" si="28"/>
        <v/>
      </c>
      <c r="M203" s="4">
        <v>760</v>
      </c>
      <c r="N203" s="16" t="str">
        <f t="shared" si="29"/>
        <v/>
      </c>
      <c r="O203" s="7">
        <v>16</v>
      </c>
      <c r="P203" s="4">
        <v>207</v>
      </c>
      <c r="Q203" s="23">
        <v>48.91</v>
      </c>
      <c r="R203" s="1">
        <v>4435</v>
      </c>
      <c r="S203" s="23">
        <v>14.67</v>
      </c>
      <c r="T203" s="16" t="str">
        <f t="shared" si="30"/>
        <v/>
      </c>
      <c r="U203" s="7">
        <v>50.77</v>
      </c>
      <c r="V203" s="4">
        <v>481</v>
      </c>
      <c r="W203" s="7">
        <v>53.12</v>
      </c>
      <c r="X203" s="9">
        <v>4</v>
      </c>
      <c r="Y203" s="10">
        <v>42.68</v>
      </c>
      <c r="Z203" s="1">
        <v>3927</v>
      </c>
      <c r="AA203" s="33">
        <v>-0.4</v>
      </c>
      <c r="AB203" s="24">
        <v>0.8</v>
      </c>
      <c r="AC203" s="24">
        <v>0.7</v>
      </c>
      <c r="AD203" s="15"/>
      <c r="AE203" s="15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2"/>
      <c r="AT203" s="3"/>
      <c r="AU203" s="3"/>
      <c r="AV203" s="26"/>
      <c r="AW203" s="31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</row>
    <row r="204" spans="1:117" s="29" customFormat="1" ht="11.25" customHeight="1">
      <c r="A204" s="14">
        <v>8354</v>
      </c>
      <c r="B204" s="16" t="str">
        <f t="shared" si="27"/>
        <v/>
      </c>
      <c r="C204" s="21" t="s">
        <v>382</v>
      </c>
      <c r="D204" s="21"/>
      <c r="E204" s="17"/>
      <c r="F204" s="16"/>
      <c r="G204" s="6">
        <v>44689</v>
      </c>
      <c r="H204" s="21" t="s">
        <v>368</v>
      </c>
      <c r="I204" s="9">
        <v>1</v>
      </c>
      <c r="J204" s="30"/>
      <c r="K204" s="23">
        <v>10.65</v>
      </c>
      <c r="L204" s="16" t="str">
        <f t="shared" si="28"/>
        <v/>
      </c>
      <c r="M204" s="4">
        <v>830</v>
      </c>
      <c r="N204" s="16" t="str">
        <f t="shared" si="29"/>
        <v/>
      </c>
      <c r="O204" s="7">
        <v>14.68</v>
      </c>
      <c r="P204" s="4">
        <v>204</v>
      </c>
      <c r="Q204" s="23">
        <v>48.3</v>
      </c>
      <c r="R204" s="1">
        <v>4583</v>
      </c>
      <c r="S204" s="23">
        <v>13.75</v>
      </c>
      <c r="T204" s="16" t="str">
        <f t="shared" si="30"/>
        <v/>
      </c>
      <c r="U204" s="7">
        <v>39.130000000000003</v>
      </c>
      <c r="V204" s="4">
        <v>500</v>
      </c>
      <c r="W204" s="7">
        <v>53.01</v>
      </c>
      <c r="X204" s="9">
        <v>4</v>
      </c>
      <c r="Y204" s="10">
        <v>57.55</v>
      </c>
      <c r="Z204" s="1">
        <v>3771</v>
      </c>
      <c r="AA204" s="33">
        <v>-0.5</v>
      </c>
      <c r="AB204" s="24">
        <v>1.5</v>
      </c>
      <c r="AC204" s="33">
        <v>-1.1000000000000001</v>
      </c>
      <c r="AD204" s="15"/>
      <c r="AE204" s="15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2"/>
      <c r="AT204" s="3"/>
      <c r="AU204" s="3"/>
      <c r="AV204" s="26"/>
      <c r="AW204" s="31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</row>
    <row r="205" spans="1:117" s="29" customFormat="1" ht="11.25" customHeight="1">
      <c r="A205" s="14">
        <v>8354</v>
      </c>
      <c r="B205" s="16" t="str">
        <f t="shared" si="27"/>
        <v/>
      </c>
      <c r="C205" s="19" t="s">
        <v>1098</v>
      </c>
      <c r="D205" s="19" t="s">
        <v>1099</v>
      </c>
      <c r="E205" s="65">
        <v>33249</v>
      </c>
      <c r="F205" s="39" t="s">
        <v>871</v>
      </c>
      <c r="G205" s="65">
        <v>44799</v>
      </c>
      <c r="H205" s="18" t="s">
        <v>1094</v>
      </c>
      <c r="I205" s="22">
        <v>1</v>
      </c>
      <c r="J205" s="59"/>
      <c r="K205" s="18" t="s">
        <v>1248</v>
      </c>
      <c r="L205" s="16" t="str">
        <f t="shared" si="28"/>
        <v/>
      </c>
      <c r="M205" s="14">
        <v>764</v>
      </c>
      <c r="N205" s="16" t="str">
        <f t="shared" si="29"/>
        <v/>
      </c>
      <c r="O205" s="2">
        <v>14.62</v>
      </c>
      <c r="P205" s="14">
        <v>199</v>
      </c>
      <c r="Q205" s="18">
        <v>49.98</v>
      </c>
      <c r="R205" s="1">
        <v>4240</v>
      </c>
      <c r="S205" s="18" t="s">
        <v>1276</v>
      </c>
      <c r="T205" s="16" t="str">
        <f t="shared" si="30"/>
        <v/>
      </c>
      <c r="U205" s="2">
        <v>46.17</v>
      </c>
      <c r="V205" s="14">
        <v>520</v>
      </c>
      <c r="W205" s="2">
        <v>60.32</v>
      </c>
      <c r="X205" s="22">
        <v>4</v>
      </c>
      <c r="Y205" s="18" t="s">
        <v>1161</v>
      </c>
      <c r="Z205" s="1">
        <v>4114</v>
      </c>
      <c r="AA205" s="12">
        <v>0.6</v>
      </c>
      <c r="AB205" s="12">
        <v>0.1</v>
      </c>
      <c r="AC205" s="12">
        <v>1</v>
      </c>
      <c r="AD205" s="14"/>
      <c r="AE205" s="15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2"/>
      <c r="AT205" s="3"/>
      <c r="AU205" s="3"/>
      <c r="AV205" s="66"/>
      <c r="AW205" s="66"/>
      <c r="AX205" s="50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</row>
    <row r="206" spans="1:117" s="29" customFormat="1" ht="11.25" customHeight="1">
      <c r="A206" s="14">
        <v>8346</v>
      </c>
      <c r="B206" s="16" t="str">
        <f t="shared" si="27"/>
        <v/>
      </c>
      <c r="C206" s="5" t="s">
        <v>126</v>
      </c>
      <c r="D206" s="18"/>
      <c r="E206" s="17"/>
      <c r="F206" s="27"/>
      <c r="G206" s="6">
        <v>44789</v>
      </c>
      <c r="H206" s="5" t="s">
        <v>1114</v>
      </c>
      <c r="I206" s="9">
        <v>3</v>
      </c>
      <c r="J206" s="30" t="s">
        <v>1113</v>
      </c>
      <c r="K206" s="23">
        <v>11.01</v>
      </c>
      <c r="L206" s="16" t="str">
        <f t="shared" si="28"/>
        <v/>
      </c>
      <c r="M206" s="4">
        <v>727</v>
      </c>
      <c r="N206" s="16" t="str">
        <f t="shared" si="29"/>
        <v/>
      </c>
      <c r="O206" s="7">
        <v>14.82</v>
      </c>
      <c r="P206" s="4">
        <v>202</v>
      </c>
      <c r="Q206" s="23">
        <v>48.8</v>
      </c>
      <c r="R206" s="1">
        <v>4208</v>
      </c>
      <c r="S206" s="23">
        <v>14.39</v>
      </c>
      <c r="T206" s="16" t="str">
        <f t="shared" si="30"/>
        <v/>
      </c>
      <c r="U206" s="7">
        <v>41.97</v>
      </c>
      <c r="V206" s="4">
        <v>510</v>
      </c>
      <c r="W206" s="7">
        <v>70.94</v>
      </c>
      <c r="X206" s="9">
        <v>4</v>
      </c>
      <c r="Y206" s="10">
        <v>42.78</v>
      </c>
      <c r="Z206" s="1">
        <v>4138</v>
      </c>
      <c r="AA206" s="33">
        <v>-0.8</v>
      </c>
      <c r="AB206" s="33">
        <v>-0.4</v>
      </c>
      <c r="AC206" s="24">
        <v>0</v>
      </c>
      <c r="AD206" s="15"/>
      <c r="AE206" s="15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2"/>
      <c r="AT206" s="3"/>
      <c r="AU206" s="3"/>
      <c r="AV206" s="26"/>
      <c r="AW206" s="31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Y206" s="52"/>
      <c r="CZ206" s="52"/>
      <c r="DA206" s="52"/>
      <c r="DB206" s="52"/>
      <c r="DC206" s="52"/>
      <c r="DI206" s="52"/>
      <c r="DJ206" s="52"/>
      <c r="DK206" s="52"/>
      <c r="DL206" s="52"/>
      <c r="DM206" s="52"/>
    </row>
    <row r="207" spans="1:117" s="29" customFormat="1" ht="11.25" customHeight="1">
      <c r="A207" s="14">
        <v>8333</v>
      </c>
      <c r="B207" s="16" t="str">
        <f t="shared" si="27"/>
        <v/>
      </c>
      <c r="C207" s="21" t="s">
        <v>124</v>
      </c>
      <c r="D207" s="21"/>
      <c r="E207" s="17"/>
      <c r="F207" s="16"/>
      <c r="G207" s="6">
        <v>44721</v>
      </c>
      <c r="H207" s="21" t="s">
        <v>506</v>
      </c>
      <c r="I207" s="9">
        <v>3</v>
      </c>
      <c r="J207" s="30" t="s">
        <v>824</v>
      </c>
      <c r="K207" s="23">
        <v>10.63</v>
      </c>
      <c r="L207" s="16" t="str">
        <f t="shared" si="28"/>
        <v/>
      </c>
      <c r="M207" s="4">
        <v>751</v>
      </c>
      <c r="N207" s="16" t="str">
        <f t="shared" si="29"/>
        <v/>
      </c>
      <c r="O207" s="7">
        <v>15.35</v>
      </c>
      <c r="P207" s="4">
        <v>207</v>
      </c>
      <c r="Q207" s="23">
        <v>48.6</v>
      </c>
      <c r="R207" s="1">
        <v>4441</v>
      </c>
      <c r="S207" s="23">
        <v>13.87</v>
      </c>
      <c r="T207" s="16" t="str">
        <f t="shared" si="30"/>
        <v/>
      </c>
      <c r="U207" s="7">
        <v>42</v>
      </c>
      <c r="V207" s="4">
        <v>481</v>
      </c>
      <c r="W207" s="7">
        <v>55.88</v>
      </c>
      <c r="X207" s="9">
        <v>4</v>
      </c>
      <c r="Y207" s="10">
        <v>41.96</v>
      </c>
      <c r="Z207" s="1">
        <v>3892</v>
      </c>
      <c r="AA207" s="33">
        <v>-0.4</v>
      </c>
      <c r="AB207" s="24">
        <v>1.3</v>
      </c>
      <c r="AC207" s="33">
        <v>-0.4</v>
      </c>
      <c r="AD207" s="15"/>
      <c r="AE207" s="15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2"/>
      <c r="AT207" s="3"/>
      <c r="AU207" s="3"/>
      <c r="AV207" s="26"/>
      <c r="AW207" s="31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</row>
    <row r="208" spans="1:117" s="29" customFormat="1" ht="11.25" customHeight="1">
      <c r="A208" s="14">
        <v>8327</v>
      </c>
      <c r="B208" s="16" t="str">
        <f t="shared" si="27"/>
        <v/>
      </c>
      <c r="C208" s="18" t="s">
        <v>369</v>
      </c>
      <c r="D208" s="19" t="s">
        <v>370</v>
      </c>
      <c r="E208" s="20">
        <v>33361</v>
      </c>
      <c r="F208" s="39" t="s">
        <v>278</v>
      </c>
      <c r="G208" s="6">
        <v>44789</v>
      </c>
      <c r="H208" s="5" t="s">
        <v>1114</v>
      </c>
      <c r="I208" s="9">
        <v>4</v>
      </c>
      <c r="J208" s="30" t="s">
        <v>1113</v>
      </c>
      <c r="K208" s="23">
        <v>11.39</v>
      </c>
      <c r="L208" s="16" t="str">
        <f t="shared" si="28"/>
        <v/>
      </c>
      <c r="M208" s="4">
        <v>700</v>
      </c>
      <c r="N208" s="16" t="str">
        <f t="shared" si="29"/>
        <v/>
      </c>
      <c r="O208" s="7">
        <v>15.69</v>
      </c>
      <c r="P208" s="4">
        <v>199</v>
      </c>
      <c r="Q208" s="23">
        <v>49.77</v>
      </c>
      <c r="R208" s="1">
        <v>4041</v>
      </c>
      <c r="S208" s="23">
        <v>14.88</v>
      </c>
      <c r="T208" s="16" t="str">
        <f t="shared" si="30"/>
        <v/>
      </c>
      <c r="U208" s="7">
        <v>46.06</v>
      </c>
      <c r="V208" s="4">
        <v>520</v>
      </c>
      <c r="W208" s="7">
        <v>66.69</v>
      </c>
      <c r="X208" s="9">
        <v>4</v>
      </c>
      <c r="Y208" s="10">
        <v>18.510000000000002</v>
      </c>
      <c r="Z208" s="1">
        <v>4286</v>
      </c>
      <c r="AA208" s="33">
        <v>-0.2</v>
      </c>
      <c r="AB208" s="24">
        <v>2</v>
      </c>
      <c r="AC208" s="24">
        <v>0</v>
      </c>
      <c r="AD208" s="15"/>
      <c r="AE208" s="15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2"/>
      <c r="AT208" s="3"/>
      <c r="AU208" s="3"/>
      <c r="AV208" s="26"/>
      <c r="AW208" s="31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Y208" s="52"/>
      <c r="CZ208" s="52"/>
      <c r="DA208" s="52"/>
      <c r="DB208" s="52"/>
      <c r="DC208" s="52"/>
      <c r="DI208" s="52"/>
      <c r="DJ208" s="52"/>
      <c r="DK208" s="52"/>
      <c r="DL208" s="52"/>
      <c r="DM208" s="52"/>
    </row>
    <row r="209" spans="1:120" s="29" customFormat="1" ht="11.25" customHeight="1">
      <c r="A209" s="14">
        <v>8310</v>
      </c>
      <c r="B209" s="16" t="str">
        <f t="shared" si="27"/>
        <v>v</v>
      </c>
      <c r="C209" s="18" t="s">
        <v>524</v>
      </c>
      <c r="D209" s="18" t="s">
        <v>525</v>
      </c>
      <c r="E209" s="17">
        <v>35931</v>
      </c>
      <c r="F209" s="16" t="s">
        <v>419</v>
      </c>
      <c r="G209" s="6">
        <v>44717</v>
      </c>
      <c r="H209" s="21" t="s">
        <v>420</v>
      </c>
      <c r="I209" s="9">
        <v>1</v>
      </c>
      <c r="J209" s="30" t="s">
        <v>32</v>
      </c>
      <c r="K209" s="23">
        <v>10.86</v>
      </c>
      <c r="L209" s="16" t="str">
        <f t="shared" si="28"/>
        <v>v</v>
      </c>
      <c r="M209" s="4">
        <v>763</v>
      </c>
      <c r="N209" s="16" t="str">
        <f t="shared" si="29"/>
        <v/>
      </c>
      <c r="O209" s="7">
        <v>13.63</v>
      </c>
      <c r="P209" s="4">
        <v>195</v>
      </c>
      <c r="Q209" s="23">
        <v>48.54</v>
      </c>
      <c r="R209" s="1">
        <v>4206</v>
      </c>
      <c r="S209" s="23">
        <v>14.23</v>
      </c>
      <c r="T209" s="16" t="str">
        <f t="shared" si="30"/>
        <v/>
      </c>
      <c r="U209" s="7">
        <v>44.92</v>
      </c>
      <c r="V209" s="4">
        <v>500</v>
      </c>
      <c r="W209" s="7">
        <v>61.9</v>
      </c>
      <c r="X209" s="9">
        <v>4</v>
      </c>
      <c r="Y209" s="10">
        <v>34.119999999999997</v>
      </c>
      <c r="Z209" s="1">
        <v>4104</v>
      </c>
      <c r="AA209" s="24">
        <v>3.5</v>
      </c>
      <c r="AB209" s="24">
        <v>1.4</v>
      </c>
      <c r="AC209" s="33">
        <v>-0.7</v>
      </c>
      <c r="AD209" s="15">
        <f>SUM(AA209:AC209)/3</f>
        <v>1.4000000000000001</v>
      </c>
      <c r="AE209" s="15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2"/>
      <c r="AT209" s="3"/>
      <c r="AU209" s="3"/>
      <c r="AV209" s="26"/>
      <c r="AW209" s="31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</row>
    <row r="210" spans="1:120" s="29" customFormat="1" ht="11.25" customHeight="1">
      <c r="A210" s="14">
        <v>8307</v>
      </c>
      <c r="B210" s="16" t="str">
        <f t="shared" si="27"/>
        <v>v</v>
      </c>
      <c r="C210" s="21" t="s">
        <v>309</v>
      </c>
      <c r="D210" s="21" t="s">
        <v>310</v>
      </c>
      <c r="E210" s="17">
        <v>37247</v>
      </c>
      <c r="F210" s="16" t="s">
        <v>301</v>
      </c>
      <c r="G210" s="6">
        <v>44682</v>
      </c>
      <c r="H210" s="21" t="s">
        <v>322</v>
      </c>
      <c r="I210" s="9">
        <v>1</v>
      </c>
      <c r="J210" s="30" t="s">
        <v>295</v>
      </c>
      <c r="K210" s="23">
        <v>10.9</v>
      </c>
      <c r="L210" s="16" t="str">
        <f t="shared" si="28"/>
        <v/>
      </c>
      <c r="M210" s="4">
        <v>770</v>
      </c>
      <c r="N210" s="16" t="str">
        <f t="shared" si="29"/>
        <v>v</v>
      </c>
      <c r="O210" s="7">
        <v>14.25</v>
      </c>
      <c r="P210" s="4">
        <v>195</v>
      </c>
      <c r="Q210" s="23">
        <v>49.52</v>
      </c>
      <c r="R210" s="1">
        <v>4207</v>
      </c>
      <c r="S210" s="23">
        <v>14.46</v>
      </c>
      <c r="T210" s="16" t="str">
        <f t="shared" si="30"/>
        <v/>
      </c>
      <c r="U210" s="7">
        <v>45.8</v>
      </c>
      <c r="V210" s="4">
        <v>505</v>
      </c>
      <c r="W210" s="7">
        <v>60.83</v>
      </c>
      <c r="X210" s="9">
        <v>4</v>
      </c>
      <c r="Y210" s="10">
        <v>33.08</v>
      </c>
      <c r="Z210" s="1">
        <v>4100</v>
      </c>
      <c r="AA210" s="24">
        <v>0.3</v>
      </c>
      <c r="AB210" s="24">
        <v>2.1</v>
      </c>
      <c r="AC210" s="24">
        <v>0.1</v>
      </c>
      <c r="AD210" s="15">
        <f>SUM(AA210:AC210)/3</f>
        <v>0.83333333333333337</v>
      </c>
      <c r="AE210" s="15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2"/>
      <c r="AT210" s="3"/>
      <c r="AU210" s="3"/>
      <c r="AV210" s="26"/>
      <c r="AW210" s="31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</row>
    <row r="211" spans="1:120" s="29" customFormat="1" ht="11.25" customHeight="1">
      <c r="A211" s="14">
        <v>8303</v>
      </c>
      <c r="B211" s="16" t="str">
        <f t="shared" si="27"/>
        <v/>
      </c>
      <c r="C211" s="18" t="s">
        <v>667</v>
      </c>
      <c r="D211" s="18"/>
      <c r="E211" s="17"/>
      <c r="F211" s="27"/>
      <c r="G211" s="6">
        <v>44710</v>
      </c>
      <c r="H211" s="21" t="s">
        <v>665</v>
      </c>
      <c r="I211" s="9">
        <v>4</v>
      </c>
      <c r="J211" s="30" t="s">
        <v>666</v>
      </c>
      <c r="K211" s="23">
        <v>11.18</v>
      </c>
      <c r="L211" s="16" t="str">
        <f t="shared" si="28"/>
        <v/>
      </c>
      <c r="M211" s="4">
        <v>728</v>
      </c>
      <c r="N211" s="16" t="str">
        <f t="shared" si="29"/>
        <v/>
      </c>
      <c r="O211" s="7">
        <v>14.59</v>
      </c>
      <c r="P211" s="4">
        <v>191</v>
      </c>
      <c r="Q211" s="23">
        <v>48.62</v>
      </c>
      <c r="R211" s="1">
        <v>4069</v>
      </c>
      <c r="S211" s="23">
        <v>14.59</v>
      </c>
      <c r="T211" s="16" t="str">
        <f t="shared" si="30"/>
        <v/>
      </c>
      <c r="U211" s="7">
        <v>45.09</v>
      </c>
      <c r="V211" s="4">
        <v>480</v>
      </c>
      <c r="W211" s="7">
        <v>69.290000000000006</v>
      </c>
      <c r="X211" s="9">
        <v>4</v>
      </c>
      <c r="Y211" s="10">
        <v>16.309999999999999</v>
      </c>
      <c r="Z211" s="1">
        <v>4234</v>
      </c>
      <c r="AA211" s="24">
        <v>0.9</v>
      </c>
      <c r="AB211" s="33">
        <v>-0.9</v>
      </c>
      <c r="AC211" s="24">
        <v>0.5</v>
      </c>
      <c r="AD211" s="15"/>
      <c r="AE211" s="15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2"/>
      <c r="AT211" s="3"/>
      <c r="AU211" s="3"/>
      <c r="AV211" s="26"/>
      <c r="AW211" s="31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</row>
    <row r="212" spans="1:120" s="29" customFormat="1" ht="11.25" customHeight="1">
      <c r="A212" s="14">
        <v>8298</v>
      </c>
      <c r="B212" s="16" t="str">
        <f t="shared" si="27"/>
        <v>v</v>
      </c>
      <c r="C212" s="21" t="s">
        <v>299</v>
      </c>
      <c r="D212" s="21" t="s">
        <v>300</v>
      </c>
      <c r="E212" s="17">
        <v>37407</v>
      </c>
      <c r="F212" s="16" t="s">
        <v>301</v>
      </c>
      <c r="G212" s="6">
        <v>44682</v>
      </c>
      <c r="H212" s="21" t="s">
        <v>322</v>
      </c>
      <c r="I212" s="9">
        <v>2</v>
      </c>
      <c r="J212" s="30" t="s">
        <v>295</v>
      </c>
      <c r="K212" s="23">
        <v>11.17</v>
      </c>
      <c r="L212" s="16" t="str">
        <f t="shared" si="28"/>
        <v/>
      </c>
      <c r="M212" s="4">
        <v>777</v>
      </c>
      <c r="N212" s="16" t="str">
        <f t="shared" si="29"/>
        <v>v</v>
      </c>
      <c r="O212" s="7">
        <v>13.84</v>
      </c>
      <c r="P212" s="4">
        <v>216</v>
      </c>
      <c r="Q212" s="23">
        <v>48.76</v>
      </c>
      <c r="R212" s="1">
        <v>4370</v>
      </c>
      <c r="S212" s="23">
        <v>14.81</v>
      </c>
      <c r="T212" s="16" t="str">
        <f t="shared" si="30"/>
        <v/>
      </c>
      <c r="U212" s="7">
        <v>43.67</v>
      </c>
      <c r="V212" s="4">
        <v>465</v>
      </c>
      <c r="W212" s="7">
        <v>61.55</v>
      </c>
      <c r="X212" s="9">
        <v>4</v>
      </c>
      <c r="Y212" s="10">
        <v>29.11</v>
      </c>
      <c r="Z212" s="1">
        <v>3928</v>
      </c>
      <c r="AA212" s="33">
        <v>-0.5</v>
      </c>
      <c r="AB212" s="24">
        <v>2.1</v>
      </c>
      <c r="AC212" s="33">
        <v>-0.6</v>
      </c>
      <c r="AD212" s="15">
        <f>SUM(AA212:AC212)/3</f>
        <v>0.33333333333333331</v>
      </c>
      <c r="AE212" s="15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2"/>
      <c r="AT212" s="3"/>
      <c r="AU212" s="3"/>
      <c r="AV212" s="26"/>
      <c r="AW212" s="31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DN212" s="52"/>
      <c r="DO212" s="52"/>
      <c r="DP212" s="52"/>
    </row>
    <row r="213" spans="1:120" s="29" customFormat="1" ht="11.25" customHeight="1">
      <c r="A213" s="14">
        <v>8289</v>
      </c>
      <c r="B213" s="16" t="str">
        <f t="shared" si="27"/>
        <v/>
      </c>
      <c r="C213" s="40" t="s">
        <v>669</v>
      </c>
      <c r="D213" s="18"/>
      <c r="E213" s="17"/>
      <c r="F213" s="27"/>
      <c r="G213" s="6">
        <v>44738</v>
      </c>
      <c r="H213" s="21" t="s">
        <v>962</v>
      </c>
      <c r="I213" s="9">
        <v>1</v>
      </c>
      <c r="J213" s="30" t="s">
        <v>32</v>
      </c>
      <c r="K213" s="23">
        <v>11.24</v>
      </c>
      <c r="L213" s="16" t="str">
        <f t="shared" si="28"/>
        <v/>
      </c>
      <c r="M213" s="4">
        <v>737</v>
      </c>
      <c r="N213" s="16" t="str">
        <f t="shared" si="29"/>
        <v/>
      </c>
      <c r="O213" s="7">
        <v>14.81</v>
      </c>
      <c r="P213" s="4">
        <v>210</v>
      </c>
      <c r="Q213" s="23">
        <v>51.08</v>
      </c>
      <c r="R213" s="1">
        <v>4150</v>
      </c>
      <c r="S213" s="23">
        <v>14.95</v>
      </c>
      <c r="T213" s="16" t="str">
        <f t="shared" si="30"/>
        <v/>
      </c>
      <c r="U213" s="7">
        <v>44.94</v>
      </c>
      <c r="V213" s="4">
        <v>522</v>
      </c>
      <c r="W213" s="7">
        <v>64.680000000000007</v>
      </c>
      <c r="X213" s="9">
        <v>4</v>
      </c>
      <c r="Y213" s="10">
        <v>32.17</v>
      </c>
      <c r="Z213" s="1">
        <v>4139</v>
      </c>
      <c r="AA213" s="24">
        <v>1.8</v>
      </c>
      <c r="AB213" s="24">
        <v>0.6</v>
      </c>
      <c r="AC213" s="24">
        <v>0</v>
      </c>
      <c r="AD213" s="15"/>
      <c r="AE213" s="15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2"/>
      <c r="AT213" s="3"/>
      <c r="AU213" s="3"/>
      <c r="AV213" s="26"/>
      <c r="AW213" s="31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DI213" s="52"/>
      <c r="DJ213" s="52"/>
      <c r="DK213" s="52"/>
      <c r="DL213" s="52"/>
      <c r="DM213" s="52"/>
    </row>
    <row r="214" spans="1:120" s="29" customFormat="1" ht="11.25" customHeight="1">
      <c r="A214" s="14">
        <v>8272</v>
      </c>
      <c r="B214" s="16" t="str">
        <f t="shared" si="27"/>
        <v/>
      </c>
      <c r="C214" s="18" t="s">
        <v>677</v>
      </c>
      <c r="D214" s="18" t="s">
        <v>678</v>
      </c>
      <c r="E214" s="17">
        <v>33266</v>
      </c>
      <c r="F214" s="27" t="s">
        <v>57</v>
      </c>
      <c r="G214" s="6">
        <v>44710</v>
      </c>
      <c r="H214" s="21" t="s">
        <v>665</v>
      </c>
      <c r="I214" s="9">
        <v>5</v>
      </c>
      <c r="J214" s="30" t="s">
        <v>666</v>
      </c>
      <c r="K214" s="23">
        <v>10.91</v>
      </c>
      <c r="L214" s="16" t="str">
        <f t="shared" si="28"/>
        <v/>
      </c>
      <c r="M214" s="4">
        <v>756</v>
      </c>
      <c r="N214" s="16" t="str">
        <f t="shared" si="29"/>
        <v/>
      </c>
      <c r="O214" s="7">
        <v>14.16</v>
      </c>
      <c r="P214" s="4">
        <v>203</v>
      </c>
      <c r="Q214" s="23">
        <v>48.28</v>
      </c>
      <c r="R214" s="1">
        <v>4296</v>
      </c>
      <c r="S214" s="23">
        <v>14.56</v>
      </c>
      <c r="T214" s="16" t="str">
        <f t="shared" si="30"/>
        <v/>
      </c>
      <c r="U214" s="7">
        <v>43.83</v>
      </c>
      <c r="V214" s="4">
        <v>500</v>
      </c>
      <c r="W214" s="7">
        <v>59.86</v>
      </c>
      <c r="X214" s="9">
        <v>4</v>
      </c>
      <c r="Y214" s="10">
        <v>39.409999999999997</v>
      </c>
      <c r="Z214" s="1">
        <v>3976</v>
      </c>
      <c r="AA214" s="24">
        <v>0.8</v>
      </c>
      <c r="AB214" s="24">
        <v>0</v>
      </c>
      <c r="AC214" s="33">
        <v>-0.5</v>
      </c>
      <c r="AD214" s="15"/>
      <c r="AE214" s="15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2"/>
      <c r="AT214" s="3"/>
      <c r="AU214" s="3"/>
      <c r="AV214" s="26"/>
      <c r="AW214" s="31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</row>
    <row r="215" spans="1:120" s="29" customFormat="1" ht="11.25" customHeight="1">
      <c r="A215" s="14">
        <v>8250</v>
      </c>
      <c r="B215" s="16" t="str">
        <f t="shared" si="27"/>
        <v/>
      </c>
      <c r="C215" s="18" t="s">
        <v>435</v>
      </c>
      <c r="D215" s="18" t="s">
        <v>436</v>
      </c>
      <c r="E215" s="17">
        <v>35880</v>
      </c>
      <c r="F215" s="27" t="s">
        <v>72</v>
      </c>
      <c r="G215" s="6">
        <v>44738</v>
      </c>
      <c r="H215" s="21" t="s">
        <v>962</v>
      </c>
      <c r="I215" s="9">
        <v>2</v>
      </c>
      <c r="J215" s="30" t="s">
        <v>32</v>
      </c>
      <c r="K215" s="23">
        <v>10.72</v>
      </c>
      <c r="L215" s="16" t="str">
        <f t="shared" si="28"/>
        <v/>
      </c>
      <c r="M215" s="4">
        <v>732</v>
      </c>
      <c r="N215" s="16" t="str">
        <f t="shared" si="29"/>
        <v/>
      </c>
      <c r="O215" s="7">
        <v>14.75</v>
      </c>
      <c r="P215" s="4">
        <v>195</v>
      </c>
      <c r="Q215" s="23">
        <v>48.07</v>
      </c>
      <c r="R215" s="1">
        <v>4253</v>
      </c>
      <c r="S215" s="23">
        <v>14.49</v>
      </c>
      <c r="T215" s="16" t="str">
        <f t="shared" si="30"/>
        <v/>
      </c>
      <c r="U215" s="7">
        <v>45.29</v>
      </c>
      <c r="V215" s="4">
        <v>482</v>
      </c>
      <c r="W215" s="7">
        <v>57.59</v>
      </c>
      <c r="X215" s="9">
        <v>4</v>
      </c>
      <c r="Y215" s="10">
        <v>28.51</v>
      </c>
      <c r="Z215" s="1">
        <v>3997</v>
      </c>
      <c r="AA215" s="24">
        <v>1.8</v>
      </c>
      <c r="AB215" s="24">
        <v>1</v>
      </c>
      <c r="AC215" s="24">
        <v>0</v>
      </c>
      <c r="AD215" s="15"/>
      <c r="AE215" s="15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2"/>
      <c r="AT215" s="3"/>
      <c r="AU215" s="3"/>
      <c r="AV215" s="26"/>
      <c r="AW215" s="31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</row>
    <row r="216" spans="1:120" s="29" customFormat="1" ht="11.25" customHeight="1">
      <c r="A216" s="14">
        <v>8246</v>
      </c>
      <c r="B216" s="16" t="str">
        <f t="shared" si="27"/>
        <v/>
      </c>
      <c r="C216" s="21" t="s">
        <v>120</v>
      </c>
      <c r="D216" s="18"/>
      <c r="E216" s="17"/>
      <c r="F216" s="27"/>
      <c r="G216" s="6">
        <v>44766</v>
      </c>
      <c r="H216" s="21" t="s">
        <v>1072</v>
      </c>
      <c r="I216" s="9">
        <v>8</v>
      </c>
      <c r="J216" s="30" t="s">
        <v>1075</v>
      </c>
      <c r="K216" s="23">
        <v>10.93</v>
      </c>
      <c r="L216" s="16" t="str">
        <f t="shared" si="28"/>
        <v/>
      </c>
      <c r="M216" s="4">
        <v>756</v>
      </c>
      <c r="N216" s="16" t="str">
        <f t="shared" si="29"/>
        <v/>
      </c>
      <c r="O216" s="7">
        <v>12.87</v>
      </c>
      <c r="P216" s="4">
        <v>208</v>
      </c>
      <c r="Q216" s="23">
        <v>47.71</v>
      </c>
      <c r="R216" s="1">
        <v>4286</v>
      </c>
      <c r="S216" s="23">
        <v>14.28</v>
      </c>
      <c r="T216" s="16" t="str">
        <f t="shared" si="30"/>
        <v/>
      </c>
      <c r="U216" s="7">
        <v>42.88</v>
      </c>
      <c r="V216" s="4">
        <v>510</v>
      </c>
      <c r="W216" s="7">
        <v>54.76</v>
      </c>
      <c r="X216" s="9">
        <v>4</v>
      </c>
      <c r="Y216" s="10">
        <v>37.26</v>
      </c>
      <c r="Z216" s="1">
        <v>3960</v>
      </c>
      <c r="AA216" s="24">
        <v>1.1000000000000001</v>
      </c>
      <c r="AB216" s="24">
        <v>0.6</v>
      </c>
      <c r="AC216" s="24">
        <v>1.1000000000000001</v>
      </c>
      <c r="AD216" s="15"/>
      <c r="AE216" s="15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2"/>
      <c r="AT216" s="3"/>
      <c r="AU216" s="3"/>
      <c r="AV216" s="26"/>
      <c r="AW216" s="31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Y216" s="52"/>
      <c r="CZ216" s="52"/>
      <c r="DA216" s="52"/>
      <c r="DB216" s="52"/>
      <c r="DC216" s="52"/>
      <c r="DI216" s="5"/>
      <c r="DJ216" s="5"/>
      <c r="DK216" s="5"/>
      <c r="DL216" s="5"/>
      <c r="DM216" s="5"/>
    </row>
    <row r="217" spans="1:120" s="29" customFormat="1" ht="11.25" customHeight="1">
      <c r="A217" s="14">
        <v>8246</v>
      </c>
      <c r="B217" s="16" t="str">
        <f t="shared" si="27"/>
        <v/>
      </c>
      <c r="C217" s="21" t="s">
        <v>687</v>
      </c>
      <c r="D217" s="21" t="s">
        <v>688</v>
      </c>
      <c r="E217" s="17">
        <v>35447</v>
      </c>
      <c r="F217" s="16" t="s">
        <v>207</v>
      </c>
      <c r="G217" s="6">
        <v>44710</v>
      </c>
      <c r="H217" s="21" t="s">
        <v>665</v>
      </c>
      <c r="I217" s="9">
        <v>6</v>
      </c>
      <c r="J217" s="30" t="s">
        <v>666</v>
      </c>
      <c r="K217" s="23">
        <v>10.62</v>
      </c>
      <c r="L217" s="16" t="str">
        <f t="shared" si="28"/>
        <v/>
      </c>
      <c r="M217" s="4">
        <v>715</v>
      </c>
      <c r="N217" s="16" t="str">
        <f t="shared" si="29"/>
        <v/>
      </c>
      <c r="O217" s="7">
        <v>13.9</v>
      </c>
      <c r="P217" s="4">
        <v>197</v>
      </c>
      <c r="Q217" s="23">
        <v>47.28</v>
      </c>
      <c r="R217" s="1">
        <v>4239</v>
      </c>
      <c r="S217" s="23">
        <v>14.45</v>
      </c>
      <c r="T217" s="16" t="str">
        <f t="shared" si="30"/>
        <v/>
      </c>
      <c r="U217" s="7">
        <v>42.73</v>
      </c>
      <c r="V217" s="4">
        <v>490</v>
      </c>
      <c r="W217" s="7">
        <v>56.6</v>
      </c>
      <c r="X217" s="9">
        <v>4</v>
      </c>
      <c r="Y217" s="10">
        <v>21.28</v>
      </c>
      <c r="Z217" s="1">
        <v>4007</v>
      </c>
      <c r="AA217" s="24">
        <v>0.9</v>
      </c>
      <c r="AB217" s="33">
        <v>-1.4</v>
      </c>
      <c r="AC217" s="24">
        <v>0.5</v>
      </c>
      <c r="AD217" s="15"/>
      <c r="AE217" s="15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2"/>
      <c r="AT217" s="3"/>
      <c r="AU217" s="3"/>
      <c r="AV217" s="26"/>
      <c r="AW217" s="31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DI217" s="52"/>
      <c r="DJ217" s="52"/>
      <c r="DK217" s="52"/>
      <c r="DL217" s="52"/>
      <c r="DM217" s="52"/>
    </row>
    <row r="218" spans="1:120" s="29" customFormat="1" ht="11.25" customHeight="1">
      <c r="A218" s="14">
        <v>8234</v>
      </c>
      <c r="B218" s="16" t="str">
        <f t="shared" si="27"/>
        <v/>
      </c>
      <c r="C218" s="40" t="s">
        <v>669</v>
      </c>
      <c r="D218" s="18"/>
      <c r="E218" s="17"/>
      <c r="F218" s="27"/>
      <c r="G218" s="6">
        <v>44789</v>
      </c>
      <c r="H218" s="5" t="s">
        <v>1114</v>
      </c>
      <c r="I218" s="9">
        <v>5</v>
      </c>
      <c r="J218" s="30" t="s">
        <v>1113</v>
      </c>
      <c r="K218" s="23">
        <v>11.3</v>
      </c>
      <c r="L218" s="16" t="str">
        <f t="shared" si="28"/>
        <v/>
      </c>
      <c r="M218" s="4">
        <v>723</v>
      </c>
      <c r="N218" s="16" t="str">
        <f t="shared" si="29"/>
        <v/>
      </c>
      <c r="O218" s="7">
        <v>14.55</v>
      </c>
      <c r="P218" s="4">
        <v>208</v>
      </c>
      <c r="Q218" s="23">
        <v>50.21</v>
      </c>
      <c r="R218" s="1">
        <v>4109</v>
      </c>
      <c r="S218" s="23">
        <v>14.79</v>
      </c>
      <c r="T218" s="16" t="str">
        <f t="shared" si="30"/>
        <v/>
      </c>
      <c r="U218" s="7">
        <v>46.59</v>
      </c>
      <c r="V218" s="4">
        <v>530</v>
      </c>
      <c r="W218" s="7">
        <v>62.74</v>
      </c>
      <c r="X218" s="9">
        <v>4</v>
      </c>
      <c r="Y218" s="10">
        <v>42.18</v>
      </c>
      <c r="Z218" s="1">
        <v>4125</v>
      </c>
      <c r="AA218" s="33">
        <v>-0.8</v>
      </c>
      <c r="AB218" s="33">
        <v>-1.5</v>
      </c>
      <c r="AC218" s="24">
        <v>0</v>
      </c>
      <c r="AD218" s="15"/>
      <c r="AE218" s="15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2"/>
      <c r="AT218" s="3"/>
      <c r="AU218" s="3"/>
      <c r="AV218" s="26"/>
      <c r="AW218" s="31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Y218" s="52"/>
      <c r="CZ218" s="52"/>
      <c r="DA218" s="52"/>
      <c r="DB218" s="52"/>
      <c r="DC218" s="52"/>
      <c r="DI218" s="52"/>
      <c r="DJ218" s="52"/>
      <c r="DK218" s="52"/>
      <c r="DL218" s="52"/>
      <c r="DM218" s="52"/>
    </row>
    <row r="219" spans="1:120" s="29" customFormat="1" ht="11.25" customHeight="1">
      <c r="A219" s="14">
        <v>8233</v>
      </c>
      <c r="B219" s="16" t="str">
        <f t="shared" si="27"/>
        <v/>
      </c>
      <c r="C219" s="18" t="s">
        <v>689</v>
      </c>
      <c r="D219" s="18"/>
      <c r="E219" s="17"/>
      <c r="F219" s="27"/>
      <c r="G219" s="6">
        <v>44778</v>
      </c>
      <c r="H219" s="21" t="s">
        <v>1095</v>
      </c>
      <c r="I219" s="9">
        <v>1</v>
      </c>
      <c r="J219" s="30" t="s">
        <v>1096</v>
      </c>
      <c r="K219" s="23">
        <v>10.76</v>
      </c>
      <c r="L219" s="16" t="str">
        <f t="shared" si="28"/>
        <v/>
      </c>
      <c r="M219" s="4">
        <v>746</v>
      </c>
      <c r="N219" s="16" t="str">
        <f t="shared" si="29"/>
        <v/>
      </c>
      <c r="O219" s="7">
        <v>15.48</v>
      </c>
      <c r="P219" s="4">
        <v>203</v>
      </c>
      <c r="Q219" s="23">
        <v>49.51</v>
      </c>
      <c r="R219" s="1">
        <v>4327</v>
      </c>
      <c r="S219" s="23">
        <v>14.89</v>
      </c>
      <c r="T219" s="16" t="str">
        <f t="shared" si="30"/>
        <v/>
      </c>
      <c r="U219" s="7">
        <v>46.54</v>
      </c>
      <c r="V219" s="4">
        <v>470</v>
      </c>
      <c r="W219" s="7">
        <v>65.16</v>
      </c>
      <c r="X219" s="9">
        <v>4</v>
      </c>
      <c r="Y219" s="10">
        <v>51.6</v>
      </c>
      <c r="Z219" s="1">
        <v>3906</v>
      </c>
      <c r="AA219" s="24">
        <v>0</v>
      </c>
      <c r="AB219" s="24">
        <v>0.9</v>
      </c>
      <c r="AC219" s="24">
        <v>1.2</v>
      </c>
      <c r="AD219" s="15"/>
      <c r="AE219" s="15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2"/>
      <c r="AT219" s="3"/>
      <c r="AU219" s="3"/>
      <c r="AV219" s="26"/>
      <c r="AW219" s="31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Y219" s="52"/>
      <c r="CZ219" s="52"/>
      <c r="DA219" s="52"/>
      <c r="DB219" s="52"/>
      <c r="DC219" s="52"/>
    </row>
    <row r="220" spans="1:120" s="29" customFormat="1" ht="11.25" customHeight="1">
      <c r="A220" s="14">
        <v>8227</v>
      </c>
      <c r="B220" s="16" t="str">
        <f t="shared" si="27"/>
        <v/>
      </c>
      <c r="C220" s="18" t="s">
        <v>435</v>
      </c>
      <c r="D220" s="18"/>
      <c r="E220" s="17"/>
      <c r="F220" s="27"/>
      <c r="G220" s="6">
        <v>44766</v>
      </c>
      <c r="H220" s="21" t="s">
        <v>1072</v>
      </c>
      <c r="I220" s="9">
        <v>9</v>
      </c>
      <c r="J220" s="30" t="s">
        <v>1075</v>
      </c>
      <c r="K220" s="23">
        <v>10.94</v>
      </c>
      <c r="L220" s="16" t="str">
        <f t="shared" si="28"/>
        <v/>
      </c>
      <c r="M220" s="4">
        <v>737</v>
      </c>
      <c r="N220" s="16" t="str">
        <f t="shared" si="29"/>
        <v/>
      </c>
      <c r="O220" s="7">
        <v>15.01</v>
      </c>
      <c r="P220" s="4">
        <v>193</v>
      </c>
      <c r="Q220" s="23">
        <v>47.02</v>
      </c>
      <c r="R220" s="1">
        <v>4264</v>
      </c>
      <c r="S220" s="23">
        <v>14.38</v>
      </c>
      <c r="T220" s="16" t="str">
        <f t="shared" si="30"/>
        <v/>
      </c>
      <c r="U220" s="7">
        <v>44.18</v>
      </c>
      <c r="V220" s="4">
        <v>470</v>
      </c>
      <c r="W220" s="7">
        <v>56.87</v>
      </c>
      <c r="X220" s="9">
        <v>4</v>
      </c>
      <c r="Y220" s="10">
        <v>25.08</v>
      </c>
      <c r="Z220" s="1">
        <v>3963</v>
      </c>
      <c r="AA220" s="24">
        <v>1.1000000000000001</v>
      </c>
      <c r="AB220" s="24">
        <v>1.8</v>
      </c>
      <c r="AC220" s="24">
        <v>1.5</v>
      </c>
      <c r="AD220" s="15"/>
      <c r="AE220" s="15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2"/>
      <c r="AT220" s="3"/>
      <c r="AU220" s="3"/>
      <c r="AV220" s="26"/>
      <c r="AW220" s="31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Y220" s="52"/>
      <c r="CZ220" s="52"/>
      <c r="DA220" s="52"/>
      <c r="DB220" s="52"/>
      <c r="DC220" s="52"/>
    </row>
    <row r="221" spans="1:120" s="29" customFormat="1" ht="11.25" customHeight="1">
      <c r="A221" s="14">
        <v>8218</v>
      </c>
      <c r="B221" s="16" t="str">
        <f t="shared" si="27"/>
        <v/>
      </c>
      <c r="C221" s="21" t="s">
        <v>315</v>
      </c>
      <c r="D221" s="21" t="s">
        <v>316</v>
      </c>
      <c r="E221" s="17">
        <v>36729</v>
      </c>
      <c r="F221" s="16" t="s">
        <v>298</v>
      </c>
      <c r="G221" s="6">
        <v>44789</v>
      </c>
      <c r="H221" s="5" t="s">
        <v>1114</v>
      </c>
      <c r="I221" s="9">
        <v>6</v>
      </c>
      <c r="J221" s="30" t="s">
        <v>1113</v>
      </c>
      <c r="K221" s="23">
        <v>10.81</v>
      </c>
      <c r="L221" s="16" t="str">
        <f t="shared" si="28"/>
        <v/>
      </c>
      <c r="M221" s="4">
        <v>746</v>
      </c>
      <c r="N221" s="16" t="str">
        <f t="shared" si="29"/>
        <v/>
      </c>
      <c r="O221" s="7">
        <v>14.56</v>
      </c>
      <c r="P221" s="4">
        <v>202</v>
      </c>
      <c r="Q221" s="23">
        <v>47.9</v>
      </c>
      <c r="R221" s="1">
        <v>4327</v>
      </c>
      <c r="S221" s="23">
        <v>14.44</v>
      </c>
      <c r="T221" s="16" t="str">
        <f t="shared" si="30"/>
        <v/>
      </c>
      <c r="U221" s="7">
        <v>43.04</v>
      </c>
      <c r="V221" s="4">
        <v>490</v>
      </c>
      <c r="W221" s="7">
        <v>57.24</v>
      </c>
      <c r="X221" s="9">
        <v>4</v>
      </c>
      <c r="Y221" s="10">
        <v>41.63</v>
      </c>
      <c r="Z221" s="1">
        <v>3891</v>
      </c>
      <c r="AA221" s="24">
        <v>0.7</v>
      </c>
      <c r="AB221" s="24">
        <v>0.3</v>
      </c>
      <c r="AC221" s="24">
        <v>0</v>
      </c>
      <c r="AD221" s="15"/>
      <c r="AE221" s="15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2"/>
      <c r="AT221" s="3"/>
      <c r="AU221" s="3"/>
      <c r="AV221" s="26"/>
      <c r="AW221" s="31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Y221" s="52"/>
      <c r="CZ221" s="52"/>
      <c r="DA221" s="52"/>
      <c r="DB221" s="52"/>
      <c r="DC221" s="52"/>
      <c r="DI221" s="52"/>
      <c r="DJ221" s="52"/>
      <c r="DK221" s="52"/>
      <c r="DL221" s="52"/>
      <c r="DM221" s="52"/>
    </row>
    <row r="222" spans="1:120" s="29" customFormat="1" ht="11.25" customHeight="1">
      <c r="A222" s="14">
        <v>8211</v>
      </c>
      <c r="B222" s="16" t="str">
        <f t="shared" si="27"/>
        <v/>
      </c>
      <c r="C222" s="21" t="s">
        <v>299</v>
      </c>
      <c r="D222" s="21"/>
      <c r="E222" s="17"/>
      <c r="F222" s="16"/>
      <c r="G222" s="6">
        <v>44789</v>
      </c>
      <c r="H222" s="5" t="s">
        <v>1114</v>
      </c>
      <c r="I222" s="9">
        <v>7</v>
      </c>
      <c r="J222" s="30" t="s">
        <v>1113</v>
      </c>
      <c r="K222" s="23">
        <v>10.98</v>
      </c>
      <c r="L222" s="16" t="str">
        <f t="shared" si="28"/>
        <v/>
      </c>
      <c r="M222" s="4">
        <v>756</v>
      </c>
      <c r="N222" s="16" t="str">
        <f t="shared" si="29"/>
        <v/>
      </c>
      <c r="O222" s="7">
        <v>13.65</v>
      </c>
      <c r="P222" s="4">
        <v>211</v>
      </c>
      <c r="Q222" s="23">
        <v>48.27</v>
      </c>
      <c r="R222" s="1">
        <v>4324</v>
      </c>
      <c r="S222" s="23">
        <v>15.64</v>
      </c>
      <c r="T222" s="16" t="str">
        <f t="shared" si="30"/>
        <v/>
      </c>
      <c r="U222" s="7">
        <v>44.13</v>
      </c>
      <c r="V222" s="4">
        <v>500</v>
      </c>
      <c r="W222" s="7">
        <v>56.48</v>
      </c>
      <c r="X222" s="9">
        <v>4</v>
      </c>
      <c r="Y222" s="10">
        <v>26.38</v>
      </c>
      <c r="Z222" s="1">
        <v>3887</v>
      </c>
      <c r="AA222" s="24">
        <v>0.7</v>
      </c>
      <c r="AB222" s="24">
        <v>0.8</v>
      </c>
      <c r="AC222" s="24">
        <v>0</v>
      </c>
      <c r="AD222" s="15"/>
      <c r="AE222" s="15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2"/>
      <c r="AT222" s="3"/>
      <c r="AU222" s="3"/>
      <c r="AV222" s="26"/>
      <c r="AW222" s="31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Y222" s="52"/>
      <c r="CZ222" s="52"/>
      <c r="DA222" s="52"/>
      <c r="DB222" s="52"/>
      <c r="DC222" s="52"/>
      <c r="DI222" s="52"/>
      <c r="DJ222" s="52"/>
      <c r="DK222" s="52"/>
      <c r="DL222" s="52"/>
      <c r="DM222" s="52"/>
      <c r="DN222" s="52"/>
      <c r="DO222" s="52"/>
      <c r="DP222" s="52"/>
    </row>
    <row r="223" spans="1:120" s="52" customFormat="1" ht="11.25" customHeight="1">
      <c r="A223" s="14">
        <v>8197</v>
      </c>
      <c r="B223" s="16" t="str">
        <f t="shared" si="27"/>
        <v>v</v>
      </c>
      <c r="C223" s="21" t="s">
        <v>1082</v>
      </c>
      <c r="D223" s="5" t="s">
        <v>209</v>
      </c>
      <c r="E223" s="20">
        <v>34302</v>
      </c>
      <c r="F223" s="27" t="s">
        <v>6</v>
      </c>
      <c r="G223" s="6">
        <v>44778</v>
      </c>
      <c r="H223" s="21" t="s">
        <v>1095</v>
      </c>
      <c r="I223" s="9">
        <v>2</v>
      </c>
      <c r="J223" s="30" t="s">
        <v>1096</v>
      </c>
      <c r="K223" s="23">
        <v>11.17</v>
      </c>
      <c r="L223" s="16" t="str">
        <f t="shared" si="28"/>
        <v/>
      </c>
      <c r="M223" s="4">
        <v>698</v>
      </c>
      <c r="N223" s="16" t="str">
        <f t="shared" si="29"/>
        <v>v</v>
      </c>
      <c r="O223" s="7">
        <v>15.6</v>
      </c>
      <c r="P223" s="4">
        <v>194</v>
      </c>
      <c r="Q223" s="23">
        <v>49.08</v>
      </c>
      <c r="R223" s="1">
        <v>4066</v>
      </c>
      <c r="S223" s="23">
        <v>14.32</v>
      </c>
      <c r="T223" s="16" t="str">
        <f t="shared" si="30"/>
        <v/>
      </c>
      <c r="U223" s="7">
        <v>49.85</v>
      </c>
      <c r="V223" s="4">
        <v>490</v>
      </c>
      <c r="W223" s="7">
        <v>58.26</v>
      </c>
      <c r="X223" s="9">
        <v>4</v>
      </c>
      <c r="Y223" s="10">
        <v>30.95</v>
      </c>
      <c r="Z223" s="1">
        <v>4131</v>
      </c>
      <c r="AA223" s="24">
        <v>0</v>
      </c>
      <c r="AB223" s="24">
        <v>3.3</v>
      </c>
      <c r="AC223" s="24">
        <v>1.2</v>
      </c>
      <c r="AD223" s="15">
        <f>SUM(AA223:AC223)/3</f>
        <v>1.5</v>
      </c>
      <c r="AE223" s="15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2"/>
      <c r="AT223" s="3"/>
      <c r="AU223" s="3"/>
      <c r="AV223" s="26"/>
      <c r="AW223" s="31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DD223" s="29"/>
      <c r="DE223" s="29"/>
      <c r="DF223" s="29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</row>
    <row r="224" spans="1:120" s="29" customFormat="1" ht="11.25" customHeight="1">
      <c r="A224" s="14">
        <v>8193</v>
      </c>
      <c r="B224" s="16" t="str">
        <f t="shared" si="27"/>
        <v>v</v>
      </c>
      <c r="C224" s="18" t="s">
        <v>1145</v>
      </c>
      <c r="D224" s="18" t="s">
        <v>1146</v>
      </c>
      <c r="E224" s="17">
        <v>35458</v>
      </c>
      <c r="F224" s="27" t="s">
        <v>57</v>
      </c>
      <c r="G224" s="6">
        <v>44822</v>
      </c>
      <c r="H224" s="21" t="s">
        <v>1197</v>
      </c>
      <c r="I224" s="9">
        <v>2</v>
      </c>
      <c r="J224" s="30" t="s">
        <v>1198</v>
      </c>
      <c r="K224" s="23">
        <v>10.44</v>
      </c>
      <c r="L224" s="16" t="str">
        <f t="shared" si="28"/>
        <v>v</v>
      </c>
      <c r="M224" s="4">
        <v>729</v>
      </c>
      <c r="N224" s="16" t="str">
        <f t="shared" si="29"/>
        <v/>
      </c>
      <c r="O224" s="7">
        <v>14.86</v>
      </c>
      <c r="P224" s="4">
        <v>196</v>
      </c>
      <c r="Q224" s="23">
        <v>49.48</v>
      </c>
      <c r="R224" s="1">
        <v>4259</v>
      </c>
      <c r="S224" s="23">
        <v>14.44</v>
      </c>
      <c r="T224" s="16" t="str">
        <f t="shared" si="30"/>
        <v/>
      </c>
      <c r="U224" s="7">
        <v>43.53</v>
      </c>
      <c r="V224" s="4">
        <v>480</v>
      </c>
      <c r="W224" s="7">
        <v>60.51</v>
      </c>
      <c r="X224" s="9">
        <v>4</v>
      </c>
      <c r="Y224" s="10">
        <v>39.479999999999997</v>
      </c>
      <c r="Z224" s="1">
        <v>3934</v>
      </c>
      <c r="AA224" s="24">
        <v>3.1</v>
      </c>
      <c r="AB224" s="24">
        <v>0.2</v>
      </c>
      <c r="AC224" s="33">
        <v>-0.7</v>
      </c>
      <c r="AD224" s="15">
        <f>SUM(AA224:AC224)/3</f>
        <v>0.86666666666666681</v>
      </c>
      <c r="AE224" s="15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2"/>
      <c r="AT224" s="3"/>
      <c r="AU224" s="3"/>
      <c r="AV224" s="26"/>
      <c r="AW224" s="31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</row>
    <row r="225" spans="1:120" s="29" customFormat="1" ht="11.25" customHeight="1">
      <c r="A225" s="14">
        <v>8189</v>
      </c>
      <c r="B225" s="16" t="str">
        <f t="shared" si="27"/>
        <v/>
      </c>
      <c r="C225" s="18" t="s">
        <v>1145</v>
      </c>
      <c r="D225" s="18"/>
      <c r="E225" s="17"/>
      <c r="F225" s="27"/>
      <c r="G225" s="6">
        <v>44801</v>
      </c>
      <c r="H225" s="21" t="s">
        <v>639</v>
      </c>
      <c r="I225" s="9">
        <v>1</v>
      </c>
      <c r="J225" s="30" t="s">
        <v>32</v>
      </c>
      <c r="K225" s="23">
        <v>10.48</v>
      </c>
      <c r="L225" s="16" t="str">
        <f t="shared" si="28"/>
        <v/>
      </c>
      <c r="M225" s="4">
        <v>712</v>
      </c>
      <c r="N225" s="16" t="str">
        <f t="shared" si="29"/>
        <v/>
      </c>
      <c r="O225" s="7">
        <v>14.32</v>
      </c>
      <c r="P225" s="4">
        <v>194</v>
      </c>
      <c r="Q225" s="23">
        <v>48.66</v>
      </c>
      <c r="R225" s="1">
        <v>4196</v>
      </c>
      <c r="S225" s="23">
        <v>14.54</v>
      </c>
      <c r="T225" s="16" t="str">
        <f t="shared" si="30"/>
        <v/>
      </c>
      <c r="U225" s="7">
        <v>45.67</v>
      </c>
      <c r="V225" s="4">
        <v>480</v>
      </c>
      <c r="W225" s="7">
        <v>61.11</v>
      </c>
      <c r="X225" s="9">
        <v>4</v>
      </c>
      <c r="Y225" s="10">
        <v>36.57</v>
      </c>
      <c r="Z225" s="1">
        <v>3993</v>
      </c>
      <c r="AA225" s="24">
        <v>1.8</v>
      </c>
      <c r="AB225" s="24">
        <v>0</v>
      </c>
      <c r="AC225" s="24">
        <v>0.2</v>
      </c>
      <c r="AD225" s="15"/>
      <c r="AE225" s="15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2"/>
      <c r="AT225" s="3"/>
      <c r="AU225" s="3"/>
      <c r="AV225" s="26"/>
      <c r="AW225" s="31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DN225" s="52"/>
      <c r="DO225" s="52"/>
      <c r="DP225" s="52"/>
    </row>
    <row r="226" spans="1:120" s="29" customFormat="1" ht="11.25" customHeight="1">
      <c r="A226" s="14">
        <v>8182</v>
      </c>
      <c r="B226" s="16" t="str">
        <f t="shared" si="27"/>
        <v/>
      </c>
      <c r="C226" s="18" t="s">
        <v>55</v>
      </c>
      <c r="D226" s="18"/>
      <c r="E226" s="17"/>
      <c r="F226" s="27"/>
      <c r="G226" s="6">
        <v>44766</v>
      </c>
      <c r="H226" s="21" t="s">
        <v>1072</v>
      </c>
      <c r="I226" s="9">
        <v>10</v>
      </c>
      <c r="J226" s="30" t="s">
        <v>1075</v>
      </c>
      <c r="K226" s="23">
        <v>11.07</v>
      </c>
      <c r="L226" s="16" t="str">
        <f t="shared" si="28"/>
        <v/>
      </c>
      <c r="M226" s="4">
        <v>746</v>
      </c>
      <c r="N226" s="16" t="str">
        <f t="shared" si="29"/>
        <v/>
      </c>
      <c r="O226" s="7">
        <v>15.83</v>
      </c>
      <c r="P226" s="4">
        <v>199</v>
      </c>
      <c r="Q226" s="23">
        <v>48.34</v>
      </c>
      <c r="R226" s="1">
        <v>4298</v>
      </c>
      <c r="S226" s="23">
        <v>14.86</v>
      </c>
      <c r="T226" s="16" t="str">
        <f t="shared" si="30"/>
        <v/>
      </c>
      <c r="U226" s="7">
        <v>51.88</v>
      </c>
      <c r="V226" s="4">
        <v>480</v>
      </c>
      <c r="W226" s="7">
        <v>52.8</v>
      </c>
      <c r="X226" s="9">
        <v>4</v>
      </c>
      <c r="Y226" s="10">
        <v>48.41</v>
      </c>
      <c r="Z226" s="1">
        <v>3884</v>
      </c>
      <c r="AA226" s="24">
        <v>1.1000000000000001</v>
      </c>
      <c r="AB226" s="33">
        <v>-0.6</v>
      </c>
      <c r="AC226" s="24">
        <v>1.5</v>
      </c>
      <c r="AD226" s="15"/>
      <c r="AE226" s="15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2"/>
      <c r="AT226" s="3"/>
      <c r="AU226" s="3"/>
      <c r="AV226" s="26"/>
      <c r="AW226" s="31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Y226" s="52"/>
      <c r="CZ226" s="52"/>
      <c r="DA226" s="52"/>
      <c r="DB226" s="52"/>
      <c r="DC226" s="52"/>
    </row>
    <row r="227" spans="1:120" s="29" customFormat="1" ht="11.25" customHeight="1">
      <c r="A227" s="14">
        <v>8179</v>
      </c>
      <c r="B227" s="16" t="str">
        <f t="shared" si="27"/>
        <v>v</v>
      </c>
      <c r="C227" s="21" t="s">
        <v>205</v>
      </c>
      <c r="D227" s="21" t="s">
        <v>179</v>
      </c>
      <c r="E227" s="17">
        <v>36602</v>
      </c>
      <c r="F227" s="16" t="s">
        <v>69</v>
      </c>
      <c r="G227" s="6">
        <v>44665</v>
      </c>
      <c r="H227" s="21" t="s">
        <v>200</v>
      </c>
      <c r="I227" s="9">
        <v>2</v>
      </c>
      <c r="J227" s="30" t="s">
        <v>201</v>
      </c>
      <c r="K227" s="23">
        <v>10.65</v>
      </c>
      <c r="L227" s="16" t="str">
        <f t="shared" si="28"/>
        <v/>
      </c>
      <c r="M227" s="4">
        <v>745</v>
      </c>
      <c r="N227" s="16" t="str">
        <f t="shared" si="29"/>
        <v/>
      </c>
      <c r="O227" s="7">
        <v>14.11</v>
      </c>
      <c r="P227" s="4">
        <v>195</v>
      </c>
      <c r="Q227" s="23">
        <v>46.41</v>
      </c>
      <c r="R227" s="1">
        <v>4343</v>
      </c>
      <c r="S227" s="23">
        <v>14.48</v>
      </c>
      <c r="T227" s="16" t="str">
        <f t="shared" si="30"/>
        <v>v</v>
      </c>
      <c r="U227" s="7">
        <v>42.63</v>
      </c>
      <c r="V227" s="4">
        <v>430</v>
      </c>
      <c r="W227" s="7">
        <v>60.39</v>
      </c>
      <c r="X227" s="9">
        <v>4</v>
      </c>
      <c r="Y227" s="10">
        <v>27.86</v>
      </c>
      <c r="Z227" s="1">
        <v>3836</v>
      </c>
      <c r="AA227" s="24">
        <v>1.2</v>
      </c>
      <c r="AB227" s="24">
        <v>1.7</v>
      </c>
      <c r="AC227" s="24">
        <v>2.1</v>
      </c>
      <c r="AD227" s="15">
        <f>SUM(AA227:AC227)/3</f>
        <v>1.6666666666666667</v>
      </c>
      <c r="AE227" s="15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2"/>
      <c r="AT227" s="3"/>
      <c r="AU227" s="3"/>
      <c r="AV227" s="26"/>
      <c r="AW227" s="31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Y227" s="52"/>
      <c r="CZ227" s="52"/>
      <c r="DA227" s="52"/>
      <c r="DB227" s="52"/>
      <c r="DC227" s="52"/>
    </row>
    <row r="228" spans="1:120" s="29" customFormat="1" ht="11.25" customHeight="1">
      <c r="A228" s="14">
        <v>8165</v>
      </c>
      <c r="B228" s="16" t="str">
        <f t="shared" si="27"/>
        <v/>
      </c>
      <c r="C228" s="18" t="s">
        <v>1098</v>
      </c>
      <c r="D228" s="19"/>
      <c r="E228" s="20"/>
      <c r="F228" s="39"/>
      <c r="G228" s="17">
        <v>44776</v>
      </c>
      <c r="H228" s="18" t="s">
        <v>1066</v>
      </c>
      <c r="I228" s="22">
        <v>1</v>
      </c>
      <c r="J228" s="18" t="s">
        <v>32</v>
      </c>
      <c r="K228" s="23">
        <v>10.87</v>
      </c>
      <c r="L228" s="16"/>
      <c r="M228" s="14">
        <v>747</v>
      </c>
      <c r="N228" s="16" t="str">
        <f t="shared" si="29"/>
        <v/>
      </c>
      <c r="O228" s="2">
        <v>14.55</v>
      </c>
      <c r="P228" s="4">
        <v>196</v>
      </c>
      <c r="Q228" s="60">
        <v>49.95</v>
      </c>
      <c r="R228" s="1">
        <v>4163</v>
      </c>
      <c r="S228" s="23">
        <v>14.29</v>
      </c>
      <c r="T228" s="16"/>
      <c r="U228" s="11">
        <v>43.6</v>
      </c>
      <c r="V228" s="14">
        <v>500</v>
      </c>
      <c r="W228" s="2">
        <v>61.31</v>
      </c>
      <c r="X228" s="61">
        <v>4</v>
      </c>
      <c r="Y228" s="10">
        <v>43.35</v>
      </c>
      <c r="Z228" s="1">
        <v>4002</v>
      </c>
      <c r="AA228" s="12">
        <v>1.6</v>
      </c>
      <c r="AB228" s="24">
        <v>1.9</v>
      </c>
      <c r="AC228" s="26">
        <v>-0.6</v>
      </c>
      <c r="AD228" s="15"/>
      <c r="AE228" s="8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2"/>
      <c r="AT228" s="3"/>
      <c r="AU228" s="3"/>
      <c r="AV228" s="16"/>
      <c r="AW228" s="16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</row>
    <row r="229" spans="1:120" s="29" customFormat="1" ht="11.25" customHeight="1">
      <c r="A229" s="14">
        <v>8160</v>
      </c>
      <c r="B229" s="16" t="str">
        <f t="shared" si="27"/>
        <v/>
      </c>
      <c r="C229" s="18" t="s">
        <v>378</v>
      </c>
      <c r="D229" s="18" t="s">
        <v>379</v>
      </c>
      <c r="E229" s="17">
        <v>34924</v>
      </c>
      <c r="F229" s="27" t="s">
        <v>57</v>
      </c>
      <c r="G229" s="6">
        <v>44689</v>
      </c>
      <c r="H229" s="21" t="s">
        <v>368</v>
      </c>
      <c r="I229" s="9">
        <v>2</v>
      </c>
      <c r="J229" s="30"/>
      <c r="K229" s="23">
        <v>11.34</v>
      </c>
      <c r="L229" s="16" t="str">
        <f t="shared" ref="L229:L244" si="31">IF(AND(AA229&gt;4,AA229&lt;9),"W",IF(AND(AA229="W"),"W",IF(AND(AA229&gt;2,AA229&lt;=4),"v",IF(AND(AA229="v"),"v",""))))</f>
        <v/>
      </c>
      <c r="M229" s="4">
        <v>709</v>
      </c>
      <c r="N229" s="16" t="str">
        <f t="shared" si="29"/>
        <v/>
      </c>
      <c r="O229" s="7">
        <v>15.17</v>
      </c>
      <c r="P229" s="4">
        <v>207</v>
      </c>
      <c r="Q229" s="23">
        <v>50.04</v>
      </c>
      <c r="R229" s="1">
        <v>4102</v>
      </c>
      <c r="S229" s="23">
        <v>14.76</v>
      </c>
      <c r="T229" s="16" t="str">
        <f t="shared" ref="T229:T244" si="32">IF(AND(AC229&gt;4,AC229&lt;9),"W",IF(AND(AC229="W"),"W",IF(AND(AC229&gt;2,AC229&lt;=4),"v",IF(AND(AC229="v"),"v",""))))</f>
        <v/>
      </c>
      <c r="U229" s="7">
        <v>44.62</v>
      </c>
      <c r="V229" s="4">
        <v>500</v>
      </c>
      <c r="W229" s="7">
        <v>57.95</v>
      </c>
      <c r="X229" s="9">
        <v>4</v>
      </c>
      <c r="Y229" s="10">
        <v>21.31</v>
      </c>
      <c r="Z229" s="1">
        <v>4058</v>
      </c>
      <c r="AA229" s="33">
        <v>-0.1</v>
      </c>
      <c r="AB229" s="33">
        <v>-0.7</v>
      </c>
      <c r="AC229" s="33">
        <v>-1.1000000000000001</v>
      </c>
      <c r="AD229" s="15"/>
      <c r="AE229" s="15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2"/>
      <c r="AT229" s="3"/>
      <c r="AU229" s="3"/>
      <c r="AV229" s="26"/>
      <c r="AW229" s="31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</row>
    <row r="230" spans="1:120" s="29" customFormat="1" ht="11.25" customHeight="1">
      <c r="A230" s="14">
        <v>8151</v>
      </c>
      <c r="B230" s="16" t="str">
        <f t="shared" si="27"/>
        <v/>
      </c>
      <c r="C230" s="18" t="s">
        <v>677</v>
      </c>
      <c r="D230" s="18"/>
      <c r="E230" s="17"/>
      <c r="F230" s="27"/>
      <c r="G230" s="6">
        <v>44789</v>
      </c>
      <c r="H230" s="5" t="s">
        <v>1114</v>
      </c>
      <c r="I230" s="9">
        <v>8</v>
      </c>
      <c r="J230" s="30" t="s">
        <v>1113</v>
      </c>
      <c r="K230" s="23">
        <v>11.15</v>
      </c>
      <c r="L230" s="16" t="str">
        <f t="shared" si="31"/>
        <v/>
      </c>
      <c r="M230" s="4">
        <v>725</v>
      </c>
      <c r="N230" s="16" t="str">
        <f t="shared" si="29"/>
        <v/>
      </c>
      <c r="O230" s="7">
        <v>14.09</v>
      </c>
      <c r="P230" s="4">
        <v>202</v>
      </c>
      <c r="Q230" s="23">
        <v>48.24</v>
      </c>
      <c r="R230" s="1">
        <v>4155</v>
      </c>
      <c r="S230" s="23">
        <v>14.42</v>
      </c>
      <c r="T230" s="16" t="str">
        <f t="shared" si="32"/>
        <v/>
      </c>
      <c r="U230" s="7">
        <v>45.18</v>
      </c>
      <c r="V230" s="4">
        <v>500</v>
      </c>
      <c r="W230" s="7">
        <v>61.23</v>
      </c>
      <c r="X230" s="9">
        <v>4</v>
      </c>
      <c r="Y230" s="10">
        <v>46.82</v>
      </c>
      <c r="Z230" s="1">
        <v>3996</v>
      </c>
      <c r="AA230" s="33">
        <v>-0.8</v>
      </c>
      <c r="AB230" s="24">
        <v>0.5</v>
      </c>
      <c r="AC230" s="24">
        <v>0</v>
      </c>
      <c r="AD230" s="15"/>
      <c r="AE230" s="15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2"/>
      <c r="AT230" s="3"/>
      <c r="AU230" s="3"/>
      <c r="AV230" s="26"/>
      <c r="AW230" s="31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Y230" s="52"/>
      <c r="CZ230" s="52"/>
      <c r="DA230" s="52"/>
      <c r="DB230" s="52"/>
      <c r="DC230" s="52"/>
      <c r="DI230" s="52"/>
      <c r="DJ230" s="52"/>
      <c r="DK230" s="52"/>
      <c r="DL230" s="52"/>
      <c r="DM230" s="52"/>
    </row>
    <row r="231" spans="1:120" s="29" customFormat="1" ht="11.25" customHeight="1">
      <c r="A231" s="14">
        <v>8149</v>
      </c>
      <c r="B231" s="16" t="str">
        <f t="shared" si="27"/>
        <v/>
      </c>
      <c r="C231" s="21" t="s">
        <v>675</v>
      </c>
      <c r="D231" s="21" t="s">
        <v>676</v>
      </c>
      <c r="E231" s="17">
        <v>35754</v>
      </c>
      <c r="F231" s="16" t="s">
        <v>72</v>
      </c>
      <c r="G231" s="6">
        <v>44822</v>
      </c>
      <c r="H231" s="21" t="s">
        <v>1197</v>
      </c>
      <c r="I231" s="9">
        <v>3</v>
      </c>
      <c r="J231" s="30" t="s">
        <v>1198</v>
      </c>
      <c r="K231" s="23">
        <v>10.9</v>
      </c>
      <c r="L231" s="16" t="str">
        <f t="shared" si="31"/>
        <v/>
      </c>
      <c r="M231" s="4">
        <v>724</v>
      </c>
      <c r="N231" s="16" t="str">
        <f t="shared" si="29"/>
        <v/>
      </c>
      <c r="O231" s="7">
        <v>13.91</v>
      </c>
      <c r="P231" s="4">
        <v>205</v>
      </c>
      <c r="Q231" s="23">
        <v>50.03</v>
      </c>
      <c r="R231" s="1">
        <v>4140</v>
      </c>
      <c r="S231" s="23">
        <v>14.54</v>
      </c>
      <c r="T231" s="16" t="str">
        <f t="shared" si="32"/>
        <v/>
      </c>
      <c r="U231" s="7">
        <v>42.39</v>
      </c>
      <c r="V231" s="4">
        <v>500</v>
      </c>
      <c r="W231" s="7">
        <v>59.82</v>
      </c>
      <c r="X231" s="9">
        <v>4</v>
      </c>
      <c r="Y231" s="10">
        <v>29.96</v>
      </c>
      <c r="Z231" s="1">
        <v>4009</v>
      </c>
      <c r="AA231" s="24">
        <v>1.5</v>
      </c>
      <c r="AB231" s="24">
        <v>1.1000000000000001</v>
      </c>
      <c r="AC231" s="33">
        <v>-0.8</v>
      </c>
      <c r="AD231" s="15"/>
      <c r="AE231" s="15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2"/>
      <c r="AT231" s="3"/>
      <c r="AU231" s="3"/>
      <c r="AV231" s="26"/>
      <c r="AW231" s="31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</row>
    <row r="232" spans="1:120" s="29" customFormat="1" ht="11.25" customHeight="1">
      <c r="A232" s="14">
        <v>8147</v>
      </c>
      <c r="B232" s="16" t="str">
        <f t="shared" si="27"/>
        <v/>
      </c>
      <c r="C232" s="21" t="s">
        <v>675</v>
      </c>
      <c r="D232" s="21"/>
      <c r="E232" s="17"/>
      <c r="F232" s="16"/>
      <c r="G232" s="6">
        <v>44738</v>
      </c>
      <c r="H232" s="21" t="s">
        <v>962</v>
      </c>
      <c r="I232" s="9">
        <v>3</v>
      </c>
      <c r="J232" s="30" t="s">
        <v>32</v>
      </c>
      <c r="K232" s="23">
        <v>10.83</v>
      </c>
      <c r="L232" s="16" t="str">
        <f t="shared" si="31"/>
        <v/>
      </c>
      <c r="M232" s="4">
        <v>703</v>
      </c>
      <c r="N232" s="16" t="str">
        <f t="shared" si="29"/>
        <v/>
      </c>
      <c r="O232" s="7">
        <v>13.66</v>
      </c>
      <c r="P232" s="4">
        <v>198</v>
      </c>
      <c r="Q232" s="23">
        <v>48.95</v>
      </c>
      <c r="R232" s="1">
        <v>4077</v>
      </c>
      <c r="S232" s="23">
        <v>14.23</v>
      </c>
      <c r="T232" s="16" t="str">
        <f t="shared" si="32"/>
        <v/>
      </c>
      <c r="U232" s="7">
        <v>43.59</v>
      </c>
      <c r="V232" s="4">
        <v>502</v>
      </c>
      <c r="W232" s="7">
        <v>59.27</v>
      </c>
      <c r="X232" s="9">
        <v>4</v>
      </c>
      <c r="Y232" s="10">
        <v>30.26</v>
      </c>
      <c r="Z232" s="1">
        <v>4070</v>
      </c>
      <c r="AA232" s="24">
        <v>1.8</v>
      </c>
      <c r="AB232" s="24">
        <v>1.1000000000000001</v>
      </c>
      <c r="AC232" s="24">
        <v>0</v>
      </c>
      <c r="AD232" s="15"/>
      <c r="AE232" s="15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2"/>
      <c r="AT232" s="3"/>
      <c r="AU232" s="3"/>
      <c r="AV232" s="26"/>
      <c r="AW232" s="31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</row>
    <row r="233" spans="1:120" s="29" customFormat="1" ht="11.25" customHeight="1">
      <c r="A233" s="14">
        <v>8141</v>
      </c>
      <c r="B233" s="16" t="str">
        <f t="shared" si="27"/>
        <v>v</v>
      </c>
      <c r="C233" s="21" t="s">
        <v>1042</v>
      </c>
      <c r="D233" s="21" t="s">
        <v>1043</v>
      </c>
      <c r="E233" s="17">
        <v>36252</v>
      </c>
      <c r="F233" s="16" t="s">
        <v>108</v>
      </c>
      <c r="G233" s="6">
        <v>44822</v>
      </c>
      <c r="H233" s="21" t="s">
        <v>1197</v>
      </c>
      <c r="I233" s="9">
        <v>4</v>
      </c>
      <c r="J233" s="30" t="s">
        <v>1198</v>
      </c>
      <c r="K233" s="23">
        <v>10.67</v>
      </c>
      <c r="L233" s="16" t="str">
        <f t="shared" si="31"/>
        <v>v</v>
      </c>
      <c r="M233" s="4">
        <v>718</v>
      </c>
      <c r="N233" s="16" t="str">
        <f t="shared" si="29"/>
        <v/>
      </c>
      <c r="O233" s="7">
        <v>14.88</v>
      </c>
      <c r="P233" s="4">
        <v>196</v>
      </c>
      <c r="Q233" s="23">
        <v>49.56</v>
      </c>
      <c r="R233" s="1">
        <v>4176</v>
      </c>
      <c r="S233" s="23">
        <v>14.43</v>
      </c>
      <c r="T233" s="16" t="str">
        <f t="shared" si="32"/>
        <v/>
      </c>
      <c r="U233" s="7">
        <v>44.59</v>
      </c>
      <c r="V233" s="4">
        <v>480</v>
      </c>
      <c r="W233" s="7">
        <v>56.96</v>
      </c>
      <c r="X233" s="9">
        <v>4</v>
      </c>
      <c r="Y233" s="10">
        <v>29.74</v>
      </c>
      <c r="Z233" s="1">
        <v>3965</v>
      </c>
      <c r="AA233" s="24">
        <v>3.1</v>
      </c>
      <c r="AB233" s="24">
        <v>0.6</v>
      </c>
      <c r="AC233" s="33">
        <v>-0.8</v>
      </c>
      <c r="AD233" s="15">
        <f>SUM(AA233:AC233)/3</f>
        <v>0.96666666666666679</v>
      </c>
      <c r="AE233" s="15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2"/>
      <c r="AT233" s="3"/>
      <c r="AU233" s="3"/>
      <c r="AV233" s="26"/>
      <c r="AW233" s="31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</row>
    <row r="234" spans="1:120" s="29" customFormat="1" ht="11.25" customHeight="1">
      <c r="A234" s="14">
        <v>8135</v>
      </c>
      <c r="B234" s="16" t="str">
        <f t="shared" si="27"/>
        <v>v</v>
      </c>
      <c r="C234" s="21" t="s">
        <v>359</v>
      </c>
      <c r="D234" s="21" t="s">
        <v>360</v>
      </c>
      <c r="E234" s="17">
        <v>34397</v>
      </c>
      <c r="F234" s="16" t="s">
        <v>69</v>
      </c>
      <c r="G234" s="6">
        <v>44688</v>
      </c>
      <c r="H234" s="21" t="s">
        <v>354</v>
      </c>
      <c r="I234" s="9">
        <v>4</v>
      </c>
      <c r="J234" s="30" t="s">
        <v>32</v>
      </c>
      <c r="K234" s="23">
        <v>10.76</v>
      </c>
      <c r="L234" s="16" t="str">
        <f t="shared" si="31"/>
        <v/>
      </c>
      <c r="M234" s="4">
        <v>767</v>
      </c>
      <c r="N234" s="16" t="str">
        <f t="shared" si="29"/>
        <v>v</v>
      </c>
      <c r="O234" s="7">
        <v>13.61</v>
      </c>
      <c r="P234" s="4">
        <v>201</v>
      </c>
      <c r="Q234" s="23">
        <v>47.44</v>
      </c>
      <c r="R234" s="1">
        <v>4345</v>
      </c>
      <c r="S234" s="23">
        <v>14.49</v>
      </c>
      <c r="T234" s="16" t="str">
        <f t="shared" si="32"/>
        <v/>
      </c>
      <c r="U234" s="7">
        <v>37.409999999999997</v>
      </c>
      <c r="V234" s="4">
        <v>495</v>
      </c>
      <c r="W234" s="7">
        <v>52.83</v>
      </c>
      <c r="X234" s="9">
        <v>4</v>
      </c>
      <c r="Y234" s="10">
        <v>30.75</v>
      </c>
      <c r="Z234" s="1">
        <v>3790</v>
      </c>
      <c r="AA234" s="24">
        <v>0.9</v>
      </c>
      <c r="AB234" s="24">
        <v>3.1</v>
      </c>
      <c r="AC234" s="33">
        <v>-0.2</v>
      </c>
      <c r="AD234" s="15">
        <f>SUM(AA234:AC234)/3</f>
        <v>1.2666666666666666</v>
      </c>
      <c r="AE234" s="15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2"/>
      <c r="AT234" s="3"/>
      <c r="AU234" s="3"/>
      <c r="AV234" s="26"/>
      <c r="AW234" s="31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</row>
    <row r="235" spans="1:120" s="29" customFormat="1" ht="11.25" customHeight="1">
      <c r="A235" s="14">
        <v>8133</v>
      </c>
      <c r="B235" s="16" t="str">
        <f t="shared" si="27"/>
        <v/>
      </c>
      <c r="C235" s="21" t="s">
        <v>124</v>
      </c>
      <c r="D235" s="21"/>
      <c r="E235" s="17"/>
      <c r="F235" s="16"/>
      <c r="G235" s="6">
        <v>44659</v>
      </c>
      <c r="H235" s="21" t="s">
        <v>125</v>
      </c>
      <c r="I235" s="9">
        <v>2</v>
      </c>
      <c r="J235" s="30" t="s">
        <v>131</v>
      </c>
      <c r="K235" s="23">
        <v>10.88</v>
      </c>
      <c r="L235" s="16" t="str">
        <f t="shared" si="31"/>
        <v/>
      </c>
      <c r="M235" s="4">
        <v>728</v>
      </c>
      <c r="N235" s="16" t="str">
        <f t="shared" si="29"/>
        <v/>
      </c>
      <c r="O235" s="7">
        <v>16.649999999999999</v>
      </c>
      <c r="P235" s="4">
        <v>206</v>
      </c>
      <c r="Q235" s="23">
        <v>50.05</v>
      </c>
      <c r="R235" s="1">
        <v>4331</v>
      </c>
      <c r="S235" s="23">
        <v>13.91</v>
      </c>
      <c r="T235" s="16" t="str">
        <f t="shared" si="32"/>
        <v/>
      </c>
      <c r="U235" s="7">
        <v>46.24</v>
      </c>
      <c r="V235" s="4">
        <v>445</v>
      </c>
      <c r="W235" s="7">
        <v>56.79</v>
      </c>
      <c r="X235" s="9">
        <v>4</v>
      </c>
      <c r="Y235" s="10">
        <v>55.1</v>
      </c>
      <c r="Z235" s="1">
        <v>3802</v>
      </c>
      <c r="AA235" s="24">
        <v>1.9</v>
      </c>
      <c r="AB235" s="24">
        <v>1.6</v>
      </c>
      <c r="AC235" s="24">
        <v>1.6</v>
      </c>
      <c r="AD235" s="15"/>
      <c r="AE235" s="15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2"/>
      <c r="AT235" s="3"/>
      <c r="AU235" s="3"/>
      <c r="AV235" s="26"/>
      <c r="AW235" s="31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</row>
    <row r="236" spans="1:120" s="29" customFormat="1" ht="11.25" customHeight="1">
      <c r="A236" s="14">
        <v>8133</v>
      </c>
      <c r="B236" s="16" t="str">
        <f t="shared" si="27"/>
        <v/>
      </c>
      <c r="C236" s="21" t="s">
        <v>124</v>
      </c>
      <c r="D236" s="18"/>
      <c r="E236" s="17"/>
      <c r="F236" s="27"/>
      <c r="G236" s="6">
        <v>44766</v>
      </c>
      <c r="H236" s="21" t="s">
        <v>1072</v>
      </c>
      <c r="I236" s="9">
        <v>11</v>
      </c>
      <c r="J236" s="30" t="s">
        <v>1075</v>
      </c>
      <c r="K236" s="23">
        <v>10.69</v>
      </c>
      <c r="L236" s="16" t="str">
        <f t="shared" si="31"/>
        <v/>
      </c>
      <c r="M236" s="4">
        <v>741</v>
      </c>
      <c r="N236" s="16" t="str">
        <f t="shared" si="29"/>
        <v/>
      </c>
      <c r="O236" s="7">
        <v>15.24</v>
      </c>
      <c r="P236" s="4">
        <v>214</v>
      </c>
      <c r="Q236" s="23">
        <v>49.64</v>
      </c>
      <c r="R236" s="1">
        <v>4413</v>
      </c>
      <c r="S236" s="23">
        <v>14.18</v>
      </c>
      <c r="T236" s="16" t="str">
        <f t="shared" si="32"/>
        <v/>
      </c>
      <c r="U236" s="7">
        <v>45.44</v>
      </c>
      <c r="V236" s="4">
        <v>460</v>
      </c>
      <c r="W236" s="7">
        <v>53.23</v>
      </c>
      <c r="X236" s="9">
        <v>4</v>
      </c>
      <c r="Y236" s="10">
        <v>58.94</v>
      </c>
      <c r="Z236" s="1">
        <v>3720</v>
      </c>
      <c r="AA236" s="24">
        <v>0.8</v>
      </c>
      <c r="AB236" s="24">
        <v>0.9</v>
      </c>
      <c r="AC236" s="24">
        <v>1.1000000000000001</v>
      </c>
      <c r="AD236" s="15"/>
      <c r="AE236" s="15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2"/>
      <c r="AT236" s="3"/>
      <c r="AU236" s="3"/>
      <c r="AV236" s="26"/>
      <c r="AW236" s="31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Y236" s="52"/>
      <c r="CZ236" s="52"/>
      <c r="DA236" s="52"/>
      <c r="DB236" s="52"/>
      <c r="DC236" s="52"/>
    </row>
    <row r="237" spans="1:120" s="29" customFormat="1" ht="11.25" customHeight="1">
      <c r="A237" s="14">
        <v>8132</v>
      </c>
      <c r="B237" s="16" t="str">
        <f t="shared" si="27"/>
        <v>v</v>
      </c>
      <c r="C237" s="18" t="s">
        <v>435</v>
      </c>
      <c r="D237" s="18"/>
      <c r="E237" s="17"/>
      <c r="F237" s="27"/>
      <c r="G237" s="6">
        <v>44694</v>
      </c>
      <c r="H237" s="21" t="s">
        <v>433</v>
      </c>
      <c r="I237" s="9">
        <v>1</v>
      </c>
      <c r="J237" s="30" t="s">
        <v>434</v>
      </c>
      <c r="K237" s="23">
        <v>10.5</v>
      </c>
      <c r="L237" s="16" t="str">
        <f t="shared" si="31"/>
        <v>v</v>
      </c>
      <c r="M237" s="4">
        <v>716</v>
      </c>
      <c r="N237" s="16" t="str">
        <f t="shared" si="29"/>
        <v/>
      </c>
      <c r="O237" s="7">
        <v>14.6</v>
      </c>
      <c r="P237" s="4">
        <v>191</v>
      </c>
      <c r="Q237" s="23">
        <v>47.52</v>
      </c>
      <c r="R237" s="1">
        <v>4248</v>
      </c>
      <c r="S237" s="23">
        <v>14.58</v>
      </c>
      <c r="T237" s="16" t="str">
        <f t="shared" si="32"/>
        <v/>
      </c>
      <c r="U237" s="7">
        <v>45.18</v>
      </c>
      <c r="V237" s="4">
        <v>495</v>
      </c>
      <c r="W237" s="7">
        <v>52.65</v>
      </c>
      <c r="X237" s="9">
        <v>4</v>
      </c>
      <c r="Y237" s="10">
        <v>38.61</v>
      </c>
      <c r="Z237" s="1">
        <v>3884</v>
      </c>
      <c r="AA237" s="24">
        <v>2.7</v>
      </c>
      <c r="AB237" s="24">
        <v>0.3</v>
      </c>
      <c r="AC237" s="24">
        <v>0.5</v>
      </c>
      <c r="AD237" s="15">
        <f>SUM(AA237:AC237)/3</f>
        <v>1.1666666666666667</v>
      </c>
      <c r="AE237" s="15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2"/>
      <c r="AT237" s="3"/>
      <c r="AU237" s="3"/>
      <c r="AV237" s="26"/>
      <c r="AW237" s="31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</row>
    <row r="238" spans="1:120" s="29" customFormat="1" ht="11.25" customHeight="1">
      <c r="A238" s="14">
        <v>8131</v>
      </c>
      <c r="B238" s="16" t="str">
        <f t="shared" si="27"/>
        <v/>
      </c>
      <c r="C238" s="18" t="s">
        <v>55</v>
      </c>
      <c r="D238" s="18"/>
      <c r="E238" s="17"/>
      <c r="F238" s="16"/>
      <c r="G238" s="6">
        <v>44645</v>
      </c>
      <c r="H238" s="21" t="s">
        <v>53</v>
      </c>
      <c r="I238" s="9">
        <v>1</v>
      </c>
      <c r="J238" s="30" t="s">
        <v>54</v>
      </c>
      <c r="K238" s="23">
        <v>11.1</v>
      </c>
      <c r="L238" s="16" t="str">
        <f t="shared" si="31"/>
        <v/>
      </c>
      <c r="M238" s="4">
        <v>726</v>
      </c>
      <c r="N238" s="16" t="str">
        <f t="shared" si="29"/>
        <v/>
      </c>
      <c r="O238" s="7">
        <v>15.96</v>
      </c>
      <c r="P238" s="4">
        <v>202</v>
      </c>
      <c r="Q238" s="23">
        <v>48.21</v>
      </c>
      <c r="R238" s="1">
        <v>4284</v>
      </c>
      <c r="S238" s="23">
        <v>14.76</v>
      </c>
      <c r="T238" s="16" t="str">
        <f t="shared" si="32"/>
        <v/>
      </c>
      <c r="U238" s="7">
        <v>50.88</v>
      </c>
      <c r="V238" s="4">
        <v>490</v>
      </c>
      <c r="W238" s="7">
        <v>49</v>
      </c>
      <c r="X238" s="9">
        <v>4</v>
      </c>
      <c r="Y238" s="10">
        <v>48.99</v>
      </c>
      <c r="Z238" s="1">
        <v>3847</v>
      </c>
      <c r="AA238" s="33">
        <v>-1.1000000000000001</v>
      </c>
      <c r="AB238" s="33">
        <v>-0.4</v>
      </c>
      <c r="AC238" s="33">
        <v>-1.7</v>
      </c>
      <c r="AD238" s="15"/>
      <c r="AE238" s="15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2"/>
      <c r="AT238" s="3"/>
      <c r="AU238" s="3"/>
      <c r="AV238" s="26"/>
      <c r="AW238" s="31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</row>
    <row r="239" spans="1:120" s="29" customFormat="1" ht="11.25" customHeight="1">
      <c r="A239" s="14">
        <v>8126</v>
      </c>
      <c r="B239" s="16" t="str">
        <f t="shared" si="27"/>
        <v>v</v>
      </c>
      <c r="C239" s="21" t="s">
        <v>299</v>
      </c>
      <c r="D239" s="21"/>
      <c r="E239" s="17"/>
      <c r="F239" s="16"/>
      <c r="G239" s="6">
        <v>44703</v>
      </c>
      <c r="H239" s="21" t="s">
        <v>634</v>
      </c>
      <c r="I239" s="9">
        <v>1</v>
      </c>
      <c r="J239" s="30"/>
      <c r="K239" s="23">
        <v>11.3</v>
      </c>
      <c r="L239" s="16" t="str">
        <f t="shared" si="31"/>
        <v/>
      </c>
      <c r="M239" s="4">
        <v>765</v>
      </c>
      <c r="N239" s="16" t="str">
        <f t="shared" si="29"/>
        <v>v</v>
      </c>
      <c r="O239" s="7">
        <v>13.47</v>
      </c>
      <c r="P239" s="4">
        <v>211</v>
      </c>
      <c r="Q239" s="23">
        <v>48.67</v>
      </c>
      <c r="R239" s="1">
        <v>4246</v>
      </c>
      <c r="S239" s="23">
        <v>14.83</v>
      </c>
      <c r="T239" s="16" t="str">
        <f t="shared" si="32"/>
        <v/>
      </c>
      <c r="U239" s="7">
        <v>42.71</v>
      </c>
      <c r="V239" s="4">
        <v>480</v>
      </c>
      <c r="W239" s="7">
        <v>58.9</v>
      </c>
      <c r="X239" s="9">
        <v>4</v>
      </c>
      <c r="Y239" s="10">
        <v>33.78</v>
      </c>
      <c r="Z239" s="1">
        <v>3880</v>
      </c>
      <c r="AA239" s="33">
        <v>-1.7</v>
      </c>
      <c r="AB239" s="24">
        <v>2.1</v>
      </c>
      <c r="AC239" s="33">
        <v>-0.2</v>
      </c>
      <c r="AD239" s="15">
        <f>SUM(AA239:AC239)/3</f>
        <v>6.6666666666666707E-2</v>
      </c>
      <c r="AE239" s="15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2"/>
      <c r="AT239" s="3"/>
      <c r="AU239" s="3"/>
      <c r="AV239" s="26"/>
      <c r="AW239" s="31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DN239" s="52"/>
      <c r="DO239" s="52"/>
      <c r="DP239" s="52"/>
    </row>
    <row r="240" spans="1:120" s="29" customFormat="1" ht="11.25" customHeight="1">
      <c r="A240" s="14">
        <v>8115</v>
      </c>
      <c r="B240" s="16" t="str">
        <f t="shared" si="27"/>
        <v/>
      </c>
      <c r="C240" s="18" t="s">
        <v>369</v>
      </c>
      <c r="D240" s="19"/>
      <c r="E240" s="20"/>
      <c r="F240" s="39"/>
      <c r="G240" s="6">
        <v>44717</v>
      </c>
      <c r="H240" s="21" t="s">
        <v>750</v>
      </c>
      <c r="I240" s="9">
        <v>1</v>
      </c>
      <c r="J240" s="30"/>
      <c r="K240" s="23">
        <v>11.43</v>
      </c>
      <c r="L240" s="16" t="str">
        <f t="shared" si="31"/>
        <v/>
      </c>
      <c r="M240" s="4">
        <v>683</v>
      </c>
      <c r="N240" s="16" t="str">
        <f t="shared" si="29"/>
        <v/>
      </c>
      <c r="O240" s="7">
        <v>15.37</v>
      </c>
      <c r="P240" s="4">
        <v>198</v>
      </c>
      <c r="Q240" s="23">
        <v>50.47</v>
      </c>
      <c r="R240" s="1">
        <v>3931</v>
      </c>
      <c r="S240" s="23">
        <v>14.73</v>
      </c>
      <c r="T240" s="16" t="str">
        <f t="shared" si="32"/>
        <v/>
      </c>
      <c r="U240" s="7">
        <v>47.61</v>
      </c>
      <c r="V240" s="4">
        <v>510</v>
      </c>
      <c r="W240" s="7">
        <v>59.28</v>
      </c>
      <c r="X240" s="9">
        <v>4</v>
      </c>
      <c r="Y240" s="10">
        <v>19.829999999999998</v>
      </c>
      <c r="Z240" s="1">
        <v>4184</v>
      </c>
      <c r="AA240" s="24">
        <v>0.2</v>
      </c>
      <c r="AB240" s="24">
        <v>0.1</v>
      </c>
      <c r="AC240" s="24">
        <v>0.4</v>
      </c>
      <c r="AD240" s="15"/>
      <c r="AE240" s="15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2"/>
      <c r="AT240" s="3"/>
      <c r="AU240" s="3"/>
      <c r="AV240" s="26"/>
      <c r="AW240" s="31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</row>
    <row r="241" spans="1:120" s="29" customFormat="1" ht="11.25" customHeight="1">
      <c r="A241" s="14">
        <v>8113</v>
      </c>
      <c r="B241" s="16" t="str">
        <f t="shared" si="27"/>
        <v>v</v>
      </c>
      <c r="C241" s="18" t="s">
        <v>677</v>
      </c>
      <c r="D241" s="18"/>
      <c r="E241" s="17"/>
      <c r="F241" s="27"/>
      <c r="G241" s="6">
        <v>44766</v>
      </c>
      <c r="H241" s="21" t="s">
        <v>1072</v>
      </c>
      <c r="I241" s="9">
        <v>12</v>
      </c>
      <c r="J241" s="30" t="s">
        <v>1075</v>
      </c>
      <c r="K241" s="23">
        <v>11.19</v>
      </c>
      <c r="L241" s="16" t="str">
        <f t="shared" si="31"/>
        <v/>
      </c>
      <c r="M241" s="4">
        <v>749</v>
      </c>
      <c r="N241" s="16" t="str">
        <f t="shared" si="29"/>
        <v>v</v>
      </c>
      <c r="O241" s="7">
        <v>14.29</v>
      </c>
      <c r="P241" s="4">
        <v>202</v>
      </c>
      <c r="Q241" s="23">
        <v>49.33</v>
      </c>
      <c r="R241" s="1">
        <v>4165</v>
      </c>
      <c r="S241" s="23">
        <v>14.43</v>
      </c>
      <c r="T241" s="16" t="str">
        <f t="shared" si="32"/>
        <v/>
      </c>
      <c r="U241" s="7">
        <v>40.96</v>
      </c>
      <c r="V241" s="4">
        <v>500</v>
      </c>
      <c r="W241" s="7">
        <v>62.52</v>
      </c>
      <c r="X241" s="9">
        <v>4</v>
      </c>
      <c r="Y241" s="10">
        <v>43.51</v>
      </c>
      <c r="Z241" s="1">
        <v>3948</v>
      </c>
      <c r="AA241" s="24">
        <v>1.1000000000000001</v>
      </c>
      <c r="AB241" s="24">
        <v>2.6</v>
      </c>
      <c r="AC241" s="24">
        <v>0.4</v>
      </c>
      <c r="AD241" s="15">
        <f>SUM(AA241:AC241)/3</f>
        <v>1.3666666666666669</v>
      </c>
      <c r="AE241" s="15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2"/>
      <c r="AT241" s="3"/>
      <c r="AU241" s="3"/>
      <c r="AV241" s="26"/>
      <c r="AW241" s="31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Y241" s="52"/>
      <c r="CZ241" s="52"/>
      <c r="DA241" s="52"/>
      <c r="DB241" s="52"/>
      <c r="DC241" s="52"/>
    </row>
    <row r="242" spans="1:120" s="29" customFormat="1" ht="11.25" customHeight="1">
      <c r="A242" s="14">
        <v>8109</v>
      </c>
      <c r="B242" s="16" t="str">
        <f t="shared" si="27"/>
        <v/>
      </c>
      <c r="C242" s="21" t="s">
        <v>315</v>
      </c>
      <c r="D242" s="21"/>
      <c r="E242" s="17"/>
      <c r="F242" s="16"/>
      <c r="G242" s="6">
        <v>44682</v>
      </c>
      <c r="H242" s="21" t="s">
        <v>322</v>
      </c>
      <c r="I242" s="9">
        <v>3</v>
      </c>
      <c r="J242" s="30" t="s">
        <v>295</v>
      </c>
      <c r="K242" s="23">
        <v>10.76</v>
      </c>
      <c r="L242" s="16" t="str">
        <f t="shared" si="31"/>
        <v/>
      </c>
      <c r="M242" s="4">
        <v>761</v>
      </c>
      <c r="N242" s="16" t="str">
        <f t="shared" si="29"/>
        <v/>
      </c>
      <c r="O242" s="7">
        <v>13.9</v>
      </c>
      <c r="P242" s="4">
        <v>195</v>
      </c>
      <c r="Q242" s="23">
        <v>47.76</v>
      </c>
      <c r="R242" s="1">
        <v>4278</v>
      </c>
      <c r="S242" s="23">
        <v>14.4</v>
      </c>
      <c r="T242" s="16" t="str">
        <f t="shared" si="32"/>
        <v/>
      </c>
      <c r="U242" s="7">
        <v>41.65</v>
      </c>
      <c r="V242" s="4">
        <v>465</v>
      </c>
      <c r="W242" s="7">
        <v>54.19</v>
      </c>
      <c r="X242" s="9">
        <v>4</v>
      </c>
      <c r="Y242" s="10">
        <v>28.64</v>
      </c>
      <c r="Z242" s="1">
        <v>3831</v>
      </c>
      <c r="AA242" s="24">
        <v>1.9</v>
      </c>
      <c r="AB242" s="24">
        <v>1.2</v>
      </c>
      <c r="AC242" s="24">
        <v>0.1</v>
      </c>
      <c r="AD242" s="15"/>
      <c r="AE242" s="15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2"/>
      <c r="AT242" s="3"/>
      <c r="AU242" s="3"/>
      <c r="AV242" s="26"/>
      <c r="AW242" s="31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</row>
    <row r="243" spans="1:120" s="29" customFormat="1" ht="11.25" customHeight="1">
      <c r="A243" s="14">
        <v>8107</v>
      </c>
      <c r="B243" s="16" t="str">
        <f t="shared" si="27"/>
        <v/>
      </c>
      <c r="C243" s="21" t="s">
        <v>1080</v>
      </c>
      <c r="D243" s="5" t="s">
        <v>1081</v>
      </c>
      <c r="E243" s="20">
        <v>34719</v>
      </c>
      <c r="F243" s="27" t="s">
        <v>419</v>
      </c>
      <c r="G243" s="6">
        <v>44766</v>
      </c>
      <c r="H243" s="21" t="s">
        <v>1072</v>
      </c>
      <c r="I243" s="9">
        <v>13</v>
      </c>
      <c r="J243" s="30" t="s">
        <v>1075</v>
      </c>
      <c r="K243" s="23">
        <v>11.11</v>
      </c>
      <c r="L243" s="16" t="str">
        <f t="shared" si="31"/>
        <v/>
      </c>
      <c r="M243" s="4">
        <v>714</v>
      </c>
      <c r="N243" s="16" t="str">
        <f t="shared" si="29"/>
        <v/>
      </c>
      <c r="O243" s="7">
        <v>14.89</v>
      </c>
      <c r="P243" s="4">
        <v>193</v>
      </c>
      <c r="Q243" s="23">
        <v>49.29</v>
      </c>
      <c r="R243" s="1">
        <v>4054</v>
      </c>
      <c r="S243" s="23">
        <v>14.14</v>
      </c>
      <c r="T243" s="16" t="str">
        <f t="shared" si="32"/>
        <v/>
      </c>
      <c r="U243" s="7">
        <v>54.39</v>
      </c>
      <c r="V243" s="4">
        <v>460</v>
      </c>
      <c r="W243" s="7">
        <v>61.49</v>
      </c>
      <c r="X243" s="9">
        <v>4</v>
      </c>
      <c r="Y243" s="10">
        <v>55.9</v>
      </c>
      <c r="Z243" s="1">
        <v>4053</v>
      </c>
      <c r="AA243" s="24">
        <v>1.1000000000000001</v>
      </c>
      <c r="AB243" s="24">
        <v>1.2</v>
      </c>
      <c r="AC243" s="24">
        <v>0.4</v>
      </c>
      <c r="AD243" s="15"/>
      <c r="AE243" s="15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2"/>
      <c r="AT243" s="3"/>
      <c r="AU243" s="3"/>
      <c r="AV243" s="26"/>
      <c r="AW243" s="31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Y243" s="52"/>
      <c r="CZ243" s="52"/>
      <c r="DA243" s="52"/>
      <c r="DB243" s="52"/>
      <c r="DC243" s="52"/>
    </row>
    <row r="244" spans="1:120" s="29" customFormat="1" ht="11.25" customHeight="1">
      <c r="A244" s="14">
        <v>8091</v>
      </c>
      <c r="B244" s="16" t="str">
        <f t="shared" si="27"/>
        <v/>
      </c>
      <c r="C244" s="21" t="s">
        <v>1042</v>
      </c>
      <c r="D244" s="21"/>
      <c r="E244" s="17"/>
      <c r="F244" s="16"/>
      <c r="G244" s="6">
        <v>44759</v>
      </c>
      <c r="H244" s="21" t="s">
        <v>1044</v>
      </c>
      <c r="I244" s="9">
        <v>1</v>
      </c>
      <c r="J244" s="30"/>
      <c r="K244" s="23">
        <v>10.78</v>
      </c>
      <c r="L244" s="16" t="str">
        <f t="shared" si="31"/>
        <v/>
      </c>
      <c r="M244" s="4">
        <v>729</v>
      </c>
      <c r="N244" s="16" t="str">
        <f t="shared" si="29"/>
        <v/>
      </c>
      <c r="O244" s="7">
        <v>15.73</v>
      </c>
      <c r="P244" s="4">
        <v>183</v>
      </c>
      <c r="Q244" s="23">
        <v>49.02</v>
      </c>
      <c r="R244" s="1">
        <v>4141</v>
      </c>
      <c r="S244" s="23">
        <v>14.22</v>
      </c>
      <c r="T244" s="16" t="str">
        <f t="shared" si="32"/>
        <v/>
      </c>
      <c r="U244" s="7">
        <v>46.09</v>
      </c>
      <c r="V244" s="4">
        <v>460</v>
      </c>
      <c r="W244" s="7">
        <v>55.62</v>
      </c>
      <c r="X244" s="9">
        <v>4</v>
      </c>
      <c r="Y244" s="10">
        <v>28.66</v>
      </c>
      <c r="Z244" s="1">
        <v>3950</v>
      </c>
      <c r="AA244" s="24">
        <v>1.2</v>
      </c>
      <c r="AB244" s="24">
        <v>1.6</v>
      </c>
      <c r="AC244" s="24">
        <v>1.2</v>
      </c>
      <c r="AD244" s="15"/>
      <c r="AE244" s="15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2"/>
      <c r="AT244" s="3"/>
      <c r="AU244" s="3"/>
      <c r="AV244" s="26"/>
      <c r="AW244" s="31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Y244" s="52"/>
      <c r="CZ244" s="52"/>
      <c r="DA244" s="52"/>
      <c r="DB244" s="52"/>
      <c r="DC244" s="52"/>
    </row>
    <row r="245" spans="1:120" s="29" customFormat="1" ht="11.25" customHeight="1">
      <c r="A245" s="14">
        <v>8077</v>
      </c>
      <c r="B245" s="16" t="str">
        <f t="shared" si="27"/>
        <v/>
      </c>
      <c r="C245" s="18" t="s">
        <v>1105</v>
      </c>
      <c r="D245" s="18" t="s">
        <v>1093</v>
      </c>
      <c r="E245" s="17">
        <v>35654</v>
      </c>
      <c r="F245" s="27" t="s">
        <v>871</v>
      </c>
      <c r="G245" s="17">
        <v>44776</v>
      </c>
      <c r="H245" s="18" t="s">
        <v>1066</v>
      </c>
      <c r="I245" s="22">
        <v>2</v>
      </c>
      <c r="J245" s="18" t="s">
        <v>32</v>
      </c>
      <c r="K245" s="23">
        <v>10.72</v>
      </c>
      <c r="L245" s="16"/>
      <c r="M245" s="14">
        <v>741</v>
      </c>
      <c r="N245" s="16" t="str">
        <f t="shared" si="29"/>
        <v/>
      </c>
      <c r="O245" s="2">
        <v>14.66</v>
      </c>
      <c r="P245" s="4">
        <v>199</v>
      </c>
      <c r="Q245" s="60">
        <v>48.55</v>
      </c>
      <c r="R245" s="1">
        <v>4283</v>
      </c>
      <c r="S245" s="23">
        <v>14.02</v>
      </c>
      <c r="T245" s="16"/>
      <c r="U245" s="11">
        <v>40.47</v>
      </c>
      <c r="V245" s="14">
        <v>480</v>
      </c>
      <c r="W245" s="2">
        <v>51.78</v>
      </c>
      <c r="X245" s="61">
        <v>4</v>
      </c>
      <c r="Y245" s="10">
        <v>39.43</v>
      </c>
      <c r="Z245" s="1">
        <v>3794</v>
      </c>
      <c r="AA245" s="12">
        <v>1.6</v>
      </c>
      <c r="AB245" s="24">
        <v>1.4</v>
      </c>
      <c r="AC245" s="26">
        <v>-0.6</v>
      </c>
      <c r="AD245" s="15"/>
      <c r="AE245" s="15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2"/>
      <c r="AT245" s="3"/>
      <c r="AU245" s="3"/>
      <c r="AV245" s="26"/>
      <c r="AW245" s="31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</row>
    <row r="246" spans="1:120" s="29" customFormat="1" ht="11.25" customHeight="1">
      <c r="A246" s="14">
        <v>8071</v>
      </c>
      <c r="B246" s="16" t="str">
        <f t="shared" si="27"/>
        <v/>
      </c>
      <c r="C246" s="21" t="s">
        <v>1082</v>
      </c>
      <c r="D246" s="5"/>
      <c r="E246" s="20"/>
      <c r="F246" s="27"/>
      <c r="G246" s="6">
        <v>44766</v>
      </c>
      <c r="H246" s="21" t="s">
        <v>1072</v>
      </c>
      <c r="I246" s="9">
        <v>14</v>
      </c>
      <c r="J246" s="30" t="s">
        <v>1075</v>
      </c>
      <c r="K246" s="23">
        <v>10.99</v>
      </c>
      <c r="L246" s="16" t="str">
        <f t="shared" ref="L246:L277" si="33">IF(AND(AA246&gt;4,AA246&lt;9),"W",IF(AND(AA246="W"),"W",IF(AND(AA246&gt;2,AA246&lt;=4),"v",IF(AND(AA246="v"),"v",""))))</f>
        <v/>
      </c>
      <c r="M246" s="4">
        <v>696</v>
      </c>
      <c r="N246" s="16" t="str">
        <f t="shared" si="29"/>
        <v/>
      </c>
      <c r="O246" s="7">
        <v>15</v>
      </c>
      <c r="P246" s="4">
        <v>196</v>
      </c>
      <c r="Q246" s="23">
        <v>49.44</v>
      </c>
      <c r="R246" s="1">
        <v>4065</v>
      </c>
      <c r="S246" s="23">
        <v>13.92</v>
      </c>
      <c r="T246" s="16" t="str">
        <f t="shared" ref="T246:T277" si="34">IF(AND(AC246&gt;4,AC246&lt;9),"W",IF(AND(AC246="W"),"W",IF(AND(AC246&gt;2,AC246&lt;=4),"v",IF(AND(AC246="v"),"v",""))))</f>
        <v/>
      </c>
      <c r="U246" s="7">
        <v>46.37</v>
      </c>
      <c r="V246" s="4">
        <v>460</v>
      </c>
      <c r="W246" s="7">
        <v>56.75</v>
      </c>
      <c r="X246" s="9">
        <v>4</v>
      </c>
      <c r="Y246" s="10">
        <v>29.67</v>
      </c>
      <c r="Z246" s="1">
        <v>4006</v>
      </c>
      <c r="AA246" s="33">
        <v>-0.2</v>
      </c>
      <c r="AB246" s="24">
        <v>1.1000000000000001</v>
      </c>
      <c r="AC246" s="24">
        <v>1.1000000000000001</v>
      </c>
      <c r="AD246" s="15"/>
      <c r="AE246" s="15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2"/>
      <c r="AT246" s="3"/>
      <c r="AU246" s="3"/>
      <c r="AV246" s="26"/>
      <c r="AW246" s="31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Y246" s="52"/>
      <c r="CZ246" s="52"/>
      <c r="DA246" s="52"/>
      <c r="DB246" s="52"/>
      <c r="DC246" s="52"/>
    </row>
    <row r="247" spans="1:120" s="29" customFormat="1" ht="11.25" customHeight="1">
      <c r="A247" s="14">
        <v>8067</v>
      </c>
      <c r="B247" s="16" t="str">
        <f t="shared" ref="B247:B310" si="35">IF(OR(AND(AA247&gt;4,AA247&lt;9,AD247&lt;=2,AD247&gt;0),AND(AB247&gt;4,AB247&lt;9,AD247&lt;=2,AD247&gt;0),AND(AC247&gt;4,AC247&lt;9,AD247&lt;=2,AD247&gt;0)),"w",IF(OR(AND(AA247="v",AB247="v",AC247&lt;&gt;"v",AC247&lt;=4),AND(AA247="v",AC247="v",AB247&lt;&gt;"v",AB247&lt;=4),AND(AB247="v",AC247="v",AA247&lt;&gt;"v",AA247&lt;=4),AND(AA247&lt;&gt;"v",AB247&lt;&gt;"v",AA247&lt;=4,AB247&lt;=4,AC247="v"),AND(AA247&lt;&gt;"v",AC247&lt;&gt;"v",AA247&lt;=4,AC247&lt;=4,AB247="v"),AND(AA247="v",AB247="v",AC247="v"),AND(AB247&lt;&gt;"v",AC247&lt;&gt;"v",AB247&lt;=4,AC247&lt;=4,AA247="v")),"v",IF(OR(AA247&gt;4,AA247="W",AB247="W",AC247="W",AB247&gt;4,AC247&gt;4),"W",IF(AND(AD247&gt;=2.05,AD247&lt;9.9),"v.",IF(OR(AA247&gt;2,AB247&gt;2,AC247&gt;2,AA247="v",AB247="v",AC247="v"),"v","")))))</f>
        <v/>
      </c>
      <c r="C247" s="40" t="s">
        <v>669</v>
      </c>
      <c r="D247" s="18"/>
      <c r="E247" s="17"/>
      <c r="F247" s="27"/>
      <c r="G247" s="6">
        <v>44710</v>
      </c>
      <c r="H247" s="21" t="s">
        <v>665</v>
      </c>
      <c r="I247" s="9">
        <v>7</v>
      </c>
      <c r="J247" s="30" t="s">
        <v>666</v>
      </c>
      <c r="K247" s="23">
        <v>11.21</v>
      </c>
      <c r="L247" s="16" t="str">
        <f t="shared" si="33"/>
        <v/>
      </c>
      <c r="M247" s="4">
        <v>717</v>
      </c>
      <c r="N247" s="16" t="str">
        <f t="shared" ref="N247:N310" si="36">IF(AND(AB247&gt;4,AB247&lt;9),"W",IF(AND(AB247="W"),"W",IF(AND(AB247&gt;2,AB247&lt;=4),"v",IF(AND(AB247="v"),"v",""))))</f>
        <v/>
      </c>
      <c r="O247" s="7">
        <v>14.33</v>
      </c>
      <c r="P247" s="4">
        <v>206</v>
      </c>
      <c r="Q247" s="23">
        <v>51.72</v>
      </c>
      <c r="R247" s="1">
        <v>4013</v>
      </c>
      <c r="S247" s="23">
        <v>14.95</v>
      </c>
      <c r="T247" s="16" t="str">
        <f t="shared" si="34"/>
        <v/>
      </c>
      <c r="U247" s="7">
        <v>47.81</v>
      </c>
      <c r="V247" s="4">
        <v>530</v>
      </c>
      <c r="W247" s="7">
        <v>58.32</v>
      </c>
      <c r="X247" s="9">
        <v>4</v>
      </c>
      <c r="Y247" s="10">
        <v>43.89</v>
      </c>
      <c r="Z247" s="1">
        <v>4054</v>
      </c>
      <c r="AA247" s="24">
        <v>0.9</v>
      </c>
      <c r="AB247" s="24"/>
      <c r="AC247" s="24">
        <v>0.5</v>
      </c>
      <c r="AD247" s="15"/>
      <c r="AE247" s="15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2"/>
      <c r="AT247" s="3"/>
      <c r="AU247" s="3"/>
      <c r="AV247" s="26"/>
      <c r="AW247" s="31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DI247" s="52"/>
      <c r="DJ247" s="52"/>
      <c r="DK247" s="52"/>
      <c r="DL247" s="52"/>
      <c r="DM247" s="52"/>
    </row>
    <row r="248" spans="1:120" s="29" customFormat="1" ht="11.25" customHeight="1">
      <c r="A248" s="14">
        <v>8064</v>
      </c>
      <c r="B248" s="16" t="str">
        <f t="shared" si="35"/>
        <v>v.</v>
      </c>
      <c r="C248" s="18" t="s">
        <v>147</v>
      </c>
      <c r="D248" s="18" t="s">
        <v>139</v>
      </c>
      <c r="E248" s="20">
        <v>1</v>
      </c>
      <c r="F248" s="27" t="s">
        <v>69</v>
      </c>
      <c r="G248" s="6">
        <v>44695</v>
      </c>
      <c r="H248" s="21" t="s">
        <v>483</v>
      </c>
      <c r="I248" s="9">
        <v>1</v>
      </c>
      <c r="J248" s="30" t="s">
        <v>476</v>
      </c>
      <c r="K248" s="23">
        <v>10.6</v>
      </c>
      <c r="L248" s="16" t="str">
        <f t="shared" si="33"/>
        <v/>
      </c>
      <c r="M248" s="4">
        <v>706</v>
      </c>
      <c r="N248" s="16" t="str">
        <f t="shared" si="36"/>
        <v>v</v>
      </c>
      <c r="O248" s="7">
        <v>13.2</v>
      </c>
      <c r="P248" s="4">
        <v>191</v>
      </c>
      <c r="Q248" s="23">
        <v>47.82</v>
      </c>
      <c r="R248" s="1">
        <v>4100</v>
      </c>
      <c r="S248" s="23">
        <v>14.83</v>
      </c>
      <c r="T248" s="16" t="str">
        <f t="shared" si="34"/>
        <v>v</v>
      </c>
      <c r="U248" s="7">
        <v>47.98</v>
      </c>
      <c r="V248" s="4">
        <v>520</v>
      </c>
      <c r="W248" s="7">
        <v>53.32</v>
      </c>
      <c r="X248" s="9">
        <v>4</v>
      </c>
      <c r="Y248" s="10">
        <v>43.97</v>
      </c>
      <c r="Z248" s="1">
        <v>3964</v>
      </c>
      <c r="AA248" s="24">
        <v>1.8</v>
      </c>
      <c r="AB248" s="24">
        <v>3.9</v>
      </c>
      <c r="AC248" s="24">
        <v>2.2000000000000002</v>
      </c>
      <c r="AD248" s="15">
        <f>SUM(AA248:AC248)/3</f>
        <v>2.6333333333333333</v>
      </c>
      <c r="AE248" s="15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2"/>
      <c r="AT248" s="3"/>
      <c r="AU248" s="3"/>
      <c r="AV248" s="26"/>
      <c r="AW248" s="31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</row>
    <row r="249" spans="1:120" s="29" customFormat="1" ht="11.25" customHeight="1">
      <c r="A249" s="14">
        <v>8062</v>
      </c>
      <c r="B249" s="16" t="str">
        <f t="shared" si="35"/>
        <v/>
      </c>
      <c r="C249" s="21" t="s">
        <v>299</v>
      </c>
      <c r="D249" s="5"/>
      <c r="E249" s="20"/>
      <c r="F249" s="27"/>
      <c r="G249" s="6">
        <v>44766</v>
      </c>
      <c r="H249" s="21" t="s">
        <v>1072</v>
      </c>
      <c r="I249" s="9">
        <v>15</v>
      </c>
      <c r="J249" s="30" t="s">
        <v>1075</v>
      </c>
      <c r="K249" s="23">
        <v>10.88</v>
      </c>
      <c r="L249" s="16" t="str">
        <f t="shared" si="33"/>
        <v/>
      </c>
      <c r="M249" s="4">
        <v>755</v>
      </c>
      <c r="N249" s="16" t="str">
        <f t="shared" si="36"/>
        <v/>
      </c>
      <c r="O249" s="7">
        <v>13.69</v>
      </c>
      <c r="P249" s="4">
        <v>217</v>
      </c>
      <c r="Q249" s="23">
        <v>49.8</v>
      </c>
      <c r="R249" s="1">
        <v>4331</v>
      </c>
      <c r="S249" s="23">
        <v>15.05</v>
      </c>
      <c r="T249" s="16" t="str">
        <f t="shared" si="34"/>
        <v/>
      </c>
      <c r="U249" s="7">
        <v>42.89</v>
      </c>
      <c r="V249" s="4">
        <v>470</v>
      </c>
      <c r="W249" s="7">
        <v>55.47</v>
      </c>
      <c r="X249" s="9">
        <v>4</v>
      </c>
      <c r="Y249" s="10">
        <v>40.840000000000003</v>
      </c>
      <c r="Z249" s="1">
        <v>3731</v>
      </c>
      <c r="AA249" s="33">
        <v>-0.2</v>
      </c>
      <c r="AB249" s="24">
        <v>1.4</v>
      </c>
      <c r="AC249" s="24">
        <v>1.5</v>
      </c>
      <c r="AD249" s="15"/>
      <c r="AE249" s="15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2"/>
      <c r="AT249" s="3"/>
      <c r="AU249" s="3"/>
      <c r="AV249" s="26"/>
      <c r="AW249" s="31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</row>
    <row r="250" spans="1:120" s="29" customFormat="1" ht="11.25" customHeight="1">
      <c r="A250" s="14">
        <v>8062</v>
      </c>
      <c r="B250" s="16" t="str">
        <f t="shared" si="35"/>
        <v/>
      </c>
      <c r="C250" s="21" t="s">
        <v>205</v>
      </c>
      <c r="D250" s="21"/>
      <c r="E250" s="17"/>
      <c r="F250" s="16"/>
      <c r="G250" s="6">
        <v>44752</v>
      </c>
      <c r="H250" s="21" t="s">
        <v>1027</v>
      </c>
      <c r="I250" s="9">
        <v>1</v>
      </c>
      <c r="J250" s="30" t="s">
        <v>1028</v>
      </c>
      <c r="K250" s="23">
        <v>10.75</v>
      </c>
      <c r="L250" s="16" t="str">
        <f t="shared" si="33"/>
        <v/>
      </c>
      <c r="M250" s="4">
        <v>755</v>
      </c>
      <c r="N250" s="16" t="str">
        <f t="shared" si="36"/>
        <v/>
      </c>
      <c r="O250" s="7">
        <v>14.22</v>
      </c>
      <c r="P250" s="4">
        <v>193</v>
      </c>
      <c r="Q250" s="23">
        <v>46.92</v>
      </c>
      <c r="R250" s="1">
        <v>4308</v>
      </c>
      <c r="S250" s="23">
        <v>14.64</v>
      </c>
      <c r="T250" s="16" t="str">
        <f t="shared" si="34"/>
        <v/>
      </c>
      <c r="U250" s="7">
        <v>43.48</v>
      </c>
      <c r="V250" s="4">
        <v>401</v>
      </c>
      <c r="W250" s="7">
        <v>59.24</v>
      </c>
      <c r="X250" s="9">
        <v>4</v>
      </c>
      <c r="Y250" s="10">
        <v>25.03</v>
      </c>
      <c r="Z250" s="1">
        <v>3754</v>
      </c>
      <c r="AA250" s="33">
        <v>-1.4</v>
      </c>
      <c r="AB250" s="33">
        <v>-0.7</v>
      </c>
      <c r="AC250" s="24">
        <v>0.2</v>
      </c>
      <c r="AD250" s="15"/>
      <c r="AE250" s="15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2"/>
      <c r="AT250" s="3"/>
      <c r="AU250" s="3"/>
      <c r="AV250" s="26"/>
      <c r="AW250" s="31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Y250" s="52"/>
      <c r="CZ250" s="52"/>
      <c r="DA250" s="52"/>
      <c r="DB250" s="52"/>
      <c r="DC250" s="52"/>
    </row>
    <row r="251" spans="1:120" s="29" customFormat="1" ht="11.25" customHeight="1">
      <c r="A251" s="14">
        <v>8057</v>
      </c>
      <c r="B251" s="16" t="str">
        <f t="shared" si="35"/>
        <v/>
      </c>
      <c r="C251" s="18" t="s">
        <v>783</v>
      </c>
      <c r="D251" s="19" t="s">
        <v>784</v>
      </c>
      <c r="E251" s="20">
        <v>37071</v>
      </c>
      <c r="F251" s="16" t="s">
        <v>108</v>
      </c>
      <c r="G251" s="6">
        <v>44789</v>
      </c>
      <c r="H251" s="5" t="s">
        <v>1114</v>
      </c>
      <c r="I251" s="9">
        <v>9</v>
      </c>
      <c r="J251" s="30" t="s">
        <v>1113</v>
      </c>
      <c r="K251" s="23">
        <v>10.87</v>
      </c>
      <c r="L251" s="16" t="str">
        <f t="shared" si="33"/>
        <v/>
      </c>
      <c r="M251" s="4">
        <v>694</v>
      </c>
      <c r="N251" s="16" t="str">
        <f t="shared" si="36"/>
        <v/>
      </c>
      <c r="O251" s="7">
        <v>12.95</v>
      </c>
      <c r="P251" s="4">
        <v>190</v>
      </c>
      <c r="Q251" s="23">
        <v>47.66</v>
      </c>
      <c r="R251" s="1">
        <v>3993</v>
      </c>
      <c r="S251" s="23">
        <v>15.1</v>
      </c>
      <c r="T251" s="16" t="str">
        <f t="shared" si="34"/>
        <v/>
      </c>
      <c r="U251" s="7">
        <v>41.93</v>
      </c>
      <c r="V251" s="4">
        <v>540</v>
      </c>
      <c r="W251" s="7">
        <v>55.07</v>
      </c>
      <c r="X251" s="9">
        <v>4</v>
      </c>
      <c r="Y251" s="10">
        <v>18.13</v>
      </c>
      <c r="Z251" s="1">
        <v>4064</v>
      </c>
      <c r="AA251" s="24">
        <v>0.7</v>
      </c>
      <c r="AB251" s="33">
        <v>-1.4</v>
      </c>
      <c r="AC251" s="33">
        <v>-0.1</v>
      </c>
      <c r="AD251" s="15"/>
      <c r="AE251" s="15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2"/>
      <c r="AT251" s="3"/>
      <c r="AU251" s="3"/>
      <c r="AV251" s="26"/>
      <c r="AW251" s="31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Y251" s="52"/>
      <c r="CZ251" s="52"/>
      <c r="DA251" s="52"/>
      <c r="DB251" s="52"/>
      <c r="DC251" s="52"/>
      <c r="DI251" s="52"/>
      <c r="DJ251" s="52"/>
      <c r="DK251" s="52"/>
      <c r="DL251" s="52"/>
      <c r="DM251" s="52"/>
      <c r="DN251" s="52"/>
      <c r="DO251" s="52"/>
      <c r="DP251" s="52"/>
    </row>
    <row r="252" spans="1:120" s="29" customFormat="1" ht="11.25" customHeight="1">
      <c r="A252" s="14">
        <v>8051</v>
      </c>
      <c r="B252" s="16" t="str">
        <f t="shared" si="35"/>
        <v/>
      </c>
      <c r="C252" s="21" t="s">
        <v>384</v>
      </c>
      <c r="D252" s="21" t="s">
        <v>385</v>
      </c>
      <c r="E252" s="17">
        <v>36564</v>
      </c>
      <c r="F252" s="16" t="s">
        <v>57</v>
      </c>
      <c r="G252" s="6">
        <v>44752</v>
      </c>
      <c r="H252" s="21" t="s">
        <v>1027</v>
      </c>
      <c r="I252" s="9">
        <v>2</v>
      </c>
      <c r="J252" s="30" t="s">
        <v>1028</v>
      </c>
      <c r="K252" s="23">
        <v>10.96</v>
      </c>
      <c r="L252" s="16" t="str">
        <f t="shared" si="33"/>
        <v/>
      </c>
      <c r="M252" s="4">
        <v>730</v>
      </c>
      <c r="N252" s="16" t="str">
        <f t="shared" si="36"/>
        <v/>
      </c>
      <c r="O252" s="7">
        <v>14.23</v>
      </c>
      <c r="P252" s="4">
        <v>193</v>
      </c>
      <c r="Q252" s="23">
        <v>48.3</v>
      </c>
      <c r="R252" s="1">
        <v>4133</v>
      </c>
      <c r="S252" s="23">
        <v>14.69</v>
      </c>
      <c r="T252" s="16" t="str">
        <f t="shared" si="34"/>
        <v/>
      </c>
      <c r="U252" s="7">
        <v>42.95</v>
      </c>
      <c r="V252" s="4">
        <v>471</v>
      </c>
      <c r="W252" s="7">
        <v>57.46</v>
      </c>
      <c r="X252" s="9">
        <v>4</v>
      </c>
      <c r="Y252" s="10">
        <v>24.12</v>
      </c>
      <c r="Z252" s="1">
        <v>3918</v>
      </c>
      <c r="AA252" s="33">
        <v>-0.8</v>
      </c>
      <c r="AB252" s="33">
        <v>-0.8</v>
      </c>
      <c r="AC252" s="24">
        <v>1.2</v>
      </c>
      <c r="AD252" s="15"/>
      <c r="AE252" s="15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2"/>
      <c r="AT252" s="3"/>
      <c r="AU252" s="3"/>
      <c r="AV252" s="26"/>
      <c r="AW252" s="31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Y252" s="52"/>
      <c r="CZ252" s="52"/>
      <c r="DA252" s="52"/>
      <c r="DB252" s="52"/>
      <c r="DC252" s="52"/>
    </row>
    <row r="253" spans="1:120" s="29" customFormat="1" ht="11.25" customHeight="1">
      <c r="A253" s="14">
        <v>8041</v>
      </c>
      <c r="B253" s="16" t="str">
        <f t="shared" si="35"/>
        <v>v</v>
      </c>
      <c r="C253" s="18" t="s">
        <v>524</v>
      </c>
      <c r="D253" s="18"/>
      <c r="E253" s="17"/>
      <c r="F253" s="16"/>
      <c r="G253" s="6">
        <v>44696</v>
      </c>
      <c r="H253" s="21" t="s">
        <v>526</v>
      </c>
      <c r="I253" s="9">
        <v>1</v>
      </c>
      <c r="J253" s="30"/>
      <c r="K253" s="23">
        <v>11.06</v>
      </c>
      <c r="L253" s="16" t="str">
        <f t="shared" si="33"/>
        <v/>
      </c>
      <c r="M253" s="4">
        <v>747</v>
      </c>
      <c r="N253" s="16" t="str">
        <f t="shared" si="36"/>
        <v/>
      </c>
      <c r="O253" s="7">
        <v>13.46</v>
      </c>
      <c r="P253" s="4">
        <v>189</v>
      </c>
      <c r="Q253" s="23">
        <v>48.54</v>
      </c>
      <c r="R253" s="1">
        <v>4057</v>
      </c>
      <c r="S253" s="23">
        <v>14.35</v>
      </c>
      <c r="T253" s="16" t="str">
        <f t="shared" si="34"/>
        <v>v</v>
      </c>
      <c r="U253" s="7">
        <v>44.06</v>
      </c>
      <c r="V253" s="4">
        <v>510</v>
      </c>
      <c r="W253" s="7">
        <v>57.86</v>
      </c>
      <c r="X253" s="9">
        <v>4</v>
      </c>
      <c r="Y253" s="10">
        <v>43.42</v>
      </c>
      <c r="Z253" s="1">
        <v>3984</v>
      </c>
      <c r="AA253" s="33">
        <v>-0.5</v>
      </c>
      <c r="AB253" s="24">
        <v>1.7</v>
      </c>
      <c r="AC253" s="24">
        <v>2.4</v>
      </c>
      <c r="AD253" s="15">
        <f>SUM(AA253:AC253)/3</f>
        <v>1.2</v>
      </c>
      <c r="AE253" s="15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2"/>
      <c r="AT253" s="3"/>
      <c r="AU253" s="3"/>
      <c r="AV253" s="26"/>
      <c r="AW253" s="31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</row>
    <row r="254" spans="1:120" s="29" customFormat="1" ht="11.25" customHeight="1">
      <c r="A254" s="14">
        <v>8030</v>
      </c>
      <c r="B254" s="16" t="str">
        <f t="shared" si="35"/>
        <v/>
      </c>
      <c r="C254" s="21" t="s">
        <v>120</v>
      </c>
      <c r="D254" s="21"/>
      <c r="E254" s="17"/>
      <c r="F254" s="16"/>
      <c r="G254" s="6">
        <v>44778</v>
      </c>
      <c r="H254" s="21" t="s">
        <v>1095</v>
      </c>
      <c r="I254" s="9">
        <v>3</v>
      </c>
      <c r="J254" s="30" t="s">
        <v>1096</v>
      </c>
      <c r="K254" s="23">
        <v>10.92</v>
      </c>
      <c r="L254" s="16" t="str">
        <f t="shared" si="33"/>
        <v/>
      </c>
      <c r="M254" s="4">
        <v>761</v>
      </c>
      <c r="N254" s="16" t="str">
        <f t="shared" si="36"/>
        <v/>
      </c>
      <c r="O254" s="7">
        <v>12.83</v>
      </c>
      <c r="P254" s="4">
        <v>206</v>
      </c>
      <c r="Q254" s="23">
        <v>48.47</v>
      </c>
      <c r="R254" s="1">
        <v>4242</v>
      </c>
      <c r="S254" s="23">
        <v>14.2</v>
      </c>
      <c r="T254" s="16" t="str">
        <f t="shared" si="34"/>
        <v/>
      </c>
      <c r="U254" s="7">
        <v>44.01</v>
      </c>
      <c r="V254" s="4">
        <v>500</v>
      </c>
      <c r="W254" s="7">
        <v>51.84</v>
      </c>
      <c r="X254" s="9">
        <v>4</v>
      </c>
      <c r="Y254" s="10">
        <v>58.81</v>
      </c>
      <c r="Z254" s="1">
        <v>3788</v>
      </c>
      <c r="AA254" s="24">
        <v>0</v>
      </c>
      <c r="AB254" s="24">
        <v>0.6</v>
      </c>
      <c r="AC254" s="24">
        <v>1.2</v>
      </c>
      <c r="AD254" s="15"/>
      <c r="AE254" s="15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2"/>
      <c r="AT254" s="3"/>
      <c r="AU254" s="3"/>
      <c r="AV254" s="26"/>
      <c r="AW254" s="31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Y254" s="52"/>
      <c r="CZ254" s="52"/>
      <c r="DA254" s="52"/>
      <c r="DB254" s="52"/>
      <c r="DC254" s="52"/>
    </row>
    <row r="255" spans="1:120" s="29" customFormat="1" ht="11.25" customHeight="1">
      <c r="A255" s="14">
        <v>8022</v>
      </c>
      <c r="B255" s="16" t="str">
        <f t="shared" si="35"/>
        <v>v.</v>
      </c>
      <c r="C255" s="18" t="s">
        <v>232</v>
      </c>
      <c r="D255" s="18" t="s">
        <v>246</v>
      </c>
      <c r="E255" s="17">
        <v>35866</v>
      </c>
      <c r="F255" s="27" t="s">
        <v>57</v>
      </c>
      <c r="G255" s="6">
        <v>44665</v>
      </c>
      <c r="H255" s="21" t="s">
        <v>224</v>
      </c>
      <c r="I255" s="9" t="s">
        <v>256</v>
      </c>
      <c r="J255" s="30" t="s">
        <v>225</v>
      </c>
      <c r="K255" s="23">
        <v>10.74</v>
      </c>
      <c r="L255" s="16" t="str">
        <f t="shared" si="33"/>
        <v/>
      </c>
      <c r="M255" s="4">
        <v>717</v>
      </c>
      <c r="N255" s="16" t="str">
        <f t="shared" si="36"/>
        <v>v</v>
      </c>
      <c r="O255" s="7">
        <v>15.12</v>
      </c>
      <c r="P255" s="4">
        <v>194</v>
      </c>
      <c r="Q255" s="23">
        <v>47.84</v>
      </c>
      <c r="R255" s="1">
        <v>4236</v>
      </c>
      <c r="S255" s="23">
        <v>14.59</v>
      </c>
      <c r="T255" s="16" t="str">
        <f t="shared" si="34"/>
        <v>v</v>
      </c>
      <c r="U255" s="7">
        <v>40.86</v>
      </c>
      <c r="V255" s="4">
        <v>470</v>
      </c>
      <c r="W255" s="7">
        <v>55.57</v>
      </c>
      <c r="X255" s="9">
        <v>4</v>
      </c>
      <c r="Y255" s="10">
        <v>34.68</v>
      </c>
      <c r="Z255" s="1">
        <v>3786</v>
      </c>
      <c r="AA255" s="33">
        <v>-0.1</v>
      </c>
      <c r="AB255" s="24">
        <v>3.4</v>
      </c>
      <c r="AC255" s="24">
        <v>3.4</v>
      </c>
      <c r="AD255" s="15">
        <f>SUM(AA255:AC255)/3</f>
        <v>2.2333333333333329</v>
      </c>
      <c r="AE255" s="15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2"/>
      <c r="AT255" s="3"/>
      <c r="AU255" s="3"/>
      <c r="AV255" s="26"/>
      <c r="AW255" s="31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</row>
    <row r="256" spans="1:120" s="29" customFormat="1" ht="11.25" customHeight="1">
      <c r="A256" s="14">
        <v>8021</v>
      </c>
      <c r="B256" s="16" t="str">
        <f t="shared" si="35"/>
        <v/>
      </c>
      <c r="C256" s="21" t="s">
        <v>679</v>
      </c>
      <c r="D256" s="21" t="s">
        <v>680</v>
      </c>
      <c r="E256" s="17">
        <v>37099</v>
      </c>
      <c r="F256" s="16" t="s">
        <v>207</v>
      </c>
      <c r="G256" s="6">
        <v>44789</v>
      </c>
      <c r="H256" s="5" t="s">
        <v>1114</v>
      </c>
      <c r="I256" s="9">
        <v>10</v>
      </c>
      <c r="J256" s="30" t="s">
        <v>1113</v>
      </c>
      <c r="K256" s="23">
        <v>10.83</v>
      </c>
      <c r="L256" s="16" t="str">
        <f t="shared" si="33"/>
        <v/>
      </c>
      <c r="M256" s="4">
        <v>714</v>
      </c>
      <c r="N256" s="16" t="str">
        <f t="shared" si="36"/>
        <v/>
      </c>
      <c r="O256" s="7">
        <v>14.13</v>
      </c>
      <c r="P256" s="4">
        <v>184</v>
      </c>
      <c r="Q256" s="23">
        <v>47.69</v>
      </c>
      <c r="R256" s="1">
        <v>4067</v>
      </c>
      <c r="S256" s="23">
        <v>14.45</v>
      </c>
      <c r="T256" s="16" t="str">
        <f t="shared" si="34"/>
        <v/>
      </c>
      <c r="U256" s="7">
        <v>38.4</v>
      </c>
      <c r="V256" s="4">
        <v>480</v>
      </c>
      <c r="W256" s="7">
        <v>59.74</v>
      </c>
      <c r="X256" s="9">
        <v>4</v>
      </c>
      <c r="Y256" s="10">
        <v>18.43</v>
      </c>
      <c r="Z256" s="1">
        <v>3954</v>
      </c>
      <c r="AA256" s="24">
        <v>0.7</v>
      </c>
      <c r="AB256" s="33">
        <v>-0.2</v>
      </c>
      <c r="AC256" s="24">
        <v>0</v>
      </c>
      <c r="AD256" s="15"/>
      <c r="AE256" s="15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2"/>
      <c r="AT256" s="3"/>
      <c r="AU256" s="3"/>
      <c r="AV256" s="26"/>
      <c r="AW256" s="31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Y256" s="52"/>
      <c r="CZ256" s="52"/>
      <c r="DA256" s="52"/>
      <c r="DB256" s="52"/>
      <c r="DC256" s="52"/>
      <c r="DI256" s="52"/>
      <c r="DJ256" s="52"/>
      <c r="DK256" s="52"/>
      <c r="DL256" s="52"/>
      <c r="DM256" s="52"/>
    </row>
    <row r="257" spans="1:120" s="29" customFormat="1" ht="11.25" customHeight="1">
      <c r="A257" s="14">
        <v>8020</v>
      </c>
      <c r="B257" s="16" t="str">
        <f t="shared" si="35"/>
        <v/>
      </c>
      <c r="C257" s="21" t="s">
        <v>315</v>
      </c>
      <c r="D257" s="21"/>
      <c r="E257" s="17"/>
      <c r="F257" s="16"/>
      <c r="G257" s="6">
        <v>44738</v>
      </c>
      <c r="H257" s="21" t="s">
        <v>966</v>
      </c>
      <c r="I257" s="9">
        <v>1</v>
      </c>
      <c r="J257" s="30" t="s">
        <v>32</v>
      </c>
      <c r="K257" s="23">
        <v>10.76</v>
      </c>
      <c r="L257" s="16" t="str">
        <f t="shared" si="33"/>
        <v/>
      </c>
      <c r="M257" s="4">
        <v>741</v>
      </c>
      <c r="N257" s="16" t="str">
        <f t="shared" si="36"/>
        <v/>
      </c>
      <c r="O257" s="7">
        <v>13.94</v>
      </c>
      <c r="P257" s="4">
        <v>193</v>
      </c>
      <c r="Q257" s="23">
        <v>48.04</v>
      </c>
      <c r="R257" s="1">
        <v>4200</v>
      </c>
      <c r="S257" s="23">
        <v>14.55</v>
      </c>
      <c r="T257" s="16" t="str">
        <f t="shared" si="34"/>
        <v/>
      </c>
      <c r="U257" s="7">
        <v>41.12</v>
      </c>
      <c r="V257" s="4">
        <v>490</v>
      </c>
      <c r="W257" s="7">
        <v>55.67</v>
      </c>
      <c r="X257" s="9">
        <v>4</v>
      </c>
      <c r="Y257" s="10">
        <v>40.78</v>
      </c>
      <c r="Z257" s="1">
        <v>3820</v>
      </c>
      <c r="AA257" s="24">
        <v>0.2</v>
      </c>
      <c r="AB257" s="24">
        <v>0.7</v>
      </c>
      <c r="AC257" s="24">
        <v>0.3</v>
      </c>
      <c r="AD257" s="15"/>
      <c r="AE257" s="15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2"/>
      <c r="AT257" s="3"/>
      <c r="AU257" s="3"/>
      <c r="AV257" s="26"/>
      <c r="AW257" s="31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</row>
    <row r="258" spans="1:120" s="29" customFormat="1" ht="11.25" customHeight="1">
      <c r="A258" s="14">
        <v>8020</v>
      </c>
      <c r="B258" s="16" t="str">
        <f t="shared" si="35"/>
        <v/>
      </c>
      <c r="C258" s="21" t="s">
        <v>679</v>
      </c>
      <c r="D258" s="21"/>
      <c r="E258" s="17"/>
      <c r="F258" s="16"/>
      <c r="G258" s="6">
        <v>44738</v>
      </c>
      <c r="H258" s="21" t="s">
        <v>956</v>
      </c>
      <c r="I258" s="9">
        <v>1</v>
      </c>
      <c r="J258" s="30" t="s">
        <v>32</v>
      </c>
      <c r="K258" s="23">
        <v>10.92</v>
      </c>
      <c r="L258" s="16" t="str">
        <f t="shared" si="33"/>
        <v/>
      </c>
      <c r="M258" s="4">
        <v>721</v>
      </c>
      <c r="N258" s="16" t="str">
        <f t="shared" si="36"/>
        <v/>
      </c>
      <c r="O258" s="7">
        <v>14.44</v>
      </c>
      <c r="P258" s="4">
        <v>184</v>
      </c>
      <c r="Q258" s="23">
        <v>48.27</v>
      </c>
      <c r="R258" s="1">
        <v>4054</v>
      </c>
      <c r="S258" s="23">
        <v>14.54</v>
      </c>
      <c r="T258" s="16" t="str">
        <f t="shared" si="34"/>
        <v/>
      </c>
      <c r="U258" s="7">
        <v>43.02</v>
      </c>
      <c r="V258" s="4">
        <v>455</v>
      </c>
      <c r="W258" s="7">
        <v>61.01</v>
      </c>
      <c r="X258" s="9">
        <v>4</v>
      </c>
      <c r="Y258" s="10">
        <v>20.89</v>
      </c>
      <c r="Z258" s="1">
        <v>3966</v>
      </c>
      <c r="AA258" s="24">
        <v>1</v>
      </c>
      <c r="AB258" s="24">
        <v>1.2</v>
      </c>
      <c r="AC258" s="24">
        <v>0.2</v>
      </c>
      <c r="AD258" s="15"/>
      <c r="AE258" s="15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2"/>
      <c r="AT258" s="3"/>
      <c r="AU258" s="3"/>
      <c r="AV258" s="26"/>
      <c r="AW258" s="31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</row>
    <row r="259" spans="1:120" s="29" customFormat="1" ht="11.25" customHeight="1">
      <c r="A259" s="14">
        <v>8015</v>
      </c>
      <c r="B259" s="16" t="str">
        <f t="shared" si="35"/>
        <v/>
      </c>
      <c r="C259" s="21" t="s">
        <v>206</v>
      </c>
      <c r="D259" s="21" t="s">
        <v>199</v>
      </c>
      <c r="E259" s="17">
        <v>36475</v>
      </c>
      <c r="F259" s="16" t="s">
        <v>207</v>
      </c>
      <c r="G259" s="6">
        <v>44721</v>
      </c>
      <c r="H259" s="21" t="s">
        <v>506</v>
      </c>
      <c r="I259" s="9">
        <v>4</v>
      </c>
      <c r="J259" s="30" t="s">
        <v>824</v>
      </c>
      <c r="K259" s="23">
        <v>11.1</v>
      </c>
      <c r="L259" s="16" t="str">
        <f t="shared" si="33"/>
        <v/>
      </c>
      <c r="M259" s="4">
        <v>721</v>
      </c>
      <c r="N259" s="16" t="str">
        <f t="shared" si="36"/>
        <v/>
      </c>
      <c r="O259" s="7">
        <v>13.6</v>
      </c>
      <c r="P259" s="4">
        <v>195</v>
      </c>
      <c r="Q259" s="23">
        <v>46.77</v>
      </c>
      <c r="R259" s="1">
        <v>4134</v>
      </c>
      <c r="S259" s="23">
        <v>14.38</v>
      </c>
      <c r="T259" s="16" t="str">
        <f t="shared" si="34"/>
        <v/>
      </c>
      <c r="U259" s="7">
        <v>37.82</v>
      </c>
      <c r="V259" s="4">
        <v>481</v>
      </c>
      <c r="W259" s="7">
        <v>57.5</v>
      </c>
      <c r="X259" s="9">
        <v>4</v>
      </c>
      <c r="Y259" s="10">
        <v>24.22</v>
      </c>
      <c r="Z259" s="1">
        <v>3881</v>
      </c>
      <c r="AA259" s="33">
        <v>-0.3</v>
      </c>
      <c r="AB259" s="24">
        <v>1.5</v>
      </c>
      <c r="AC259" s="24">
        <v>0.9</v>
      </c>
      <c r="AD259" s="15"/>
      <c r="AE259" s="15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2"/>
      <c r="AT259" s="3"/>
      <c r="AU259" s="3"/>
      <c r="AV259" s="26"/>
      <c r="AW259" s="31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DD259" s="52"/>
      <c r="DE259" s="52"/>
      <c r="DF259" s="52"/>
      <c r="DG259" s="52"/>
      <c r="DH259" s="52"/>
    </row>
    <row r="260" spans="1:120" s="29" customFormat="1" ht="11.25" customHeight="1">
      <c r="A260" s="14">
        <v>8005</v>
      </c>
      <c r="B260" s="16" t="str">
        <f t="shared" si="35"/>
        <v>v</v>
      </c>
      <c r="C260" s="21" t="s">
        <v>359</v>
      </c>
      <c r="D260" s="21" t="s">
        <v>488</v>
      </c>
      <c r="E260" s="17"/>
      <c r="F260" s="16"/>
      <c r="G260" s="6">
        <v>44822</v>
      </c>
      <c r="H260" s="21" t="s">
        <v>1197</v>
      </c>
      <c r="I260" s="9">
        <v>5</v>
      </c>
      <c r="J260" s="30" t="s">
        <v>1198</v>
      </c>
      <c r="K260" s="23">
        <v>10.81</v>
      </c>
      <c r="L260" s="16" t="str">
        <f t="shared" si="33"/>
        <v>v</v>
      </c>
      <c r="M260" s="4">
        <v>770</v>
      </c>
      <c r="N260" s="16" t="str">
        <f t="shared" si="36"/>
        <v/>
      </c>
      <c r="O260" s="7">
        <v>13.38</v>
      </c>
      <c r="P260" s="4">
        <v>199</v>
      </c>
      <c r="Q260" s="23">
        <v>48.74</v>
      </c>
      <c r="R260" s="1">
        <v>4246</v>
      </c>
      <c r="S260" s="23">
        <v>15.04</v>
      </c>
      <c r="T260" s="16" t="str">
        <f t="shared" si="34"/>
        <v/>
      </c>
      <c r="U260" s="7">
        <v>40.43</v>
      </c>
      <c r="V260" s="4">
        <v>470</v>
      </c>
      <c r="W260" s="7">
        <v>53.86</v>
      </c>
      <c r="X260" s="9">
        <v>4</v>
      </c>
      <c r="Y260" s="10">
        <v>25.33</v>
      </c>
      <c r="Z260" s="1">
        <v>3759</v>
      </c>
      <c r="AA260" s="24">
        <v>3.1</v>
      </c>
      <c r="AB260" s="24">
        <v>0.8</v>
      </c>
      <c r="AC260" s="33">
        <v>-0.8</v>
      </c>
      <c r="AD260" s="15">
        <f>SUM(AA260:AC260)/3</f>
        <v>1.0333333333333334</v>
      </c>
      <c r="AE260" s="15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2"/>
      <c r="AT260" s="3"/>
      <c r="AU260" s="3"/>
      <c r="AV260" s="26"/>
      <c r="AW260" s="31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</row>
    <row r="261" spans="1:120" s="29" customFormat="1" ht="11.25" customHeight="1">
      <c r="A261" s="14">
        <v>8004</v>
      </c>
      <c r="B261" s="16" t="str">
        <f t="shared" si="35"/>
        <v/>
      </c>
      <c r="C261" s="21" t="s">
        <v>195</v>
      </c>
      <c r="D261" s="21" t="s">
        <v>196</v>
      </c>
      <c r="E261" s="17">
        <v>34545</v>
      </c>
      <c r="F261" s="16" t="s">
        <v>42</v>
      </c>
      <c r="G261" s="6">
        <v>44661</v>
      </c>
      <c r="H261" s="21" t="s">
        <v>197</v>
      </c>
      <c r="I261" s="9">
        <v>1</v>
      </c>
      <c r="J261" s="30"/>
      <c r="K261" s="23">
        <v>10.49</v>
      </c>
      <c r="L261" s="16" t="str">
        <f t="shared" si="33"/>
        <v/>
      </c>
      <c r="M261" s="4">
        <v>681</v>
      </c>
      <c r="N261" s="16" t="str">
        <f t="shared" si="36"/>
        <v/>
      </c>
      <c r="O261" s="7">
        <v>13.97</v>
      </c>
      <c r="P261" s="4">
        <v>202</v>
      </c>
      <c r="Q261" s="23">
        <v>49.15</v>
      </c>
      <c r="R261" s="1">
        <v>4149</v>
      </c>
      <c r="S261" s="23">
        <v>14.04</v>
      </c>
      <c r="T261" s="16" t="str">
        <f t="shared" si="34"/>
        <v/>
      </c>
      <c r="U261" s="7">
        <v>40.64</v>
      </c>
      <c r="V261" s="4">
        <v>480</v>
      </c>
      <c r="W261" s="7">
        <v>61.33</v>
      </c>
      <c r="X261" s="9">
        <v>4</v>
      </c>
      <c r="Y261" s="10">
        <v>52.92</v>
      </c>
      <c r="Z261" s="1">
        <v>3855</v>
      </c>
      <c r="AA261" s="24">
        <v>0.2</v>
      </c>
      <c r="AB261" s="33">
        <v>-0.4</v>
      </c>
      <c r="AC261" s="33">
        <v>-0.3</v>
      </c>
      <c r="AD261" s="15"/>
      <c r="AE261" s="15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2"/>
      <c r="AT261" s="3"/>
      <c r="AU261" s="3"/>
      <c r="AV261" s="26"/>
      <c r="AW261" s="31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DN261" s="5"/>
      <c r="DO261" s="5"/>
      <c r="DP261" s="5"/>
    </row>
    <row r="262" spans="1:120" s="29" customFormat="1" ht="11.25" customHeight="1">
      <c r="A262" s="14">
        <v>8002</v>
      </c>
      <c r="B262" s="16" t="str">
        <f t="shared" si="35"/>
        <v>w</v>
      </c>
      <c r="C262" s="21" t="s">
        <v>20</v>
      </c>
      <c r="D262" s="21" t="s">
        <v>21</v>
      </c>
      <c r="E262" s="17">
        <v>31998</v>
      </c>
      <c r="F262" s="16" t="s">
        <v>6</v>
      </c>
      <c r="G262" s="6">
        <v>44653</v>
      </c>
      <c r="H262" s="21" t="s">
        <v>18</v>
      </c>
      <c r="I262" s="9">
        <v>2</v>
      </c>
      <c r="J262" s="30" t="s">
        <v>32</v>
      </c>
      <c r="K262" s="23">
        <v>10.97</v>
      </c>
      <c r="L262" s="16" t="str">
        <f t="shared" si="33"/>
        <v/>
      </c>
      <c r="M262" s="4">
        <v>783</v>
      </c>
      <c r="N262" s="16" t="str">
        <f t="shared" si="36"/>
        <v>W</v>
      </c>
      <c r="O262" s="7">
        <v>13.92</v>
      </c>
      <c r="P262" s="4">
        <v>193</v>
      </c>
      <c r="Q262" s="23">
        <v>48.61</v>
      </c>
      <c r="R262" s="1">
        <v>4227</v>
      </c>
      <c r="S262" s="23">
        <v>14.59</v>
      </c>
      <c r="T262" s="16" t="str">
        <f t="shared" si="34"/>
        <v/>
      </c>
      <c r="U262" s="7">
        <v>47.42</v>
      </c>
      <c r="V262" s="4">
        <v>480</v>
      </c>
      <c r="W262" s="7">
        <v>48.28</v>
      </c>
      <c r="X262" s="9">
        <v>4</v>
      </c>
      <c r="Y262" s="10">
        <v>45.49</v>
      </c>
      <c r="Z262" s="1">
        <v>3775</v>
      </c>
      <c r="AA262" s="33">
        <v>-0.4</v>
      </c>
      <c r="AB262" s="24">
        <v>4.2</v>
      </c>
      <c r="AC262" s="24">
        <v>0.9</v>
      </c>
      <c r="AD262" s="15">
        <f>SUM(AA262:AC262)/3</f>
        <v>1.5666666666666667</v>
      </c>
      <c r="AE262" s="15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2"/>
      <c r="AT262" s="3"/>
      <c r="AU262" s="3"/>
      <c r="AV262" s="26"/>
      <c r="AW262" s="31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</row>
    <row r="263" spans="1:120" s="29" customFormat="1" ht="11.25" customHeight="1">
      <c r="A263" s="14">
        <v>8000</v>
      </c>
      <c r="B263" s="16" t="str">
        <f t="shared" si="35"/>
        <v/>
      </c>
      <c r="C263" s="18" t="s">
        <v>1116</v>
      </c>
      <c r="D263" s="18" t="s">
        <v>1117</v>
      </c>
      <c r="E263" s="17">
        <v>33538</v>
      </c>
      <c r="F263" s="14" t="s">
        <v>419</v>
      </c>
      <c r="G263" s="6">
        <v>44789</v>
      </c>
      <c r="H263" s="5" t="s">
        <v>1114</v>
      </c>
      <c r="I263" s="9">
        <v>11</v>
      </c>
      <c r="J263" s="30" t="s">
        <v>1113</v>
      </c>
      <c r="K263" s="23">
        <v>11.13</v>
      </c>
      <c r="L263" s="16" t="str">
        <f t="shared" si="33"/>
        <v/>
      </c>
      <c r="M263" s="4">
        <v>728</v>
      </c>
      <c r="N263" s="16" t="str">
        <f t="shared" si="36"/>
        <v/>
      </c>
      <c r="O263" s="7">
        <v>15.3</v>
      </c>
      <c r="P263" s="4">
        <v>199</v>
      </c>
      <c r="Q263" s="23">
        <v>50.16</v>
      </c>
      <c r="R263" s="1">
        <v>4122</v>
      </c>
      <c r="S263" s="23">
        <v>14.36</v>
      </c>
      <c r="T263" s="16" t="str">
        <f t="shared" si="34"/>
        <v/>
      </c>
      <c r="U263" s="7">
        <v>43.44</v>
      </c>
      <c r="V263" s="4">
        <v>460</v>
      </c>
      <c r="W263" s="7">
        <v>63.44</v>
      </c>
      <c r="X263" s="9">
        <v>4</v>
      </c>
      <c r="Y263" s="10">
        <v>47.48</v>
      </c>
      <c r="Z263" s="1">
        <v>3878</v>
      </c>
      <c r="AA263" s="33">
        <v>-0.2</v>
      </c>
      <c r="AB263" s="24">
        <v>0.2</v>
      </c>
      <c r="AC263" s="33">
        <v>-0.1</v>
      </c>
      <c r="AD263" s="15"/>
      <c r="AE263" s="15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2"/>
      <c r="AT263" s="3"/>
      <c r="AU263" s="3"/>
      <c r="AV263" s="26"/>
      <c r="AW263" s="31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Y263" s="52"/>
      <c r="CZ263" s="52"/>
      <c r="DA263" s="52"/>
      <c r="DB263" s="52"/>
      <c r="DC263" s="52"/>
      <c r="DI263" s="52"/>
      <c r="DJ263" s="52"/>
      <c r="DK263" s="52"/>
      <c r="DL263" s="52"/>
      <c r="DM263" s="52"/>
    </row>
    <row r="264" spans="1:120" s="29" customFormat="1" ht="11.25" customHeight="1">
      <c r="A264" s="14">
        <v>7996</v>
      </c>
      <c r="B264" s="16" t="str">
        <f t="shared" si="35"/>
        <v/>
      </c>
      <c r="C264" s="21" t="s">
        <v>361</v>
      </c>
      <c r="D264" s="21" t="s">
        <v>362</v>
      </c>
      <c r="E264" s="17">
        <v>34774</v>
      </c>
      <c r="F264" s="16" t="s">
        <v>69</v>
      </c>
      <c r="G264" s="6">
        <v>44710</v>
      </c>
      <c r="H264" s="21" t="s">
        <v>665</v>
      </c>
      <c r="I264" s="9">
        <v>8</v>
      </c>
      <c r="J264" s="30" t="s">
        <v>666</v>
      </c>
      <c r="K264" s="23">
        <v>11</v>
      </c>
      <c r="L264" s="16" t="str">
        <f t="shared" si="33"/>
        <v/>
      </c>
      <c r="M264" s="4">
        <v>741</v>
      </c>
      <c r="N264" s="16" t="str">
        <f t="shared" si="36"/>
        <v/>
      </c>
      <c r="O264" s="7">
        <v>14.38</v>
      </c>
      <c r="P264" s="4">
        <v>209</v>
      </c>
      <c r="Q264" s="23">
        <v>49.65</v>
      </c>
      <c r="R264" s="1">
        <v>4244</v>
      </c>
      <c r="S264" s="23">
        <v>14.35</v>
      </c>
      <c r="T264" s="16" t="str">
        <f t="shared" si="34"/>
        <v/>
      </c>
      <c r="U264" s="7">
        <v>41.22</v>
      </c>
      <c r="V264" s="4">
        <v>440</v>
      </c>
      <c r="W264" s="7">
        <v>58.37</v>
      </c>
      <c r="X264" s="9">
        <v>4</v>
      </c>
      <c r="Y264" s="10">
        <v>38.619999999999997</v>
      </c>
      <c r="Z264" s="1">
        <v>3752</v>
      </c>
      <c r="AA264" s="33">
        <v>-0.9</v>
      </c>
      <c r="AB264" s="24">
        <v>0</v>
      </c>
      <c r="AC264" s="33">
        <v>-0.5</v>
      </c>
      <c r="AD264" s="15"/>
      <c r="AE264" s="15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2"/>
      <c r="AT264" s="3"/>
      <c r="AU264" s="3"/>
      <c r="AV264" s="26"/>
      <c r="AW264" s="31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</row>
    <row r="265" spans="1:120" s="29" customFormat="1" ht="11.25" customHeight="1">
      <c r="A265" s="14">
        <v>7994</v>
      </c>
      <c r="B265" s="16" t="str">
        <f t="shared" si="35"/>
        <v/>
      </c>
      <c r="C265" s="19" t="s">
        <v>1105</v>
      </c>
      <c r="D265" s="19"/>
      <c r="E265" s="65"/>
      <c r="F265" s="39"/>
      <c r="G265" s="65">
        <v>44799</v>
      </c>
      <c r="H265" s="18" t="s">
        <v>1094</v>
      </c>
      <c r="I265" s="22">
        <v>2</v>
      </c>
      <c r="J265" s="59"/>
      <c r="K265" s="18" t="s">
        <v>1249</v>
      </c>
      <c r="L265" s="16" t="str">
        <f t="shared" si="33"/>
        <v/>
      </c>
      <c r="M265" s="14">
        <v>727</v>
      </c>
      <c r="N265" s="16" t="str">
        <f t="shared" si="36"/>
        <v/>
      </c>
      <c r="O265" s="2">
        <v>14.32</v>
      </c>
      <c r="P265" s="14">
        <v>202</v>
      </c>
      <c r="Q265" s="18">
        <v>48.6</v>
      </c>
      <c r="R265" s="1">
        <v>4254</v>
      </c>
      <c r="S265" s="18" t="s">
        <v>1277</v>
      </c>
      <c r="T265" s="16" t="str">
        <f t="shared" si="34"/>
        <v/>
      </c>
      <c r="U265" s="2">
        <v>36.17</v>
      </c>
      <c r="V265" s="14">
        <v>480</v>
      </c>
      <c r="W265" s="2">
        <v>50.41</v>
      </c>
      <c r="X265" s="22">
        <v>4</v>
      </c>
      <c r="Y265" s="18" t="s">
        <v>1162</v>
      </c>
      <c r="Z265" s="1">
        <v>3740</v>
      </c>
      <c r="AA265" s="12">
        <v>0.6</v>
      </c>
      <c r="AB265" s="12">
        <v>1.6</v>
      </c>
      <c r="AC265" s="12">
        <v>1</v>
      </c>
      <c r="AD265" s="14"/>
      <c r="AE265" s="15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2"/>
      <c r="AT265" s="3"/>
      <c r="AU265" s="3"/>
      <c r="AV265" s="66"/>
      <c r="AW265" s="66"/>
      <c r="AX265" s="50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</row>
    <row r="266" spans="1:120" s="29" customFormat="1" ht="11.25" customHeight="1">
      <c r="A266" s="14">
        <v>7977</v>
      </c>
      <c r="B266" s="16" t="str">
        <f t="shared" si="35"/>
        <v/>
      </c>
      <c r="C266" s="21" t="s">
        <v>210</v>
      </c>
      <c r="D266" s="21" t="s">
        <v>13</v>
      </c>
      <c r="E266" s="17">
        <v>34957</v>
      </c>
      <c r="F266" s="16" t="s">
        <v>69</v>
      </c>
      <c r="G266" s="6">
        <v>44752</v>
      </c>
      <c r="H266" s="21" t="s">
        <v>1027</v>
      </c>
      <c r="I266" s="9">
        <v>3</v>
      </c>
      <c r="J266" s="30" t="s">
        <v>1028</v>
      </c>
      <c r="K266" s="23">
        <v>11</v>
      </c>
      <c r="L266" s="16" t="str">
        <f t="shared" si="33"/>
        <v/>
      </c>
      <c r="M266" s="4">
        <v>708</v>
      </c>
      <c r="N266" s="16" t="str">
        <f t="shared" si="36"/>
        <v/>
      </c>
      <c r="O266" s="7">
        <v>13.8</v>
      </c>
      <c r="P266" s="4">
        <v>208</v>
      </c>
      <c r="Q266" s="23">
        <v>49.97</v>
      </c>
      <c r="R266" s="1">
        <v>4104</v>
      </c>
      <c r="S266" s="23">
        <v>13.99</v>
      </c>
      <c r="T266" s="16" t="str">
        <f t="shared" si="34"/>
        <v/>
      </c>
      <c r="U266" s="7">
        <v>40.619999999999997</v>
      </c>
      <c r="V266" s="4">
        <v>471</v>
      </c>
      <c r="W266" s="7">
        <v>58.9</v>
      </c>
      <c r="X266" s="9">
        <v>4</v>
      </c>
      <c r="Y266" s="10">
        <v>40.47</v>
      </c>
      <c r="Z266" s="1">
        <v>3873</v>
      </c>
      <c r="AA266" s="33">
        <v>-1.4</v>
      </c>
      <c r="AB266" s="24">
        <v>0</v>
      </c>
      <c r="AC266" s="24">
        <v>0</v>
      </c>
      <c r="AD266" s="15"/>
      <c r="AE266" s="15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2"/>
      <c r="AT266" s="3"/>
      <c r="AU266" s="3"/>
      <c r="AV266" s="26"/>
      <c r="AW266" s="31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Y266" s="52"/>
      <c r="CZ266" s="52"/>
      <c r="DA266" s="52"/>
      <c r="DB266" s="52"/>
      <c r="DC266" s="52"/>
    </row>
    <row r="267" spans="1:120" s="29" customFormat="1" ht="11.25" customHeight="1">
      <c r="A267" s="14">
        <v>7976</v>
      </c>
      <c r="B267" s="16" t="str">
        <f t="shared" si="35"/>
        <v/>
      </c>
      <c r="C267" s="21" t="s">
        <v>309</v>
      </c>
      <c r="D267" s="21"/>
      <c r="E267" s="17"/>
      <c r="F267" s="16"/>
      <c r="G267" s="6">
        <v>44822</v>
      </c>
      <c r="H267" s="21" t="s">
        <v>1197</v>
      </c>
      <c r="I267" s="9">
        <v>6</v>
      </c>
      <c r="J267" s="30" t="s">
        <v>1198</v>
      </c>
      <c r="K267" s="23">
        <v>11</v>
      </c>
      <c r="L267" s="16" t="str">
        <f t="shared" si="33"/>
        <v/>
      </c>
      <c r="M267" s="4">
        <v>723</v>
      </c>
      <c r="N267" s="16" t="str">
        <f t="shared" si="36"/>
        <v/>
      </c>
      <c r="O267" s="7">
        <v>14.39</v>
      </c>
      <c r="P267" s="4">
        <v>196</v>
      </c>
      <c r="Q267" s="23">
        <v>50.44</v>
      </c>
      <c r="R267" s="1">
        <v>4043</v>
      </c>
      <c r="S267" s="23">
        <v>14.53</v>
      </c>
      <c r="T267" s="16" t="str">
        <f t="shared" si="34"/>
        <v/>
      </c>
      <c r="U267" s="7">
        <v>48.09</v>
      </c>
      <c r="V267" s="4">
        <v>480</v>
      </c>
      <c r="W267" s="7">
        <v>58.51</v>
      </c>
      <c r="X267" s="9">
        <v>4</v>
      </c>
      <c r="Y267" s="10">
        <v>47.93</v>
      </c>
      <c r="Z267" s="1">
        <v>3933</v>
      </c>
      <c r="AA267" s="24">
        <v>1</v>
      </c>
      <c r="AB267" s="24">
        <v>1.4</v>
      </c>
      <c r="AC267" s="33">
        <v>-0.7</v>
      </c>
      <c r="AD267" s="15"/>
      <c r="AE267" s="15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2"/>
      <c r="AT267" s="3"/>
      <c r="AU267" s="3"/>
      <c r="AV267" s="26"/>
      <c r="AW267" s="31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</row>
    <row r="268" spans="1:120" s="29" customFormat="1" ht="11.25" customHeight="1">
      <c r="A268" s="14">
        <v>7966</v>
      </c>
      <c r="B268" s="16" t="str">
        <f t="shared" si="35"/>
        <v/>
      </c>
      <c r="C268" s="21" t="s">
        <v>992</v>
      </c>
      <c r="D268" s="21" t="s">
        <v>993</v>
      </c>
      <c r="E268" s="17">
        <v>35715</v>
      </c>
      <c r="F268" s="16" t="s">
        <v>994</v>
      </c>
      <c r="G268" s="6">
        <v>44744</v>
      </c>
      <c r="H268" s="21" t="s">
        <v>991</v>
      </c>
      <c r="I268" s="9">
        <v>1</v>
      </c>
      <c r="J268" s="18" t="s">
        <v>998</v>
      </c>
      <c r="K268" s="23">
        <v>11.34</v>
      </c>
      <c r="L268" s="16" t="str">
        <f t="shared" si="33"/>
        <v/>
      </c>
      <c r="M268" s="4">
        <v>704</v>
      </c>
      <c r="N268" s="16" t="str">
        <f t="shared" si="36"/>
        <v/>
      </c>
      <c r="O268" s="7">
        <v>15.62</v>
      </c>
      <c r="P268" s="4">
        <v>209</v>
      </c>
      <c r="Q268" s="23">
        <v>51.37</v>
      </c>
      <c r="R268" s="1">
        <v>4077</v>
      </c>
      <c r="S268" s="23">
        <v>14.38</v>
      </c>
      <c r="T268" s="16" t="str">
        <f t="shared" si="34"/>
        <v/>
      </c>
      <c r="U268" s="7">
        <v>48.82</v>
      </c>
      <c r="V268" s="4">
        <v>460</v>
      </c>
      <c r="W268" s="7">
        <v>57.57</v>
      </c>
      <c r="X268" s="9">
        <v>4</v>
      </c>
      <c r="Y268" s="10">
        <v>48.78</v>
      </c>
      <c r="Z268" s="1">
        <v>3889</v>
      </c>
      <c r="AA268" s="33">
        <v>-2.2000000000000002</v>
      </c>
      <c r="AB268" s="33">
        <v>-1.7</v>
      </c>
      <c r="AC268" s="33">
        <v>-0.2</v>
      </c>
      <c r="AD268" s="15"/>
      <c r="AE268" s="15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2"/>
      <c r="AT268" s="3"/>
      <c r="AU268" s="3"/>
      <c r="AV268" s="26"/>
      <c r="AW268" s="31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</row>
    <row r="269" spans="1:120" s="29" customFormat="1" ht="11.25" customHeight="1">
      <c r="A269" s="14">
        <v>7966</v>
      </c>
      <c r="B269" s="16" t="str">
        <f t="shared" si="35"/>
        <v>v</v>
      </c>
      <c r="C269" s="18" t="s">
        <v>783</v>
      </c>
      <c r="D269" s="19"/>
      <c r="E269" s="20"/>
      <c r="F269" s="16"/>
      <c r="G269" s="6">
        <v>44737</v>
      </c>
      <c r="H269" s="21" t="s">
        <v>944</v>
      </c>
      <c r="I269" s="9">
        <v>1</v>
      </c>
      <c r="J269" s="30" t="s">
        <v>32</v>
      </c>
      <c r="K269" s="23">
        <v>11</v>
      </c>
      <c r="L269" s="16" t="str">
        <f t="shared" si="33"/>
        <v/>
      </c>
      <c r="M269" s="4">
        <v>708</v>
      </c>
      <c r="N269" s="16" t="str">
        <f t="shared" si="36"/>
        <v>v</v>
      </c>
      <c r="O269" s="7">
        <v>11.49</v>
      </c>
      <c r="P269" s="4">
        <v>187</v>
      </c>
      <c r="Q269" s="23">
        <v>47.46</v>
      </c>
      <c r="R269" s="1">
        <v>3891</v>
      </c>
      <c r="S269" s="23">
        <v>15.05</v>
      </c>
      <c r="T269" s="16" t="str">
        <f t="shared" si="34"/>
        <v/>
      </c>
      <c r="U269" s="7">
        <v>42.89</v>
      </c>
      <c r="V269" s="4">
        <v>550</v>
      </c>
      <c r="W269" s="7">
        <v>53.68</v>
      </c>
      <c r="X269" s="9">
        <v>4</v>
      </c>
      <c r="Y269" s="10">
        <v>22.04</v>
      </c>
      <c r="Z269" s="1">
        <v>4075</v>
      </c>
      <c r="AA269" s="24">
        <v>0.1</v>
      </c>
      <c r="AB269" s="24">
        <v>2.7</v>
      </c>
      <c r="AC269" s="24">
        <v>0.7</v>
      </c>
      <c r="AD269" s="15">
        <f>SUM(AA269:AC269)/3</f>
        <v>1.1666666666666667</v>
      </c>
      <c r="AE269" s="15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2"/>
      <c r="AT269" s="3"/>
      <c r="AU269" s="3"/>
      <c r="AV269" s="26"/>
      <c r="AW269" s="31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DI269" s="52"/>
      <c r="DJ269" s="52"/>
      <c r="DK269" s="52"/>
      <c r="DL269" s="52"/>
      <c r="DM269" s="52"/>
      <c r="DN269" s="52"/>
      <c r="DO269" s="52"/>
      <c r="DP269" s="52"/>
    </row>
    <row r="270" spans="1:120" s="29" customFormat="1" ht="11.25" customHeight="1">
      <c r="A270" s="14">
        <v>7961</v>
      </c>
      <c r="B270" s="16" t="str">
        <f t="shared" si="35"/>
        <v/>
      </c>
      <c r="C270" s="18" t="s">
        <v>232</v>
      </c>
      <c r="D270" s="18"/>
      <c r="E270" s="17"/>
      <c r="F270" s="27"/>
      <c r="G270" s="6">
        <v>44695</v>
      </c>
      <c r="H270" s="21" t="s">
        <v>506</v>
      </c>
      <c r="I270" s="9">
        <v>1</v>
      </c>
      <c r="J270" s="30" t="s">
        <v>475</v>
      </c>
      <c r="K270" s="23">
        <v>10.72</v>
      </c>
      <c r="L270" s="16" t="str">
        <f t="shared" si="33"/>
        <v/>
      </c>
      <c r="M270" s="4">
        <v>688</v>
      </c>
      <c r="N270" s="16" t="str">
        <f t="shared" si="36"/>
        <v/>
      </c>
      <c r="O270" s="7">
        <v>13.95</v>
      </c>
      <c r="P270" s="4">
        <v>196</v>
      </c>
      <c r="Q270" s="23">
        <v>48.67</v>
      </c>
      <c r="R270" s="1">
        <v>4078</v>
      </c>
      <c r="S270" s="23">
        <v>14.83</v>
      </c>
      <c r="T270" s="16" t="str">
        <f t="shared" si="34"/>
        <v/>
      </c>
      <c r="U270" s="7">
        <v>40.33</v>
      </c>
      <c r="V270" s="4">
        <v>461</v>
      </c>
      <c r="W270" s="7">
        <v>64.84</v>
      </c>
      <c r="X270" s="9">
        <v>4</v>
      </c>
      <c r="Y270" s="10">
        <v>30.98</v>
      </c>
      <c r="Z270" s="1">
        <v>3883</v>
      </c>
      <c r="AA270" s="24">
        <v>0</v>
      </c>
      <c r="AB270" s="33">
        <v>-0.6</v>
      </c>
      <c r="AC270" s="24">
        <v>1</v>
      </c>
      <c r="AD270" s="15"/>
      <c r="AE270" s="15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2"/>
      <c r="AT270" s="3"/>
      <c r="AU270" s="3"/>
      <c r="AV270" s="26"/>
      <c r="AW270" s="31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</row>
    <row r="271" spans="1:120" s="29" customFormat="1" ht="11.25" customHeight="1">
      <c r="A271" s="14">
        <v>7958</v>
      </c>
      <c r="B271" s="16" t="str">
        <f t="shared" si="35"/>
        <v/>
      </c>
      <c r="C271" s="19" t="s">
        <v>980</v>
      </c>
      <c r="D271" s="19" t="s">
        <v>981</v>
      </c>
      <c r="E271" s="20">
        <v>36954</v>
      </c>
      <c r="F271" s="39" t="s">
        <v>871</v>
      </c>
      <c r="G271" s="65">
        <v>44799</v>
      </c>
      <c r="H271" s="18" t="s">
        <v>1094</v>
      </c>
      <c r="I271" s="22">
        <v>3</v>
      </c>
      <c r="J271" s="59"/>
      <c r="K271" s="18" t="s">
        <v>1250</v>
      </c>
      <c r="L271" s="16" t="str">
        <f t="shared" si="33"/>
        <v/>
      </c>
      <c r="M271" s="14">
        <v>710</v>
      </c>
      <c r="N271" s="16" t="str">
        <f t="shared" si="36"/>
        <v/>
      </c>
      <c r="O271" s="2">
        <v>13.88</v>
      </c>
      <c r="P271" s="14">
        <v>199</v>
      </c>
      <c r="Q271" s="18">
        <v>48.08</v>
      </c>
      <c r="R271" s="1">
        <v>4132</v>
      </c>
      <c r="S271" s="18" t="s">
        <v>1278</v>
      </c>
      <c r="T271" s="16" t="str">
        <f t="shared" si="34"/>
        <v/>
      </c>
      <c r="U271" s="2">
        <v>40.83</v>
      </c>
      <c r="V271" s="14">
        <v>480</v>
      </c>
      <c r="W271" s="2">
        <v>57.22</v>
      </c>
      <c r="X271" s="22">
        <v>4</v>
      </c>
      <c r="Y271" s="18" t="s">
        <v>1163</v>
      </c>
      <c r="Z271" s="1">
        <v>3826</v>
      </c>
      <c r="AA271" s="12">
        <v>0.6</v>
      </c>
      <c r="AB271" s="12">
        <v>0.3</v>
      </c>
      <c r="AC271" s="12">
        <v>1</v>
      </c>
      <c r="AD271" s="14"/>
      <c r="AE271" s="15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2"/>
      <c r="AT271" s="3"/>
      <c r="AU271" s="3"/>
      <c r="AV271" s="66"/>
      <c r="AW271" s="66"/>
      <c r="AX271" s="50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</row>
    <row r="272" spans="1:120" s="29" customFormat="1" ht="11.25" customHeight="1">
      <c r="A272" s="14">
        <v>7949</v>
      </c>
      <c r="B272" s="16" t="str">
        <f t="shared" si="35"/>
        <v/>
      </c>
      <c r="C272" s="21" t="s">
        <v>685</v>
      </c>
      <c r="D272" s="21" t="s">
        <v>686</v>
      </c>
      <c r="E272" s="17">
        <v>36265</v>
      </c>
      <c r="F272" s="16" t="s">
        <v>383</v>
      </c>
      <c r="G272" s="6">
        <v>44710</v>
      </c>
      <c r="H272" s="21" t="s">
        <v>665</v>
      </c>
      <c r="I272" s="9">
        <v>9</v>
      </c>
      <c r="J272" s="30" t="s">
        <v>666</v>
      </c>
      <c r="K272" s="23">
        <v>10.54</v>
      </c>
      <c r="L272" s="16" t="str">
        <f t="shared" si="33"/>
        <v/>
      </c>
      <c r="M272" s="4">
        <v>770</v>
      </c>
      <c r="N272" s="16" t="str">
        <f t="shared" si="36"/>
        <v/>
      </c>
      <c r="O272" s="7">
        <v>14.3</v>
      </c>
      <c r="P272" s="4">
        <v>188</v>
      </c>
      <c r="Q272" s="23">
        <v>48.5</v>
      </c>
      <c r="R272" s="1">
        <v>4279</v>
      </c>
      <c r="S272" s="23">
        <v>13.86</v>
      </c>
      <c r="T272" s="16" t="str">
        <f t="shared" si="34"/>
        <v/>
      </c>
      <c r="U272" s="7">
        <v>39.67</v>
      </c>
      <c r="V272" s="4">
        <v>480</v>
      </c>
      <c r="W272" s="7">
        <v>45.8</v>
      </c>
      <c r="X272" s="9">
        <v>4</v>
      </c>
      <c r="Y272" s="10">
        <v>45.96</v>
      </c>
      <c r="Z272" s="1">
        <v>3670</v>
      </c>
      <c r="AA272" s="24">
        <v>0.9</v>
      </c>
      <c r="AB272" s="24">
        <v>0.7</v>
      </c>
      <c r="AC272" s="24">
        <v>1</v>
      </c>
      <c r="AD272" s="15"/>
      <c r="AE272" s="15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2"/>
      <c r="AT272" s="3"/>
      <c r="AU272" s="3"/>
      <c r="AV272" s="26"/>
      <c r="AW272" s="31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</row>
    <row r="273" spans="1:120" s="29" customFormat="1" ht="11.25" customHeight="1">
      <c r="A273" s="14">
        <v>7941</v>
      </c>
      <c r="B273" s="16" t="str">
        <f t="shared" si="35"/>
        <v/>
      </c>
      <c r="C273" s="19" t="s">
        <v>203</v>
      </c>
      <c r="D273" s="5" t="s">
        <v>204</v>
      </c>
      <c r="E273" s="38">
        <v>36588</v>
      </c>
      <c r="F273" s="8" t="s">
        <v>69</v>
      </c>
      <c r="G273" s="6">
        <v>44665</v>
      </c>
      <c r="H273" s="21" t="s">
        <v>200</v>
      </c>
      <c r="I273" s="9">
        <v>3</v>
      </c>
      <c r="J273" s="30" t="s">
        <v>201</v>
      </c>
      <c r="K273" s="23">
        <v>10.42</v>
      </c>
      <c r="L273" s="16" t="str">
        <f t="shared" si="33"/>
        <v/>
      </c>
      <c r="M273" s="4">
        <v>750</v>
      </c>
      <c r="N273" s="16" t="str">
        <f t="shared" si="36"/>
        <v/>
      </c>
      <c r="O273" s="7">
        <v>14.19</v>
      </c>
      <c r="P273" s="4">
        <v>198</v>
      </c>
      <c r="Q273" s="23">
        <v>46.36</v>
      </c>
      <c r="R273" s="1">
        <v>4444</v>
      </c>
      <c r="S273" s="23">
        <v>14</v>
      </c>
      <c r="T273" s="16" t="str">
        <f t="shared" si="34"/>
        <v/>
      </c>
      <c r="U273" s="7">
        <v>29.73</v>
      </c>
      <c r="V273" s="4">
        <v>450</v>
      </c>
      <c r="W273" s="7">
        <v>49.29</v>
      </c>
      <c r="X273" s="9">
        <v>4</v>
      </c>
      <c r="Y273" s="10">
        <v>33.049999999999997</v>
      </c>
      <c r="Z273" s="1">
        <v>3497</v>
      </c>
      <c r="AA273" s="24">
        <v>1.2</v>
      </c>
      <c r="AB273" s="24">
        <v>1.7</v>
      </c>
      <c r="AC273" s="24">
        <v>0.8</v>
      </c>
      <c r="AD273" s="15"/>
      <c r="AE273" s="15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2"/>
      <c r="AT273" s="3"/>
      <c r="AU273" s="3"/>
      <c r="AV273" s="26"/>
      <c r="AW273" s="31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</row>
    <row r="274" spans="1:120" s="29" customFormat="1" ht="11.25" customHeight="1">
      <c r="A274" s="14">
        <v>7940</v>
      </c>
      <c r="B274" s="16" t="str">
        <f t="shared" si="35"/>
        <v/>
      </c>
      <c r="C274" s="21" t="s">
        <v>374</v>
      </c>
      <c r="D274" s="21" t="s">
        <v>375</v>
      </c>
      <c r="E274" s="17">
        <v>34396</v>
      </c>
      <c r="F274" s="16" t="s">
        <v>57</v>
      </c>
      <c r="G274" s="6">
        <v>44689</v>
      </c>
      <c r="H274" s="21" t="s">
        <v>368</v>
      </c>
      <c r="I274" s="9">
        <v>3</v>
      </c>
      <c r="J274" s="30"/>
      <c r="K274" s="23">
        <v>10.83</v>
      </c>
      <c r="L274" s="16" t="str">
        <f t="shared" si="33"/>
        <v/>
      </c>
      <c r="M274" s="4">
        <v>710</v>
      </c>
      <c r="N274" s="16" t="str">
        <f t="shared" si="36"/>
        <v/>
      </c>
      <c r="O274" s="7">
        <v>16.63</v>
      </c>
      <c r="P274" s="4">
        <v>201</v>
      </c>
      <c r="Q274" s="23">
        <v>48.6</v>
      </c>
      <c r="R274" s="1">
        <v>4320</v>
      </c>
      <c r="S274" s="23">
        <v>14.61</v>
      </c>
      <c r="T274" s="16" t="str">
        <f t="shared" si="34"/>
        <v/>
      </c>
      <c r="U274" s="7">
        <v>42.38</v>
      </c>
      <c r="V274" s="4">
        <v>430</v>
      </c>
      <c r="W274" s="7">
        <v>53.04</v>
      </c>
      <c r="X274" s="9">
        <v>4</v>
      </c>
      <c r="Y274" s="10">
        <v>41.03</v>
      </c>
      <c r="Z274" s="1">
        <v>3620</v>
      </c>
      <c r="AA274" s="33">
        <v>-0.1</v>
      </c>
      <c r="AB274" s="33">
        <v>-1.7</v>
      </c>
      <c r="AC274" s="33">
        <v>-1.1000000000000001</v>
      </c>
      <c r="AD274" s="15"/>
      <c r="AE274" s="15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2"/>
      <c r="AT274" s="3"/>
      <c r="AU274" s="3"/>
      <c r="AV274" s="26"/>
      <c r="AW274" s="31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</row>
    <row r="275" spans="1:120" s="29" customFormat="1" ht="11.25" customHeight="1">
      <c r="A275" s="14">
        <v>7939</v>
      </c>
      <c r="B275" s="16" t="str">
        <f t="shared" si="35"/>
        <v>v</v>
      </c>
      <c r="C275" s="21" t="s">
        <v>359</v>
      </c>
      <c r="D275" s="5" t="s">
        <v>488</v>
      </c>
      <c r="E275" s="20"/>
      <c r="F275" s="27"/>
      <c r="G275" s="6">
        <v>44766</v>
      </c>
      <c r="H275" s="21" t="s">
        <v>1072</v>
      </c>
      <c r="I275" s="9">
        <v>16</v>
      </c>
      <c r="J275" s="30" t="s">
        <v>1075</v>
      </c>
      <c r="K275" s="23">
        <v>10.93</v>
      </c>
      <c r="L275" s="16" t="str">
        <f t="shared" si="33"/>
        <v/>
      </c>
      <c r="M275" s="4">
        <v>741</v>
      </c>
      <c r="N275" s="16" t="str">
        <f t="shared" si="36"/>
        <v>v</v>
      </c>
      <c r="O275" s="7">
        <v>13.36</v>
      </c>
      <c r="P275" s="4">
        <v>202</v>
      </c>
      <c r="Q275" s="23">
        <v>47.95</v>
      </c>
      <c r="R275" s="1">
        <v>4212</v>
      </c>
      <c r="S275" s="23">
        <v>14.75</v>
      </c>
      <c r="T275" s="16" t="str">
        <f t="shared" si="34"/>
        <v/>
      </c>
      <c r="U275" s="7">
        <v>40.659999999999997</v>
      </c>
      <c r="V275" s="4">
        <v>470</v>
      </c>
      <c r="W275" s="7">
        <v>55.8</v>
      </c>
      <c r="X275" s="9">
        <v>4</v>
      </c>
      <c r="Y275" s="10">
        <v>40.92</v>
      </c>
      <c r="Z275" s="1">
        <v>3727</v>
      </c>
      <c r="AA275" s="24">
        <v>1.1000000000000001</v>
      </c>
      <c r="AB275" s="24">
        <v>2.1</v>
      </c>
      <c r="AC275" s="24">
        <v>0.4</v>
      </c>
      <c r="AD275" s="15">
        <f>SUM(AA275:AC275)/3</f>
        <v>1.2</v>
      </c>
      <c r="AE275" s="15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2"/>
      <c r="AT275" s="3"/>
      <c r="AU275" s="3"/>
      <c r="AV275" s="26"/>
      <c r="AW275" s="31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Y275" s="52"/>
      <c r="CZ275" s="52"/>
      <c r="DA275" s="52"/>
      <c r="DB275" s="52"/>
      <c r="DC275" s="52"/>
    </row>
    <row r="276" spans="1:120" s="29" customFormat="1" ht="11.25" customHeight="1">
      <c r="A276" s="14">
        <v>7939</v>
      </c>
      <c r="B276" s="16" t="str">
        <f t="shared" si="35"/>
        <v/>
      </c>
      <c r="C276" s="21" t="s">
        <v>384</v>
      </c>
      <c r="D276" s="21"/>
      <c r="E276" s="17"/>
      <c r="F276" s="16"/>
      <c r="G276" s="6">
        <v>44822</v>
      </c>
      <c r="H276" s="21" t="s">
        <v>1197</v>
      </c>
      <c r="I276" s="9">
        <v>7</v>
      </c>
      <c r="J276" s="30" t="s">
        <v>1198</v>
      </c>
      <c r="K276" s="23">
        <v>11.06</v>
      </c>
      <c r="L276" s="16" t="str">
        <f t="shared" si="33"/>
        <v/>
      </c>
      <c r="M276" s="4">
        <v>751</v>
      </c>
      <c r="N276" s="16" t="str">
        <f t="shared" si="36"/>
        <v/>
      </c>
      <c r="O276" s="7">
        <v>13.17</v>
      </c>
      <c r="P276" s="4">
        <v>193</v>
      </c>
      <c r="Q276" s="23">
        <v>47.74</v>
      </c>
      <c r="R276" s="1">
        <v>4124</v>
      </c>
      <c r="S276" s="23">
        <v>15.27</v>
      </c>
      <c r="T276" s="16" t="str">
        <f t="shared" si="34"/>
        <v/>
      </c>
      <c r="U276" s="7">
        <v>41.74</v>
      </c>
      <c r="V276" s="4">
        <v>470</v>
      </c>
      <c r="W276" s="7">
        <v>56.21</v>
      </c>
      <c r="X276" s="9">
        <v>4</v>
      </c>
      <c r="Y276" s="10">
        <v>21.93</v>
      </c>
      <c r="Z276" s="1">
        <v>3815</v>
      </c>
      <c r="AA276" s="24">
        <v>1</v>
      </c>
      <c r="AB276" s="24">
        <v>1.2</v>
      </c>
      <c r="AC276" s="33">
        <v>-0.7</v>
      </c>
      <c r="AD276" s="15"/>
      <c r="AE276" s="15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2"/>
      <c r="AT276" s="3"/>
      <c r="AU276" s="3"/>
      <c r="AV276" s="26"/>
      <c r="AW276" s="31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</row>
    <row r="277" spans="1:120" s="29" customFormat="1" ht="11.25" customHeight="1">
      <c r="A277" s="14">
        <v>7931</v>
      </c>
      <c r="B277" s="16" t="str">
        <f t="shared" si="35"/>
        <v/>
      </c>
      <c r="C277" s="18" t="s">
        <v>783</v>
      </c>
      <c r="D277" s="19"/>
      <c r="E277" s="20"/>
      <c r="F277" s="39"/>
      <c r="G277" s="6">
        <v>44717</v>
      </c>
      <c r="H277" s="21" t="s">
        <v>279</v>
      </c>
      <c r="I277" s="9">
        <v>1</v>
      </c>
      <c r="J277" s="30"/>
      <c r="K277" s="23">
        <v>10.77</v>
      </c>
      <c r="L277" s="16" t="str">
        <f t="shared" si="33"/>
        <v/>
      </c>
      <c r="M277" s="4">
        <v>705</v>
      </c>
      <c r="N277" s="16" t="str">
        <f t="shared" si="36"/>
        <v/>
      </c>
      <c r="O277" s="7">
        <v>12.44</v>
      </c>
      <c r="P277" s="4">
        <v>191</v>
      </c>
      <c r="Q277" s="23">
        <v>47.56</v>
      </c>
      <c r="R277" s="1">
        <v>4025</v>
      </c>
      <c r="S277" s="23">
        <v>14.89</v>
      </c>
      <c r="T277" s="16" t="str">
        <f t="shared" si="34"/>
        <v/>
      </c>
      <c r="U277" s="7">
        <v>41.3</v>
      </c>
      <c r="V277" s="4">
        <v>530</v>
      </c>
      <c r="W277" s="7">
        <v>52.96</v>
      </c>
      <c r="X277" s="9">
        <v>4</v>
      </c>
      <c r="Y277" s="10">
        <v>34.5</v>
      </c>
      <c r="Z277" s="1">
        <v>3906</v>
      </c>
      <c r="AA277" s="24">
        <v>1.4</v>
      </c>
      <c r="AB277" s="24">
        <v>0.6</v>
      </c>
      <c r="AC277" s="24">
        <v>0.3</v>
      </c>
      <c r="AD277" s="15"/>
      <c r="AE277" s="15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2"/>
      <c r="AT277" s="3"/>
      <c r="AU277" s="3"/>
      <c r="AV277" s="26"/>
      <c r="AW277" s="31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DI277" s="52"/>
      <c r="DJ277" s="52"/>
      <c r="DK277" s="52"/>
      <c r="DL277" s="52"/>
      <c r="DM277" s="52"/>
    </row>
    <row r="278" spans="1:120" s="29" customFormat="1" ht="11.25" customHeight="1">
      <c r="A278" s="14">
        <v>7927</v>
      </c>
      <c r="B278" s="16" t="str">
        <f t="shared" si="35"/>
        <v/>
      </c>
      <c r="C278" s="18" t="s">
        <v>369</v>
      </c>
      <c r="D278" s="19"/>
      <c r="E278" s="20"/>
      <c r="F278" s="39"/>
      <c r="G278" s="6">
        <v>44689</v>
      </c>
      <c r="H278" s="21" t="s">
        <v>368</v>
      </c>
      <c r="I278" s="9">
        <v>4</v>
      </c>
      <c r="J278" s="30"/>
      <c r="K278" s="23">
        <v>11.46</v>
      </c>
      <c r="L278" s="16" t="str">
        <f t="shared" ref="L278:L305" si="37">IF(AND(AA278&gt;4,AA278&lt;9),"W",IF(AND(AA278="W"),"W",IF(AND(AA278&gt;2,AA278&lt;=4),"v",IF(AND(AA278="v"),"v",""))))</f>
        <v/>
      </c>
      <c r="M278" s="4">
        <v>679</v>
      </c>
      <c r="N278" s="16" t="str">
        <f t="shared" si="36"/>
        <v/>
      </c>
      <c r="O278" s="7">
        <v>14.8</v>
      </c>
      <c r="P278" s="4">
        <v>195</v>
      </c>
      <c r="Q278" s="23">
        <v>51.31</v>
      </c>
      <c r="R278" s="1">
        <v>3815</v>
      </c>
      <c r="S278" s="23">
        <v>15.4</v>
      </c>
      <c r="T278" s="16" t="str">
        <f t="shared" ref="T278:T305" si="38">IF(AND(AC278&gt;4,AC278&lt;9),"W",IF(AND(AC278="W"),"W",IF(AND(AC278&gt;2,AC278&lt;=4),"v",IF(AND(AC278="v"),"v",""))))</f>
        <v/>
      </c>
      <c r="U278" s="7">
        <v>46.88</v>
      </c>
      <c r="V278" s="4">
        <v>500</v>
      </c>
      <c r="W278" s="7">
        <v>62.98</v>
      </c>
      <c r="X278" s="9">
        <v>4</v>
      </c>
      <c r="Y278" s="10">
        <v>20.02</v>
      </c>
      <c r="Z278" s="1">
        <v>4112</v>
      </c>
      <c r="AA278" s="33">
        <v>-0.1</v>
      </c>
      <c r="AB278" s="24">
        <v>0.3</v>
      </c>
      <c r="AC278" s="33">
        <v>-1.1000000000000001</v>
      </c>
      <c r="AD278" s="15"/>
      <c r="AE278" s="15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2"/>
      <c r="AT278" s="3"/>
      <c r="AU278" s="3"/>
      <c r="AV278" s="26"/>
      <c r="AW278" s="31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</row>
    <row r="279" spans="1:120" s="29" customFormat="1" ht="11.25" customHeight="1">
      <c r="A279" s="14">
        <v>7926</v>
      </c>
      <c r="B279" s="16" t="str">
        <f t="shared" si="35"/>
        <v>v.</v>
      </c>
      <c r="C279" s="18" t="s">
        <v>70</v>
      </c>
      <c r="D279" s="18" t="s">
        <v>71</v>
      </c>
      <c r="E279" s="17">
        <v>35874</v>
      </c>
      <c r="F279" s="16" t="s">
        <v>72</v>
      </c>
      <c r="G279" s="6">
        <v>44695</v>
      </c>
      <c r="H279" s="21" t="s">
        <v>462</v>
      </c>
      <c r="I279" s="9">
        <v>1</v>
      </c>
      <c r="J279" s="30" t="s">
        <v>463</v>
      </c>
      <c r="K279" s="23">
        <v>10.52</v>
      </c>
      <c r="L279" s="16" t="str">
        <f t="shared" si="37"/>
        <v>v</v>
      </c>
      <c r="M279" s="4">
        <v>737</v>
      </c>
      <c r="N279" s="16" t="str">
        <f t="shared" si="36"/>
        <v>v</v>
      </c>
      <c r="O279" s="7">
        <v>13.91</v>
      </c>
      <c r="P279" s="4">
        <v>202</v>
      </c>
      <c r="Q279" s="23">
        <v>49</v>
      </c>
      <c r="R279" s="1">
        <v>4279</v>
      </c>
      <c r="S279" s="23">
        <v>14.81</v>
      </c>
      <c r="T279" s="16" t="str">
        <f t="shared" si="38"/>
        <v/>
      </c>
      <c r="U279" s="7">
        <v>40.78</v>
      </c>
      <c r="V279" s="4">
        <v>481</v>
      </c>
      <c r="W279" s="7">
        <v>49.89</v>
      </c>
      <c r="X279" s="9">
        <v>4</v>
      </c>
      <c r="Y279" s="10">
        <v>44.1</v>
      </c>
      <c r="Z279" s="1">
        <v>3647</v>
      </c>
      <c r="AA279" s="24">
        <v>3.2</v>
      </c>
      <c r="AB279" s="24">
        <v>2.5</v>
      </c>
      <c r="AC279" s="24">
        <v>1.8</v>
      </c>
      <c r="AD279" s="15">
        <f>SUM(AA279:AC279)/3</f>
        <v>2.5</v>
      </c>
      <c r="AE279" s="15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2"/>
      <c r="AT279" s="3"/>
      <c r="AU279" s="3"/>
      <c r="AV279" s="26"/>
      <c r="AW279" s="31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DN279" s="52"/>
      <c r="DO279" s="52"/>
      <c r="DP279" s="52"/>
    </row>
    <row r="280" spans="1:120" s="29" customFormat="1" ht="11.25" customHeight="1">
      <c r="A280" s="14">
        <v>7924</v>
      </c>
      <c r="B280" s="16" t="str">
        <f t="shared" si="35"/>
        <v/>
      </c>
      <c r="C280" s="46" t="s">
        <v>685</v>
      </c>
      <c r="D280" s="46"/>
      <c r="E280" s="64"/>
      <c r="F280" s="47"/>
      <c r="G280" s="6">
        <v>44745</v>
      </c>
      <c r="H280" s="21" t="s">
        <v>1015</v>
      </c>
      <c r="I280" s="9">
        <v>1</v>
      </c>
      <c r="J280" s="30"/>
      <c r="K280" s="23">
        <v>10.66</v>
      </c>
      <c r="L280" s="16" t="str">
        <f t="shared" si="37"/>
        <v/>
      </c>
      <c r="M280" s="4">
        <v>746</v>
      </c>
      <c r="N280" s="16" t="str">
        <f t="shared" si="36"/>
        <v/>
      </c>
      <c r="O280" s="7">
        <v>13.51</v>
      </c>
      <c r="P280" s="4">
        <v>195</v>
      </c>
      <c r="Q280" s="23">
        <v>47.08</v>
      </c>
      <c r="R280" s="1">
        <v>4273</v>
      </c>
      <c r="S280" s="23">
        <v>13.76</v>
      </c>
      <c r="T280" s="16" t="str">
        <f t="shared" si="38"/>
        <v/>
      </c>
      <c r="U280" s="7">
        <v>39.96</v>
      </c>
      <c r="V280" s="4">
        <v>482</v>
      </c>
      <c r="W280" s="7">
        <v>44.88</v>
      </c>
      <c r="X280" s="9">
        <v>4</v>
      </c>
      <c r="Y280" s="10">
        <v>51.07</v>
      </c>
      <c r="Z280" s="1">
        <v>3651</v>
      </c>
      <c r="AA280" s="24">
        <v>0.6</v>
      </c>
      <c r="AB280" s="24">
        <v>1.6</v>
      </c>
      <c r="AC280" s="24">
        <v>0.3</v>
      </c>
      <c r="AD280" s="15"/>
      <c r="AE280" s="15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2"/>
      <c r="AT280" s="3"/>
      <c r="AU280" s="3"/>
      <c r="AV280" s="26"/>
      <c r="AW280" s="31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Y280" s="52"/>
      <c r="CZ280" s="52"/>
      <c r="DA280" s="52"/>
      <c r="DB280" s="52"/>
      <c r="DC280" s="52"/>
    </row>
    <row r="281" spans="1:120" s="29" customFormat="1" ht="11.25" customHeight="1">
      <c r="A281" s="14">
        <v>7917</v>
      </c>
      <c r="B281" s="16" t="str">
        <f t="shared" si="35"/>
        <v/>
      </c>
      <c r="C281" s="21" t="s">
        <v>58</v>
      </c>
      <c r="D281" s="21" t="s">
        <v>59</v>
      </c>
      <c r="E281" s="17">
        <v>35866</v>
      </c>
      <c r="F281" s="16" t="s">
        <v>60</v>
      </c>
      <c r="G281" s="6">
        <v>44645</v>
      </c>
      <c r="H281" s="21" t="s">
        <v>53</v>
      </c>
      <c r="I281" s="9">
        <v>2</v>
      </c>
      <c r="J281" s="30" t="s">
        <v>54</v>
      </c>
      <c r="K281" s="23">
        <v>11.19</v>
      </c>
      <c r="L281" s="16" t="str">
        <f t="shared" si="37"/>
        <v/>
      </c>
      <c r="M281" s="4">
        <v>739</v>
      </c>
      <c r="N281" s="16" t="str">
        <f t="shared" si="36"/>
        <v/>
      </c>
      <c r="O281" s="7">
        <v>13.99</v>
      </c>
      <c r="P281" s="4">
        <v>199</v>
      </c>
      <c r="Q281" s="23">
        <v>49.78</v>
      </c>
      <c r="R281" s="1">
        <v>4074</v>
      </c>
      <c r="S281" s="23">
        <v>14.27</v>
      </c>
      <c r="T281" s="16" t="str">
        <f t="shared" si="38"/>
        <v/>
      </c>
      <c r="U281" s="7">
        <v>40.78</v>
      </c>
      <c r="V281" s="4">
        <v>500</v>
      </c>
      <c r="W281" s="7">
        <v>53.21</v>
      </c>
      <c r="X281" s="9">
        <v>4</v>
      </c>
      <c r="Y281" s="10">
        <v>40.58</v>
      </c>
      <c r="Z281" s="1">
        <v>3843</v>
      </c>
      <c r="AA281" s="33">
        <v>-1.1000000000000001</v>
      </c>
      <c r="AB281" s="24">
        <v>1.9</v>
      </c>
      <c r="AC281" s="33">
        <v>-1.7</v>
      </c>
      <c r="AD281" s="15"/>
      <c r="AE281" s="15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2"/>
      <c r="AT281" s="3"/>
      <c r="AU281" s="3"/>
      <c r="AV281" s="26"/>
      <c r="AW281" s="31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DN281" s="52"/>
      <c r="DO281" s="52"/>
      <c r="DP281" s="52"/>
    </row>
    <row r="282" spans="1:120" s="29" customFormat="1" ht="11.25" customHeight="1">
      <c r="A282" s="14">
        <v>7909</v>
      </c>
      <c r="B282" s="16" t="str">
        <f t="shared" si="35"/>
        <v>v</v>
      </c>
      <c r="C282" s="18" t="s">
        <v>266</v>
      </c>
      <c r="D282" s="5" t="s">
        <v>267</v>
      </c>
      <c r="E282" s="6">
        <v>34351</v>
      </c>
      <c r="F282" s="8" t="s">
        <v>69</v>
      </c>
      <c r="G282" s="6">
        <v>44667</v>
      </c>
      <c r="H282" s="21" t="s">
        <v>265</v>
      </c>
      <c r="I282" s="9">
        <v>1</v>
      </c>
      <c r="J282" s="30"/>
      <c r="K282" s="23">
        <v>10.81</v>
      </c>
      <c r="L282" s="16" t="str">
        <f t="shared" si="37"/>
        <v>v</v>
      </c>
      <c r="M282" s="4">
        <v>747</v>
      </c>
      <c r="N282" s="16" t="str">
        <f t="shared" si="36"/>
        <v/>
      </c>
      <c r="O282" s="7">
        <v>13.92</v>
      </c>
      <c r="P282" s="4">
        <v>190</v>
      </c>
      <c r="Q282" s="23">
        <v>48.58</v>
      </c>
      <c r="R282" s="1">
        <v>4148</v>
      </c>
      <c r="S282" s="23">
        <v>14.01</v>
      </c>
      <c r="T282" s="16" t="str">
        <f t="shared" si="38"/>
        <v/>
      </c>
      <c r="U282" s="7">
        <v>46.6</v>
      </c>
      <c r="V282" s="4">
        <v>435</v>
      </c>
      <c r="W282" s="7">
        <v>55.63</v>
      </c>
      <c r="X282" s="9">
        <v>4</v>
      </c>
      <c r="Y282" s="10">
        <v>53.08</v>
      </c>
      <c r="Z282" s="1">
        <v>3761</v>
      </c>
      <c r="AA282" s="24">
        <v>2.2999999999999998</v>
      </c>
      <c r="AB282" s="24">
        <v>0.3</v>
      </c>
      <c r="AC282" s="24">
        <v>1.7</v>
      </c>
      <c r="AD282" s="15">
        <f>SUM(AA282:AC282)/3</f>
        <v>1.4333333333333333</v>
      </c>
      <c r="AE282" s="15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2"/>
      <c r="AT282" s="3"/>
      <c r="AU282" s="3"/>
      <c r="AV282" s="26"/>
      <c r="AW282" s="31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Y282" s="52"/>
      <c r="CZ282" s="52"/>
      <c r="DA282" s="52"/>
      <c r="DB282" s="52"/>
      <c r="DC282" s="52"/>
    </row>
    <row r="283" spans="1:120" s="29" customFormat="1" ht="11.25" customHeight="1">
      <c r="A283" s="14">
        <v>7908</v>
      </c>
      <c r="B283" s="16" t="str">
        <f t="shared" si="35"/>
        <v/>
      </c>
      <c r="C283" s="18" t="s">
        <v>369</v>
      </c>
      <c r="D283" s="19"/>
      <c r="E283" s="20"/>
      <c r="F283" s="39"/>
      <c r="G283" s="6">
        <v>44822</v>
      </c>
      <c r="H283" s="21" t="s">
        <v>1197</v>
      </c>
      <c r="I283" s="9">
        <v>8</v>
      </c>
      <c r="J283" s="30" t="s">
        <v>1198</v>
      </c>
      <c r="K283" s="23">
        <v>11.38</v>
      </c>
      <c r="L283" s="16" t="str">
        <f t="shared" si="37"/>
        <v/>
      </c>
      <c r="M283" s="4">
        <v>673</v>
      </c>
      <c r="N283" s="16" t="str">
        <f t="shared" si="36"/>
        <v/>
      </c>
      <c r="O283" s="7">
        <v>14.53</v>
      </c>
      <c r="P283" s="4">
        <v>193</v>
      </c>
      <c r="Q283" s="23">
        <v>50.94</v>
      </c>
      <c r="R283" s="1">
        <v>3801</v>
      </c>
      <c r="S283" s="23">
        <v>15.09</v>
      </c>
      <c r="T283" s="16" t="str">
        <f t="shared" si="38"/>
        <v/>
      </c>
      <c r="U283" s="7">
        <v>45.99</v>
      </c>
      <c r="V283" s="4">
        <v>510</v>
      </c>
      <c r="W283" s="7">
        <v>60.87</v>
      </c>
      <c r="X283" s="9">
        <v>4</v>
      </c>
      <c r="Y283" s="10">
        <v>23.35</v>
      </c>
      <c r="Z283" s="1">
        <v>4107</v>
      </c>
      <c r="AA283" s="24">
        <v>1.5</v>
      </c>
      <c r="AB283" s="33">
        <v>-1.1000000000000001</v>
      </c>
      <c r="AC283" s="33">
        <v>-0.7</v>
      </c>
      <c r="AD283" s="15"/>
      <c r="AE283" s="15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2"/>
      <c r="AT283" s="3"/>
      <c r="AU283" s="3"/>
      <c r="AV283" s="26"/>
      <c r="AW283" s="31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</row>
    <row r="284" spans="1:120" s="29" customFormat="1" ht="11.25" customHeight="1">
      <c r="A284" s="14">
        <v>7903</v>
      </c>
      <c r="B284" s="16" t="str">
        <f t="shared" si="35"/>
        <v/>
      </c>
      <c r="C284" s="21" t="s">
        <v>315</v>
      </c>
      <c r="D284" s="21"/>
      <c r="E284" s="17"/>
      <c r="F284" s="16"/>
      <c r="G284" s="6">
        <v>44717</v>
      </c>
      <c r="H284" s="21" t="s">
        <v>750</v>
      </c>
      <c r="I284" s="9">
        <v>2</v>
      </c>
      <c r="J284" s="30"/>
      <c r="K284" s="23">
        <v>10.93</v>
      </c>
      <c r="L284" s="16" t="str">
        <f t="shared" si="37"/>
        <v/>
      </c>
      <c r="M284" s="4">
        <v>729</v>
      </c>
      <c r="N284" s="16" t="str">
        <f t="shared" si="36"/>
        <v/>
      </c>
      <c r="O284" s="7">
        <v>13.58</v>
      </c>
      <c r="P284" s="4">
        <v>195</v>
      </c>
      <c r="Q284" s="23">
        <v>47.7</v>
      </c>
      <c r="R284" s="1">
        <v>4144</v>
      </c>
      <c r="S284" s="23">
        <v>14.43</v>
      </c>
      <c r="T284" s="16" t="str">
        <f t="shared" si="38"/>
        <v/>
      </c>
      <c r="U284" s="7">
        <v>37.85</v>
      </c>
      <c r="V284" s="4">
        <v>480</v>
      </c>
      <c r="W284" s="7">
        <v>56.61</v>
      </c>
      <c r="X284" s="9">
        <v>4</v>
      </c>
      <c r="Y284" s="10">
        <v>39.700000000000003</v>
      </c>
      <c r="Z284" s="1">
        <v>3759</v>
      </c>
      <c r="AA284" s="24">
        <v>0.5</v>
      </c>
      <c r="AB284" s="24">
        <v>0</v>
      </c>
      <c r="AC284" s="24">
        <v>0.4</v>
      </c>
      <c r="AD284" s="15"/>
      <c r="AE284" s="15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2"/>
      <c r="AT284" s="3"/>
      <c r="AU284" s="3"/>
      <c r="AV284" s="26"/>
      <c r="AW284" s="31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</row>
    <row r="285" spans="1:120" s="29" customFormat="1" ht="11.25" customHeight="1">
      <c r="A285" s="14">
        <v>7897</v>
      </c>
      <c r="B285" s="16" t="str">
        <f t="shared" si="35"/>
        <v>v</v>
      </c>
      <c r="C285" s="21" t="s">
        <v>361</v>
      </c>
      <c r="D285" s="21"/>
      <c r="E285" s="17"/>
      <c r="F285" s="16"/>
      <c r="G285" s="6">
        <v>44688</v>
      </c>
      <c r="H285" s="21" t="s">
        <v>354</v>
      </c>
      <c r="I285" s="9">
        <v>5</v>
      </c>
      <c r="J285" s="30" t="s">
        <v>32</v>
      </c>
      <c r="K285" s="23">
        <v>10.81</v>
      </c>
      <c r="L285" s="16" t="str">
        <f t="shared" si="37"/>
        <v/>
      </c>
      <c r="M285" s="4">
        <v>743</v>
      </c>
      <c r="N285" s="16" t="str">
        <f t="shared" si="36"/>
        <v>v</v>
      </c>
      <c r="O285" s="7">
        <v>13.44</v>
      </c>
      <c r="P285" s="4">
        <v>207</v>
      </c>
      <c r="Q285" s="23">
        <v>48.96</v>
      </c>
      <c r="R285" s="1">
        <v>4246</v>
      </c>
      <c r="S285" s="23">
        <v>14.35</v>
      </c>
      <c r="T285" s="16" t="str">
        <f t="shared" si="38"/>
        <v/>
      </c>
      <c r="U285" s="7">
        <v>37.4</v>
      </c>
      <c r="V285" s="4">
        <v>445</v>
      </c>
      <c r="W285" s="7">
        <v>56.34</v>
      </c>
      <c r="X285" s="9">
        <v>4</v>
      </c>
      <c r="Y285" s="10">
        <v>40</v>
      </c>
      <c r="Z285" s="1">
        <v>3651</v>
      </c>
      <c r="AA285" s="24">
        <v>0.9</v>
      </c>
      <c r="AB285" s="24">
        <v>2.8</v>
      </c>
      <c r="AC285" s="24">
        <v>0.2</v>
      </c>
      <c r="AD285" s="15">
        <f>SUM(AA285:AC285)/3</f>
        <v>1.3</v>
      </c>
      <c r="AE285" s="15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2"/>
      <c r="AT285" s="3"/>
      <c r="AU285" s="3"/>
      <c r="AV285" s="26"/>
      <c r="AW285" s="31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</row>
    <row r="286" spans="1:120" s="29" customFormat="1" ht="11.25" customHeight="1">
      <c r="A286" s="14">
        <v>7894</v>
      </c>
      <c r="B286" s="16" t="str">
        <f t="shared" si="35"/>
        <v>v</v>
      </c>
      <c r="C286" s="21" t="s">
        <v>67</v>
      </c>
      <c r="D286" s="21" t="s">
        <v>68</v>
      </c>
      <c r="E286" s="17">
        <v>35796</v>
      </c>
      <c r="F286" s="16" t="s">
        <v>69</v>
      </c>
      <c r="G286" s="6">
        <v>44695</v>
      </c>
      <c r="H286" s="21" t="s">
        <v>284</v>
      </c>
      <c r="I286" s="9">
        <v>1</v>
      </c>
      <c r="J286" s="30"/>
      <c r="K286" s="23">
        <v>11.09</v>
      </c>
      <c r="L286" s="16" t="str">
        <f t="shared" si="37"/>
        <v>v</v>
      </c>
      <c r="M286" s="4">
        <v>678</v>
      </c>
      <c r="N286" s="16" t="str">
        <f t="shared" si="36"/>
        <v/>
      </c>
      <c r="O286" s="7">
        <v>13.82</v>
      </c>
      <c r="P286" s="4">
        <v>194</v>
      </c>
      <c r="Q286" s="23">
        <v>50.57</v>
      </c>
      <c r="R286" s="1">
        <v>3858</v>
      </c>
      <c r="S286" s="23">
        <v>14.99</v>
      </c>
      <c r="T286" s="16" t="str">
        <f t="shared" si="38"/>
        <v/>
      </c>
      <c r="U286" s="7">
        <v>43.72</v>
      </c>
      <c r="V286" s="4">
        <v>506</v>
      </c>
      <c r="W286" s="7">
        <v>61.22</v>
      </c>
      <c r="X286" s="9">
        <v>4</v>
      </c>
      <c r="Y286" s="10">
        <v>27.84</v>
      </c>
      <c r="Z286" s="1">
        <v>4036</v>
      </c>
      <c r="AA286" s="24">
        <v>2.2000000000000002</v>
      </c>
      <c r="AB286" s="24">
        <v>0.4</v>
      </c>
      <c r="AC286" s="24">
        <v>1.3</v>
      </c>
      <c r="AD286" s="15">
        <f>SUM(AA286:AC286)/3</f>
        <v>1.3</v>
      </c>
      <c r="AE286" s="15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2"/>
      <c r="AT286" s="3"/>
      <c r="AU286" s="3"/>
      <c r="AV286" s="26"/>
      <c r="AW286" s="31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DN286" s="52"/>
      <c r="DO286" s="52"/>
      <c r="DP286" s="52"/>
    </row>
    <row r="287" spans="1:120" s="29" customFormat="1" ht="11.25" customHeight="1">
      <c r="A287" s="14">
        <v>7892</v>
      </c>
      <c r="B287" s="16" t="str">
        <f t="shared" si="35"/>
        <v>v</v>
      </c>
      <c r="C287" s="18" t="s">
        <v>359</v>
      </c>
      <c r="D287" s="19" t="s">
        <v>371</v>
      </c>
      <c r="E287" s="20">
        <v>37532</v>
      </c>
      <c r="F287" s="39" t="s">
        <v>108</v>
      </c>
      <c r="G287" s="6">
        <v>44717</v>
      </c>
      <c r="H287" s="21" t="s">
        <v>279</v>
      </c>
      <c r="I287" s="9">
        <v>2</v>
      </c>
      <c r="J287" s="30"/>
      <c r="K287" s="23">
        <v>10.77</v>
      </c>
      <c r="L287" s="16" t="str">
        <f t="shared" si="37"/>
        <v/>
      </c>
      <c r="M287" s="4">
        <v>747</v>
      </c>
      <c r="N287" s="16" t="str">
        <f t="shared" si="36"/>
        <v>v</v>
      </c>
      <c r="O287" s="7">
        <v>13.34</v>
      </c>
      <c r="P287" s="4">
        <v>209</v>
      </c>
      <c r="Q287" s="23">
        <v>50.04</v>
      </c>
      <c r="R287" s="1">
        <v>4227</v>
      </c>
      <c r="S287" s="23">
        <v>14.41</v>
      </c>
      <c r="T287" s="16" t="str">
        <f t="shared" si="38"/>
        <v/>
      </c>
      <c r="U287" s="7">
        <v>40.65</v>
      </c>
      <c r="V287" s="4">
        <v>470</v>
      </c>
      <c r="W287" s="7">
        <v>52.46</v>
      </c>
      <c r="X287" s="9">
        <v>4</v>
      </c>
      <c r="Y287" s="10">
        <v>49.58</v>
      </c>
      <c r="Z287" s="1">
        <v>3665</v>
      </c>
      <c r="AA287" s="24">
        <v>1.4</v>
      </c>
      <c r="AB287" s="24">
        <v>3.1</v>
      </c>
      <c r="AC287" s="24">
        <v>0.3</v>
      </c>
      <c r="AD287" s="15">
        <f>SUM(AA287:AC287)/3</f>
        <v>1.5999999999999999</v>
      </c>
      <c r="AE287" s="15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2"/>
      <c r="AT287" s="3"/>
      <c r="AU287" s="3"/>
      <c r="AV287" s="26"/>
      <c r="AW287" s="31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</row>
    <row r="288" spans="1:120" s="29" customFormat="1" ht="11.25" customHeight="1">
      <c r="A288" s="14">
        <v>7892</v>
      </c>
      <c r="B288" s="16" t="str">
        <f t="shared" si="35"/>
        <v/>
      </c>
      <c r="C288" s="18" t="s">
        <v>527</v>
      </c>
      <c r="D288" s="18" t="s">
        <v>528</v>
      </c>
      <c r="E288" s="17">
        <v>36308</v>
      </c>
      <c r="F288" s="16" t="s">
        <v>529</v>
      </c>
      <c r="G288" s="6">
        <v>44723</v>
      </c>
      <c r="H288" s="21" t="s">
        <v>860</v>
      </c>
      <c r="I288" s="9">
        <v>1</v>
      </c>
      <c r="J288" s="30"/>
      <c r="K288" s="23">
        <v>10.77</v>
      </c>
      <c r="L288" s="16" t="str">
        <f t="shared" si="37"/>
        <v/>
      </c>
      <c r="M288" s="4">
        <v>691</v>
      </c>
      <c r="N288" s="16" t="str">
        <f t="shared" si="36"/>
        <v/>
      </c>
      <c r="O288" s="7">
        <v>15.18</v>
      </c>
      <c r="P288" s="4">
        <v>208</v>
      </c>
      <c r="Q288" s="23">
        <v>50.05</v>
      </c>
      <c r="R288" s="1">
        <v>4195</v>
      </c>
      <c r="S288" s="23">
        <v>14.44</v>
      </c>
      <c r="T288" s="16" t="str">
        <f t="shared" si="38"/>
        <v/>
      </c>
      <c r="U288" s="7">
        <v>42.32</v>
      </c>
      <c r="V288" s="4">
        <v>420</v>
      </c>
      <c r="W288" s="7">
        <v>61.95</v>
      </c>
      <c r="X288" s="9">
        <v>4</v>
      </c>
      <c r="Y288" s="10">
        <v>48.66</v>
      </c>
      <c r="Z288" s="1">
        <v>3697</v>
      </c>
      <c r="AA288" s="24">
        <v>0.2</v>
      </c>
      <c r="AB288" s="24">
        <v>0</v>
      </c>
      <c r="AC288" s="24">
        <v>0</v>
      </c>
      <c r="AD288" s="15"/>
      <c r="AE288" s="15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2"/>
      <c r="AT288" s="3"/>
      <c r="AU288" s="3"/>
      <c r="AV288" s="26"/>
      <c r="AW288" s="31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</row>
    <row r="289" spans="1:120" s="29" customFormat="1" ht="11.25" customHeight="1">
      <c r="A289" s="14">
        <v>7887</v>
      </c>
      <c r="B289" s="16" t="str">
        <f t="shared" si="35"/>
        <v>v</v>
      </c>
      <c r="C289" s="21" t="s">
        <v>603</v>
      </c>
      <c r="D289" s="21" t="s">
        <v>604</v>
      </c>
      <c r="E289" s="17">
        <v>35797</v>
      </c>
      <c r="F289" s="16" t="s">
        <v>60</v>
      </c>
      <c r="G289" s="6">
        <v>44731</v>
      </c>
      <c r="H289" s="21" t="s">
        <v>924</v>
      </c>
      <c r="I289" s="9">
        <v>1</v>
      </c>
      <c r="J289" s="30" t="s">
        <v>925</v>
      </c>
      <c r="K289" s="23">
        <v>11.51</v>
      </c>
      <c r="L289" s="16" t="str">
        <f t="shared" si="37"/>
        <v/>
      </c>
      <c r="M289" s="4">
        <v>715</v>
      </c>
      <c r="N289" s="16" t="str">
        <f t="shared" si="36"/>
        <v>v</v>
      </c>
      <c r="O289" s="7">
        <v>13.71</v>
      </c>
      <c r="P289" s="4">
        <v>191</v>
      </c>
      <c r="Q289" s="23">
        <v>51.38</v>
      </c>
      <c r="R289" s="1">
        <v>3786</v>
      </c>
      <c r="S289" s="23">
        <v>15.14</v>
      </c>
      <c r="T289" s="16" t="str">
        <f t="shared" si="38"/>
        <v/>
      </c>
      <c r="U289" s="7">
        <v>45.63</v>
      </c>
      <c r="V289" s="4">
        <v>500</v>
      </c>
      <c r="W289" s="7">
        <v>68.14</v>
      </c>
      <c r="X289" s="9">
        <v>4</v>
      </c>
      <c r="Y289" s="10">
        <v>34.229999999999997</v>
      </c>
      <c r="Z289" s="1">
        <v>4101</v>
      </c>
      <c r="AA289" s="33">
        <v>-2.5</v>
      </c>
      <c r="AB289" s="24">
        <v>3.4</v>
      </c>
      <c r="AC289" s="33">
        <v>-0.6</v>
      </c>
      <c r="AD289" s="15">
        <f>SUM(AA289:AC289)/3</f>
        <v>9.9999999999999978E-2</v>
      </c>
      <c r="AE289" s="15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2"/>
      <c r="AT289" s="3"/>
      <c r="AU289" s="3"/>
      <c r="AV289" s="26"/>
      <c r="AW289" s="31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</row>
    <row r="290" spans="1:120" s="29" customFormat="1" ht="11.25" customHeight="1">
      <c r="A290" s="14">
        <v>7886</v>
      </c>
      <c r="B290" s="16" t="str">
        <f t="shared" si="35"/>
        <v/>
      </c>
      <c r="C290" s="21" t="s">
        <v>205</v>
      </c>
      <c r="D290" s="21"/>
      <c r="E290" s="17"/>
      <c r="F290" s="16"/>
      <c r="G290" s="6">
        <v>44721</v>
      </c>
      <c r="H290" s="21" t="s">
        <v>506</v>
      </c>
      <c r="I290" s="9">
        <v>5</v>
      </c>
      <c r="J290" s="30" t="s">
        <v>824</v>
      </c>
      <c r="K290" s="23">
        <v>10.83</v>
      </c>
      <c r="L290" s="16" t="str">
        <f t="shared" si="37"/>
        <v/>
      </c>
      <c r="M290" s="4">
        <v>731</v>
      </c>
      <c r="N290" s="16" t="str">
        <f t="shared" si="36"/>
        <v/>
      </c>
      <c r="O290" s="7">
        <v>14.1</v>
      </c>
      <c r="P290" s="4">
        <v>189</v>
      </c>
      <c r="Q290" s="23">
        <v>46.9</v>
      </c>
      <c r="R290" s="1">
        <v>4189</v>
      </c>
      <c r="S290" s="23">
        <v>14.91</v>
      </c>
      <c r="T290" s="16" t="str">
        <f t="shared" si="38"/>
        <v/>
      </c>
      <c r="U290" s="7">
        <v>42.72</v>
      </c>
      <c r="V290" s="4">
        <v>421</v>
      </c>
      <c r="W290" s="7">
        <v>59.18</v>
      </c>
      <c r="X290" s="9">
        <v>4</v>
      </c>
      <c r="Y290" s="10">
        <v>34.479999999999997</v>
      </c>
      <c r="Z290" s="1">
        <v>3697</v>
      </c>
      <c r="AA290" s="33">
        <v>-0.3</v>
      </c>
      <c r="AB290" s="24">
        <v>1.2</v>
      </c>
      <c r="AC290" s="33">
        <v>-0.3</v>
      </c>
      <c r="AD290" s="15"/>
      <c r="AE290" s="15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2"/>
      <c r="AT290" s="3"/>
      <c r="AU290" s="3"/>
      <c r="AV290" s="26"/>
      <c r="AW290" s="31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Y290" s="52"/>
      <c r="CZ290" s="52"/>
      <c r="DA290" s="52"/>
      <c r="DB290" s="52"/>
      <c r="DC290" s="52"/>
    </row>
    <row r="291" spans="1:120" s="29" customFormat="1" ht="11.25" customHeight="1">
      <c r="A291" s="14">
        <v>7884</v>
      </c>
      <c r="B291" s="16" t="str">
        <f t="shared" si="35"/>
        <v/>
      </c>
      <c r="C291" s="18" t="s">
        <v>232</v>
      </c>
      <c r="D291" s="18"/>
      <c r="E291" s="17"/>
      <c r="F291" s="27"/>
      <c r="G291" s="6">
        <v>44752</v>
      </c>
      <c r="H291" s="21" t="s">
        <v>1027</v>
      </c>
      <c r="I291" s="9">
        <v>4</v>
      </c>
      <c r="J291" s="30" t="s">
        <v>1028</v>
      </c>
      <c r="K291" s="23">
        <v>10.77</v>
      </c>
      <c r="L291" s="16" t="str">
        <f t="shared" si="37"/>
        <v/>
      </c>
      <c r="M291" s="4">
        <v>719</v>
      </c>
      <c r="N291" s="16" t="str">
        <f t="shared" si="36"/>
        <v/>
      </c>
      <c r="O291" s="7">
        <v>15.17</v>
      </c>
      <c r="P291" s="4">
        <v>199</v>
      </c>
      <c r="Q291" s="23">
        <v>48.44</v>
      </c>
      <c r="R291" s="1">
        <v>4253</v>
      </c>
      <c r="S291" s="23">
        <v>15.8</v>
      </c>
      <c r="T291" s="16" t="str">
        <f t="shared" si="38"/>
        <v/>
      </c>
      <c r="U291" s="7">
        <v>37.590000000000003</v>
      </c>
      <c r="V291" s="4">
        <v>461</v>
      </c>
      <c r="W291" s="7">
        <v>63.03</v>
      </c>
      <c r="X291" s="9">
        <v>4</v>
      </c>
      <c r="Y291" s="10">
        <v>39.54</v>
      </c>
      <c r="Z291" s="1">
        <v>3631</v>
      </c>
      <c r="AA291" s="33">
        <v>-1.4</v>
      </c>
      <c r="AB291" s="24">
        <v>0</v>
      </c>
      <c r="AC291" s="24">
        <v>0</v>
      </c>
      <c r="AD291" s="15"/>
      <c r="AE291" s="15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2"/>
      <c r="AT291" s="3"/>
      <c r="AU291" s="3"/>
      <c r="AV291" s="26"/>
      <c r="AW291" s="31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Y291" s="52"/>
      <c r="CZ291" s="52"/>
      <c r="DA291" s="52"/>
      <c r="DB291" s="52"/>
      <c r="DC291" s="52"/>
      <c r="DN291" s="52"/>
      <c r="DO291" s="52"/>
      <c r="DP291" s="52"/>
    </row>
    <row r="292" spans="1:120" s="29" customFormat="1" ht="11.25" customHeight="1">
      <c r="A292" s="14">
        <v>7881</v>
      </c>
      <c r="B292" s="16" t="str">
        <f t="shared" si="35"/>
        <v/>
      </c>
      <c r="C292" s="21" t="s">
        <v>208</v>
      </c>
      <c r="D292" s="21" t="s">
        <v>209</v>
      </c>
      <c r="E292" s="17">
        <v>36689</v>
      </c>
      <c r="F292" s="16" t="s">
        <v>69</v>
      </c>
      <c r="G292" s="6">
        <v>44665</v>
      </c>
      <c r="H292" s="21" t="s">
        <v>200</v>
      </c>
      <c r="I292" s="9">
        <v>4</v>
      </c>
      <c r="J292" s="30" t="s">
        <v>201</v>
      </c>
      <c r="K292" s="23">
        <v>10.88</v>
      </c>
      <c r="L292" s="16" t="str">
        <f t="shared" si="37"/>
        <v/>
      </c>
      <c r="M292" s="4">
        <v>709</v>
      </c>
      <c r="N292" s="16" t="str">
        <f t="shared" si="36"/>
        <v/>
      </c>
      <c r="O292" s="7">
        <v>15.13</v>
      </c>
      <c r="P292" s="4">
        <v>189</v>
      </c>
      <c r="Q292" s="23">
        <v>49.52</v>
      </c>
      <c r="R292" s="1">
        <v>4063</v>
      </c>
      <c r="S292" s="23">
        <v>14.38</v>
      </c>
      <c r="T292" s="16" t="str">
        <f t="shared" si="38"/>
        <v/>
      </c>
      <c r="U292" s="7">
        <v>43.48</v>
      </c>
      <c r="V292" s="4">
        <v>490</v>
      </c>
      <c r="W292" s="7">
        <v>55.23</v>
      </c>
      <c r="X292" s="9">
        <v>4</v>
      </c>
      <c r="Y292" s="10">
        <v>51.36</v>
      </c>
      <c r="Z292" s="1">
        <v>3818</v>
      </c>
      <c r="AA292" s="24">
        <v>1.2</v>
      </c>
      <c r="AB292" s="24">
        <v>0</v>
      </c>
      <c r="AC292" s="24">
        <v>0.8</v>
      </c>
      <c r="AD292" s="15"/>
      <c r="AE292" s="15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2"/>
      <c r="AT292" s="3"/>
      <c r="AU292" s="3"/>
      <c r="AV292" s="26"/>
      <c r="AW292" s="31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DN292" s="52"/>
      <c r="DO292" s="52"/>
      <c r="DP292" s="52"/>
    </row>
    <row r="293" spans="1:120" s="29" customFormat="1" ht="11.25" customHeight="1">
      <c r="A293" s="14">
        <v>7880</v>
      </c>
      <c r="B293" s="16" t="str">
        <f t="shared" si="35"/>
        <v>v</v>
      </c>
      <c r="C293" s="21" t="s">
        <v>441</v>
      </c>
      <c r="D293" s="21" t="s">
        <v>442</v>
      </c>
      <c r="E293" s="17">
        <v>35707</v>
      </c>
      <c r="F293" s="16" t="s">
        <v>57</v>
      </c>
      <c r="G293" s="6">
        <v>44694</v>
      </c>
      <c r="H293" s="21" t="s">
        <v>161</v>
      </c>
      <c r="I293" s="9">
        <v>1</v>
      </c>
      <c r="J293" s="30" t="s">
        <v>443</v>
      </c>
      <c r="K293" s="23">
        <v>10.63</v>
      </c>
      <c r="L293" s="16" t="str">
        <f t="shared" si="37"/>
        <v>v</v>
      </c>
      <c r="M293" s="4">
        <v>765</v>
      </c>
      <c r="N293" s="16" t="str">
        <f t="shared" si="36"/>
        <v/>
      </c>
      <c r="O293" s="7">
        <v>12.6</v>
      </c>
      <c r="P293" s="4">
        <v>195</v>
      </c>
      <c r="Q293" s="23">
        <v>48.5</v>
      </c>
      <c r="R293" s="1">
        <v>4203</v>
      </c>
      <c r="S293" s="23">
        <v>14.57</v>
      </c>
      <c r="T293" s="16" t="str">
        <f t="shared" si="38"/>
        <v/>
      </c>
      <c r="U293" s="7">
        <v>36.83</v>
      </c>
      <c r="V293" s="4">
        <v>485</v>
      </c>
      <c r="W293" s="7">
        <v>53.86</v>
      </c>
      <c r="X293" s="9">
        <v>4</v>
      </c>
      <c r="Y293" s="10">
        <v>42.56</v>
      </c>
      <c r="Z293" s="1">
        <v>3677</v>
      </c>
      <c r="AA293" s="24">
        <v>3</v>
      </c>
      <c r="AB293" s="24">
        <v>0.6</v>
      </c>
      <c r="AC293" s="24">
        <v>1.9</v>
      </c>
      <c r="AD293" s="15">
        <f>SUM(AA293:AC293)/3</f>
        <v>1.8333333333333333</v>
      </c>
      <c r="AE293" s="15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2"/>
      <c r="AT293" s="3"/>
      <c r="AU293" s="3"/>
      <c r="AV293" s="26"/>
      <c r="AW293" s="31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</row>
    <row r="294" spans="1:120" s="29" customFormat="1" ht="11.25" customHeight="1">
      <c r="A294" s="14">
        <v>7876</v>
      </c>
      <c r="B294" s="16" t="str">
        <f t="shared" si="35"/>
        <v/>
      </c>
      <c r="C294" s="21" t="s">
        <v>215</v>
      </c>
      <c r="D294" s="21" t="s">
        <v>216</v>
      </c>
      <c r="E294" s="17">
        <v>35431</v>
      </c>
      <c r="F294" s="16" t="s">
        <v>69</v>
      </c>
      <c r="G294" s="6">
        <v>44688</v>
      </c>
      <c r="H294" s="21" t="s">
        <v>354</v>
      </c>
      <c r="I294" s="9">
        <v>6</v>
      </c>
      <c r="J294" s="30" t="s">
        <v>32</v>
      </c>
      <c r="K294" s="23">
        <v>11.2</v>
      </c>
      <c r="L294" s="16" t="str">
        <f t="shared" si="37"/>
        <v/>
      </c>
      <c r="M294" s="4">
        <v>704</v>
      </c>
      <c r="N294" s="16" t="str">
        <f t="shared" si="36"/>
        <v/>
      </c>
      <c r="O294" s="7">
        <v>14.29</v>
      </c>
      <c r="P294" s="4">
        <v>198</v>
      </c>
      <c r="Q294" s="23">
        <v>51.4</v>
      </c>
      <c r="R294" s="1">
        <v>3922</v>
      </c>
      <c r="S294" s="23">
        <v>14.43</v>
      </c>
      <c r="T294" s="16" t="str">
        <f t="shared" si="38"/>
        <v/>
      </c>
      <c r="U294" s="7">
        <v>46.46</v>
      </c>
      <c r="V294" s="4">
        <v>445</v>
      </c>
      <c r="W294" s="7">
        <v>61.32</v>
      </c>
      <c r="X294" s="9">
        <v>4</v>
      </c>
      <c r="Y294" s="10">
        <v>31.71</v>
      </c>
      <c r="Z294" s="1">
        <v>3954</v>
      </c>
      <c r="AA294" s="24">
        <v>0.6</v>
      </c>
      <c r="AB294" s="24">
        <v>1.8</v>
      </c>
      <c r="AC294" s="33">
        <v>-0.2</v>
      </c>
      <c r="AD294" s="15"/>
      <c r="AE294" s="15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2"/>
      <c r="AT294" s="3"/>
      <c r="AU294" s="3"/>
      <c r="AV294" s="26"/>
      <c r="AW294" s="31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</row>
    <row r="295" spans="1:120" s="29" customFormat="1" ht="11.25" customHeight="1">
      <c r="A295" s="14">
        <v>7866</v>
      </c>
      <c r="B295" s="16" t="str">
        <f t="shared" si="35"/>
        <v/>
      </c>
      <c r="C295" s="18" t="s">
        <v>181</v>
      </c>
      <c r="D295" s="21" t="s">
        <v>182</v>
      </c>
      <c r="E295" s="17">
        <v>35548</v>
      </c>
      <c r="F295" s="16" t="s">
        <v>183</v>
      </c>
      <c r="G295" s="6">
        <v>44766</v>
      </c>
      <c r="H295" s="21" t="s">
        <v>1072</v>
      </c>
      <c r="I295" s="9">
        <v>17</v>
      </c>
      <c r="J295" s="30" t="s">
        <v>1075</v>
      </c>
      <c r="K295" s="23">
        <v>10.83</v>
      </c>
      <c r="L295" s="16" t="str">
        <f t="shared" si="37"/>
        <v/>
      </c>
      <c r="M295" s="4">
        <v>696</v>
      </c>
      <c r="N295" s="16" t="str">
        <f t="shared" si="36"/>
        <v/>
      </c>
      <c r="O295" s="7">
        <v>13.83</v>
      </c>
      <c r="P295" s="4">
        <v>205</v>
      </c>
      <c r="Q295" s="23">
        <v>49.25</v>
      </c>
      <c r="R295" s="1">
        <v>4120</v>
      </c>
      <c r="S295" s="23">
        <v>14.02</v>
      </c>
      <c r="T295" s="16" t="str">
        <f t="shared" si="38"/>
        <v/>
      </c>
      <c r="U295" s="7">
        <v>42.7</v>
      </c>
      <c r="V295" s="4">
        <v>450</v>
      </c>
      <c r="W295" s="7">
        <v>56.92</v>
      </c>
      <c r="X295" s="9">
        <v>4</v>
      </c>
      <c r="Y295" s="10">
        <v>52.85</v>
      </c>
      <c r="Z295" s="1">
        <v>3746</v>
      </c>
      <c r="AA295" s="24">
        <v>1.1000000000000001</v>
      </c>
      <c r="AB295" s="33">
        <v>-0.9</v>
      </c>
      <c r="AC295" s="24">
        <v>0.4</v>
      </c>
      <c r="AD295" s="15"/>
      <c r="AE295" s="15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2"/>
      <c r="AT295" s="3"/>
      <c r="AU295" s="3"/>
      <c r="AV295" s="26"/>
      <c r="AW295" s="31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Y295" s="52"/>
      <c r="CZ295" s="52"/>
      <c r="DA295" s="52"/>
      <c r="DB295" s="52"/>
      <c r="DC295" s="52"/>
    </row>
    <row r="296" spans="1:120" s="29" customFormat="1" ht="11.25" customHeight="1">
      <c r="A296" s="14">
        <v>7862</v>
      </c>
      <c r="B296" s="16" t="str">
        <f t="shared" si="35"/>
        <v/>
      </c>
      <c r="C296" s="21" t="s">
        <v>1029</v>
      </c>
      <c r="D296" s="21" t="s">
        <v>1030</v>
      </c>
      <c r="E296" s="17">
        <v>1</v>
      </c>
      <c r="F296" s="16" t="s">
        <v>57</v>
      </c>
      <c r="G296" s="6">
        <v>44752</v>
      </c>
      <c r="H296" s="21" t="s">
        <v>1027</v>
      </c>
      <c r="I296" s="9">
        <v>5</v>
      </c>
      <c r="J296" s="30" t="s">
        <v>1028</v>
      </c>
      <c r="K296" s="23">
        <v>10.93</v>
      </c>
      <c r="L296" s="16" t="str">
        <f t="shared" si="37"/>
        <v/>
      </c>
      <c r="M296" s="4">
        <v>702</v>
      </c>
      <c r="N296" s="16" t="str">
        <f t="shared" si="36"/>
        <v/>
      </c>
      <c r="O296" s="7">
        <v>14.51</v>
      </c>
      <c r="P296" s="4">
        <v>193</v>
      </c>
      <c r="Q296" s="23">
        <v>48.66</v>
      </c>
      <c r="R296" s="1">
        <v>4071</v>
      </c>
      <c r="S296" s="23">
        <v>14.85</v>
      </c>
      <c r="T296" s="16" t="str">
        <f t="shared" si="38"/>
        <v/>
      </c>
      <c r="U296" s="7">
        <v>39.81</v>
      </c>
      <c r="V296" s="4">
        <v>471</v>
      </c>
      <c r="W296" s="7">
        <v>62</v>
      </c>
      <c r="X296" s="9">
        <v>4</v>
      </c>
      <c r="Y296" s="10">
        <v>41.28</v>
      </c>
      <c r="Z296" s="1">
        <v>3791</v>
      </c>
      <c r="AA296" s="33">
        <v>-0.8</v>
      </c>
      <c r="AB296" s="24">
        <v>0</v>
      </c>
      <c r="AC296" s="24">
        <v>0</v>
      </c>
      <c r="AD296" s="15"/>
      <c r="AE296" s="15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2"/>
      <c r="AT296" s="3"/>
      <c r="AU296" s="3"/>
      <c r="AV296" s="26"/>
      <c r="AW296" s="31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Y296" s="52"/>
      <c r="CZ296" s="52"/>
      <c r="DA296" s="52"/>
      <c r="DB296" s="52"/>
      <c r="DC296" s="52"/>
    </row>
    <row r="297" spans="1:120" s="29" customFormat="1" ht="11.25" customHeight="1">
      <c r="A297" s="14">
        <v>7862</v>
      </c>
      <c r="B297" s="16" t="str">
        <f t="shared" si="35"/>
        <v/>
      </c>
      <c r="C297" s="21" t="s">
        <v>1118</v>
      </c>
      <c r="D297" s="21" t="s">
        <v>1119</v>
      </c>
      <c r="E297" s="17">
        <v>33803</v>
      </c>
      <c r="F297" s="16" t="s">
        <v>174</v>
      </c>
      <c r="G297" s="6">
        <v>44789</v>
      </c>
      <c r="H297" s="5" t="s">
        <v>1114</v>
      </c>
      <c r="I297" s="9">
        <v>12</v>
      </c>
      <c r="J297" s="30" t="s">
        <v>1113</v>
      </c>
      <c r="K297" s="23">
        <v>11.32</v>
      </c>
      <c r="L297" s="16" t="str">
        <f t="shared" si="37"/>
        <v/>
      </c>
      <c r="M297" s="4">
        <v>710</v>
      </c>
      <c r="N297" s="16" t="str">
        <f t="shared" si="36"/>
        <v/>
      </c>
      <c r="O297" s="7">
        <v>15.25</v>
      </c>
      <c r="P297" s="4">
        <v>202</v>
      </c>
      <c r="Q297" s="23">
        <v>51.09</v>
      </c>
      <c r="R297" s="1">
        <v>4021</v>
      </c>
      <c r="S297" s="23">
        <v>14.81</v>
      </c>
      <c r="T297" s="16" t="str">
        <f t="shared" si="38"/>
        <v/>
      </c>
      <c r="U297" s="7">
        <v>46.77</v>
      </c>
      <c r="V297" s="4">
        <v>470</v>
      </c>
      <c r="W297" s="7">
        <v>56.3</v>
      </c>
      <c r="X297" s="9">
        <v>4</v>
      </c>
      <c r="Y297" s="10">
        <v>42.62</v>
      </c>
      <c r="Z297" s="1">
        <v>3841</v>
      </c>
      <c r="AA297" s="33">
        <v>-0.2</v>
      </c>
      <c r="AB297" s="33">
        <v>-1</v>
      </c>
      <c r="AC297" s="24">
        <v>0</v>
      </c>
      <c r="AD297" s="15"/>
      <c r="AE297" s="15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2"/>
      <c r="AT297" s="3"/>
      <c r="AU297" s="3"/>
      <c r="AV297" s="26"/>
      <c r="AW297" s="31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Y297" s="52"/>
      <c r="CZ297" s="52"/>
      <c r="DA297" s="52"/>
      <c r="DB297" s="52"/>
      <c r="DC297" s="52"/>
      <c r="DI297" s="52"/>
      <c r="DJ297" s="52"/>
      <c r="DK297" s="52"/>
      <c r="DL297" s="52"/>
      <c r="DM297" s="52"/>
    </row>
    <row r="298" spans="1:120" s="29" customFormat="1" ht="11.25" customHeight="1">
      <c r="A298" s="14">
        <v>7858</v>
      </c>
      <c r="B298" s="16" t="str">
        <f t="shared" si="35"/>
        <v/>
      </c>
      <c r="C298" s="21" t="s">
        <v>215</v>
      </c>
      <c r="D298" s="21"/>
      <c r="E298" s="17"/>
      <c r="F298" s="16"/>
      <c r="G298" s="6">
        <v>44752</v>
      </c>
      <c r="H298" s="21" t="s">
        <v>1027</v>
      </c>
      <c r="I298" s="9">
        <v>6</v>
      </c>
      <c r="J298" s="30" t="s">
        <v>1028</v>
      </c>
      <c r="K298" s="23">
        <v>11.4</v>
      </c>
      <c r="L298" s="16" t="str">
        <f t="shared" si="37"/>
        <v/>
      </c>
      <c r="M298" s="4">
        <v>687</v>
      </c>
      <c r="N298" s="16" t="str">
        <f t="shared" si="36"/>
        <v/>
      </c>
      <c r="O298" s="7">
        <v>15.53</v>
      </c>
      <c r="P298" s="4">
        <v>199</v>
      </c>
      <c r="Q298" s="23">
        <v>51.82</v>
      </c>
      <c r="R298" s="1">
        <v>3906</v>
      </c>
      <c r="S298" s="23">
        <v>14.59</v>
      </c>
      <c r="T298" s="16" t="str">
        <f t="shared" si="38"/>
        <v/>
      </c>
      <c r="U298" s="7">
        <v>46.94</v>
      </c>
      <c r="V298" s="4">
        <v>471</v>
      </c>
      <c r="W298" s="7">
        <v>59.74</v>
      </c>
      <c r="X298" s="9">
        <v>4</v>
      </c>
      <c r="Y298" s="10">
        <v>38.56</v>
      </c>
      <c r="Z298" s="1">
        <v>3952</v>
      </c>
      <c r="AA298" s="33">
        <v>-0.8</v>
      </c>
      <c r="AB298" s="33">
        <v>-1.6</v>
      </c>
      <c r="AC298" s="24">
        <v>0.2</v>
      </c>
      <c r="AD298" s="15"/>
      <c r="AE298" s="15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2"/>
      <c r="AT298" s="3"/>
      <c r="AU298" s="3"/>
      <c r="AV298" s="26"/>
      <c r="AW298" s="31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Y298" s="52"/>
      <c r="CZ298" s="52"/>
      <c r="DA298" s="52"/>
      <c r="DB298" s="52"/>
      <c r="DC298" s="52"/>
    </row>
    <row r="299" spans="1:120" s="29" customFormat="1" ht="11.25" customHeight="1">
      <c r="A299" s="14">
        <v>7857</v>
      </c>
      <c r="B299" s="16" t="str">
        <f t="shared" si="35"/>
        <v/>
      </c>
      <c r="C299" s="21" t="s">
        <v>211</v>
      </c>
      <c r="D299" s="21" t="s">
        <v>212</v>
      </c>
      <c r="E299" s="17">
        <v>1</v>
      </c>
      <c r="F299" s="16" t="s">
        <v>69</v>
      </c>
      <c r="G299" s="6">
        <v>44665</v>
      </c>
      <c r="H299" s="21" t="s">
        <v>200</v>
      </c>
      <c r="I299" s="9">
        <v>5</v>
      </c>
      <c r="J299" s="30" t="s">
        <v>201</v>
      </c>
      <c r="K299" s="23">
        <v>11.17</v>
      </c>
      <c r="L299" s="16" t="str">
        <f t="shared" si="37"/>
        <v/>
      </c>
      <c r="M299" s="4">
        <v>701</v>
      </c>
      <c r="N299" s="16" t="str">
        <f t="shared" si="36"/>
        <v/>
      </c>
      <c r="O299" s="7">
        <v>12.17</v>
      </c>
      <c r="P299" s="4">
        <v>213</v>
      </c>
      <c r="Q299" s="23">
        <v>50.11</v>
      </c>
      <c r="R299" s="1">
        <v>3991</v>
      </c>
      <c r="S299" s="23">
        <v>14.29</v>
      </c>
      <c r="T299" s="16" t="str">
        <f t="shared" si="38"/>
        <v/>
      </c>
      <c r="U299" s="7">
        <v>39.85</v>
      </c>
      <c r="V299" s="4">
        <v>460</v>
      </c>
      <c r="W299" s="7">
        <v>57.24</v>
      </c>
      <c r="X299" s="9">
        <v>4</v>
      </c>
      <c r="Y299" s="10">
        <v>24.45</v>
      </c>
      <c r="Z299" s="1">
        <v>3866</v>
      </c>
      <c r="AA299" s="24">
        <v>1.9</v>
      </c>
      <c r="AB299" s="24">
        <v>1.1000000000000001</v>
      </c>
      <c r="AC299" s="33">
        <v>-0.3</v>
      </c>
      <c r="AD299" s="15"/>
      <c r="AE299" s="15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2"/>
      <c r="AT299" s="3"/>
      <c r="AU299" s="3"/>
      <c r="AV299" s="26"/>
      <c r="AW299" s="31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</row>
    <row r="300" spans="1:120" s="29" customFormat="1" ht="11.25" customHeight="1">
      <c r="A300" s="14">
        <v>7856</v>
      </c>
      <c r="B300" s="16" t="str">
        <f t="shared" si="35"/>
        <v/>
      </c>
      <c r="C300" s="21" t="s">
        <v>384</v>
      </c>
      <c r="D300" s="21"/>
      <c r="E300" s="17"/>
      <c r="F300" s="16"/>
      <c r="G300" s="6">
        <v>44689</v>
      </c>
      <c r="H300" s="21" t="s">
        <v>368</v>
      </c>
      <c r="I300" s="9">
        <v>5</v>
      </c>
      <c r="J300" s="30"/>
      <c r="K300" s="23">
        <v>11.13</v>
      </c>
      <c r="L300" s="16" t="str">
        <f t="shared" si="37"/>
        <v/>
      </c>
      <c r="M300" s="4">
        <v>735</v>
      </c>
      <c r="N300" s="16" t="str">
        <f t="shared" si="36"/>
        <v/>
      </c>
      <c r="O300" s="7">
        <v>12.25</v>
      </c>
      <c r="P300" s="4">
        <v>195</v>
      </c>
      <c r="Q300" s="23">
        <v>46.76</v>
      </c>
      <c r="R300" s="1">
        <v>4080</v>
      </c>
      <c r="S300" s="23">
        <v>15.06</v>
      </c>
      <c r="T300" s="16" t="str">
        <f t="shared" si="38"/>
        <v/>
      </c>
      <c r="U300" s="7">
        <v>40.17</v>
      </c>
      <c r="V300" s="4">
        <v>480</v>
      </c>
      <c r="W300" s="7">
        <v>56.49</v>
      </c>
      <c r="X300" s="9">
        <v>4</v>
      </c>
      <c r="Y300" s="10">
        <v>31.99</v>
      </c>
      <c r="Z300" s="1">
        <v>3776</v>
      </c>
      <c r="AA300" s="33">
        <v>-0.5</v>
      </c>
      <c r="AB300" s="24">
        <v>0.9</v>
      </c>
      <c r="AC300" s="33">
        <v>-0.8</v>
      </c>
      <c r="AD300" s="15"/>
      <c r="AE300" s="15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2"/>
      <c r="AT300" s="3"/>
      <c r="AU300" s="3"/>
      <c r="AV300" s="26"/>
      <c r="AW300" s="31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</row>
    <row r="301" spans="1:120" s="29" customFormat="1" ht="11.25" customHeight="1">
      <c r="A301" s="14">
        <v>7848</v>
      </c>
      <c r="B301" s="16" t="str">
        <f t="shared" si="35"/>
        <v/>
      </c>
      <c r="C301" s="21" t="s">
        <v>317</v>
      </c>
      <c r="D301" s="21" t="s">
        <v>318</v>
      </c>
      <c r="E301" s="17">
        <v>34470</v>
      </c>
      <c r="F301" s="16" t="s">
        <v>72</v>
      </c>
      <c r="G301" s="6">
        <v>44682</v>
      </c>
      <c r="H301" s="21" t="s">
        <v>322</v>
      </c>
      <c r="I301" s="9">
        <v>4</v>
      </c>
      <c r="J301" s="30" t="s">
        <v>295</v>
      </c>
      <c r="K301" s="23">
        <v>10.85</v>
      </c>
      <c r="L301" s="16" t="str">
        <f t="shared" si="37"/>
        <v/>
      </c>
      <c r="M301" s="4">
        <v>707</v>
      </c>
      <c r="N301" s="16" t="str">
        <f t="shared" si="36"/>
        <v/>
      </c>
      <c r="O301" s="7">
        <v>15.12</v>
      </c>
      <c r="P301" s="4">
        <v>195</v>
      </c>
      <c r="Q301" s="23">
        <v>49.54</v>
      </c>
      <c r="R301" s="1">
        <v>4115</v>
      </c>
      <c r="S301" s="23">
        <v>14.8</v>
      </c>
      <c r="T301" s="16" t="str">
        <f t="shared" si="38"/>
        <v/>
      </c>
      <c r="U301" s="7">
        <v>46.46</v>
      </c>
      <c r="V301" s="4">
        <v>455</v>
      </c>
      <c r="W301" s="7">
        <v>51.33</v>
      </c>
      <c r="X301" s="9">
        <v>4</v>
      </c>
      <c r="Y301" s="10">
        <v>40.270000000000003</v>
      </c>
      <c r="Z301" s="1">
        <v>3733</v>
      </c>
      <c r="AA301" s="24">
        <v>1.9</v>
      </c>
      <c r="AB301" s="24">
        <v>1.7</v>
      </c>
      <c r="AC301" s="33">
        <v>-0.6</v>
      </c>
      <c r="AD301" s="15"/>
      <c r="AE301" s="15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2"/>
      <c r="AT301" s="3"/>
      <c r="AU301" s="3"/>
      <c r="AV301" s="26"/>
      <c r="AW301" s="31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</row>
    <row r="302" spans="1:120" s="29" customFormat="1" ht="11.25" customHeight="1">
      <c r="A302" s="14">
        <v>7843</v>
      </c>
      <c r="B302" s="16" t="str">
        <f t="shared" si="35"/>
        <v/>
      </c>
      <c r="C302" s="21" t="s">
        <v>713</v>
      </c>
      <c r="D302" s="21" t="s">
        <v>714</v>
      </c>
      <c r="E302" s="17">
        <v>35342</v>
      </c>
      <c r="F302" s="16" t="s">
        <v>218</v>
      </c>
      <c r="G302" s="6">
        <v>44710</v>
      </c>
      <c r="H302" s="21" t="s">
        <v>715</v>
      </c>
      <c r="I302" s="9">
        <v>1</v>
      </c>
      <c r="J302" s="30" t="s">
        <v>716</v>
      </c>
      <c r="K302" s="23">
        <v>10.77</v>
      </c>
      <c r="L302" s="16" t="str">
        <f t="shared" si="37"/>
        <v/>
      </c>
      <c r="M302" s="4">
        <v>693</v>
      </c>
      <c r="N302" s="16" t="str">
        <f t="shared" si="36"/>
        <v/>
      </c>
      <c r="O302" s="7">
        <v>14.49</v>
      </c>
      <c r="P302" s="4">
        <v>198</v>
      </c>
      <c r="Q302" s="23">
        <v>48.06</v>
      </c>
      <c r="R302" s="1">
        <v>4158</v>
      </c>
      <c r="S302" s="23">
        <v>15.15</v>
      </c>
      <c r="T302" s="16" t="str">
        <f t="shared" si="38"/>
        <v/>
      </c>
      <c r="U302" s="7">
        <v>42.31</v>
      </c>
      <c r="V302" s="4">
        <v>430</v>
      </c>
      <c r="W302" s="7">
        <v>59.81</v>
      </c>
      <c r="X302" s="9">
        <v>4</v>
      </c>
      <c r="Y302" s="10">
        <v>36.11</v>
      </c>
      <c r="Z302" s="1">
        <v>3685</v>
      </c>
      <c r="AA302" s="24">
        <v>1.6</v>
      </c>
      <c r="AB302" s="33">
        <v>-0.3</v>
      </c>
      <c r="AC302" s="24">
        <v>0.5</v>
      </c>
      <c r="AD302" s="15"/>
      <c r="AE302" s="15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2"/>
      <c r="AT302" s="3"/>
      <c r="AU302" s="3"/>
      <c r="AV302" s="26"/>
      <c r="AW302" s="31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</row>
    <row r="303" spans="1:120" s="29" customFormat="1" ht="11.25" customHeight="1">
      <c r="A303" s="14">
        <v>7838</v>
      </c>
      <c r="B303" s="16" t="str">
        <f t="shared" si="35"/>
        <v/>
      </c>
      <c r="C303" s="21" t="s">
        <v>61</v>
      </c>
      <c r="D303" s="21" t="s">
        <v>62</v>
      </c>
      <c r="E303" s="17">
        <v>36062</v>
      </c>
      <c r="F303" s="16" t="s">
        <v>63</v>
      </c>
      <c r="G303" s="6">
        <v>44645</v>
      </c>
      <c r="H303" s="21" t="s">
        <v>53</v>
      </c>
      <c r="I303" s="9">
        <v>3</v>
      </c>
      <c r="J303" s="30" t="s">
        <v>54</v>
      </c>
      <c r="K303" s="23">
        <v>11.06</v>
      </c>
      <c r="L303" s="16" t="str">
        <f t="shared" si="37"/>
        <v/>
      </c>
      <c r="M303" s="4">
        <v>759</v>
      </c>
      <c r="N303" s="16" t="str">
        <f t="shared" si="36"/>
        <v/>
      </c>
      <c r="O303" s="7">
        <v>13.37</v>
      </c>
      <c r="P303" s="4">
        <v>211</v>
      </c>
      <c r="Q303" s="23">
        <v>51.01</v>
      </c>
      <c r="R303" s="1">
        <v>4169</v>
      </c>
      <c r="S303" s="23">
        <v>14.32</v>
      </c>
      <c r="T303" s="16" t="str">
        <f t="shared" si="38"/>
        <v/>
      </c>
      <c r="U303" s="7">
        <v>38.700000000000003</v>
      </c>
      <c r="V303" s="4">
        <v>490</v>
      </c>
      <c r="W303" s="7">
        <v>53.77</v>
      </c>
      <c r="X303" s="9">
        <v>4</v>
      </c>
      <c r="Y303" s="10">
        <v>57.93</v>
      </c>
      <c r="Z303" s="1">
        <v>3669</v>
      </c>
      <c r="AA303" s="24">
        <v>1.6</v>
      </c>
      <c r="AB303" s="24">
        <v>1.2</v>
      </c>
      <c r="AC303" s="33">
        <v>-3.1</v>
      </c>
      <c r="AD303" s="15"/>
      <c r="AE303" s="15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2"/>
      <c r="AT303" s="3"/>
      <c r="AU303" s="3"/>
      <c r="AV303" s="26"/>
      <c r="AW303" s="31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DN303" s="52"/>
      <c r="DO303" s="52"/>
      <c r="DP303" s="52"/>
    </row>
    <row r="304" spans="1:120" s="29" customFormat="1" ht="11.25" customHeight="1">
      <c r="A304" s="14">
        <v>7832</v>
      </c>
      <c r="B304" s="16" t="str">
        <f t="shared" si="35"/>
        <v>v</v>
      </c>
      <c r="C304" s="21" t="s">
        <v>583</v>
      </c>
      <c r="D304" s="21" t="s">
        <v>584</v>
      </c>
      <c r="E304" s="17">
        <v>36586</v>
      </c>
      <c r="F304" s="16" t="s">
        <v>338</v>
      </c>
      <c r="G304" s="6">
        <v>44752</v>
      </c>
      <c r="H304" s="21" t="s">
        <v>1032</v>
      </c>
      <c r="I304" s="9">
        <v>1</v>
      </c>
      <c r="J304" s="18" t="s">
        <v>1011</v>
      </c>
      <c r="K304" s="23">
        <v>11.02</v>
      </c>
      <c r="L304" s="16" t="str">
        <f t="shared" si="37"/>
        <v/>
      </c>
      <c r="M304" s="4">
        <v>719</v>
      </c>
      <c r="N304" s="16" t="str">
        <f t="shared" si="36"/>
        <v>v</v>
      </c>
      <c r="O304" s="7">
        <v>14.51</v>
      </c>
      <c r="P304" s="4">
        <v>205</v>
      </c>
      <c r="Q304" s="23">
        <v>49.07</v>
      </c>
      <c r="R304" s="1">
        <v>4183</v>
      </c>
      <c r="S304" s="23">
        <v>14.89</v>
      </c>
      <c r="T304" s="16" t="str">
        <f t="shared" si="38"/>
        <v/>
      </c>
      <c r="U304" s="7">
        <v>42.74</v>
      </c>
      <c r="V304" s="4">
        <v>446</v>
      </c>
      <c r="W304" s="7">
        <v>54.09</v>
      </c>
      <c r="X304" s="9">
        <v>4</v>
      </c>
      <c r="Y304" s="10">
        <v>41.82</v>
      </c>
      <c r="Z304" s="1">
        <v>3649</v>
      </c>
      <c r="AA304" s="33">
        <v>-0.4</v>
      </c>
      <c r="AB304" s="24">
        <v>2.8</v>
      </c>
      <c r="AC304" s="33">
        <v>-1.1000000000000001</v>
      </c>
      <c r="AD304" s="15">
        <f>SUM(AA304:AC304)/3</f>
        <v>0.43333333333333329</v>
      </c>
      <c r="AE304" s="15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2"/>
      <c r="AT304" s="3"/>
      <c r="AU304" s="3"/>
      <c r="AV304" s="26"/>
      <c r="AW304" s="31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</row>
    <row r="305" spans="1:120" s="29" customFormat="1" ht="11.25" customHeight="1">
      <c r="A305" s="14">
        <v>7832</v>
      </c>
      <c r="B305" s="16" t="str">
        <f t="shared" si="35"/>
        <v/>
      </c>
      <c r="C305" s="21" t="s">
        <v>384</v>
      </c>
      <c r="D305" s="21"/>
      <c r="E305" s="17"/>
      <c r="F305" s="16"/>
      <c r="G305" s="6">
        <v>44710</v>
      </c>
      <c r="H305" s="21" t="s">
        <v>665</v>
      </c>
      <c r="I305" s="9">
        <v>10</v>
      </c>
      <c r="J305" s="30" t="s">
        <v>666</v>
      </c>
      <c r="K305" s="23">
        <v>11.06</v>
      </c>
      <c r="L305" s="16" t="str">
        <f t="shared" si="37"/>
        <v/>
      </c>
      <c r="M305" s="4">
        <v>758</v>
      </c>
      <c r="N305" s="16" t="str">
        <f t="shared" si="36"/>
        <v/>
      </c>
      <c r="O305" s="7">
        <v>13.65</v>
      </c>
      <c r="P305" s="4">
        <v>191</v>
      </c>
      <c r="Q305" s="23">
        <v>47.42</v>
      </c>
      <c r="R305" s="1">
        <v>4169</v>
      </c>
      <c r="S305" s="23">
        <v>14.98</v>
      </c>
      <c r="T305" s="16" t="str">
        <f t="shared" si="38"/>
        <v/>
      </c>
      <c r="U305" s="7">
        <v>41.03</v>
      </c>
      <c r="V305" s="4">
        <v>440</v>
      </c>
      <c r="W305" s="7">
        <v>53.82</v>
      </c>
      <c r="X305" s="9">
        <v>4</v>
      </c>
      <c r="Y305" s="10">
        <v>29.28</v>
      </c>
      <c r="Z305" s="1">
        <v>3663</v>
      </c>
      <c r="AA305" s="33">
        <v>-0.9</v>
      </c>
      <c r="AB305" s="33">
        <v>-0.3</v>
      </c>
      <c r="AC305" s="24">
        <v>0.3</v>
      </c>
      <c r="AD305" s="15"/>
      <c r="AE305" s="15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2"/>
      <c r="AT305" s="3"/>
      <c r="AU305" s="3"/>
      <c r="AV305" s="26"/>
      <c r="AW305" s="31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</row>
    <row r="306" spans="1:120" s="29" customFormat="1" ht="11.25" customHeight="1">
      <c r="A306" s="14">
        <v>7829</v>
      </c>
      <c r="B306" s="16" t="str">
        <f t="shared" si="35"/>
        <v/>
      </c>
      <c r="C306" s="18" t="s">
        <v>980</v>
      </c>
      <c r="D306" s="21"/>
      <c r="E306" s="17"/>
      <c r="F306" s="37"/>
      <c r="G306" s="17">
        <v>44776</v>
      </c>
      <c r="H306" s="18" t="s">
        <v>1066</v>
      </c>
      <c r="I306" s="22">
        <v>3</v>
      </c>
      <c r="J306" s="18" t="s">
        <v>32</v>
      </c>
      <c r="K306" s="23">
        <v>10.87</v>
      </c>
      <c r="L306" s="16"/>
      <c r="M306" s="14">
        <v>731</v>
      </c>
      <c r="N306" s="16" t="str">
        <f t="shared" si="36"/>
        <v/>
      </c>
      <c r="O306" s="2">
        <v>14.22</v>
      </c>
      <c r="P306" s="4">
        <v>199</v>
      </c>
      <c r="Q306" s="60">
        <v>48.84</v>
      </c>
      <c r="R306" s="1">
        <v>4183</v>
      </c>
      <c r="S306" s="23">
        <v>14.99</v>
      </c>
      <c r="T306" s="16"/>
      <c r="U306" s="11">
        <v>41.75</v>
      </c>
      <c r="V306" s="14">
        <v>460</v>
      </c>
      <c r="W306" s="2">
        <v>53.18</v>
      </c>
      <c r="X306" s="61">
        <v>4</v>
      </c>
      <c r="Y306" s="10">
        <v>41.86</v>
      </c>
      <c r="Z306" s="1">
        <v>3646</v>
      </c>
      <c r="AA306" s="12">
        <v>1.6</v>
      </c>
      <c r="AB306" s="24">
        <v>0.8</v>
      </c>
      <c r="AC306" s="26">
        <v>-0.6</v>
      </c>
      <c r="AD306" s="15"/>
      <c r="AE306" s="15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2"/>
      <c r="AT306" s="3"/>
      <c r="AU306" s="3"/>
      <c r="AV306" s="26"/>
      <c r="AW306" s="31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</row>
    <row r="307" spans="1:120" s="29" customFormat="1" ht="11.25" customHeight="1">
      <c r="A307" s="14">
        <v>7827</v>
      </c>
      <c r="B307" s="16" t="str">
        <f t="shared" si="35"/>
        <v>v.</v>
      </c>
      <c r="C307" s="21" t="s">
        <v>320</v>
      </c>
      <c r="D307" s="21" t="s">
        <v>321</v>
      </c>
      <c r="E307" s="17">
        <v>34914</v>
      </c>
      <c r="F307" s="16" t="s">
        <v>319</v>
      </c>
      <c r="G307" s="6">
        <v>44702</v>
      </c>
      <c r="H307" s="21" t="s">
        <v>586</v>
      </c>
      <c r="I307" s="9">
        <v>1</v>
      </c>
      <c r="J307" s="18" t="s">
        <v>585</v>
      </c>
      <c r="K307" s="23">
        <v>10.85</v>
      </c>
      <c r="L307" s="16" t="str">
        <f t="shared" ref="L307:L324" si="39">IF(AND(AA307&gt;4,AA307&lt;9),"W",IF(AND(AA307="W"),"W",IF(AND(AA307&gt;2,AA307&lt;=4),"v",IF(AND(AA307="v"),"v",""))))</f>
        <v>v</v>
      </c>
      <c r="M307" s="4">
        <v>733</v>
      </c>
      <c r="N307" s="16" t="str">
        <f t="shared" si="36"/>
        <v>v</v>
      </c>
      <c r="O307" s="7">
        <v>14.5</v>
      </c>
      <c r="P307" s="4">
        <v>195</v>
      </c>
      <c r="Q307" s="23">
        <v>50.4</v>
      </c>
      <c r="R307" s="1">
        <v>4100</v>
      </c>
      <c r="S307" s="23">
        <v>14.26</v>
      </c>
      <c r="T307" s="16" t="str">
        <f t="shared" ref="T307:T324" si="40">IF(AND(AC307&gt;4,AC307&lt;9),"W",IF(AND(AC307="W"),"W",IF(AND(AC307&gt;2,AC307&lt;=4),"v",IF(AND(AC307="v"),"v",""))))</f>
        <v/>
      </c>
      <c r="U307" s="7">
        <v>44.16</v>
      </c>
      <c r="V307" s="4">
        <v>450</v>
      </c>
      <c r="W307" s="7">
        <v>53.13</v>
      </c>
      <c r="X307" s="9">
        <v>4</v>
      </c>
      <c r="Y307" s="10">
        <v>46.37</v>
      </c>
      <c r="Z307" s="1">
        <v>3727</v>
      </c>
      <c r="AA307" s="24">
        <v>2.7</v>
      </c>
      <c r="AB307" s="24">
        <v>3.8</v>
      </c>
      <c r="AC307" s="24">
        <v>0</v>
      </c>
      <c r="AD307" s="15">
        <f>SUM(AA307:AC307)/3</f>
        <v>2.1666666666666665</v>
      </c>
      <c r="AE307" s="15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2"/>
      <c r="AT307" s="3"/>
      <c r="AU307" s="3"/>
      <c r="AV307" s="26"/>
      <c r="AW307" s="31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</row>
    <row r="308" spans="1:120" s="29" customFormat="1" ht="11.25" customHeight="1">
      <c r="A308" s="14">
        <v>7821</v>
      </c>
      <c r="B308" s="16" t="str">
        <f t="shared" si="35"/>
        <v/>
      </c>
      <c r="C308" s="18" t="s">
        <v>1016</v>
      </c>
      <c r="D308" s="21" t="s">
        <v>1017</v>
      </c>
      <c r="E308" s="17">
        <v>34746</v>
      </c>
      <c r="F308" s="16" t="s">
        <v>278</v>
      </c>
      <c r="G308" s="6">
        <v>44745</v>
      </c>
      <c r="H308" s="21" t="s">
        <v>1015</v>
      </c>
      <c r="I308" s="9">
        <v>2</v>
      </c>
      <c r="J308" s="30"/>
      <c r="K308" s="23">
        <v>11.14</v>
      </c>
      <c r="L308" s="16" t="str">
        <f t="shared" si="39"/>
        <v/>
      </c>
      <c r="M308" s="4">
        <v>711</v>
      </c>
      <c r="N308" s="16" t="str">
        <f t="shared" si="36"/>
        <v/>
      </c>
      <c r="O308" s="7">
        <v>14.06</v>
      </c>
      <c r="P308" s="4">
        <v>195</v>
      </c>
      <c r="Q308" s="23">
        <v>49.64</v>
      </c>
      <c r="R308" s="1">
        <v>3991</v>
      </c>
      <c r="S308" s="23">
        <v>14.93</v>
      </c>
      <c r="T308" s="16" t="str">
        <f t="shared" si="40"/>
        <v/>
      </c>
      <c r="U308" s="7">
        <v>42.46</v>
      </c>
      <c r="V308" s="4">
        <v>482</v>
      </c>
      <c r="W308" s="7">
        <v>61.31</v>
      </c>
      <c r="X308" s="9">
        <v>4</v>
      </c>
      <c r="Y308" s="10">
        <v>46.07</v>
      </c>
      <c r="Z308" s="1">
        <v>3830</v>
      </c>
      <c r="AA308" s="24">
        <v>0.6</v>
      </c>
      <c r="AB308" s="24">
        <v>1.1000000000000001</v>
      </c>
      <c r="AC308" s="24">
        <v>0.3</v>
      </c>
      <c r="AD308" s="15"/>
      <c r="AE308" s="15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2"/>
      <c r="AT308" s="3"/>
      <c r="AU308" s="3"/>
      <c r="AV308" s="26"/>
      <c r="AW308" s="31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</row>
    <row r="309" spans="1:120" s="29" customFormat="1" ht="11.25" customHeight="1">
      <c r="A309" s="14">
        <v>7817</v>
      </c>
      <c r="B309" s="16" t="str">
        <f t="shared" si="35"/>
        <v/>
      </c>
      <c r="C309" s="21" t="s">
        <v>673</v>
      </c>
      <c r="D309" s="21" t="s">
        <v>674</v>
      </c>
      <c r="E309" s="17">
        <v>37350</v>
      </c>
      <c r="F309" s="16" t="s">
        <v>419</v>
      </c>
      <c r="G309" s="6">
        <v>44710</v>
      </c>
      <c r="H309" s="21" t="s">
        <v>665</v>
      </c>
      <c r="I309" s="9">
        <v>11</v>
      </c>
      <c r="J309" s="30" t="s">
        <v>666</v>
      </c>
      <c r="K309" s="23">
        <v>10.79</v>
      </c>
      <c r="L309" s="16" t="str">
        <f t="shared" si="39"/>
        <v/>
      </c>
      <c r="M309" s="4">
        <v>714</v>
      </c>
      <c r="N309" s="16" t="str">
        <f t="shared" si="36"/>
        <v/>
      </c>
      <c r="O309" s="7">
        <v>13.45</v>
      </c>
      <c r="P309" s="4">
        <v>197</v>
      </c>
      <c r="Q309" s="23">
        <v>49.18</v>
      </c>
      <c r="R309" s="1">
        <v>4079</v>
      </c>
      <c r="S309" s="23">
        <v>15.08</v>
      </c>
      <c r="T309" s="16" t="str">
        <f t="shared" si="40"/>
        <v/>
      </c>
      <c r="U309" s="7">
        <v>42.31</v>
      </c>
      <c r="V309" s="4">
        <v>460</v>
      </c>
      <c r="W309" s="7">
        <v>56.87</v>
      </c>
      <c r="X309" s="9">
        <v>4</v>
      </c>
      <c r="Y309" s="10">
        <v>36.090000000000003</v>
      </c>
      <c r="Z309" s="1">
        <v>3738</v>
      </c>
      <c r="AA309" s="24">
        <v>0.8</v>
      </c>
      <c r="AB309" s="33">
        <v>-0.5</v>
      </c>
      <c r="AC309" s="24">
        <v>0.3</v>
      </c>
      <c r="AD309" s="15"/>
      <c r="AE309" s="15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2"/>
      <c r="AT309" s="3"/>
      <c r="AU309" s="3"/>
      <c r="AV309" s="26"/>
      <c r="AW309" s="31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</row>
    <row r="310" spans="1:120" s="29" customFormat="1" ht="11.25" customHeight="1">
      <c r="A310" s="14">
        <v>7814</v>
      </c>
      <c r="B310" s="16" t="str">
        <f t="shared" si="35"/>
        <v/>
      </c>
      <c r="C310" s="18" t="s">
        <v>1006</v>
      </c>
      <c r="D310" s="19" t="s">
        <v>1007</v>
      </c>
      <c r="E310" s="20">
        <v>37329</v>
      </c>
      <c r="F310" s="20" t="s">
        <v>174</v>
      </c>
      <c r="G310" s="6">
        <v>44745</v>
      </c>
      <c r="H310" s="21" t="s">
        <v>1000</v>
      </c>
      <c r="I310" s="9" t="s">
        <v>730</v>
      </c>
      <c r="J310" s="30" t="s">
        <v>1008</v>
      </c>
      <c r="K310" s="23">
        <v>10.89</v>
      </c>
      <c r="L310" s="16" t="str">
        <f t="shared" si="39"/>
        <v/>
      </c>
      <c r="M310" s="4">
        <v>722</v>
      </c>
      <c r="N310" s="16" t="str">
        <f t="shared" si="36"/>
        <v/>
      </c>
      <c r="O310" s="7">
        <v>13.2</v>
      </c>
      <c r="P310" s="4">
        <v>208</v>
      </c>
      <c r="Q310" s="23">
        <v>49.6</v>
      </c>
      <c r="R310" s="1">
        <v>4141</v>
      </c>
      <c r="S310" s="23">
        <v>14.66</v>
      </c>
      <c r="T310" s="16" t="str">
        <f t="shared" si="40"/>
        <v/>
      </c>
      <c r="U310" s="7">
        <v>38.33</v>
      </c>
      <c r="V310" s="4">
        <v>460</v>
      </c>
      <c r="W310" s="7">
        <v>53.29</v>
      </c>
      <c r="X310" s="9">
        <v>4</v>
      </c>
      <c r="Y310" s="10">
        <v>33.17</v>
      </c>
      <c r="Z310" s="1">
        <v>3673</v>
      </c>
      <c r="AA310" s="24">
        <v>1.4</v>
      </c>
      <c r="AB310" s="24">
        <v>1.5</v>
      </c>
      <c r="AC310" s="24">
        <v>1.5</v>
      </c>
      <c r="AD310" s="15"/>
      <c r="AE310" s="15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2"/>
      <c r="AT310" s="3"/>
      <c r="AU310" s="3"/>
      <c r="AV310" s="26"/>
      <c r="AW310" s="31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</row>
    <row r="311" spans="1:120" s="29" customFormat="1" ht="11.25" customHeight="1">
      <c r="A311" s="14">
        <v>7812</v>
      </c>
      <c r="B311" s="16" t="str">
        <f t="shared" ref="B311:B374" si="41">IF(OR(AND(AA311&gt;4,AA311&lt;9,AD311&lt;=2,AD311&gt;0),AND(AB311&gt;4,AB311&lt;9,AD311&lt;=2,AD311&gt;0),AND(AC311&gt;4,AC311&lt;9,AD311&lt;=2,AD311&gt;0)),"w",IF(OR(AND(AA311="v",AB311="v",AC311&lt;&gt;"v",AC311&lt;=4),AND(AA311="v",AC311="v",AB311&lt;&gt;"v",AB311&lt;=4),AND(AB311="v",AC311="v",AA311&lt;&gt;"v",AA311&lt;=4),AND(AA311&lt;&gt;"v",AB311&lt;&gt;"v",AA311&lt;=4,AB311&lt;=4,AC311="v"),AND(AA311&lt;&gt;"v",AC311&lt;&gt;"v",AA311&lt;=4,AC311&lt;=4,AB311="v"),AND(AA311="v",AB311="v",AC311="v"),AND(AB311&lt;&gt;"v",AC311&lt;&gt;"v",AB311&lt;=4,AC311&lt;=4,AA311="v")),"v",IF(OR(AA311&gt;4,AA311="W",AB311="W",AC311="W",AB311&gt;4,AC311&gt;4),"W",IF(AND(AD311&gt;=2.05,AD311&lt;9.9),"v.",IF(OR(AA311&gt;2,AB311&gt;2,AC311&gt;2,AA311="v",AB311="v",AC311="v"),"v","")))))</f>
        <v/>
      </c>
      <c r="C311" s="21" t="s">
        <v>320</v>
      </c>
      <c r="D311" s="21"/>
      <c r="E311" s="17"/>
      <c r="F311" s="16"/>
      <c r="G311" s="6">
        <v>44717</v>
      </c>
      <c r="H311" s="21" t="s">
        <v>750</v>
      </c>
      <c r="I311" s="9">
        <v>3</v>
      </c>
      <c r="J311" s="30"/>
      <c r="K311" s="23">
        <v>10.98</v>
      </c>
      <c r="L311" s="16" t="str">
        <f t="shared" si="39"/>
        <v/>
      </c>
      <c r="M311" s="4">
        <v>722</v>
      </c>
      <c r="N311" s="16" t="str">
        <f t="shared" ref="N311:N374" si="42">IF(AND(AB311&gt;4,AB311&lt;9),"W",IF(AND(AB311="W"),"W",IF(AND(AB311&gt;2,AB311&lt;=4),"v",IF(AND(AB311="v"),"v",""))))</f>
        <v/>
      </c>
      <c r="O311" s="7">
        <v>13.99</v>
      </c>
      <c r="P311" s="4">
        <v>198</v>
      </c>
      <c r="Q311" s="23">
        <v>50.27</v>
      </c>
      <c r="R311" s="1">
        <v>4046</v>
      </c>
      <c r="S311" s="23">
        <v>14.21</v>
      </c>
      <c r="T311" s="16" t="str">
        <f t="shared" si="40"/>
        <v/>
      </c>
      <c r="U311" s="7">
        <v>40.97</v>
      </c>
      <c r="V311" s="4">
        <v>490</v>
      </c>
      <c r="W311" s="7">
        <v>53.65</v>
      </c>
      <c r="X311" s="9">
        <v>4</v>
      </c>
      <c r="Y311" s="10">
        <v>51.35</v>
      </c>
      <c r="Z311" s="1">
        <v>3766</v>
      </c>
      <c r="AA311" s="24">
        <v>0.5</v>
      </c>
      <c r="AB311" s="24">
        <v>0</v>
      </c>
      <c r="AC311" s="24">
        <v>0.4</v>
      </c>
      <c r="AD311" s="15"/>
      <c r="AE311" s="15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2"/>
      <c r="AT311" s="3"/>
      <c r="AU311" s="3"/>
      <c r="AV311" s="26"/>
      <c r="AW311" s="31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</row>
    <row r="312" spans="1:120" s="29" customFormat="1" ht="11.25" customHeight="1">
      <c r="A312" s="14">
        <v>7807</v>
      </c>
      <c r="B312" s="16" t="str">
        <f t="shared" si="41"/>
        <v/>
      </c>
      <c r="C312" s="18" t="s">
        <v>323</v>
      </c>
      <c r="D312" s="18" t="s">
        <v>324</v>
      </c>
      <c r="E312" s="17">
        <v>35949</v>
      </c>
      <c r="F312" s="27" t="s">
        <v>325</v>
      </c>
      <c r="G312" s="6">
        <v>44682</v>
      </c>
      <c r="H312" s="21" t="s">
        <v>326</v>
      </c>
      <c r="I312" s="9">
        <v>1</v>
      </c>
      <c r="J312" s="30"/>
      <c r="K312" s="23">
        <v>11.01</v>
      </c>
      <c r="L312" s="16" t="str">
        <f t="shared" si="39"/>
        <v/>
      </c>
      <c r="M312" s="4">
        <v>737</v>
      </c>
      <c r="N312" s="16" t="str">
        <f t="shared" si="42"/>
        <v/>
      </c>
      <c r="O312" s="7">
        <v>12.3</v>
      </c>
      <c r="P312" s="4">
        <v>202</v>
      </c>
      <c r="Q312" s="23">
        <v>48.96</v>
      </c>
      <c r="R312" s="1">
        <v>4071</v>
      </c>
      <c r="S312" s="23">
        <v>14.13</v>
      </c>
      <c r="T312" s="16" t="str">
        <f t="shared" si="40"/>
        <v/>
      </c>
      <c r="U312" s="7">
        <v>41.95</v>
      </c>
      <c r="V312" s="4">
        <v>450</v>
      </c>
      <c r="W312" s="7">
        <v>56.38</v>
      </c>
      <c r="X312" s="9">
        <v>4</v>
      </c>
      <c r="Y312" s="10">
        <v>48.09</v>
      </c>
      <c r="Z312" s="1">
        <v>3736</v>
      </c>
      <c r="AA312" s="33">
        <v>-0.2</v>
      </c>
      <c r="AB312" s="33">
        <v>-0.5</v>
      </c>
      <c r="AC312" s="24">
        <v>1.2</v>
      </c>
      <c r="AD312" s="15"/>
      <c r="AE312" s="15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2"/>
      <c r="AT312" s="3"/>
      <c r="AU312" s="3"/>
      <c r="AV312" s="26"/>
      <c r="AW312" s="31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</row>
    <row r="313" spans="1:120" s="29" customFormat="1" ht="11.25" customHeight="1">
      <c r="A313" s="14">
        <v>7803</v>
      </c>
      <c r="B313" s="16" t="str">
        <f t="shared" si="41"/>
        <v>v.</v>
      </c>
      <c r="C313" s="21" t="s">
        <v>215</v>
      </c>
      <c r="D313" s="21"/>
      <c r="E313" s="17"/>
      <c r="F313" s="16"/>
      <c r="G313" s="6">
        <v>44665</v>
      </c>
      <c r="H313" s="21" t="s">
        <v>200</v>
      </c>
      <c r="I313" s="9">
        <v>6</v>
      </c>
      <c r="J313" s="30" t="s">
        <v>201</v>
      </c>
      <c r="K313" s="23">
        <v>11.27</v>
      </c>
      <c r="L313" s="16" t="str">
        <f t="shared" si="39"/>
        <v/>
      </c>
      <c r="M313" s="4">
        <v>696</v>
      </c>
      <c r="N313" s="16" t="str">
        <f t="shared" si="42"/>
        <v>v</v>
      </c>
      <c r="O313" s="7">
        <v>14.8</v>
      </c>
      <c r="P313" s="4">
        <v>195</v>
      </c>
      <c r="Q313" s="23">
        <v>51.22</v>
      </c>
      <c r="R313" s="1">
        <v>3899</v>
      </c>
      <c r="S313" s="23">
        <v>14.49</v>
      </c>
      <c r="T313" s="16" t="str">
        <f t="shared" si="40"/>
        <v>v</v>
      </c>
      <c r="U313" s="7">
        <v>43.16</v>
      </c>
      <c r="V313" s="4">
        <v>450</v>
      </c>
      <c r="W313" s="7">
        <v>63.1</v>
      </c>
      <c r="X313" s="9">
        <v>4</v>
      </c>
      <c r="Y313" s="10">
        <v>34.090000000000003</v>
      </c>
      <c r="Z313" s="1">
        <v>3904</v>
      </c>
      <c r="AA313" s="24">
        <v>1.9</v>
      </c>
      <c r="AB313" s="24">
        <v>2.2999999999999998</v>
      </c>
      <c r="AC313" s="24">
        <v>2.1</v>
      </c>
      <c r="AD313" s="15">
        <f>SUM(AA313:AC313)/3</f>
        <v>2.0999999999999996</v>
      </c>
      <c r="AE313" s="15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2"/>
      <c r="AT313" s="3"/>
      <c r="AU313" s="3"/>
      <c r="AV313" s="26"/>
      <c r="AW313" s="31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DN313" s="52"/>
      <c r="DO313" s="52"/>
      <c r="DP313" s="52"/>
    </row>
    <row r="314" spans="1:120" s="29" customFormat="1" ht="11.25" customHeight="1">
      <c r="A314" s="14">
        <v>7803</v>
      </c>
      <c r="B314" s="16" t="str">
        <f t="shared" si="41"/>
        <v/>
      </c>
      <c r="C314" s="21" t="s">
        <v>376</v>
      </c>
      <c r="D314" s="21" t="s">
        <v>377</v>
      </c>
      <c r="E314" s="17">
        <v>37194</v>
      </c>
      <c r="F314" s="16" t="s">
        <v>57</v>
      </c>
      <c r="G314" s="6">
        <v>44752</v>
      </c>
      <c r="H314" s="21" t="s">
        <v>1027</v>
      </c>
      <c r="I314" s="9">
        <v>7</v>
      </c>
      <c r="J314" s="30" t="s">
        <v>1028</v>
      </c>
      <c r="K314" s="23">
        <v>10.91</v>
      </c>
      <c r="L314" s="16" t="str">
        <f t="shared" si="39"/>
        <v/>
      </c>
      <c r="M314" s="4">
        <v>728</v>
      </c>
      <c r="N314" s="16" t="str">
        <f t="shared" si="42"/>
        <v/>
      </c>
      <c r="O314" s="7">
        <v>14.64</v>
      </c>
      <c r="P314" s="4">
        <v>187</v>
      </c>
      <c r="Q314" s="23">
        <v>48.68</v>
      </c>
      <c r="R314" s="1">
        <v>4093</v>
      </c>
      <c r="S314" s="23">
        <v>15.48</v>
      </c>
      <c r="T314" s="16" t="str">
        <f t="shared" si="40"/>
        <v/>
      </c>
      <c r="U314" s="7">
        <v>45.62</v>
      </c>
      <c r="V314" s="4">
        <v>441</v>
      </c>
      <c r="W314" s="7">
        <v>56.19</v>
      </c>
      <c r="X314" s="9">
        <v>4</v>
      </c>
      <c r="Y314" s="10">
        <v>33.36</v>
      </c>
      <c r="Z314" s="1">
        <v>3710</v>
      </c>
      <c r="AA314" s="33">
        <v>-1.4</v>
      </c>
      <c r="AB314" s="24">
        <v>0</v>
      </c>
      <c r="AC314" s="24">
        <v>1.2</v>
      </c>
      <c r="AD314" s="15"/>
      <c r="AE314" s="15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2"/>
      <c r="AT314" s="3"/>
      <c r="AU314" s="3"/>
      <c r="AV314" s="26"/>
      <c r="AW314" s="31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Y314" s="52"/>
      <c r="CZ314" s="52"/>
      <c r="DA314" s="52"/>
      <c r="DB314" s="52"/>
      <c r="DC314" s="52"/>
    </row>
    <row r="315" spans="1:120" s="29" customFormat="1" ht="11.25" customHeight="1">
      <c r="A315" s="14">
        <v>7800</v>
      </c>
      <c r="B315" s="16" t="str">
        <f t="shared" si="41"/>
        <v/>
      </c>
      <c r="C315" s="21" t="s">
        <v>376</v>
      </c>
      <c r="D315" s="21"/>
      <c r="E315" s="17"/>
      <c r="F315" s="16"/>
      <c r="G315" s="6">
        <v>44801</v>
      </c>
      <c r="H315" s="21" t="s">
        <v>639</v>
      </c>
      <c r="I315" s="9">
        <v>2</v>
      </c>
      <c r="J315" s="30" t="s">
        <v>32</v>
      </c>
      <c r="K315" s="23">
        <v>10.97</v>
      </c>
      <c r="L315" s="16" t="str">
        <f t="shared" si="39"/>
        <v/>
      </c>
      <c r="M315" s="4">
        <v>741</v>
      </c>
      <c r="N315" s="16" t="str">
        <f t="shared" si="42"/>
        <v/>
      </c>
      <c r="O315" s="7">
        <v>14.16</v>
      </c>
      <c r="P315" s="4">
        <v>191</v>
      </c>
      <c r="Q315" s="23">
        <v>48.79</v>
      </c>
      <c r="R315" s="1">
        <v>4112</v>
      </c>
      <c r="S315" s="23">
        <v>15.21</v>
      </c>
      <c r="T315" s="16" t="str">
        <f t="shared" si="40"/>
        <v/>
      </c>
      <c r="U315" s="7">
        <v>42.82</v>
      </c>
      <c r="V315" s="4">
        <v>430</v>
      </c>
      <c r="W315" s="7">
        <v>58.97</v>
      </c>
      <c r="X315" s="9">
        <v>4</v>
      </c>
      <c r="Y315" s="10">
        <v>34.04</v>
      </c>
      <c r="Z315" s="1">
        <v>3688</v>
      </c>
      <c r="AA315" s="24">
        <v>1.6</v>
      </c>
      <c r="AB315" s="24">
        <v>0.2</v>
      </c>
      <c r="AC315" s="24">
        <v>0.2</v>
      </c>
      <c r="AD315" s="15"/>
      <c r="AE315" s="15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2"/>
      <c r="AT315" s="3"/>
      <c r="AU315" s="3"/>
      <c r="AV315" s="26"/>
      <c r="AW315" s="31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</row>
    <row r="316" spans="1:120" s="29" customFormat="1" ht="11.25" customHeight="1">
      <c r="A316" s="14">
        <v>7788</v>
      </c>
      <c r="B316" s="16" t="str">
        <f t="shared" si="41"/>
        <v/>
      </c>
      <c r="C316" s="18" t="s">
        <v>153</v>
      </c>
      <c r="D316" s="21" t="s">
        <v>185</v>
      </c>
      <c r="E316" s="17">
        <v>35670</v>
      </c>
      <c r="F316" s="16" t="s">
        <v>183</v>
      </c>
      <c r="G316" s="6">
        <v>44711</v>
      </c>
      <c r="H316" s="21" t="s">
        <v>498</v>
      </c>
      <c r="I316" s="9">
        <v>1</v>
      </c>
      <c r="J316" s="30"/>
      <c r="K316" s="23">
        <v>10.8</v>
      </c>
      <c r="L316" s="16" t="str">
        <f t="shared" si="39"/>
        <v/>
      </c>
      <c r="M316" s="4">
        <v>747</v>
      </c>
      <c r="N316" s="16" t="str">
        <f t="shared" si="42"/>
        <v/>
      </c>
      <c r="O316" s="7">
        <v>13.6</v>
      </c>
      <c r="P316" s="4">
        <v>199</v>
      </c>
      <c r="Q316" s="23">
        <v>48.99</v>
      </c>
      <c r="R316" s="1">
        <v>4193</v>
      </c>
      <c r="S316" s="23">
        <v>14.53</v>
      </c>
      <c r="T316" s="16" t="str">
        <f t="shared" si="40"/>
        <v/>
      </c>
      <c r="U316" s="7">
        <v>39.700000000000003</v>
      </c>
      <c r="V316" s="4">
        <v>415</v>
      </c>
      <c r="W316" s="7">
        <v>60.01</v>
      </c>
      <c r="X316" s="9">
        <v>4</v>
      </c>
      <c r="Y316" s="10">
        <v>47.61</v>
      </c>
      <c r="Z316" s="1">
        <v>3595</v>
      </c>
      <c r="AA316" s="24">
        <v>1.5</v>
      </c>
      <c r="AB316" s="24">
        <v>0</v>
      </c>
      <c r="AC316" s="24">
        <v>0</v>
      </c>
      <c r="AD316" s="15"/>
      <c r="AE316" s="15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2"/>
      <c r="AT316" s="3"/>
      <c r="AU316" s="3"/>
      <c r="AV316" s="26"/>
      <c r="AW316" s="31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DI316" s="52"/>
      <c r="DJ316" s="52"/>
      <c r="DK316" s="52"/>
      <c r="DL316" s="52"/>
      <c r="DM316" s="52"/>
    </row>
    <row r="317" spans="1:120" s="29" customFormat="1" ht="11.25" customHeight="1">
      <c r="A317" s="14">
        <v>7787</v>
      </c>
      <c r="B317" s="16" t="str">
        <f t="shared" si="41"/>
        <v/>
      </c>
      <c r="C317" s="21" t="s">
        <v>442</v>
      </c>
      <c r="D317" s="21" t="s">
        <v>1097</v>
      </c>
      <c r="E317" s="17">
        <v>32328</v>
      </c>
      <c r="F317" s="16" t="s">
        <v>691</v>
      </c>
      <c r="G317" s="6">
        <v>44778</v>
      </c>
      <c r="H317" s="21" t="s">
        <v>1095</v>
      </c>
      <c r="I317" s="9">
        <v>4</v>
      </c>
      <c r="J317" s="30" t="s">
        <v>1096</v>
      </c>
      <c r="K317" s="23">
        <v>11.01</v>
      </c>
      <c r="L317" s="16" t="str">
        <f t="shared" si="39"/>
        <v/>
      </c>
      <c r="M317" s="4">
        <v>733</v>
      </c>
      <c r="N317" s="16" t="str">
        <f t="shared" si="42"/>
        <v/>
      </c>
      <c r="O317" s="7">
        <v>14.53</v>
      </c>
      <c r="P317" s="4">
        <v>200</v>
      </c>
      <c r="Q317" s="23">
        <v>49.67</v>
      </c>
      <c r="R317" s="1">
        <v>4145</v>
      </c>
      <c r="S317" s="23">
        <v>15.06</v>
      </c>
      <c r="T317" s="16" t="str">
        <f t="shared" si="40"/>
        <v/>
      </c>
      <c r="U317" s="7">
        <v>45.59</v>
      </c>
      <c r="V317" s="4">
        <v>430</v>
      </c>
      <c r="W317" s="7">
        <v>60.78</v>
      </c>
      <c r="X317" s="9">
        <v>4</v>
      </c>
      <c r="Y317" s="10">
        <v>58.41</v>
      </c>
      <c r="Z317" s="1">
        <v>3642</v>
      </c>
      <c r="AA317" s="24">
        <v>0</v>
      </c>
      <c r="AB317" s="24">
        <v>1.8</v>
      </c>
      <c r="AC317" s="24">
        <v>1.2</v>
      </c>
      <c r="AD317" s="15"/>
      <c r="AE317" s="15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2"/>
      <c r="AT317" s="3"/>
      <c r="AU317" s="3"/>
      <c r="AV317" s="26"/>
      <c r="AW317" s="31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Y317" s="52"/>
      <c r="CZ317" s="52"/>
      <c r="DA317" s="52"/>
      <c r="DB317" s="52"/>
      <c r="DC317" s="52"/>
    </row>
    <row r="318" spans="1:120" s="29" customFormat="1" ht="11.25" customHeight="1">
      <c r="A318" s="14">
        <v>7785</v>
      </c>
      <c r="B318" s="16" t="str">
        <f t="shared" si="41"/>
        <v/>
      </c>
      <c r="C318" s="18" t="s">
        <v>782</v>
      </c>
      <c r="D318" s="19" t="s">
        <v>78</v>
      </c>
      <c r="E318" s="20">
        <v>35041</v>
      </c>
      <c r="F318" s="39" t="s">
        <v>174</v>
      </c>
      <c r="G318" s="6">
        <v>44717</v>
      </c>
      <c r="H318" s="21" t="s">
        <v>279</v>
      </c>
      <c r="I318" s="9">
        <v>3</v>
      </c>
      <c r="J318" s="30"/>
      <c r="K318" s="23">
        <v>11.02</v>
      </c>
      <c r="L318" s="16" t="str">
        <f t="shared" si="39"/>
        <v/>
      </c>
      <c r="M318" s="4">
        <v>735</v>
      </c>
      <c r="N318" s="16" t="str">
        <f t="shared" si="42"/>
        <v/>
      </c>
      <c r="O318" s="7">
        <v>13.28</v>
      </c>
      <c r="P318" s="4">
        <v>203</v>
      </c>
      <c r="Q318" s="23">
        <v>48.5</v>
      </c>
      <c r="R318" s="1">
        <v>4154</v>
      </c>
      <c r="S318" s="23">
        <v>14.72</v>
      </c>
      <c r="T318" s="16" t="str">
        <f t="shared" si="40"/>
        <v/>
      </c>
      <c r="U318" s="7">
        <v>38.32</v>
      </c>
      <c r="V318" s="4">
        <v>460</v>
      </c>
      <c r="W318" s="7">
        <v>50.77</v>
      </c>
      <c r="X318" s="9">
        <v>4</v>
      </c>
      <c r="Y318" s="10">
        <v>32.71</v>
      </c>
      <c r="Z318" s="1">
        <v>3631</v>
      </c>
      <c r="AA318" s="24">
        <v>1.4</v>
      </c>
      <c r="AB318" s="24">
        <v>0.5</v>
      </c>
      <c r="AC318" s="24">
        <v>0.3</v>
      </c>
      <c r="AD318" s="15"/>
      <c r="AE318" s="15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2"/>
      <c r="AT318" s="3"/>
      <c r="AU318" s="3"/>
      <c r="AV318" s="26"/>
      <c r="AW318" s="31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</row>
    <row r="319" spans="1:120" s="29" customFormat="1" ht="11.25" customHeight="1">
      <c r="A319" s="14">
        <v>7784</v>
      </c>
      <c r="B319" s="16" t="str">
        <f t="shared" si="41"/>
        <v/>
      </c>
      <c r="C319" s="21" t="s">
        <v>679</v>
      </c>
      <c r="D319" s="21"/>
      <c r="E319" s="17"/>
      <c r="F319" s="16"/>
      <c r="G319" s="6">
        <v>44710</v>
      </c>
      <c r="H319" s="21" t="s">
        <v>665</v>
      </c>
      <c r="I319" s="9">
        <v>12</v>
      </c>
      <c r="J319" s="30" t="s">
        <v>666</v>
      </c>
      <c r="K319" s="23">
        <v>10.9</v>
      </c>
      <c r="L319" s="16" t="str">
        <f t="shared" si="39"/>
        <v/>
      </c>
      <c r="M319" s="4">
        <v>719</v>
      </c>
      <c r="N319" s="16" t="str">
        <f t="shared" si="42"/>
        <v/>
      </c>
      <c r="O319" s="7">
        <v>13.73</v>
      </c>
      <c r="P319" s="4">
        <v>188</v>
      </c>
      <c r="Q319" s="23">
        <v>48.07</v>
      </c>
      <c r="R319" s="1">
        <v>4056</v>
      </c>
      <c r="S319" s="23">
        <v>14.72</v>
      </c>
      <c r="T319" s="16" t="str">
        <f t="shared" si="40"/>
        <v/>
      </c>
      <c r="U319" s="7">
        <v>41.07</v>
      </c>
      <c r="V319" s="4">
        <v>430</v>
      </c>
      <c r="W319" s="7">
        <v>55.1</v>
      </c>
      <c r="X319" s="9">
        <v>4</v>
      </c>
      <c r="Y319" s="10">
        <v>22.85</v>
      </c>
      <c r="Z319" s="1">
        <v>3728</v>
      </c>
      <c r="AA319" s="33">
        <v>-0.9</v>
      </c>
      <c r="AB319" s="24">
        <v>0.6</v>
      </c>
      <c r="AC319" s="33">
        <v>-0.5</v>
      </c>
      <c r="AD319" s="15"/>
      <c r="AE319" s="15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2"/>
      <c r="AT319" s="3"/>
      <c r="AU319" s="3"/>
      <c r="AV319" s="26"/>
      <c r="AW319" s="31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</row>
    <row r="320" spans="1:120" s="29" customFormat="1" ht="11.25" customHeight="1">
      <c r="A320" s="14">
        <v>7776</v>
      </c>
      <c r="B320" s="16" t="str">
        <f t="shared" si="41"/>
        <v>v.</v>
      </c>
      <c r="C320" s="18" t="s">
        <v>837</v>
      </c>
      <c r="D320" s="18" t="s">
        <v>838</v>
      </c>
      <c r="E320" s="6">
        <v>35925</v>
      </c>
      <c r="F320" s="27" t="s">
        <v>839</v>
      </c>
      <c r="G320" s="6">
        <v>44723</v>
      </c>
      <c r="H320" s="32" t="s">
        <v>830</v>
      </c>
      <c r="I320" s="9">
        <v>1</v>
      </c>
      <c r="J320" s="30" t="s">
        <v>831</v>
      </c>
      <c r="K320" s="23">
        <v>10.98</v>
      </c>
      <c r="L320" s="16" t="str">
        <f t="shared" si="39"/>
        <v>v</v>
      </c>
      <c r="M320" s="4">
        <v>738</v>
      </c>
      <c r="N320" s="16" t="str">
        <f t="shared" si="42"/>
        <v>v</v>
      </c>
      <c r="O320" s="7">
        <v>13.14</v>
      </c>
      <c r="P320" s="4">
        <v>193</v>
      </c>
      <c r="Q320" s="23">
        <v>49.61</v>
      </c>
      <c r="R320" s="1">
        <v>4019</v>
      </c>
      <c r="S320" s="23">
        <v>14.43</v>
      </c>
      <c r="T320" s="16" t="str">
        <f t="shared" si="40"/>
        <v>v</v>
      </c>
      <c r="U320" s="7">
        <v>40.22</v>
      </c>
      <c r="V320" s="4">
        <v>480</v>
      </c>
      <c r="W320" s="7">
        <v>56.48</v>
      </c>
      <c r="X320" s="9">
        <v>4</v>
      </c>
      <c r="Y320" s="10">
        <v>47.52</v>
      </c>
      <c r="Z320" s="1">
        <v>3757</v>
      </c>
      <c r="AA320" s="24">
        <v>3.7</v>
      </c>
      <c r="AB320" s="24">
        <v>2.2000000000000002</v>
      </c>
      <c r="AC320" s="24">
        <v>2.9</v>
      </c>
      <c r="AD320" s="15">
        <f>SUM(AA320:AC320)/3</f>
        <v>2.9333333333333336</v>
      </c>
      <c r="AE320" s="15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2"/>
      <c r="AT320" s="3"/>
      <c r="AU320" s="3"/>
      <c r="AV320" s="26"/>
      <c r="AW320" s="31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</row>
    <row r="321" spans="1:120" s="29" customFormat="1" ht="11.25" customHeight="1">
      <c r="A321" s="14">
        <v>7774</v>
      </c>
      <c r="B321" s="16" t="str">
        <f t="shared" si="41"/>
        <v/>
      </c>
      <c r="C321" s="21" t="s">
        <v>313</v>
      </c>
      <c r="D321" s="21"/>
      <c r="E321" s="17"/>
      <c r="F321" s="16"/>
      <c r="G321" s="6">
        <v>44737</v>
      </c>
      <c r="H321" s="21" t="s">
        <v>944</v>
      </c>
      <c r="I321" s="9">
        <v>2</v>
      </c>
      <c r="J321" s="30" t="s">
        <v>32</v>
      </c>
      <c r="K321" s="23">
        <v>10.92</v>
      </c>
      <c r="L321" s="16" t="str">
        <f t="shared" si="39"/>
        <v/>
      </c>
      <c r="M321" s="4">
        <v>734</v>
      </c>
      <c r="N321" s="16" t="str">
        <f t="shared" si="42"/>
        <v/>
      </c>
      <c r="O321" s="7">
        <v>13.41</v>
      </c>
      <c r="P321" s="4">
        <v>196</v>
      </c>
      <c r="Q321" s="23">
        <v>47.51</v>
      </c>
      <c r="R321" s="1">
        <v>4166</v>
      </c>
      <c r="S321" s="23">
        <v>15.63</v>
      </c>
      <c r="T321" s="16" t="str">
        <f t="shared" si="40"/>
        <v/>
      </c>
      <c r="U321" s="7">
        <v>38.700000000000003</v>
      </c>
      <c r="V321" s="4">
        <v>500</v>
      </c>
      <c r="W321" s="7">
        <v>50.67</v>
      </c>
      <c r="X321" s="9">
        <v>4</v>
      </c>
      <c r="Y321" s="10">
        <v>39.049999999999997</v>
      </c>
      <c r="Z321" s="1">
        <v>3608</v>
      </c>
      <c r="AA321" s="24">
        <v>0.1</v>
      </c>
      <c r="AB321" s="33">
        <v>-0.2</v>
      </c>
      <c r="AC321" s="24">
        <v>0.7</v>
      </c>
      <c r="AD321" s="15"/>
      <c r="AE321" s="15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2"/>
      <c r="AT321" s="3"/>
      <c r="AU321" s="3"/>
      <c r="AV321" s="26"/>
      <c r="AW321" s="31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</row>
    <row r="322" spans="1:120" s="29" customFormat="1" ht="11.25" customHeight="1">
      <c r="A322" s="14">
        <v>7774</v>
      </c>
      <c r="B322" s="16" t="str">
        <f t="shared" si="41"/>
        <v/>
      </c>
      <c r="C322" s="21" t="s">
        <v>313</v>
      </c>
      <c r="D322" s="21" t="s">
        <v>314</v>
      </c>
      <c r="E322" s="17">
        <v>35943</v>
      </c>
      <c r="F322" s="16" t="s">
        <v>108</v>
      </c>
      <c r="G322" s="6">
        <v>44682</v>
      </c>
      <c r="H322" s="21" t="s">
        <v>322</v>
      </c>
      <c r="I322" s="9">
        <v>5</v>
      </c>
      <c r="J322" s="30" t="s">
        <v>295</v>
      </c>
      <c r="K322" s="23">
        <v>10.66</v>
      </c>
      <c r="L322" s="16" t="str">
        <f t="shared" si="39"/>
        <v/>
      </c>
      <c r="M322" s="4">
        <v>724</v>
      </c>
      <c r="N322" s="16" t="str">
        <f t="shared" si="42"/>
        <v/>
      </c>
      <c r="O322" s="7">
        <v>13.55</v>
      </c>
      <c r="P322" s="4">
        <v>189</v>
      </c>
      <c r="Q322" s="23">
        <v>47.6</v>
      </c>
      <c r="R322" s="1">
        <v>4144</v>
      </c>
      <c r="S322" s="23">
        <v>14.9</v>
      </c>
      <c r="T322" s="16" t="str">
        <f t="shared" si="40"/>
        <v/>
      </c>
      <c r="U322" s="7">
        <v>37.51</v>
      </c>
      <c r="V322" s="4">
        <v>485</v>
      </c>
      <c r="W322" s="7">
        <v>51.12</v>
      </c>
      <c r="X322" s="9">
        <v>4</v>
      </c>
      <c r="Y322" s="10">
        <v>39.46</v>
      </c>
      <c r="Z322" s="1">
        <v>3630</v>
      </c>
      <c r="AA322" s="24">
        <v>1.9</v>
      </c>
      <c r="AB322" s="24">
        <v>1.6</v>
      </c>
      <c r="AC322" s="33">
        <v>-0.6</v>
      </c>
      <c r="AD322" s="15"/>
      <c r="AE322" s="15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2"/>
      <c r="AT322" s="3"/>
      <c r="AU322" s="3"/>
      <c r="AV322" s="26"/>
      <c r="AW322" s="31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</row>
    <row r="323" spans="1:120" s="29" customFormat="1" ht="11.25" customHeight="1">
      <c r="A323" s="14">
        <v>7773</v>
      </c>
      <c r="B323" s="16" t="str">
        <f t="shared" si="41"/>
        <v>v</v>
      </c>
      <c r="C323" s="21" t="s">
        <v>302</v>
      </c>
      <c r="D323" s="21" t="s">
        <v>303</v>
      </c>
      <c r="E323" s="17">
        <v>35335</v>
      </c>
      <c r="F323" s="16" t="s">
        <v>218</v>
      </c>
      <c r="G323" s="6">
        <v>44682</v>
      </c>
      <c r="H323" s="21" t="s">
        <v>322</v>
      </c>
      <c r="I323" s="9">
        <v>6</v>
      </c>
      <c r="J323" s="30" t="s">
        <v>295</v>
      </c>
      <c r="K323" s="23">
        <v>11.51</v>
      </c>
      <c r="L323" s="16" t="str">
        <f t="shared" si="39"/>
        <v/>
      </c>
      <c r="M323" s="4">
        <v>727</v>
      </c>
      <c r="N323" s="16" t="str">
        <f t="shared" si="42"/>
        <v>v</v>
      </c>
      <c r="O323" s="7">
        <v>14.36</v>
      </c>
      <c r="P323" s="4">
        <v>204</v>
      </c>
      <c r="Q323" s="23">
        <v>50.68</v>
      </c>
      <c r="R323" s="1">
        <v>4002</v>
      </c>
      <c r="S323" s="23">
        <v>14.87</v>
      </c>
      <c r="T323" s="16" t="str">
        <f t="shared" si="40"/>
        <v/>
      </c>
      <c r="U323" s="7">
        <v>41.02</v>
      </c>
      <c r="V323" s="4">
        <v>455</v>
      </c>
      <c r="W323" s="7">
        <v>53.25</v>
      </c>
      <c r="X323" s="9">
        <v>4</v>
      </c>
      <c r="Y323" s="10">
        <v>20.440000000000001</v>
      </c>
      <c r="Z323" s="1">
        <v>3771</v>
      </c>
      <c r="AA323" s="33">
        <v>-0.5</v>
      </c>
      <c r="AB323" s="24">
        <v>2.7</v>
      </c>
      <c r="AC323" s="33">
        <v>-0.6</v>
      </c>
      <c r="AD323" s="15">
        <f>SUM(AA323:AC323)/3</f>
        <v>0.53333333333333333</v>
      </c>
      <c r="AE323" s="15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2"/>
      <c r="AT323" s="3"/>
      <c r="AU323" s="3"/>
      <c r="AV323" s="26"/>
      <c r="AW323" s="31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DN323" s="52"/>
      <c r="DO323" s="52"/>
      <c r="DP323" s="52"/>
    </row>
    <row r="324" spans="1:120" s="29" customFormat="1" ht="11.25" customHeight="1">
      <c r="A324" s="14">
        <v>7771</v>
      </c>
      <c r="B324" s="16" t="str">
        <f t="shared" si="41"/>
        <v>v</v>
      </c>
      <c r="C324" s="21" t="s">
        <v>685</v>
      </c>
      <c r="D324" s="21"/>
      <c r="E324" s="17"/>
      <c r="F324" s="16"/>
      <c r="G324" s="6">
        <v>44822</v>
      </c>
      <c r="H324" s="21" t="s">
        <v>1197</v>
      </c>
      <c r="I324" s="9">
        <v>9</v>
      </c>
      <c r="J324" s="30" t="s">
        <v>1198</v>
      </c>
      <c r="K324" s="23">
        <v>10.63</v>
      </c>
      <c r="L324" s="16" t="str">
        <f t="shared" si="39"/>
        <v>v</v>
      </c>
      <c r="M324" s="4">
        <v>776</v>
      </c>
      <c r="N324" s="16" t="str">
        <f t="shared" si="42"/>
        <v/>
      </c>
      <c r="O324" s="7">
        <v>13.94</v>
      </c>
      <c r="P324" s="4">
        <v>193</v>
      </c>
      <c r="Q324" s="23">
        <v>48.19</v>
      </c>
      <c r="R324" s="1">
        <v>4310</v>
      </c>
      <c r="S324" s="23">
        <v>13.68</v>
      </c>
      <c r="T324" s="16" t="str">
        <f t="shared" si="40"/>
        <v/>
      </c>
      <c r="U324" s="7">
        <v>39.1</v>
      </c>
      <c r="V324" s="4">
        <v>440</v>
      </c>
      <c r="W324" s="7">
        <v>42.83</v>
      </c>
      <c r="X324" s="9">
        <v>4</v>
      </c>
      <c r="Y324" s="10">
        <v>55.65</v>
      </c>
      <c r="Z324" s="1">
        <v>3461</v>
      </c>
      <c r="AA324" s="24">
        <v>3.1</v>
      </c>
      <c r="AB324" s="24">
        <v>1</v>
      </c>
      <c r="AC324" s="33">
        <v>-0.8</v>
      </c>
      <c r="AD324" s="15">
        <f>SUM(AA324:AC324)/3</f>
        <v>1.0999999999999999</v>
      </c>
      <c r="AE324" s="15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2"/>
      <c r="AT324" s="3"/>
      <c r="AU324" s="3"/>
      <c r="AV324" s="26"/>
      <c r="AW324" s="31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</row>
    <row r="325" spans="1:120" s="29" customFormat="1" ht="11.25" customHeight="1">
      <c r="A325" s="14">
        <v>7765</v>
      </c>
      <c r="B325" s="16" t="str">
        <f t="shared" si="41"/>
        <v/>
      </c>
      <c r="C325" s="21" t="s">
        <v>872</v>
      </c>
      <c r="D325" s="21" t="s">
        <v>873</v>
      </c>
      <c r="E325" s="17">
        <v>36560</v>
      </c>
      <c r="F325" s="16" t="s">
        <v>871</v>
      </c>
      <c r="G325" s="17">
        <v>44776</v>
      </c>
      <c r="H325" s="18" t="s">
        <v>1066</v>
      </c>
      <c r="I325" s="22">
        <v>4</v>
      </c>
      <c r="J325" s="18" t="s">
        <v>32</v>
      </c>
      <c r="K325" s="23">
        <v>11.11</v>
      </c>
      <c r="L325" s="16"/>
      <c r="M325" s="14">
        <v>717</v>
      </c>
      <c r="N325" s="16" t="str">
        <f t="shared" si="42"/>
        <v/>
      </c>
      <c r="O325" s="2">
        <v>12.52</v>
      </c>
      <c r="P325" s="4">
        <v>202</v>
      </c>
      <c r="Q325" s="60">
        <v>50.53</v>
      </c>
      <c r="R325" s="1">
        <v>3940</v>
      </c>
      <c r="S325" s="23">
        <v>14.55</v>
      </c>
      <c r="T325" s="16"/>
      <c r="U325" s="11">
        <v>39.82</v>
      </c>
      <c r="V325" s="14">
        <v>490</v>
      </c>
      <c r="W325" s="2">
        <v>53.42</v>
      </c>
      <c r="X325" s="61">
        <v>4</v>
      </c>
      <c r="Y325" s="10">
        <v>30.64</v>
      </c>
      <c r="Z325" s="1">
        <v>3825</v>
      </c>
      <c r="AA325" s="26">
        <v>-1.1000000000000001</v>
      </c>
      <c r="AB325" s="24">
        <v>0.3</v>
      </c>
      <c r="AC325" s="26">
        <v>-0.6</v>
      </c>
      <c r="AD325" s="15"/>
      <c r="AE325" s="8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2"/>
      <c r="AT325" s="3"/>
      <c r="AU325" s="3"/>
      <c r="AV325" s="16"/>
      <c r="AW325" s="16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</row>
    <row r="326" spans="1:120" s="29" customFormat="1" ht="11.25" customHeight="1">
      <c r="A326" s="14">
        <v>7762</v>
      </c>
      <c r="B326" s="16" t="str">
        <f t="shared" si="41"/>
        <v>v</v>
      </c>
      <c r="C326" s="18" t="s">
        <v>153</v>
      </c>
      <c r="D326" s="21" t="s">
        <v>743</v>
      </c>
      <c r="E326" s="17"/>
      <c r="F326" s="16"/>
      <c r="G326" s="6">
        <v>44660</v>
      </c>
      <c r="H326" s="21" t="s">
        <v>184</v>
      </c>
      <c r="I326" s="9">
        <v>1</v>
      </c>
      <c r="J326" s="30"/>
      <c r="K326" s="23">
        <v>10.71</v>
      </c>
      <c r="L326" s="16" t="str">
        <f t="shared" ref="L326:L357" si="43">IF(AND(AA326&gt;4,AA326&lt;9),"W",IF(AND(AA326="W"),"W",IF(AND(AA326&gt;2,AA326&lt;=4),"v",IF(AND(AA326="v"),"v",""))))</f>
        <v>v</v>
      </c>
      <c r="M326" s="4">
        <v>711</v>
      </c>
      <c r="N326" s="16" t="str">
        <f t="shared" si="42"/>
        <v/>
      </c>
      <c r="O326" s="7">
        <v>13.8</v>
      </c>
      <c r="P326" s="4">
        <v>200</v>
      </c>
      <c r="Q326" s="23">
        <v>48.83</v>
      </c>
      <c r="R326" s="1">
        <v>4154</v>
      </c>
      <c r="S326" s="23">
        <v>14.6</v>
      </c>
      <c r="T326" s="16" t="str">
        <f t="shared" ref="T326:T357" si="44">IF(AND(AC326&gt;4,AC326&lt;9),"W",IF(AND(AC326="W"),"W",IF(AND(AC326&gt;2,AC326&lt;=4),"v",IF(AND(AC326="v"),"v",""))))</f>
        <v/>
      </c>
      <c r="U326" s="7">
        <v>40.04</v>
      </c>
      <c r="V326" s="4">
        <v>435</v>
      </c>
      <c r="W326" s="7">
        <v>61.91</v>
      </c>
      <c r="X326" s="9">
        <v>4</v>
      </c>
      <c r="Y326" s="10">
        <v>59.8</v>
      </c>
      <c r="Z326" s="1">
        <v>3608</v>
      </c>
      <c r="AA326" s="24">
        <v>3.3</v>
      </c>
      <c r="AB326" s="24">
        <v>0.1</v>
      </c>
      <c r="AC326" s="33">
        <v>-1</v>
      </c>
      <c r="AD326" s="15">
        <f>SUM(AA326:AC326)/3</f>
        <v>0.79999999999999993</v>
      </c>
      <c r="AE326" s="15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2"/>
      <c r="AT326" s="3"/>
      <c r="AU326" s="3"/>
      <c r="AV326" s="26"/>
      <c r="AW326" s="31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DI326" s="52"/>
      <c r="DJ326" s="52"/>
      <c r="DK326" s="52"/>
      <c r="DL326" s="52"/>
      <c r="DM326" s="52"/>
    </row>
    <row r="327" spans="1:120" s="29" customFormat="1" ht="11.25" customHeight="1">
      <c r="A327" s="14">
        <v>7760</v>
      </c>
      <c r="B327" s="16" t="str">
        <f t="shared" si="41"/>
        <v/>
      </c>
      <c r="C327" s="18" t="s">
        <v>922</v>
      </c>
      <c r="D327" s="18" t="s">
        <v>923</v>
      </c>
      <c r="E327" s="17">
        <v>35886</v>
      </c>
      <c r="F327" s="16" t="s">
        <v>532</v>
      </c>
      <c r="G327" s="6">
        <v>44731</v>
      </c>
      <c r="H327" s="21" t="s">
        <v>921</v>
      </c>
      <c r="I327" s="9">
        <v>1</v>
      </c>
      <c r="J327" s="30" t="s">
        <v>32</v>
      </c>
      <c r="K327" s="23">
        <v>11.28</v>
      </c>
      <c r="L327" s="16" t="str">
        <f t="shared" si="43"/>
        <v/>
      </c>
      <c r="M327" s="4">
        <v>694</v>
      </c>
      <c r="N327" s="16" t="str">
        <f t="shared" si="42"/>
        <v/>
      </c>
      <c r="O327" s="7">
        <v>13.72</v>
      </c>
      <c r="P327" s="4">
        <v>208</v>
      </c>
      <c r="Q327" s="23">
        <v>50.68</v>
      </c>
      <c r="R327" s="1">
        <v>3971</v>
      </c>
      <c r="S327" s="23">
        <v>14.89</v>
      </c>
      <c r="T327" s="16" t="str">
        <f t="shared" si="44"/>
        <v/>
      </c>
      <c r="U327" s="7">
        <v>45.74</v>
      </c>
      <c r="V327" s="4">
        <v>450</v>
      </c>
      <c r="W327" s="7">
        <v>59.82</v>
      </c>
      <c r="X327" s="9">
        <v>4</v>
      </c>
      <c r="Y327" s="10">
        <v>44.97</v>
      </c>
      <c r="Z327" s="1">
        <v>3789</v>
      </c>
      <c r="AA327" s="24">
        <v>1</v>
      </c>
      <c r="AB327" s="33">
        <v>-0.5</v>
      </c>
      <c r="AC327" s="33">
        <v>-1.2</v>
      </c>
      <c r="AD327" s="15"/>
      <c r="AE327" s="15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2"/>
      <c r="AT327" s="3"/>
      <c r="AU327" s="3"/>
      <c r="AV327" s="26"/>
      <c r="AW327" s="31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</row>
    <row r="328" spans="1:120" s="29" customFormat="1" ht="11.25" customHeight="1">
      <c r="A328" s="14">
        <v>7760</v>
      </c>
      <c r="B328" s="16" t="str">
        <f t="shared" si="41"/>
        <v/>
      </c>
      <c r="C328" s="21" t="s">
        <v>206</v>
      </c>
      <c r="D328" s="21"/>
      <c r="E328" s="17"/>
      <c r="F328" s="16"/>
      <c r="G328" s="6">
        <v>44665</v>
      </c>
      <c r="H328" s="21" t="s">
        <v>200</v>
      </c>
      <c r="I328" s="9">
        <v>7</v>
      </c>
      <c r="J328" s="30" t="s">
        <v>201</v>
      </c>
      <c r="K328" s="23">
        <v>10.94</v>
      </c>
      <c r="L328" s="16" t="str">
        <f t="shared" si="43"/>
        <v/>
      </c>
      <c r="M328" s="4">
        <v>702</v>
      </c>
      <c r="N328" s="16" t="str">
        <f t="shared" si="42"/>
        <v/>
      </c>
      <c r="O328" s="7">
        <v>13.78</v>
      </c>
      <c r="P328" s="4">
        <v>189</v>
      </c>
      <c r="Q328" s="23">
        <v>47.1</v>
      </c>
      <c r="R328" s="1">
        <v>4065</v>
      </c>
      <c r="S328" s="23">
        <v>14.33</v>
      </c>
      <c r="T328" s="16" t="str">
        <f t="shared" si="44"/>
        <v/>
      </c>
      <c r="U328" s="7">
        <v>38.49</v>
      </c>
      <c r="V328" s="4">
        <v>460</v>
      </c>
      <c r="W328" s="7">
        <v>54.08</v>
      </c>
      <c r="X328" s="9">
        <v>4</v>
      </c>
      <c r="Y328" s="10">
        <v>38.39</v>
      </c>
      <c r="Z328" s="1">
        <v>3695</v>
      </c>
      <c r="AA328" s="24">
        <v>1.9</v>
      </c>
      <c r="AB328" s="24">
        <v>1.7</v>
      </c>
      <c r="AC328" s="24">
        <v>0.8</v>
      </c>
      <c r="AD328" s="15"/>
      <c r="AE328" s="15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2"/>
      <c r="AT328" s="3"/>
      <c r="AU328" s="3"/>
      <c r="AV328" s="26"/>
      <c r="AW328" s="31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DD328" s="52"/>
      <c r="DE328" s="52"/>
      <c r="DF328" s="52"/>
      <c r="DG328" s="52"/>
      <c r="DH328" s="52"/>
    </row>
    <row r="329" spans="1:120" s="29" customFormat="1" ht="11.25" customHeight="1">
      <c r="A329" s="14">
        <v>7759</v>
      </c>
      <c r="B329" s="16" t="str">
        <f t="shared" si="41"/>
        <v/>
      </c>
      <c r="C329" s="21" t="s">
        <v>374</v>
      </c>
      <c r="D329" s="21"/>
      <c r="E329" s="17"/>
      <c r="F329" s="16"/>
      <c r="G329" s="6">
        <v>44801</v>
      </c>
      <c r="H329" s="21" t="s">
        <v>639</v>
      </c>
      <c r="I329" s="9">
        <v>3</v>
      </c>
      <c r="J329" s="30" t="s">
        <v>32</v>
      </c>
      <c r="K329" s="23">
        <v>10.94</v>
      </c>
      <c r="L329" s="16" t="str">
        <f t="shared" si="43"/>
        <v/>
      </c>
      <c r="M329" s="4">
        <v>728</v>
      </c>
      <c r="N329" s="16" t="str">
        <f t="shared" si="42"/>
        <v/>
      </c>
      <c r="O329" s="7">
        <v>15.97</v>
      </c>
      <c r="P329" s="4">
        <v>200</v>
      </c>
      <c r="Q329" s="23">
        <v>49.14</v>
      </c>
      <c r="R329" s="1">
        <v>4262</v>
      </c>
      <c r="S329" s="23">
        <v>14.69</v>
      </c>
      <c r="T329" s="16" t="str">
        <f t="shared" si="44"/>
        <v/>
      </c>
      <c r="U329" s="7">
        <v>42.43</v>
      </c>
      <c r="V329" s="4">
        <v>430</v>
      </c>
      <c r="W329" s="7">
        <v>47.37</v>
      </c>
      <c r="X329" s="9">
        <v>4</v>
      </c>
      <c r="Y329" s="10">
        <v>45.89</v>
      </c>
      <c r="Z329" s="1">
        <v>3497</v>
      </c>
      <c r="AA329" s="24">
        <v>1.6</v>
      </c>
      <c r="AB329" s="24">
        <v>0.3</v>
      </c>
      <c r="AC329" s="24">
        <v>0.2</v>
      </c>
      <c r="AD329" s="15"/>
      <c r="AE329" s="15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2"/>
      <c r="AT329" s="3"/>
      <c r="AU329" s="3"/>
      <c r="AV329" s="26"/>
      <c r="AW329" s="31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</row>
    <row r="330" spans="1:120" s="29" customFormat="1" ht="11.25" customHeight="1">
      <c r="A330" s="14">
        <v>7759</v>
      </c>
      <c r="B330" s="16" t="str">
        <f t="shared" si="41"/>
        <v/>
      </c>
      <c r="C330" s="21" t="s">
        <v>210</v>
      </c>
      <c r="D330" s="21"/>
      <c r="E330" s="17"/>
      <c r="F330" s="16"/>
      <c r="G330" s="6">
        <v>44688</v>
      </c>
      <c r="H330" s="21" t="s">
        <v>354</v>
      </c>
      <c r="I330" s="9">
        <v>7</v>
      </c>
      <c r="J330" s="30" t="s">
        <v>32</v>
      </c>
      <c r="K330" s="23">
        <v>11</v>
      </c>
      <c r="L330" s="16" t="str">
        <f t="shared" si="43"/>
        <v/>
      </c>
      <c r="M330" s="4">
        <v>690</v>
      </c>
      <c r="N330" s="16" t="str">
        <f t="shared" si="42"/>
        <v/>
      </c>
      <c r="O330" s="7">
        <v>12.95</v>
      </c>
      <c r="P330" s="4">
        <v>204</v>
      </c>
      <c r="Q330" s="23">
        <v>49.99</v>
      </c>
      <c r="R330" s="1">
        <v>3970</v>
      </c>
      <c r="S330" s="23">
        <v>13.86</v>
      </c>
      <c r="T330" s="16" t="str">
        <f t="shared" si="44"/>
        <v/>
      </c>
      <c r="U330" s="7">
        <v>40.28</v>
      </c>
      <c r="V330" s="4">
        <v>465</v>
      </c>
      <c r="W330" s="7">
        <v>57.95</v>
      </c>
      <c r="X330" s="9">
        <v>4</v>
      </c>
      <c r="Y330" s="10">
        <v>50.53</v>
      </c>
      <c r="Z330" s="1">
        <v>3789</v>
      </c>
      <c r="AA330" s="24">
        <v>0.6</v>
      </c>
      <c r="AB330" s="24">
        <v>1.3</v>
      </c>
      <c r="AC330" s="24">
        <v>1</v>
      </c>
      <c r="AD330" s="15"/>
      <c r="AE330" s="15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2"/>
      <c r="AT330" s="3"/>
      <c r="AU330" s="3"/>
      <c r="AV330" s="26"/>
      <c r="AW330" s="31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</row>
    <row r="331" spans="1:120" s="29" customFormat="1" ht="11.25" customHeight="1">
      <c r="A331" s="14">
        <v>7757</v>
      </c>
      <c r="B331" s="16" t="str">
        <f t="shared" si="41"/>
        <v/>
      </c>
      <c r="C331" s="18" t="s">
        <v>1016</v>
      </c>
      <c r="D331" s="21"/>
      <c r="E331" s="17"/>
      <c r="F331" s="16"/>
      <c r="G331" s="6">
        <v>44789</v>
      </c>
      <c r="H331" s="5" t="s">
        <v>1114</v>
      </c>
      <c r="I331" s="9">
        <v>13</v>
      </c>
      <c r="J331" s="30" t="s">
        <v>1113</v>
      </c>
      <c r="K331" s="23">
        <v>11.17</v>
      </c>
      <c r="L331" s="16" t="str">
        <f t="shared" si="43"/>
        <v/>
      </c>
      <c r="M331" s="4">
        <v>691</v>
      </c>
      <c r="N331" s="16" t="str">
        <f t="shared" si="42"/>
        <v/>
      </c>
      <c r="O331" s="7">
        <v>14.18</v>
      </c>
      <c r="P331" s="4">
        <v>196</v>
      </c>
      <c r="Q331" s="23">
        <v>50.7</v>
      </c>
      <c r="R331" s="1">
        <v>3904</v>
      </c>
      <c r="S331" s="23">
        <v>14.83</v>
      </c>
      <c r="T331" s="16" t="str">
        <f t="shared" si="44"/>
        <v/>
      </c>
      <c r="U331" s="7">
        <v>41.38</v>
      </c>
      <c r="V331" s="4">
        <v>480</v>
      </c>
      <c r="W331" s="7">
        <v>63.53</v>
      </c>
      <c r="X331" s="9">
        <v>4</v>
      </c>
      <c r="Y331" s="10">
        <v>44.94</v>
      </c>
      <c r="Z331" s="1">
        <v>3853</v>
      </c>
      <c r="AA331" s="33">
        <v>-0.8</v>
      </c>
      <c r="AB331" s="24">
        <v>1.4</v>
      </c>
      <c r="AC331" s="33">
        <v>-0.1</v>
      </c>
      <c r="AD331" s="15"/>
      <c r="AE331" s="15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2"/>
      <c r="AT331" s="3"/>
      <c r="AU331" s="3"/>
      <c r="AV331" s="26"/>
      <c r="AW331" s="31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Y331" s="52"/>
      <c r="CZ331" s="52"/>
      <c r="DA331" s="52"/>
      <c r="DB331" s="52"/>
      <c r="DC331" s="52"/>
      <c r="DI331" s="52"/>
      <c r="DJ331" s="52"/>
      <c r="DK331" s="52"/>
      <c r="DL331" s="52"/>
      <c r="DM331" s="52"/>
    </row>
    <row r="332" spans="1:120" s="29" customFormat="1" ht="11.25" customHeight="1">
      <c r="A332" s="14">
        <v>7756</v>
      </c>
      <c r="B332" s="16" t="str">
        <f t="shared" si="41"/>
        <v/>
      </c>
      <c r="C332" s="46" t="s">
        <v>685</v>
      </c>
      <c r="D332" s="46"/>
      <c r="E332" s="64"/>
      <c r="F332" s="47"/>
      <c r="G332" s="64">
        <v>44731</v>
      </c>
      <c r="H332" s="48" t="s">
        <v>898</v>
      </c>
      <c r="I332" s="57">
        <v>1</v>
      </c>
      <c r="J332" s="48" t="s">
        <v>32</v>
      </c>
      <c r="K332" s="48" t="s">
        <v>1251</v>
      </c>
      <c r="L332" s="16" t="str">
        <f t="shared" si="43"/>
        <v/>
      </c>
      <c r="M332" s="45">
        <v>746</v>
      </c>
      <c r="N332" s="16" t="str">
        <f t="shared" si="42"/>
        <v/>
      </c>
      <c r="O332" s="49">
        <v>13.8</v>
      </c>
      <c r="P332" s="45">
        <v>198</v>
      </c>
      <c r="Q332" s="48">
        <v>47.59</v>
      </c>
      <c r="R332" s="1">
        <v>4277</v>
      </c>
      <c r="S332" s="48" t="s">
        <v>1279</v>
      </c>
      <c r="T332" s="16" t="str">
        <f t="shared" si="44"/>
        <v/>
      </c>
      <c r="U332" s="49">
        <v>32.590000000000003</v>
      </c>
      <c r="V332" s="45">
        <v>460</v>
      </c>
      <c r="W332" s="49">
        <v>48.36</v>
      </c>
      <c r="X332" s="9">
        <v>4</v>
      </c>
      <c r="Y332" s="48" t="s">
        <v>900</v>
      </c>
      <c r="Z332" s="1">
        <v>3479</v>
      </c>
      <c r="AA332" s="53">
        <v>-0.1</v>
      </c>
      <c r="AB332" s="54">
        <v>0.2</v>
      </c>
      <c r="AC332" s="53">
        <v>-0.5</v>
      </c>
      <c r="AD332" s="55"/>
      <c r="AE332" s="55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2"/>
      <c r="AT332" s="3"/>
      <c r="AU332" s="3"/>
      <c r="AV332" s="66"/>
      <c r="AW332" s="66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  <c r="CX332" s="52"/>
    </row>
    <row r="333" spans="1:120" s="29" customFormat="1" ht="11.25" customHeight="1">
      <c r="A333" s="14">
        <v>7754</v>
      </c>
      <c r="B333" s="16" t="str">
        <f t="shared" si="41"/>
        <v/>
      </c>
      <c r="C333" s="34" t="s">
        <v>1115</v>
      </c>
      <c r="D333" s="44" t="s">
        <v>123</v>
      </c>
      <c r="E333" s="20">
        <v>33695</v>
      </c>
      <c r="F333" s="39" t="s">
        <v>301</v>
      </c>
      <c r="G333" s="6">
        <v>44789</v>
      </c>
      <c r="H333" s="5" t="s">
        <v>1114</v>
      </c>
      <c r="I333" s="9">
        <v>14</v>
      </c>
      <c r="J333" s="30" t="s">
        <v>1113</v>
      </c>
      <c r="K333" s="23">
        <v>10.94</v>
      </c>
      <c r="L333" s="16" t="str">
        <f t="shared" si="43"/>
        <v/>
      </c>
      <c r="M333" s="4">
        <v>721</v>
      </c>
      <c r="N333" s="16" t="str">
        <f t="shared" si="42"/>
        <v/>
      </c>
      <c r="O333" s="7">
        <v>14.77</v>
      </c>
      <c r="P333" s="4">
        <v>187</v>
      </c>
      <c r="Q333" s="23">
        <v>50.83</v>
      </c>
      <c r="R333" s="1">
        <v>3978</v>
      </c>
      <c r="S333" s="23">
        <v>16.190000000000001</v>
      </c>
      <c r="T333" s="16" t="str">
        <f t="shared" si="44"/>
        <v/>
      </c>
      <c r="U333" s="7">
        <v>47.46</v>
      </c>
      <c r="V333" s="4">
        <v>460</v>
      </c>
      <c r="W333" s="7">
        <v>63.26</v>
      </c>
      <c r="X333" s="9">
        <v>4</v>
      </c>
      <c r="Y333" s="10">
        <v>41.72</v>
      </c>
      <c r="Z333" s="1">
        <v>3776</v>
      </c>
      <c r="AA333" s="33">
        <v>-0.2</v>
      </c>
      <c r="AB333" s="33">
        <v>-0.1</v>
      </c>
      <c r="AC333" s="33">
        <v>-0.1</v>
      </c>
      <c r="AD333" s="15"/>
      <c r="AE333" s="15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2"/>
      <c r="AT333" s="3"/>
      <c r="AU333" s="3"/>
      <c r="AV333" s="26"/>
      <c r="AW333" s="31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Y333" s="52"/>
      <c r="CZ333" s="52"/>
      <c r="DA333" s="52"/>
      <c r="DB333" s="52"/>
      <c r="DC333" s="52"/>
      <c r="DI333" s="52"/>
      <c r="DJ333" s="52"/>
      <c r="DK333" s="52"/>
      <c r="DL333" s="52"/>
      <c r="DM333" s="52"/>
    </row>
    <row r="334" spans="1:120" s="29" customFormat="1" ht="11.25" customHeight="1">
      <c r="A334" s="14">
        <v>7748</v>
      </c>
      <c r="B334" s="16" t="str">
        <f t="shared" si="41"/>
        <v>v</v>
      </c>
      <c r="C334" s="21" t="s">
        <v>64</v>
      </c>
      <c r="D334" s="21" t="s">
        <v>65</v>
      </c>
      <c r="E334" s="17">
        <v>35436</v>
      </c>
      <c r="F334" s="16" t="s">
        <v>66</v>
      </c>
      <c r="G334" s="6">
        <v>44721</v>
      </c>
      <c r="H334" s="21" t="s">
        <v>506</v>
      </c>
      <c r="I334" s="9">
        <v>6</v>
      </c>
      <c r="J334" s="30" t="s">
        <v>824</v>
      </c>
      <c r="K334" s="23">
        <v>10.92</v>
      </c>
      <c r="L334" s="16" t="str">
        <f t="shared" si="43"/>
        <v/>
      </c>
      <c r="M334" s="4">
        <v>705</v>
      </c>
      <c r="N334" s="16" t="str">
        <f t="shared" si="42"/>
        <v>v</v>
      </c>
      <c r="O334" s="7">
        <v>12.82</v>
      </c>
      <c r="P334" s="4">
        <v>210</v>
      </c>
      <c r="Q334" s="23">
        <v>49.91</v>
      </c>
      <c r="R334" s="1">
        <v>4075</v>
      </c>
      <c r="S334" s="23">
        <v>14.54</v>
      </c>
      <c r="T334" s="16" t="str">
        <f t="shared" si="44"/>
        <v/>
      </c>
      <c r="U334" s="7">
        <v>32.869999999999997</v>
      </c>
      <c r="V334" s="4">
        <v>451</v>
      </c>
      <c r="W334" s="7">
        <v>58.92</v>
      </c>
      <c r="X334" s="9">
        <v>4</v>
      </c>
      <c r="Y334" s="10">
        <v>27.48</v>
      </c>
      <c r="Z334" s="1">
        <v>3673</v>
      </c>
      <c r="AA334" s="33">
        <v>-0.4</v>
      </c>
      <c r="AB334" s="24">
        <v>2.2999999999999998</v>
      </c>
      <c r="AC334" s="33">
        <v>-0.3</v>
      </c>
      <c r="AD334" s="15">
        <f>SUM(AA334:AC334)/3</f>
        <v>0.53333333333333333</v>
      </c>
      <c r="AE334" s="15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2"/>
      <c r="AT334" s="3"/>
      <c r="AU334" s="3"/>
      <c r="AV334" s="26"/>
      <c r="AW334" s="31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</row>
    <row r="335" spans="1:120" s="29" customFormat="1" ht="11.25" customHeight="1">
      <c r="A335" s="14">
        <v>7744</v>
      </c>
      <c r="B335" s="16" t="str">
        <f t="shared" si="41"/>
        <v/>
      </c>
      <c r="C335" s="21" t="s">
        <v>208</v>
      </c>
      <c r="D335" s="21"/>
      <c r="E335" s="17"/>
      <c r="F335" s="16"/>
      <c r="G335" s="6">
        <v>44721</v>
      </c>
      <c r="H335" s="21" t="s">
        <v>506</v>
      </c>
      <c r="I335" s="9">
        <v>7</v>
      </c>
      <c r="J335" s="30" t="s">
        <v>824</v>
      </c>
      <c r="K335" s="23">
        <v>11.09</v>
      </c>
      <c r="L335" s="16" t="str">
        <f t="shared" si="43"/>
        <v/>
      </c>
      <c r="M335" s="4">
        <v>698</v>
      </c>
      <c r="N335" s="16" t="str">
        <f t="shared" si="42"/>
        <v/>
      </c>
      <c r="O335" s="7">
        <v>14.7</v>
      </c>
      <c r="P335" s="4">
        <v>183</v>
      </c>
      <c r="Q335" s="23">
        <v>49.53</v>
      </c>
      <c r="R335" s="1">
        <v>3910</v>
      </c>
      <c r="S335" s="23">
        <v>14.38</v>
      </c>
      <c r="T335" s="16" t="str">
        <f t="shared" si="44"/>
        <v/>
      </c>
      <c r="U335" s="7">
        <v>42.05</v>
      </c>
      <c r="V335" s="4">
        <v>481</v>
      </c>
      <c r="W335" s="7">
        <v>58.08</v>
      </c>
      <c r="X335" s="9">
        <v>4</v>
      </c>
      <c r="Y335" s="10">
        <v>46.33</v>
      </c>
      <c r="Z335" s="1">
        <v>3834</v>
      </c>
      <c r="AA335" s="33">
        <v>-0.3</v>
      </c>
      <c r="AB335" s="24">
        <v>1.2</v>
      </c>
      <c r="AC335" s="24">
        <v>0.9</v>
      </c>
      <c r="AD335" s="15"/>
      <c r="AE335" s="15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2"/>
      <c r="AT335" s="3"/>
      <c r="AU335" s="3"/>
      <c r="AV335" s="26"/>
      <c r="AW335" s="31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DN335" s="52"/>
      <c r="DO335" s="52"/>
      <c r="DP335" s="52"/>
    </row>
    <row r="336" spans="1:120" s="29" customFormat="1" ht="11.25" customHeight="1">
      <c r="A336" s="14">
        <v>7739</v>
      </c>
      <c r="B336" s="16" t="str">
        <f t="shared" si="41"/>
        <v/>
      </c>
      <c r="C336" s="21" t="s">
        <v>211</v>
      </c>
      <c r="D336" s="21"/>
      <c r="E336" s="17"/>
      <c r="F336" s="16"/>
      <c r="G336" s="6">
        <v>44721</v>
      </c>
      <c r="H336" s="21" t="s">
        <v>506</v>
      </c>
      <c r="I336" s="9">
        <v>8</v>
      </c>
      <c r="J336" s="30" t="s">
        <v>824</v>
      </c>
      <c r="K336" s="23">
        <v>11.17</v>
      </c>
      <c r="L336" s="16" t="str">
        <f t="shared" si="43"/>
        <v/>
      </c>
      <c r="M336" s="4">
        <v>705</v>
      </c>
      <c r="N336" s="16" t="str">
        <f t="shared" si="42"/>
        <v/>
      </c>
      <c r="O336" s="7">
        <v>11.44</v>
      </c>
      <c r="P336" s="4">
        <v>201</v>
      </c>
      <c r="Q336" s="23">
        <v>49.92</v>
      </c>
      <c r="R336" s="1">
        <v>3852</v>
      </c>
      <c r="S336" s="23">
        <v>14.39</v>
      </c>
      <c r="T336" s="16" t="str">
        <f t="shared" si="44"/>
        <v/>
      </c>
      <c r="U336" s="7">
        <v>41.87</v>
      </c>
      <c r="V336" s="4">
        <v>471</v>
      </c>
      <c r="W336" s="7">
        <v>55.23</v>
      </c>
      <c r="X336" s="9">
        <v>4</v>
      </c>
      <c r="Y336" s="10">
        <v>26.03</v>
      </c>
      <c r="Z336" s="1">
        <v>3887</v>
      </c>
      <c r="AA336" s="24">
        <v>0</v>
      </c>
      <c r="AB336" s="24">
        <v>0.9</v>
      </c>
      <c r="AC336" s="33">
        <v>-0.4</v>
      </c>
      <c r="AD336" s="15"/>
      <c r="AE336" s="15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2"/>
      <c r="AT336" s="3"/>
      <c r="AU336" s="3"/>
      <c r="AV336" s="26"/>
      <c r="AW336" s="31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</row>
    <row r="337" spans="1:120" s="29" customFormat="1" ht="11.25" customHeight="1">
      <c r="A337" s="14">
        <v>7736</v>
      </c>
      <c r="B337" s="16" t="str">
        <f t="shared" si="41"/>
        <v/>
      </c>
      <c r="C337" s="21" t="s">
        <v>195</v>
      </c>
      <c r="D337" s="21"/>
      <c r="E337" s="17"/>
      <c r="F337" s="16"/>
      <c r="G337" s="6">
        <v>44717</v>
      </c>
      <c r="H337" s="21" t="s">
        <v>750</v>
      </c>
      <c r="I337" s="9">
        <v>4</v>
      </c>
      <c r="J337" s="30"/>
      <c r="K337" s="23">
        <v>10.64</v>
      </c>
      <c r="L337" s="16" t="str">
        <f t="shared" si="43"/>
        <v/>
      </c>
      <c r="M337" s="4">
        <v>733</v>
      </c>
      <c r="N337" s="16" t="str">
        <f t="shared" si="42"/>
        <v/>
      </c>
      <c r="O337" s="7">
        <v>13.6</v>
      </c>
      <c r="P337" s="4">
        <v>198</v>
      </c>
      <c r="Q337" s="23">
        <v>50.88</v>
      </c>
      <c r="R337" s="1">
        <v>4098</v>
      </c>
      <c r="S337" s="23">
        <v>14.22</v>
      </c>
      <c r="T337" s="16" t="str">
        <f t="shared" si="44"/>
        <v/>
      </c>
      <c r="U337" s="7">
        <v>40.33</v>
      </c>
      <c r="V337" s="4">
        <v>470</v>
      </c>
      <c r="W337" s="7">
        <v>56.02</v>
      </c>
      <c r="X337" s="9">
        <v>5</v>
      </c>
      <c r="Y337" s="10">
        <v>6.38</v>
      </c>
      <c r="Z337" s="1">
        <v>3638</v>
      </c>
      <c r="AA337" s="24">
        <v>0.5</v>
      </c>
      <c r="AB337" s="24">
        <v>0.3</v>
      </c>
      <c r="AC337" s="24">
        <v>0.4</v>
      </c>
      <c r="AD337" s="15"/>
      <c r="AE337" s="15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2"/>
      <c r="AT337" s="3"/>
      <c r="AU337" s="3"/>
      <c r="AV337" s="26"/>
      <c r="AW337" s="31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</row>
    <row r="338" spans="1:120" s="29" customFormat="1" ht="11.25" customHeight="1">
      <c r="A338" s="14">
        <v>7731</v>
      </c>
      <c r="B338" s="16" t="str">
        <f t="shared" si="41"/>
        <v/>
      </c>
      <c r="C338" s="21" t="s">
        <v>320</v>
      </c>
      <c r="D338" s="21"/>
      <c r="E338" s="17"/>
      <c r="F338" s="16"/>
      <c r="G338" s="6">
        <v>44744</v>
      </c>
      <c r="H338" s="21" t="s">
        <v>991</v>
      </c>
      <c r="I338" s="9">
        <v>2</v>
      </c>
      <c r="J338" s="18" t="s">
        <v>998</v>
      </c>
      <c r="K338" s="23">
        <v>11.1</v>
      </c>
      <c r="L338" s="16" t="str">
        <f t="shared" si="43"/>
        <v/>
      </c>
      <c r="M338" s="4">
        <v>737</v>
      </c>
      <c r="N338" s="16" t="str">
        <f t="shared" si="42"/>
        <v/>
      </c>
      <c r="O338" s="7">
        <v>14.89</v>
      </c>
      <c r="P338" s="4">
        <v>191</v>
      </c>
      <c r="Q338" s="23">
        <v>50.32</v>
      </c>
      <c r="R338" s="1">
        <v>4047</v>
      </c>
      <c r="S338" s="23">
        <v>14.23</v>
      </c>
      <c r="T338" s="16" t="str">
        <f t="shared" si="44"/>
        <v/>
      </c>
      <c r="U338" s="7">
        <v>45.19</v>
      </c>
      <c r="V338" s="4">
        <v>460</v>
      </c>
      <c r="W338" s="7">
        <v>53.68</v>
      </c>
      <c r="X338" s="9">
        <v>5</v>
      </c>
      <c r="Y338" s="10">
        <v>4.37</v>
      </c>
      <c r="Z338" s="1">
        <v>3684</v>
      </c>
      <c r="AA338" s="33">
        <v>-2.2000000000000002</v>
      </c>
      <c r="AB338" s="33">
        <v>-1.4</v>
      </c>
      <c r="AC338" s="33">
        <v>-0.2</v>
      </c>
      <c r="AD338" s="15"/>
      <c r="AE338" s="15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2"/>
      <c r="AT338" s="3"/>
      <c r="AU338" s="3"/>
      <c r="AV338" s="26"/>
      <c r="AW338" s="31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</row>
    <row r="339" spans="1:120" s="29" customFormat="1" ht="11.25" customHeight="1">
      <c r="A339" s="14">
        <v>7729</v>
      </c>
      <c r="B339" s="16" t="str">
        <f t="shared" si="41"/>
        <v>v</v>
      </c>
      <c r="C339" s="21" t="s">
        <v>580</v>
      </c>
      <c r="D339" s="21" t="s">
        <v>581</v>
      </c>
      <c r="E339" s="17">
        <v>36645</v>
      </c>
      <c r="F339" s="16" t="s">
        <v>582</v>
      </c>
      <c r="G339" s="6">
        <v>44702</v>
      </c>
      <c r="H339" s="21" t="s">
        <v>586</v>
      </c>
      <c r="I339" s="9">
        <v>2</v>
      </c>
      <c r="J339" s="18" t="s">
        <v>585</v>
      </c>
      <c r="K339" s="23">
        <v>10.64</v>
      </c>
      <c r="L339" s="16" t="str">
        <f t="shared" si="43"/>
        <v>v</v>
      </c>
      <c r="M339" s="4">
        <v>710</v>
      </c>
      <c r="N339" s="16" t="str">
        <f t="shared" si="42"/>
        <v>v</v>
      </c>
      <c r="O339" s="7">
        <v>13.21</v>
      </c>
      <c r="P339" s="4">
        <v>186</v>
      </c>
      <c r="Q339" s="23">
        <v>48.49</v>
      </c>
      <c r="R339" s="1">
        <v>4025</v>
      </c>
      <c r="S339" s="23">
        <v>14.09</v>
      </c>
      <c r="T339" s="16" t="str">
        <f t="shared" si="44"/>
        <v/>
      </c>
      <c r="U339" s="7">
        <v>43.27</v>
      </c>
      <c r="V339" s="4">
        <v>470</v>
      </c>
      <c r="W339" s="7">
        <v>51.43</v>
      </c>
      <c r="X339" s="9">
        <v>4</v>
      </c>
      <c r="Y339" s="10">
        <v>56.42</v>
      </c>
      <c r="Z339" s="1">
        <v>3704</v>
      </c>
      <c r="AA339" s="24">
        <v>2.7</v>
      </c>
      <c r="AB339" s="24">
        <v>2.9</v>
      </c>
      <c r="AC339" s="24">
        <v>0</v>
      </c>
      <c r="AD339" s="15">
        <f>SUM(AA339:AC339)/3</f>
        <v>1.8666666666666665</v>
      </c>
      <c r="AE339" s="15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2"/>
      <c r="AT339" s="3"/>
      <c r="AU339" s="3"/>
      <c r="AV339" s="26"/>
      <c r="AW339" s="31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</row>
    <row r="340" spans="1:120" s="29" customFormat="1" ht="11.25" customHeight="1">
      <c r="A340" s="14">
        <v>7722</v>
      </c>
      <c r="B340" s="16" t="str">
        <f t="shared" si="41"/>
        <v>v</v>
      </c>
      <c r="C340" s="18" t="s">
        <v>1006</v>
      </c>
      <c r="D340" s="19"/>
      <c r="E340" s="20"/>
      <c r="F340" s="20"/>
      <c r="G340" s="6">
        <v>44794</v>
      </c>
      <c r="H340" s="21" t="s">
        <v>1127</v>
      </c>
      <c r="I340" s="9">
        <v>1</v>
      </c>
      <c r="J340" s="30" t="s">
        <v>32</v>
      </c>
      <c r="K340" s="23">
        <v>10.82</v>
      </c>
      <c r="L340" s="16" t="str">
        <f t="shared" si="43"/>
        <v>v</v>
      </c>
      <c r="M340" s="4">
        <v>704</v>
      </c>
      <c r="N340" s="16" t="str">
        <f t="shared" si="42"/>
        <v/>
      </c>
      <c r="O340" s="7">
        <v>13.73</v>
      </c>
      <c r="P340" s="4">
        <v>208</v>
      </c>
      <c r="Q340" s="23">
        <v>49.47</v>
      </c>
      <c r="R340" s="1">
        <v>4153</v>
      </c>
      <c r="S340" s="23">
        <v>14.62</v>
      </c>
      <c r="T340" s="16" t="str">
        <f t="shared" si="44"/>
        <v/>
      </c>
      <c r="U340" s="7">
        <v>38.56</v>
      </c>
      <c r="V340" s="4">
        <v>490</v>
      </c>
      <c r="W340" s="7">
        <v>47.9</v>
      </c>
      <c r="X340" s="9">
        <v>4</v>
      </c>
      <c r="Y340" s="10">
        <v>53.15</v>
      </c>
      <c r="Z340" s="1">
        <v>3569</v>
      </c>
      <c r="AA340" s="24">
        <v>2.9</v>
      </c>
      <c r="AB340" s="33">
        <v>-0.5</v>
      </c>
      <c r="AC340" s="24">
        <v>0.6</v>
      </c>
      <c r="AD340" s="15">
        <f>SUM(AA340:AC340)/3</f>
        <v>1</v>
      </c>
      <c r="AE340" s="15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2"/>
      <c r="AT340" s="3"/>
      <c r="AU340" s="3"/>
      <c r="AV340" s="26"/>
      <c r="AW340" s="31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</row>
    <row r="341" spans="1:120" s="29" customFormat="1" ht="11.25" customHeight="1">
      <c r="A341" s="14">
        <v>7721</v>
      </c>
      <c r="B341" s="16" t="str">
        <f t="shared" si="41"/>
        <v/>
      </c>
      <c r="C341" s="21" t="s">
        <v>302</v>
      </c>
      <c r="D341" s="21"/>
      <c r="E341" s="17"/>
      <c r="F341" s="16"/>
      <c r="G341" s="6">
        <v>44822</v>
      </c>
      <c r="H341" s="21" t="s">
        <v>1210</v>
      </c>
      <c r="I341" s="9">
        <v>1</v>
      </c>
      <c r="J341" s="30"/>
      <c r="K341" s="23">
        <v>11.36</v>
      </c>
      <c r="L341" s="16" t="str">
        <f t="shared" si="43"/>
        <v/>
      </c>
      <c r="M341" s="4">
        <v>714</v>
      </c>
      <c r="N341" s="16" t="str">
        <f t="shared" si="42"/>
        <v/>
      </c>
      <c r="O341" s="7">
        <v>14.28</v>
      </c>
      <c r="P341" s="4">
        <v>201</v>
      </c>
      <c r="Q341" s="23">
        <v>51.01</v>
      </c>
      <c r="R341" s="1">
        <v>3956</v>
      </c>
      <c r="S341" s="23">
        <v>14.54</v>
      </c>
      <c r="T341" s="16" t="str">
        <f t="shared" si="44"/>
        <v/>
      </c>
      <c r="U341" s="7">
        <v>39.840000000000003</v>
      </c>
      <c r="V341" s="4">
        <v>463</v>
      </c>
      <c r="W341" s="7">
        <v>54.14</v>
      </c>
      <c r="X341" s="9">
        <v>4</v>
      </c>
      <c r="Y341" s="10">
        <v>29.32</v>
      </c>
      <c r="Z341" s="1">
        <v>3765</v>
      </c>
      <c r="AA341" s="24">
        <v>1.1000000000000001</v>
      </c>
      <c r="AB341" s="24"/>
      <c r="AC341" s="24">
        <v>1.8</v>
      </c>
      <c r="AD341" s="15"/>
      <c r="AE341" s="15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2"/>
      <c r="AT341" s="3"/>
      <c r="AU341" s="3"/>
      <c r="AV341" s="26"/>
      <c r="AW341" s="31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DN341" s="52"/>
      <c r="DO341" s="52"/>
      <c r="DP341" s="52"/>
    </row>
    <row r="342" spans="1:120" s="29" customFormat="1" ht="11.25" customHeight="1">
      <c r="A342" s="14">
        <v>7713</v>
      </c>
      <c r="B342" s="16" t="str">
        <f t="shared" si="41"/>
        <v/>
      </c>
      <c r="C342" s="18" t="s">
        <v>1016</v>
      </c>
      <c r="D342" s="21"/>
      <c r="E342" s="17"/>
      <c r="F342" s="16"/>
      <c r="G342" s="6">
        <v>44766</v>
      </c>
      <c r="H342" s="21" t="s">
        <v>1077</v>
      </c>
      <c r="I342" s="9">
        <v>1</v>
      </c>
      <c r="J342" s="30" t="s">
        <v>32</v>
      </c>
      <c r="K342" s="23">
        <v>11.34</v>
      </c>
      <c r="L342" s="16" t="str">
        <f t="shared" si="43"/>
        <v/>
      </c>
      <c r="M342" s="4">
        <v>696</v>
      </c>
      <c r="N342" s="16" t="str">
        <f t="shared" si="42"/>
        <v/>
      </c>
      <c r="O342" s="7">
        <v>13.8</v>
      </c>
      <c r="P342" s="4">
        <v>196</v>
      </c>
      <c r="Q342" s="23">
        <v>50.38</v>
      </c>
      <c r="R342" s="1">
        <v>3870</v>
      </c>
      <c r="S342" s="23">
        <v>14.88</v>
      </c>
      <c r="T342" s="16" t="str">
        <f t="shared" si="44"/>
        <v/>
      </c>
      <c r="U342" s="7">
        <v>42.65</v>
      </c>
      <c r="V342" s="4">
        <v>482</v>
      </c>
      <c r="W342" s="7">
        <v>63.15</v>
      </c>
      <c r="X342" s="9">
        <v>4</v>
      </c>
      <c r="Y342" s="10">
        <v>49.99</v>
      </c>
      <c r="Z342" s="1">
        <v>3843</v>
      </c>
      <c r="AA342" s="33">
        <v>-0.5</v>
      </c>
      <c r="AB342" s="24">
        <v>0.3</v>
      </c>
      <c r="AC342" s="24">
        <v>0</v>
      </c>
      <c r="AD342" s="15"/>
      <c r="AE342" s="15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2"/>
      <c r="AT342" s="3"/>
      <c r="AU342" s="3"/>
      <c r="AV342" s="26"/>
      <c r="AW342" s="31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</row>
    <row r="343" spans="1:120" s="29" customFormat="1" ht="11.25" customHeight="1">
      <c r="A343" s="14">
        <v>7712</v>
      </c>
      <c r="B343" s="16" t="str">
        <f t="shared" si="41"/>
        <v/>
      </c>
      <c r="C343" s="21" t="s">
        <v>879</v>
      </c>
      <c r="D343" s="19" t="s">
        <v>880</v>
      </c>
      <c r="E343" s="20">
        <v>37151</v>
      </c>
      <c r="F343" s="39" t="s">
        <v>871</v>
      </c>
      <c r="G343" s="65">
        <v>44799</v>
      </c>
      <c r="H343" s="18" t="s">
        <v>1094</v>
      </c>
      <c r="I343" s="22">
        <v>4</v>
      </c>
      <c r="J343" s="59"/>
      <c r="K343" s="18" t="s">
        <v>1252</v>
      </c>
      <c r="L343" s="16" t="str">
        <f t="shared" si="43"/>
        <v/>
      </c>
      <c r="M343" s="14">
        <v>733</v>
      </c>
      <c r="N343" s="16" t="str">
        <f t="shared" si="42"/>
        <v/>
      </c>
      <c r="O343" s="2">
        <v>13.38</v>
      </c>
      <c r="P343" s="14">
        <v>193</v>
      </c>
      <c r="Q343" s="18">
        <v>50.27</v>
      </c>
      <c r="R343" s="1">
        <v>3972</v>
      </c>
      <c r="S343" s="18" t="s">
        <v>1280</v>
      </c>
      <c r="T343" s="16" t="str">
        <f t="shared" si="44"/>
        <v/>
      </c>
      <c r="U343" s="2">
        <v>47.47</v>
      </c>
      <c r="V343" s="14">
        <v>480</v>
      </c>
      <c r="W343" s="2">
        <v>50.96</v>
      </c>
      <c r="X343" s="22">
        <v>4</v>
      </c>
      <c r="Y343" s="18" t="s">
        <v>1164</v>
      </c>
      <c r="Z343" s="1">
        <v>3740</v>
      </c>
      <c r="AA343" s="12">
        <v>0.6</v>
      </c>
      <c r="AB343" s="12">
        <v>0.7</v>
      </c>
      <c r="AC343" s="12">
        <v>1</v>
      </c>
      <c r="AD343" s="14"/>
      <c r="AE343" s="15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2"/>
      <c r="AT343" s="3"/>
      <c r="AU343" s="3"/>
      <c r="AV343" s="66"/>
      <c r="AW343" s="66"/>
      <c r="AX343" s="50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</row>
    <row r="344" spans="1:120" s="29" customFormat="1" ht="11.25" customHeight="1">
      <c r="A344" s="14">
        <v>7708</v>
      </c>
      <c r="B344" s="16" t="str">
        <f t="shared" si="41"/>
        <v/>
      </c>
      <c r="C344" s="21" t="s">
        <v>957</v>
      </c>
      <c r="D344" s="21" t="s">
        <v>680</v>
      </c>
      <c r="E344" s="17">
        <v>37091</v>
      </c>
      <c r="F344" s="16" t="s">
        <v>207</v>
      </c>
      <c r="G344" s="6">
        <v>44801</v>
      </c>
      <c r="H344" s="21" t="s">
        <v>1149</v>
      </c>
      <c r="I344" s="9">
        <v>1</v>
      </c>
      <c r="J344" s="30"/>
      <c r="K344" s="23">
        <v>10.9</v>
      </c>
      <c r="L344" s="16" t="str">
        <f t="shared" si="43"/>
        <v/>
      </c>
      <c r="M344" s="4">
        <v>732</v>
      </c>
      <c r="N344" s="16" t="str">
        <f t="shared" si="42"/>
        <v/>
      </c>
      <c r="O344" s="7">
        <v>13.8</v>
      </c>
      <c r="P344" s="4">
        <v>192</v>
      </c>
      <c r="Q344" s="23">
        <v>48.32</v>
      </c>
      <c r="R344" s="1">
        <v>4115</v>
      </c>
      <c r="S344" s="23">
        <v>15.15</v>
      </c>
      <c r="T344" s="16" t="str">
        <f t="shared" si="44"/>
        <v/>
      </c>
      <c r="U344" s="7">
        <v>38.75</v>
      </c>
      <c r="V344" s="4">
        <v>480</v>
      </c>
      <c r="W344" s="7">
        <v>45.5</v>
      </c>
      <c r="X344" s="9">
        <v>4</v>
      </c>
      <c r="Y344" s="10">
        <v>28.89</v>
      </c>
      <c r="Z344" s="1">
        <v>3593</v>
      </c>
      <c r="AA344" s="33">
        <v>-0.4</v>
      </c>
      <c r="AB344" s="24">
        <v>0.5</v>
      </c>
      <c r="AC344" s="33">
        <v>-2.1</v>
      </c>
      <c r="AD344" s="15"/>
      <c r="AE344" s="15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2"/>
      <c r="AT344" s="3"/>
      <c r="AU344" s="3"/>
      <c r="AV344" s="26"/>
      <c r="AW344" s="31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</row>
    <row r="345" spans="1:120" s="29" customFormat="1" ht="11.25" customHeight="1">
      <c r="A345" s="14">
        <v>7708</v>
      </c>
      <c r="B345" s="16" t="str">
        <f t="shared" si="41"/>
        <v/>
      </c>
      <c r="C345" s="21" t="s">
        <v>123</v>
      </c>
      <c r="D345" s="21" t="s">
        <v>110</v>
      </c>
      <c r="E345" s="17">
        <v>36384</v>
      </c>
      <c r="F345" s="16" t="s">
        <v>69</v>
      </c>
      <c r="G345" s="6">
        <v>44721</v>
      </c>
      <c r="H345" s="21" t="s">
        <v>506</v>
      </c>
      <c r="I345" s="9">
        <v>9</v>
      </c>
      <c r="J345" s="30" t="s">
        <v>824</v>
      </c>
      <c r="K345" s="23">
        <v>11.15</v>
      </c>
      <c r="L345" s="16" t="str">
        <f t="shared" si="43"/>
        <v/>
      </c>
      <c r="M345" s="4">
        <v>709</v>
      </c>
      <c r="N345" s="16" t="str">
        <f t="shared" si="42"/>
        <v/>
      </c>
      <c r="O345" s="7">
        <v>13.44</v>
      </c>
      <c r="P345" s="4">
        <v>192</v>
      </c>
      <c r="Q345" s="23">
        <v>49.37</v>
      </c>
      <c r="R345" s="1">
        <v>3931</v>
      </c>
      <c r="S345" s="23">
        <v>14.41</v>
      </c>
      <c r="T345" s="16" t="str">
        <f t="shared" si="44"/>
        <v/>
      </c>
      <c r="U345" s="7">
        <v>39.94</v>
      </c>
      <c r="V345" s="4">
        <v>421</v>
      </c>
      <c r="W345" s="7">
        <v>61.72</v>
      </c>
      <c r="X345" s="9">
        <v>4</v>
      </c>
      <c r="Y345" s="10">
        <v>28.8</v>
      </c>
      <c r="Z345" s="1">
        <v>3777</v>
      </c>
      <c r="AA345" s="33">
        <v>-0.4</v>
      </c>
      <c r="AB345" s="24">
        <v>0.7</v>
      </c>
      <c r="AC345" s="24">
        <v>0.9</v>
      </c>
      <c r="AD345" s="15"/>
      <c r="AE345" s="15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2"/>
      <c r="AT345" s="3"/>
      <c r="AU345" s="3"/>
      <c r="AV345" s="26"/>
      <c r="AW345" s="31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</row>
    <row r="346" spans="1:120" s="29" customFormat="1" ht="11.25" customHeight="1">
      <c r="A346" s="14">
        <v>7707</v>
      </c>
      <c r="B346" s="16" t="str">
        <f t="shared" si="41"/>
        <v/>
      </c>
      <c r="C346" s="18" t="s">
        <v>44</v>
      </c>
      <c r="D346" s="18" t="s">
        <v>45</v>
      </c>
      <c r="E346" s="17">
        <v>36246</v>
      </c>
      <c r="F346" s="27" t="s">
        <v>42</v>
      </c>
      <c r="G346" s="6">
        <v>44735</v>
      </c>
      <c r="H346" s="21" t="s">
        <v>969</v>
      </c>
      <c r="I346" s="9">
        <v>1</v>
      </c>
      <c r="J346" s="30" t="s">
        <v>32</v>
      </c>
      <c r="K346" s="23">
        <v>11.15</v>
      </c>
      <c r="L346" s="16" t="str">
        <f t="shared" si="43"/>
        <v/>
      </c>
      <c r="M346" s="4">
        <v>691</v>
      </c>
      <c r="N346" s="16" t="str">
        <f t="shared" si="42"/>
        <v/>
      </c>
      <c r="O346" s="7">
        <v>13.67</v>
      </c>
      <c r="P346" s="4">
        <v>194</v>
      </c>
      <c r="Q346" s="23">
        <v>52.42</v>
      </c>
      <c r="R346" s="1">
        <v>3782</v>
      </c>
      <c r="S346" s="23">
        <v>14.04</v>
      </c>
      <c r="T346" s="16" t="str">
        <f t="shared" si="44"/>
        <v/>
      </c>
      <c r="U346" s="7">
        <v>45.55</v>
      </c>
      <c r="V346" s="4">
        <v>470</v>
      </c>
      <c r="W346" s="7">
        <v>60.52</v>
      </c>
      <c r="X346" s="9">
        <v>4</v>
      </c>
      <c r="Y346" s="10">
        <v>50.94</v>
      </c>
      <c r="Z346" s="1">
        <v>3925</v>
      </c>
      <c r="AA346" s="24">
        <v>0.4</v>
      </c>
      <c r="AB346" s="24">
        <v>0.2</v>
      </c>
      <c r="AC346" s="24">
        <v>0.4</v>
      </c>
      <c r="AD346" s="15"/>
      <c r="AE346" s="15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2"/>
      <c r="AT346" s="3"/>
      <c r="AU346" s="3"/>
      <c r="AV346" s="26"/>
      <c r="AW346" s="31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  <c r="CN346" s="28"/>
    </row>
    <row r="347" spans="1:120" s="29" customFormat="1" ht="11.25" customHeight="1">
      <c r="A347" s="14">
        <v>7703</v>
      </c>
      <c r="B347" s="16" t="str">
        <f t="shared" si="41"/>
        <v/>
      </c>
      <c r="C347" s="21" t="s">
        <v>205</v>
      </c>
      <c r="D347" s="21"/>
      <c r="E347" s="17"/>
      <c r="F347" s="16"/>
      <c r="G347" s="6">
        <v>44695</v>
      </c>
      <c r="H347" s="21" t="s">
        <v>483</v>
      </c>
      <c r="I347" s="9">
        <v>2</v>
      </c>
      <c r="J347" s="30" t="s">
        <v>476</v>
      </c>
      <c r="K347" s="23">
        <v>10.68</v>
      </c>
      <c r="L347" s="16" t="str">
        <f t="shared" si="43"/>
        <v/>
      </c>
      <c r="M347" s="4">
        <v>702</v>
      </c>
      <c r="N347" s="16" t="str">
        <f t="shared" si="42"/>
        <v/>
      </c>
      <c r="O347" s="7">
        <v>13.97</v>
      </c>
      <c r="P347" s="4">
        <v>191</v>
      </c>
      <c r="Q347" s="23">
        <v>47.18</v>
      </c>
      <c r="R347" s="1">
        <v>4150</v>
      </c>
      <c r="S347" s="23">
        <v>14.79</v>
      </c>
      <c r="T347" s="16" t="str">
        <f t="shared" si="44"/>
        <v/>
      </c>
      <c r="U347" s="7">
        <v>39.74</v>
      </c>
      <c r="V347" s="4">
        <v>400</v>
      </c>
      <c r="W347" s="7">
        <v>60.07</v>
      </c>
      <c r="X347" s="9">
        <v>4</v>
      </c>
      <c r="Y347" s="10">
        <v>42.69</v>
      </c>
      <c r="Z347" s="1">
        <v>3553</v>
      </c>
      <c r="AA347" s="24">
        <v>1.8</v>
      </c>
      <c r="AB347" s="33">
        <v>-3.2</v>
      </c>
      <c r="AC347" s="33">
        <v>-0.6</v>
      </c>
      <c r="AD347" s="15"/>
      <c r="AE347" s="15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2"/>
      <c r="AT347" s="3"/>
      <c r="AU347" s="3"/>
      <c r="AV347" s="26"/>
      <c r="AW347" s="31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  <c r="CY347" s="52"/>
      <c r="CZ347" s="52"/>
      <c r="DA347" s="52"/>
      <c r="DB347" s="52"/>
      <c r="DC347" s="52"/>
    </row>
    <row r="348" spans="1:120" s="29" customFormat="1" ht="11.25" customHeight="1">
      <c r="A348" s="14">
        <v>7695</v>
      </c>
      <c r="B348" s="16" t="str">
        <f t="shared" si="41"/>
        <v/>
      </c>
      <c r="C348" s="21" t="s">
        <v>208</v>
      </c>
      <c r="D348" s="21"/>
      <c r="E348" s="17"/>
      <c r="F348" s="16"/>
      <c r="G348" s="6">
        <v>44694</v>
      </c>
      <c r="H348" s="21" t="s">
        <v>433</v>
      </c>
      <c r="I348" s="9">
        <v>2</v>
      </c>
      <c r="J348" s="30" t="s">
        <v>434</v>
      </c>
      <c r="K348" s="23">
        <v>10.99</v>
      </c>
      <c r="L348" s="16" t="str">
        <f t="shared" si="43"/>
        <v/>
      </c>
      <c r="M348" s="4">
        <v>698</v>
      </c>
      <c r="N348" s="16" t="str">
        <f t="shared" si="42"/>
        <v/>
      </c>
      <c r="O348" s="7">
        <v>14.48</v>
      </c>
      <c r="P348" s="4">
        <v>191</v>
      </c>
      <c r="Q348" s="23">
        <v>49.35</v>
      </c>
      <c r="R348" s="1">
        <v>3998</v>
      </c>
      <c r="S348" s="23">
        <v>14.77</v>
      </c>
      <c r="T348" s="16" t="str">
        <f t="shared" si="44"/>
        <v/>
      </c>
      <c r="U348" s="7">
        <v>41.06</v>
      </c>
      <c r="V348" s="4">
        <v>465</v>
      </c>
      <c r="W348" s="7">
        <v>57.6</v>
      </c>
      <c r="X348" s="9">
        <v>4</v>
      </c>
      <c r="Y348" s="10">
        <v>48.57</v>
      </c>
      <c r="Z348" s="1">
        <v>3697</v>
      </c>
      <c r="AA348" s="24">
        <v>1.1000000000000001</v>
      </c>
      <c r="AB348" s="24">
        <v>0.9</v>
      </c>
      <c r="AC348" s="24">
        <v>0.5</v>
      </c>
      <c r="AD348" s="15"/>
      <c r="AE348" s="15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2"/>
      <c r="AT348" s="3"/>
      <c r="AU348" s="3"/>
      <c r="AV348" s="26"/>
      <c r="AW348" s="31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  <c r="DN348" s="52"/>
      <c r="DO348" s="52"/>
      <c r="DP348" s="52"/>
    </row>
    <row r="349" spans="1:120" s="29" customFormat="1" ht="11.25" customHeight="1">
      <c r="A349" s="14">
        <v>7694</v>
      </c>
      <c r="B349" s="16" t="str">
        <f t="shared" si="41"/>
        <v/>
      </c>
      <c r="C349" s="19" t="s">
        <v>872</v>
      </c>
      <c r="D349" s="19"/>
      <c r="E349" s="20"/>
      <c r="F349" s="39"/>
      <c r="G349" s="65">
        <v>44799</v>
      </c>
      <c r="H349" s="18" t="s">
        <v>1094</v>
      </c>
      <c r="I349" s="22">
        <v>5</v>
      </c>
      <c r="J349" s="59"/>
      <c r="K349" s="18" t="s">
        <v>1253</v>
      </c>
      <c r="L349" s="16" t="str">
        <f t="shared" si="43"/>
        <v/>
      </c>
      <c r="M349" s="14">
        <v>712</v>
      </c>
      <c r="N349" s="16" t="str">
        <f t="shared" si="42"/>
        <v/>
      </c>
      <c r="O349" s="2">
        <v>11.85</v>
      </c>
      <c r="P349" s="14">
        <v>202</v>
      </c>
      <c r="Q349" s="18">
        <v>49.78</v>
      </c>
      <c r="R349" s="1">
        <v>3903</v>
      </c>
      <c r="S349" s="18" t="s">
        <v>1281</v>
      </c>
      <c r="T349" s="16" t="str">
        <f t="shared" si="44"/>
        <v/>
      </c>
      <c r="U349" s="2">
        <v>39.46</v>
      </c>
      <c r="V349" s="14">
        <v>490</v>
      </c>
      <c r="W349" s="2">
        <v>52.22</v>
      </c>
      <c r="X349" s="22">
        <v>4</v>
      </c>
      <c r="Y349" s="18" t="s">
        <v>1165</v>
      </c>
      <c r="Z349" s="1">
        <v>3791</v>
      </c>
      <c r="AA349" s="12">
        <v>0.6</v>
      </c>
      <c r="AB349" s="12">
        <v>0</v>
      </c>
      <c r="AC349" s="12">
        <v>1</v>
      </c>
      <c r="AD349" s="14"/>
      <c r="AE349" s="15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2"/>
      <c r="AT349" s="3"/>
      <c r="AU349" s="3"/>
      <c r="AV349" s="66"/>
      <c r="AW349" s="66"/>
      <c r="AX349" s="50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</row>
    <row r="350" spans="1:120" s="29" customFormat="1" ht="11.25" customHeight="1">
      <c r="A350" s="14">
        <v>7692</v>
      </c>
      <c r="B350" s="16" t="str">
        <f t="shared" si="41"/>
        <v/>
      </c>
      <c r="C350" s="21" t="s">
        <v>195</v>
      </c>
      <c r="D350" s="21"/>
      <c r="E350" s="17"/>
      <c r="F350" s="16"/>
      <c r="G350" s="6">
        <v>44847</v>
      </c>
      <c r="H350" s="21" t="s">
        <v>1237</v>
      </c>
      <c r="I350" s="9">
        <v>1</v>
      </c>
      <c r="J350" s="30" t="s">
        <v>1238</v>
      </c>
      <c r="K350" s="23">
        <v>10.5</v>
      </c>
      <c r="L350" s="16" t="str">
        <f t="shared" si="43"/>
        <v/>
      </c>
      <c r="M350" s="4">
        <v>699</v>
      </c>
      <c r="N350" s="16" t="str">
        <f t="shared" si="42"/>
        <v/>
      </c>
      <c r="O350" s="7">
        <v>13.58</v>
      </c>
      <c r="P350" s="4">
        <v>190</v>
      </c>
      <c r="Q350" s="23">
        <v>49.3</v>
      </c>
      <c r="R350" s="1">
        <v>4050</v>
      </c>
      <c r="S350" s="23">
        <v>14.28</v>
      </c>
      <c r="T350" s="16" t="str">
        <f t="shared" si="44"/>
        <v/>
      </c>
      <c r="U350" s="7">
        <v>40.98</v>
      </c>
      <c r="V350" s="4">
        <v>480</v>
      </c>
      <c r="W350" s="7">
        <v>50.51</v>
      </c>
      <c r="X350" s="9">
        <v>4</v>
      </c>
      <c r="Y350" s="10">
        <v>57.55</v>
      </c>
      <c r="Z350" s="1">
        <v>3642</v>
      </c>
      <c r="AA350" s="69">
        <v>0.1</v>
      </c>
      <c r="AB350" s="24">
        <v>0.7</v>
      </c>
      <c r="AC350" s="24">
        <v>0.3</v>
      </c>
      <c r="AD350" s="15"/>
      <c r="AE350" s="15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2"/>
      <c r="AT350" s="3"/>
      <c r="AU350" s="3"/>
      <c r="AV350" s="26"/>
      <c r="AW350" s="31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</row>
    <row r="351" spans="1:120" s="29" customFormat="1" ht="11.25" customHeight="1">
      <c r="A351" s="14">
        <v>7692</v>
      </c>
      <c r="B351" s="16" t="str">
        <f t="shared" si="41"/>
        <v>v</v>
      </c>
      <c r="C351" s="21" t="s">
        <v>147</v>
      </c>
      <c r="D351" s="21" t="s">
        <v>228</v>
      </c>
      <c r="E351" s="17">
        <v>36208</v>
      </c>
      <c r="F351" s="16" t="s">
        <v>218</v>
      </c>
      <c r="G351" s="6">
        <v>44710</v>
      </c>
      <c r="H351" s="21" t="s">
        <v>715</v>
      </c>
      <c r="I351" s="9">
        <v>2</v>
      </c>
      <c r="J351" s="30" t="s">
        <v>716</v>
      </c>
      <c r="K351" s="23">
        <v>10.73</v>
      </c>
      <c r="L351" s="16" t="str">
        <f t="shared" si="43"/>
        <v/>
      </c>
      <c r="M351" s="4">
        <v>695</v>
      </c>
      <c r="N351" s="16" t="str">
        <f t="shared" si="42"/>
        <v>v</v>
      </c>
      <c r="O351" s="7">
        <v>13.44</v>
      </c>
      <c r="P351" s="4">
        <v>186</v>
      </c>
      <c r="Q351" s="23">
        <v>47.79</v>
      </c>
      <c r="R351" s="1">
        <v>4016</v>
      </c>
      <c r="S351" s="23">
        <v>14.34</v>
      </c>
      <c r="T351" s="16" t="str">
        <f t="shared" si="44"/>
        <v/>
      </c>
      <c r="U351" s="7">
        <v>41.76</v>
      </c>
      <c r="V351" s="4">
        <v>420</v>
      </c>
      <c r="W351" s="7">
        <v>52.62</v>
      </c>
      <c r="X351" s="9">
        <v>4</v>
      </c>
      <c r="Y351" s="10">
        <v>29.98</v>
      </c>
      <c r="Z351" s="1">
        <v>3676</v>
      </c>
      <c r="AA351" s="24">
        <v>1.6</v>
      </c>
      <c r="AB351" s="24">
        <v>2.2999999999999998</v>
      </c>
      <c r="AC351" s="24">
        <v>0.5</v>
      </c>
      <c r="AD351" s="15">
        <f>SUM(AA351:AC351)/3</f>
        <v>1.4666666666666668</v>
      </c>
      <c r="AE351" s="15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2"/>
      <c r="AT351" s="3"/>
      <c r="AU351" s="3"/>
      <c r="AV351" s="26"/>
      <c r="AW351" s="31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DI351" s="52"/>
      <c r="DJ351" s="52"/>
      <c r="DK351" s="52"/>
      <c r="DL351" s="52"/>
      <c r="DM351" s="52"/>
    </row>
    <row r="352" spans="1:120" s="29" customFormat="1" ht="11.25" customHeight="1">
      <c r="A352" s="14">
        <v>7690</v>
      </c>
      <c r="B352" s="16" t="str">
        <f t="shared" si="41"/>
        <v/>
      </c>
      <c r="C352" s="21" t="s">
        <v>374</v>
      </c>
      <c r="D352" s="21"/>
      <c r="E352" s="17"/>
      <c r="F352" s="16"/>
      <c r="G352" s="6">
        <v>44752</v>
      </c>
      <c r="H352" s="21" t="s">
        <v>1027</v>
      </c>
      <c r="I352" s="9">
        <v>8</v>
      </c>
      <c r="J352" s="30" t="s">
        <v>1028</v>
      </c>
      <c r="K352" s="23">
        <v>10.8</v>
      </c>
      <c r="L352" s="16" t="str">
        <f t="shared" si="43"/>
        <v/>
      </c>
      <c r="M352" s="4">
        <v>711</v>
      </c>
      <c r="N352" s="16" t="str">
        <f t="shared" si="42"/>
        <v/>
      </c>
      <c r="O352" s="7">
        <v>16.14</v>
      </c>
      <c r="P352" s="4">
        <v>193</v>
      </c>
      <c r="Q352" s="23">
        <v>49.18</v>
      </c>
      <c r="R352" s="1">
        <v>4199</v>
      </c>
      <c r="S352" s="23">
        <v>14.57</v>
      </c>
      <c r="T352" s="16" t="str">
        <f t="shared" si="44"/>
        <v/>
      </c>
      <c r="U352" s="7">
        <v>43.84</v>
      </c>
      <c r="V352" s="4">
        <v>441</v>
      </c>
      <c r="W352" s="7">
        <v>45.86</v>
      </c>
      <c r="X352" s="9">
        <v>4</v>
      </c>
      <c r="Y352" s="10">
        <v>55.89</v>
      </c>
      <c r="Z352" s="1">
        <v>3491</v>
      </c>
      <c r="AA352" s="33">
        <v>-1.4</v>
      </c>
      <c r="AB352" s="24">
        <v>1.2</v>
      </c>
      <c r="AC352" s="24">
        <v>0.2</v>
      </c>
      <c r="AD352" s="15"/>
      <c r="AE352" s="15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2"/>
      <c r="AT352" s="3"/>
      <c r="AU352" s="3"/>
      <c r="AV352" s="26"/>
      <c r="AW352" s="31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Y352" s="52"/>
      <c r="CZ352" s="52"/>
      <c r="DA352" s="52"/>
      <c r="DB352" s="52"/>
      <c r="DC352" s="52"/>
    </row>
    <row r="353" spans="1:117" s="29" customFormat="1" ht="11.25" customHeight="1">
      <c r="A353" s="14">
        <v>7689</v>
      </c>
      <c r="B353" s="16" t="str">
        <f t="shared" si="41"/>
        <v>v</v>
      </c>
      <c r="C353" s="18" t="s">
        <v>527</v>
      </c>
      <c r="D353" s="18"/>
      <c r="E353" s="17"/>
      <c r="F353" s="16"/>
      <c r="G353" s="6">
        <v>44696</v>
      </c>
      <c r="H353" s="21" t="s">
        <v>526</v>
      </c>
      <c r="I353" s="9">
        <v>2</v>
      </c>
      <c r="J353" s="30"/>
      <c r="K353" s="23">
        <v>11.19</v>
      </c>
      <c r="L353" s="16" t="str">
        <f t="shared" si="43"/>
        <v/>
      </c>
      <c r="M353" s="4">
        <v>684</v>
      </c>
      <c r="N353" s="16" t="str">
        <f t="shared" si="42"/>
        <v/>
      </c>
      <c r="O353" s="7">
        <v>14.64</v>
      </c>
      <c r="P353" s="4">
        <v>204</v>
      </c>
      <c r="Q353" s="23">
        <v>50.59</v>
      </c>
      <c r="R353" s="1">
        <v>3991</v>
      </c>
      <c r="S353" s="23">
        <v>14.32</v>
      </c>
      <c r="T353" s="16" t="str">
        <f t="shared" si="44"/>
        <v>v</v>
      </c>
      <c r="U353" s="7">
        <v>41.25</v>
      </c>
      <c r="V353" s="4">
        <v>440</v>
      </c>
      <c r="W353" s="7">
        <v>61.11</v>
      </c>
      <c r="X353" s="9">
        <v>4</v>
      </c>
      <c r="Y353" s="10">
        <v>55.23</v>
      </c>
      <c r="Z353" s="1">
        <v>3698</v>
      </c>
      <c r="AA353" s="33">
        <v>-0.5</v>
      </c>
      <c r="AB353" s="33">
        <v>-0.4</v>
      </c>
      <c r="AC353" s="24">
        <v>2.4</v>
      </c>
      <c r="AD353" s="15">
        <f>SUM(AA353:AC353)/3</f>
        <v>0.5</v>
      </c>
      <c r="AE353" s="15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2"/>
      <c r="AT353" s="3"/>
      <c r="AU353" s="3"/>
      <c r="AV353" s="26"/>
      <c r="AW353" s="31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</row>
    <row r="354" spans="1:117" s="29" customFormat="1" ht="11.25" customHeight="1">
      <c r="A354" s="14">
        <v>7689</v>
      </c>
      <c r="B354" s="16" t="str">
        <f t="shared" si="41"/>
        <v/>
      </c>
      <c r="C354" s="21" t="s">
        <v>20</v>
      </c>
      <c r="D354" s="21"/>
      <c r="E354" s="17"/>
      <c r="F354" s="16"/>
      <c r="G354" s="6">
        <v>44778</v>
      </c>
      <c r="H354" s="21" t="s">
        <v>1095</v>
      </c>
      <c r="I354" s="9">
        <v>5</v>
      </c>
      <c r="J354" s="30" t="s">
        <v>1096</v>
      </c>
      <c r="K354" s="23">
        <v>11.14</v>
      </c>
      <c r="L354" s="16" t="str">
        <f t="shared" si="43"/>
        <v/>
      </c>
      <c r="M354" s="4">
        <v>766</v>
      </c>
      <c r="N354" s="16" t="str">
        <f t="shared" si="42"/>
        <v/>
      </c>
      <c r="O354" s="7">
        <v>14.23</v>
      </c>
      <c r="P354" s="4">
        <v>197</v>
      </c>
      <c r="Q354" s="23">
        <v>50.07</v>
      </c>
      <c r="R354" s="1">
        <v>4134</v>
      </c>
      <c r="S354" s="23">
        <v>14.86</v>
      </c>
      <c r="T354" s="16" t="str">
        <f t="shared" si="44"/>
        <v/>
      </c>
      <c r="U354" s="7">
        <v>44.05</v>
      </c>
      <c r="V354" s="4">
        <v>480</v>
      </c>
      <c r="W354" s="7">
        <v>42.29</v>
      </c>
      <c r="X354" s="9">
        <v>4</v>
      </c>
      <c r="Y354" s="10">
        <v>50.22</v>
      </c>
      <c r="Z354" s="1">
        <v>3555</v>
      </c>
      <c r="AA354" s="24">
        <v>0</v>
      </c>
      <c r="AB354" s="24">
        <v>2</v>
      </c>
      <c r="AC354" s="24">
        <v>1.2</v>
      </c>
      <c r="AD354" s="15"/>
      <c r="AE354" s="15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2"/>
      <c r="AT354" s="3"/>
      <c r="AU354" s="3"/>
      <c r="AV354" s="26"/>
      <c r="AW354" s="31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  <c r="CY354" s="52"/>
      <c r="CZ354" s="52"/>
      <c r="DA354" s="52"/>
      <c r="DB354" s="52"/>
      <c r="DC354" s="52"/>
    </row>
    <row r="355" spans="1:117" s="29" customFormat="1" ht="11.25" customHeight="1">
      <c r="A355" s="14">
        <v>7683</v>
      </c>
      <c r="B355" s="16" t="str">
        <f t="shared" si="41"/>
        <v/>
      </c>
      <c r="C355" s="21" t="s">
        <v>210</v>
      </c>
      <c r="D355" s="21"/>
      <c r="E355" s="17"/>
      <c r="F355" s="16"/>
      <c r="G355" s="6">
        <v>44710</v>
      </c>
      <c r="H355" s="21" t="s">
        <v>665</v>
      </c>
      <c r="I355" s="9">
        <v>13</v>
      </c>
      <c r="J355" s="30" t="s">
        <v>666</v>
      </c>
      <c r="K355" s="23">
        <v>11.04</v>
      </c>
      <c r="L355" s="16" t="str">
        <f t="shared" si="43"/>
        <v/>
      </c>
      <c r="M355" s="4">
        <v>710</v>
      </c>
      <c r="N355" s="16" t="str">
        <f t="shared" si="42"/>
        <v/>
      </c>
      <c r="O355" s="7">
        <v>13.33</v>
      </c>
      <c r="P355" s="4">
        <v>203</v>
      </c>
      <c r="Q355" s="23">
        <v>50.13</v>
      </c>
      <c r="R355" s="1">
        <v>4017</v>
      </c>
      <c r="S355" s="23">
        <v>14.14</v>
      </c>
      <c r="T355" s="16" t="str">
        <f t="shared" si="44"/>
        <v/>
      </c>
      <c r="U355" s="7">
        <v>40.32</v>
      </c>
      <c r="V355" s="4">
        <v>450</v>
      </c>
      <c r="W355" s="7">
        <v>50.05</v>
      </c>
      <c r="X355" s="9">
        <v>4</v>
      </c>
      <c r="Y355" s="10">
        <v>38.619999999999997</v>
      </c>
      <c r="Z355" s="1">
        <v>3666</v>
      </c>
      <c r="AA355" s="24">
        <v>0.8</v>
      </c>
      <c r="AB355" s="33">
        <v>-2.4</v>
      </c>
      <c r="AC355" s="24">
        <v>1</v>
      </c>
      <c r="AD355" s="15"/>
      <c r="AE355" s="15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2"/>
      <c r="AT355" s="3"/>
      <c r="AU355" s="3"/>
      <c r="AV355" s="26"/>
      <c r="AW355" s="31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</row>
    <row r="356" spans="1:117" s="29" customFormat="1" ht="11.25" customHeight="1">
      <c r="A356" s="14">
        <v>7681</v>
      </c>
      <c r="B356" s="16" t="str">
        <f t="shared" si="41"/>
        <v>v</v>
      </c>
      <c r="C356" s="21" t="s">
        <v>673</v>
      </c>
      <c r="D356" s="21"/>
      <c r="E356" s="17"/>
      <c r="F356" s="16"/>
      <c r="G356" s="6">
        <v>44717</v>
      </c>
      <c r="H356" s="21" t="s">
        <v>420</v>
      </c>
      <c r="I356" s="9">
        <v>2</v>
      </c>
      <c r="J356" s="30" t="s">
        <v>32</v>
      </c>
      <c r="K356" s="23">
        <v>10.75</v>
      </c>
      <c r="L356" s="16" t="str">
        <f t="shared" si="43"/>
        <v>v</v>
      </c>
      <c r="M356" s="4">
        <v>717</v>
      </c>
      <c r="N356" s="16" t="str">
        <f t="shared" si="42"/>
        <v/>
      </c>
      <c r="O356" s="7">
        <v>13.32</v>
      </c>
      <c r="P356" s="4">
        <v>186</v>
      </c>
      <c r="Q356" s="23">
        <v>49.12</v>
      </c>
      <c r="R356" s="1">
        <v>3993</v>
      </c>
      <c r="S356" s="23">
        <v>15.53</v>
      </c>
      <c r="T356" s="16" t="str">
        <f t="shared" si="44"/>
        <v/>
      </c>
      <c r="U356" s="7">
        <v>41.1</v>
      </c>
      <c r="V356" s="4">
        <v>490</v>
      </c>
      <c r="W356" s="7">
        <v>57.51</v>
      </c>
      <c r="X356" s="9">
        <v>4</v>
      </c>
      <c r="Y356" s="10">
        <v>47.51</v>
      </c>
      <c r="Z356" s="1">
        <v>3688</v>
      </c>
      <c r="AA356" s="24">
        <v>3.5</v>
      </c>
      <c r="AB356" s="24">
        <v>0.9</v>
      </c>
      <c r="AC356" s="33">
        <v>-0.7</v>
      </c>
      <c r="AD356" s="15">
        <f>SUM(AA356:AC356)/3</f>
        <v>1.2333333333333334</v>
      </c>
      <c r="AE356" s="15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2"/>
      <c r="AT356" s="3"/>
      <c r="AU356" s="3"/>
      <c r="AV356" s="26"/>
      <c r="AW356" s="31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</row>
    <row r="357" spans="1:117" s="29" customFormat="1" ht="11.25" customHeight="1">
      <c r="A357" s="14">
        <v>7679</v>
      </c>
      <c r="B357" s="16" t="str">
        <f t="shared" si="41"/>
        <v/>
      </c>
      <c r="C357" s="21" t="s">
        <v>992</v>
      </c>
      <c r="D357" s="21"/>
      <c r="E357" s="17"/>
      <c r="F357" s="16"/>
      <c r="G357" s="6">
        <v>44847</v>
      </c>
      <c r="H357" s="21" t="s">
        <v>1237</v>
      </c>
      <c r="I357" s="9">
        <v>2</v>
      </c>
      <c r="J357" s="30" t="s">
        <v>1238</v>
      </c>
      <c r="K357" s="23">
        <v>11.22</v>
      </c>
      <c r="L357" s="16" t="str">
        <f t="shared" si="43"/>
        <v/>
      </c>
      <c r="M357" s="4">
        <v>661</v>
      </c>
      <c r="N357" s="16" t="str">
        <f t="shared" si="42"/>
        <v/>
      </c>
      <c r="O357" s="7">
        <v>15.6</v>
      </c>
      <c r="P357" s="4">
        <v>202</v>
      </c>
      <c r="Q357" s="23">
        <v>51.6</v>
      </c>
      <c r="R357" s="1">
        <v>3926</v>
      </c>
      <c r="S357" s="23">
        <v>14.5</v>
      </c>
      <c r="T357" s="16" t="str">
        <f t="shared" si="44"/>
        <v/>
      </c>
      <c r="U357" s="7">
        <v>51.19</v>
      </c>
      <c r="V357" s="4">
        <v>420</v>
      </c>
      <c r="W357" s="7">
        <v>57.06</v>
      </c>
      <c r="X357" s="9">
        <v>4</v>
      </c>
      <c r="Y357" s="10">
        <v>56.43</v>
      </c>
      <c r="Z357" s="1">
        <v>3753</v>
      </c>
      <c r="AA357" s="69">
        <v>0.1</v>
      </c>
      <c r="AB357" s="33">
        <v>-1.3</v>
      </c>
      <c r="AC357" s="24">
        <v>0.3</v>
      </c>
      <c r="AD357" s="15"/>
      <c r="AE357" s="15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2"/>
      <c r="AT357" s="3"/>
      <c r="AU357" s="3"/>
      <c r="AV357" s="26"/>
      <c r="AW357" s="31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</row>
    <row r="358" spans="1:117" s="29" customFormat="1" ht="11.25" customHeight="1">
      <c r="A358" s="14">
        <v>7677</v>
      </c>
      <c r="B358" s="16" t="str">
        <f t="shared" si="41"/>
        <v>W</v>
      </c>
      <c r="C358" s="30" t="s">
        <v>128</v>
      </c>
      <c r="D358" s="5" t="s">
        <v>129</v>
      </c>
      <c r="E358" s="6">
        <v>36666</v>
      </c>
      <c r="F358" s="8" t="s">
        <v>130</v>
      </c>
      <c r="G358" s="6">
        <v>44659</v>
      </c>
      <c r="H358" s="21" t="s">
        <v>125</v>
      </c>
      <c r="I358" s="9">
        <v>3</v>
      </c>
      <c r="J358" s="30" t="s">
        <v>131</v>
      </c>
      <c r="K358" s="23">
        <v>10.67</v>
      </c>
      <c r="L358" s="16" t="str">
        <f t="shared" ref="L358:L389" si="45">IF(AND(AA358&gt;4,AA358&lt;9),"W",IF(AND(AA358="W"),"W",IF(AND(AA358&gt;2,AA358&lt;=4),"v",IF(AND(AA358="v"),"v",""))))</f>
        <v/>
      </c>
      <c r="M358" s="4">
        <v>756</v>
      </c>
      <c r="N358" s="16" t="str">
        <f t="shared" si="42"/>
        <v/>
      </c>
      <c r="O358" s="7">
        <v>12.97</v>
      </c>
      <c r="P358" s="4">
        <v>188</v>
      </c>
      <c r="Q358" s="23">
        <v>48.31</v>
      </c>
      <c r="R358" s="1">
        <v>4140</v>
      </c>
      <c r="S358" s="23">
        <v>14.97</v>
      </c>
      <c r="T358" s="16" t="str">
        <f t="shared" ref="T358:T389" si="46">IF(AND(AC358&gt;4,AC358&lt;9),"W",IF(AND(AC358="W"),"W",IF(AND(AC358&gt;2,AC358&lt;=4),"v",IF(AND(AC358="v"),"v",""))))</f>
        <v>W</v>
      </c>
      <c r="U358" s="7">
        <v>42.77</v>
      </c>
      <c r="V358" s="4">
        <v>465</v>
      </c>
      <c r="W358" s="7">
        <v>43.54</v>
      </c>
      <c r="X358" s="9">
        <v>4</v>
      </c>
      <c r="Y358" s="10">
        <v>42.37</v>
      </c>
      <c r="Z358" s="1">
        <v>3537</v>
      </c>
      <c r="AA358" s="24">
        <v>1.2</v>
      </c>
      <c r="AB358" s="24">
        <v>0.9</v>
      </c>
      <c r="AC358" s="24">
        <v>5.6</v>
      </c>
      <c r="AD358" s="15">
        <f>SUM(AA358:AC358)/3</f>
        <v>2.5666666666666664</v>
      </c>
      <c r="AE358" s="15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2"/>
      <c r="AT358" s="3"/>
      <c r="AU358" s="3"/>
      <c r="AV358" s="26"/>
      <c r="AW358" s="31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</row>
    <row r="359" spans="1:117" s="29" customFormat="1" ht="11.25" customHeight="1">
      <c r="A359" s="14">
        <v>7677</v>
      </c>
      <c r="B359" s="16" t="str">
        <f t="shared" si="41"/>
        <v/>
      </c>
      <c r="C359" s="18" t="s">
        <v>147</v>
      </c>
      <c r="D359" s="18" t="s">
        <v>490</v>
      </c>
      <c r="E359" s="20"/>
      <c r="F359" s="27"/>
      <c r="G359" s="6">
        <v>44659</v>
      </c>
      <c r="H359" s="21" t="s">
        <v>144</v>
      </c>
      <c r="I359" s="9">
        <v>1</v>
      </c>
      <c r="J359" s="30" t="s">
        <v>143</v>
      </c>
      <c r="K359" s="23">
        <v>10.74</v>
      </c>
      <c r="L359" s="16" t="str">
        <f t="shared" si="45"/>
        <v/>
      </c>
      <c r="M359" s="4">
        <v>689</v>
      </c>
      <c r="N359" s="16" t="str">
        <f t="shared" si="42"/>
        <v/>
      </c>
      <c r="O359" s="7">
        <v>11.61</v>
      </c>
      <c r="P359" s="4">
        <v>190</v>
      </c>
      <c r="Q359" s="23">
        <v>48.29</v>
      </c>
      <c r="R359" s="1">
        <v>3899</v>
      </c>
      <c r="S359" s="23">
        <v>15.38</v>
      </c>
      <c r="T359" s="16" t="str">
        <f t="shared" si="46"/>
        <v/>
      </c>
      <c r="U359" s="7">
        <v>43.91</v>
      </c>
      <c r="V359" s="4">
        <v>520</v>
      </c>
      <c r="W359" s="7">
        <v>54.79</v>
      </c>
      <c r="X359" s="9">
        <v>4</v>
      </c>
      <c r="Y359" s="10">
        <v>53.41</v>
      </c>
      <c r="Z359" s="1">
        <v>3778</v>
      </c>
      <c r="AA359" s="33">
        <v>-0.1</v>
      </c>
      <c r="AB359" s="24">
        <v>0.4</v>
      </c>
      <c r="AC359" s="24">
        <v>0.6</v>
      </c>
      <c r="AD359" s="15"/>
      <c r="AE359" s="15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2"/>
      <c r="AT359" s="3"/>
      <c r="AU359" s="3"/>
      <c r="AV359" s="26"/>
      <c r="AW359" s="31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  <c r="DI359" s="52"/>
      <c r="DJ359" s="52"/>
      <c r="DK359" s="52"/>
      <c r="DL359" s="52"/>
      <c r="DM359" s="52"/>
    </row>
    <row r="360" spans="1:117" s="29" customFormat="1" ht="11.25" customHeight="1">
      <c r="A360" s="14">
        <v>7671</v>
      </c>
      <c r="B360" s="16" t="str">
        <f t="shared" si="41"/>
        <v/>
      </c>
      <c r="C360" s="21" t="s">
        <v>64</v>
      </c>
      <c r="D360" s="21"/>
      <c r="E360" s="17"/>
      <c r="F360" s="16"/>
      <c r="G360" s="6">
        <v>44645</v>
      </c>
      <c r="H360" s="21" t="s">
        <v>53</v>
      </c>
      <c r="I360" s="9">
        <v>4</v>
      </c>
      <c r="J360" s="30" t="s">
        <v>54</v>
      </c>
      <c r="K360" s="23">
        <v>11.11</v>
      </c>
      <c r="L360" s="16" t="str">
        <f t="shared" si="45"/>
        <v/>
      </c>
      <c r="M360" s="4">
        <v>721</v>
      </c>
      <c r="N360" s="16" t="str">
        <f t="shared" si="42"/>
        <v/>
      </c>
      <c r="O360" s="7">
        <v>13.18</v>
      </c>
      <c r="P360" s="4">
        <v>205</v>
      </c>
      <c r="Q360" s="23">
        <v>49.93</v>
      </c>
      <c r="R360" s="1">
        <v>4046</v>
      </c>
      <c r="S360" s="23">
        <v>14.5</v>
      </c>
      <c r="T360" s="16" t="str">
        <f t="shared" si="46"/>
        <v/>
      </c>
      <c r="U360" s="7">
        <v>34.32</v>
      </c>
      <c r="V360" s="4">
        <v>430</v>
      </c>
      <c r="W360" s="7">
        <v>59.84</v>
      </c>
      <c r="X360" s="9">
        <v>4</v>
      </c>
      <c r="Y360" s="10">
        <v>32.76</v>
      </c>
      <c r="Z360" s="1">
        <v>3625</v>
      </c>
      <c r="AA360" s="33">
        <v>-0.8</v>
      </c>
      <c r="AB360" s="24">
        <v>0.7</v>
      </c>
      <c r="AC360" s="33">
        <v>-3.1</v>
      </c>
      <c r="AD360" s="15"/>
      <c r="AE360" s="15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2"/>
      <c r="AT360" s="3"/>
      <c r="AU360" s="3"/>
      <c r="AV360" s="26"/>
      <c r="AW360" s="31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</row>
    <row r="361" spans="1:117" s="29" customFormat="1" ht="11.25" customHeight="1">
      <c r="A361" s="14">
        <v>7670</v>
      </c>
      <c r="B361" s="16" t="str">
        <f t="shared" si="41"/>
        <v/>
      </c>
      <c r="C361" s="18" t="s">
        <v>785</v>
      </c>
      <c r="D361" s="19" t="s">
        <v>786</v>
      </c>
      <c r="E361" s="20">
        <v>33277</v>
      </c>
      <c r="F361" s="39" t="s">
        <v>108</v>
      </c>
      <c r="G361" s="6">
        <v>44717</v>
      </c>
      <c r="H361" s="21" t="s">
        <v>279</v>
      </c>
      <c r="I361" s="9">
        <v>4</v>
      </c>
      <c r="J361" s="30"/>
      <c r="K361" s="23">
        <v>10.92</v>
      </c>
      <c r="L361" s="16" t="str">
        <f t="shared" si="45"/>
        <v/>
      </c>
      <c r="M361" s="4">
        <v>707</v>
      </c>
      <c r="N361" s="16" t="str">
        <f t="shared" si="42"/>
        <v/>
      </c>
      <c r="O361" s="7">
        <v>14.62</v>
      </c>
      <c r="P361" s="4">
        <v>188</v>
      </c>
      <c r="Q361" s="23">
        <v>50.24</v>
      </c>
      <c r="R361" s="1">
        <v>3974</v>
      </c>
      <c r="S361" s="23">
        <v>14.82</v>
      </c>
      <c r="T361" s="16" t="str">
        <f t="shared" si="46"/>
        <v/>
      </c>
      <c r="U361" s="7">
        <v>38.590000000000003</v>
      </c>
      <c r="V361" s="4">
        <v>470</v>
      </c>
      <c r="W361" s="7">
        <v>54.38</v>
      </c>
      <c r="X361" s="9">
        <v>4</v>
      </c>
      <c r="Y361" s="10">
        <v>34.369999999999997</v>
      </c>
      <c r="Z361" s="1">
        <v>3696</v>
      </c>
      <c r="AA361" s="24">
        <v>1.4</v>
      </c>
      <c r="AB361" s="24">
        <v>1.4</v>
      </c>
      <c r="AC361" s="24">
        <v>0.3</v>
      </c>
      <c r="AD361" s="15"/>
      <c r="AE361" s="15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2"/>
      <c r="AT361" s="3"/>
      <c r="AU361" s="3"/>
      <c r="AV361" s="26"/>
      <c r="AW361" s="31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</row>
    <row r="362" spans="1:117" s="29" customFormat="1" ht="11.25" customHeight="1">
      <c r="A362" s="14">
        <v>7668</v>
      </c>
      <c r="B362" s="16" t="str">
        <f t="shared" si="41"/>
        <v>v</v>
      </c>
      <c r="C362" s="21" t="s">
        <v>583</v>
      </c>
      <c r="D362" s="21"/>
      <c r="E362" s="17"/>
      <c r="F362" s="16"/>
      <c r="G362" s="6">
        <v>44702</v>
      </c>
      <c r="H362" s="21" t="s">
        <v>586</v>
      </c>
      <c r="I362" s="9">
        <v>3</v>
      </c>
      <c r="J362" s="18" t="s">
        <v>585</v>
      </c>
      <c r="K362" s="23">
        <v>10.81</v>
      </c>
      <c r="L362" s="16" t="str">
        <f t="shared" si="45"/>
        <v>v</v>
      </c>
      <c r="M362" s="4">
        <v>719</v>
      </c>
      <c r="N362" s="16" t="str">
        <f t="shared" si="42"/>
        <v>v</v>
      </c>
      <c r="O362" s="7">
        <v>13.64</v>
      </c>
      <c r="P362" s="4">
        <v>201</v>
      </c>
      <c r="Q362" s="23">
        <v>48.85</v>
      </c>
      <c r="R362" s="1">
        <v>4149</v>
      </c>
      <c r="S362" s="23">
        <v>14.78</v>
      </c>
      <c r="T362" s="16" t="str">
        <f t="shared" si="46"/>
        <v/>
      </c>
      <c r="U362" s="7">
        <v>42.2</v>
      </c>
      <c r="V362" s="4">
        <v>430</v>
      </c>
      <c r="W362" s="7">
        <v>48.99</v>
      </c>
      <c r="X362" s="9">
        <v>4</v>
      </c>
      <c r="Y362" s="10">
        <v>43.59</v>
      </c>
      <c r="Z362" s="1">
        <v>3519</v>
      </c>
      <c r="AA362" s="24">
        <v>2.7</v>
      </c>
      <c r="AB362" s="24">
        <v>2.2000000000000002</v>
      </c>
      <c r="AC362" s="24">
        <v>0</v>
      </c>
      <c r="AD362" s="15">
        <f>SUM(AA362:AC362)/3</f>
        <v>1.6333333333333335</v>
      </c>
      <c r="AE362" s="15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2"/>
      <c r="AT362" s="3"/>
      <c r="AU362" s="3"/>
      <c r="AV362" s="26"/>
      <c r="AW362" s="31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DD362" s="52"/>
      <c r="DE362" s="52"/>
      <c r="DF362" s="52"/>
      <c r="DG362" s="52"/>
      <c r="DH362" s="52"/>
    </row>
    <row r="363" spans="1:117" s="29" customFormat="1" ht="11.25" customHeight="1">
      <c r="A363" s="14">
        <v>7668</v>
      </c>
      <c r="B363" s="16" t="str">
        <f t="shared" si="41"/>
        <v/>
      </c>
      <c r="C363" s="30" t="s">
        <v>128</v>
      </c>
      <c r="D363" s="5"/>
      <c r="E363" s="6"/>
      <c r="F363" s="8"/>
      <c r="G363" s="6">
        <v>44721</v>
      </c>
      <c r="H363" s="21" t="s">
        <v>506</v>
      </c>
      <c r="I363" s="9">
        <v>10</v>
      </c>
      <c r="J363" s="30" t="s">
        <v>824</v>
      </c>
      <c r="K363" s="23">
        <v>10.8</v>
      </c>
      <c r="L363" s="16" t="str">
        <f t="shared" si="45"/>
        <v/>
      </c>
      <c r="M363" s="4">
        <v>728</v>
      </c>
      <c r="N363" s="16" t="str">
        <f t="shared" si="42"/>
        <v/>
      </c>
      <c r="O363" s="7">
        <v>12.48</v>
      </c>
      <c r="P363" s="4">
        <v>186</v>
      </c>
      <c r="Q363" s="23">
        <v>48.1</v>
      </c>
      <c r="R363" s="1">
        <v>4006</v>
      </c>
      <c r="S363" s="23">
        <v>15.28</v>
      </c>
      <c r="T363" s="16" t="str">
        <f t="shared" si="46"/>
        <v/>
      </c>
      <c r="U363" s="7">
        <v>41.82</v>
      </c>
      <c r="V363" s="4">
        <v>471</v>
      </c>
      <c r="W363" s="7">
        <v>48.12</v>
      </c>
      <c r="X363" s="9">
        <v>4</v>
      </c>
      <c r="Y363" s="10">
        <v>27.48</v>
      </c>
      <c r="Z363" s="1">
        <v>3662</v>
      </c>
      <c r="AA363" s="33">
        <v>-0.3</v>
      </c>
      <c r="AB363" s="24">
        <v>0.4</v>
      </c>
      <c r="AC363" s="33">
        <v>-0.6</v>
      </c>
      <c r="AD363" s="15"/>
      <c r="AE363" s="15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2"/>
      <c r="AT363" s="3"/>
      <c r="AU363" s="3"/>
      <c r="AV363" s="26"/>
      <c r="AW363" s="31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</row>
    <row r="364" spans="1:117" s="29" customFormat="1" ht="11.25" customHeight="1">
      <c r="A364" s="14">
        <v>7666</v>
      </c>
      <c r="B364" s="16" t="str">
        <f t="shared" si="41"/>
        <v/>
      </c>
      <c r="C364" s="21" t="s">
        <v>195</v>
      </c>
      <c r="D364" s="21"/>
      <c r="E364" s="17"/>
      <c r="F364" s="16"/>
      <c r="G364" s="6">
        <v>44735</v>
      </c>
      <c r="H364" s="21" t="s">
        <v>969</v>
      </c>
      <c r="I364" s="9">
        <v>2</v>
      </c>
      <c r="J364" s="30" t="s">
        <v>32</v>
      </c>
      <c r="K364" s="23">
        <v>10.62</v>
      </c>
      <c r="L364" s="16" t="str">
        <f t="shared" si="45"/>
        <v/>
      </c>
      <c r="M364" s="4">
        <v>668</v>
      </c>
      <c r="N364" s="16" t="str">
        <f t="shared" si="42"/>
        <v/>
      </c>
      <c r="O364" s="7">
        <v>14.07</v>
      </c>
      <c r="P364" s="4">
        <v>188</v>
      </c>
      <c r="Q364" s="23">
        <v>49.68</v>
      </c>
      <c r="R364" s="1">
        <v>3944</v>
      </c>
      <c r="S364" s="23">
        <v>14.21</v>
      </c>
      <c r="T364" s="16" t="str">
        <f t="shared" si="46"/>
        <v/>
      </c>
      <c r="U364" s="7">
        <v>37.69</v>
      </c>
      <c r="V364" s="4">
        <v>500</v>
      </c>
      <c r="W364" s="7">
        <v>52.85</v>
      </c>
      <c r="X364" s="9">
        <v>4</v>
      </c>
      <c r="Y364" s="10">
        <v>50.66</v>
      </c>
      <c r="Z364" s="1">
        <v>3722</v>
      </c>
      <c r="AA364" s="24">
        <v>0.4</v>
      </c>
      <c r="AB364" s="24">
        <v>0.5</v>
      </c>
      <c r="AC364" s="24">
        <v>0.4</v>
      </c>
      <c r="AD364" s="15"/>
      <c r="AE364" s="15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2"/>
      <c r="AT364" s="3"/>
      <c r="AU364" s="3"/>
      <c r="AV364" s="26"/>
      <c r="AW364" s="31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</row>
    <row r="365" spans="1:117" s="29" customFormat="1" ht="11.25" customHeight="1">
      <c r="A365" s="14">
        <v>7663</v>
      </c>
      <c r="B365" s="16" t="str">
        <f t="shared" si="41"/>
        <v>v</v>
      </c>
      <c r="C365" s="21" t="s">
        <v>879</v>
      </c>
      <c r="D365" s="19"/>
      <c r="E365" s="20"/>
      <c r="F365" s="39"/>
      <c r="G365" s="65">
        <v>44755</v>
      </c>
      <c r="H365" s="18" t="s">
        <v>1189</v>
      </c>
      <c r="I365" s="22">
        <v>1</v>
      </c>
      <c r="J365" s="59" t="s">
        <v>1011</v>
      </c>
      <c r="K365" s="18" t="s">
        <v>1254</v>
      </c>
      <c r="L365" s="16" t="str">
        <f t="shared" si="45"/>
        <v>v</v>
      </c>
      <c r="M365" s="14">
        <v>714</v>
      </c>
      <c r="N365" s="16" t="str">
        <f t="shared" si="42"/>
        <v/>
      </c>
      <c r="O365" s="2">
        <v>13.98</v>
      </c>
      <c r="P365" s="14">
        <v>202</v>
      </c>
      <c r="Q365" s="18">
        <v>50.18</v>
      </c>
      <c r="R365" s="1">
        <v>3959</v>
      </c>
      <c r="S365" s="18" t="s">
        <v>1282</v>
      </c>
      <c r="T365" s="16" t="str">
        <f t="shared" si="46"/>
        <v/>
      </c>
      <c r="U365" s="2">
        <v>44.71</v>
      </c>
      <c r="V365" s="14">
        <v>470</v>
      </c>
      <c r="W365" s="2">
        <v>54.51</v>
      </c>
      <c r="X365" s="22">
        <v>4</v>
      </c>
      <c r="Y365" s="18" t="s">
        <v>1172</v>
      </c>
      <c r="Z365" s="1">
        <v>3704</v>
      </c>
      <c r="AA365" s="12">
        <v>3.5</v>
      </c>
      <c r="AB365" s="12">
        <v>0.4</v>
      </c>
      <c r="AC365" s="26">
        <v>-2.6</v>
      </c>
      <c r="AD365" s="15">
        <f>SUM(AA365:AC365)/3</f>
        <v>0.43333333333333329</v>
      </c>
      <c r="AE365" s="15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2"/>
      <c r="AT365" s="3"/>
      <c r="AU365" s="3"/>
      <c r="AV365" s="66"/>
      <c r="AW365" s="66"/>
      <c r="AX365" s="50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</row>
    <row r="366" spans="1:117" s="29" customFormat="1" ht="11.25" customHeight="1">
      <c r="A366" s="14">
        <v>7662</v>
      </c>
      <c r="B366" s="16" t="str">
        <f t="shared" si="41"/>
        <v/>
      </c>
      <c r="C366" s="18" t="s">
        <v>1120</v>
      </c>
      <c r="D366" s="18" t="s">
        <v>314</v>
      </c>
      <c r="E366" s="17">
        <v>31623</v>
      </c>
      <c r="F366" s="27" t="s">
        <v>57</v>
      </c>
      <c r="G366" s="6">
        <v>44789</v>
      </c>
      <c r="H366" s="5" t="s">
        <v>1114</v>
      </c>
      <c r="I366" s="9">
        <v>15</v>
      </c>
      <c r="J366" s="30" t="s">
        <v>1113</v>
      </c>
      <c r="K366" s="23">
        <v>11.24</v>
      </c>
      <c r="L366" s="16" t="str">
        <f t="shared" si="45"/>
        <v/>
      </c>
      <c r="M366" s="4">
        <v>701</v>
      </c>
      <c r="N366" s="16" t="str">
        <f t="shared" si="42"/>
        <v/>
      </c>
      <c r="O366" s="7">
        <v>15.06</v>
      </c>
      <c r="P366" s="4">
        <v>181</v>
      </c>
      <c r="Q366" s="23">
        <v>50.37</v>
      </c>
      <c r="R366" s="1">
        <v>3851</v>
      </c>
      <c r="S366" s="23">
        <v>14.5</v>
      </c>
      <c r="T366" s="16" t="str">
        <f t="shared" si="46"/>
        <v/>
      </c>
      <c r="U366" s="7">
        <v>42.38</v>
      </c>
      <c r="V366" s="4">
        <v>450</v>
      </c>
      <c r="W366" s="7">
        <v>60.98</v>
      </c>
      <c r="X366" s="9">
        <v>4</v>
      </c>
      <c r="Y366" s="10">
        <v>40.94</v>
      </c>
      <c r="Z366" s="1">
        <v>3811</v>
      </c>
      <c r="AA366" s="33">
        <v>-0.8</v>
      </c>
      <c r="AB366" s="33">
        <v>-0.1</v>
      </c>
      <c r="AC366" s="24">
        <v>1.7</v>
      </c>
      <c r="AD366" s="15"/>
      <c r="AE366" s="15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2"/>
      <c r="AT366" s="3"/>
      <c r="AU366" s="3"/>
      <c r="AV366" s="26"/>
      <c r="AW366" s="31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Y366" s="52"/>
      <c r="CZ366" s="52"/>
      <c r="DA366" s="52"/>
      <c r="DB366" s="52"/>
      <c r="DC366" s="52"/>
      <c r="DI366" s="52"/>
      <c r="DJ366" s="52"/>
      <c r="DK366" s="52"/>
      <c r="DL366" s="52"/>
      <c r="DM366" s="52"/>
    </row>
    <row r="367" spans="1:117" s="29" customFormat="1" ht="11.25" customHeight="1">
      <c r="A367" s="14">
        <v>7657</v>
      </c>
      <c r="B367" s="16" t="str">
        <f t="shared" si="41"/>
        <v>v</v>
      </c>
      <c r="C367" s="18" t="s">
        <v>181</v>
      </c>
      <c r="D367" s="21"/>
      <c r="E367" s="17"/>
      <c r="F367" s="16"/>
      <c r="G367" s="6">
        <v>44660</v>
      </c>
      <c r="H367" s="21" t="s">
        <v>184</v>
      </c>
      <c r="I367" s="9">
        <v>2</v>
      </c>
      <c r="J367" s="30"/>
      <c r="K367" s="23">
        <v>10.63</v>
      </c>
      <c r="L367" s="16" t="str">
        <f t="shared" si="45"/>
        <v>v</v>
      </c>
      <c r="M367" s="4">
        <v>692</v>
      </c>
      <c r="N367" s="16" t="str">
        <f t="shared" si="42"/>
        <v/>
      </c>
      <c r="O367" s="7">
        <v>14.16</v>
      </c>
      <c r="P367" s="4">
        <v>206</v>
      </c>
      <c r="Q367" s="23">
        <v>50.08</v>
      </c>
      <c r="R367" s="1">
        <v>4148</v>
      </c>
      <c r="S367" s="23">
        <v>14.17</v>
      </c>
      <c r="T367" s="16" t="str">
        <f t="shared" si="46"/>
        <v>v</v>
      </c>
      <c r="U367" s="7">
        <v>41.03</v>
      </c>
      <c r="V367" s="4">
        <v>435</v>
      </c>
      <c r="W367" s="7">
        <v>55.53</v>
      </c>
      <c r="X367" s="9">
        <v>5</v>
      </c>
      <c r="Y367" s="10">
        <v>13.84</v>
      </c>
      <c r="Z367" s="1">
        <v>3509</v>
      </c>
      <c r="AA367" s="24">
        <v>2.1</v>
      </c>
      <c r="AB367" s="24">
        <v>0.1</v>
      </c>
      <c r="AC367" s="24">
        <v>2.7</v>
      </c>
      <c r="AD367" s="15">
        <f>SUM(AA367:AC367)/3</f>
        <v>1.6333333333333335</v>
      </c>
      <c r="AE367" s="15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2"/>
      <c r="AT367" s="3"/>
      <c r="AU367" s="3"/>
      <c r="AV367" s="26"/>
      <c r="AW367" s="31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</row>
    <row r="368" spans="1:117" s="29" customFormat="1" ht="11.25" customHeight="1">
      <c r="A368" s="14">
        <v>7655</v>
      </c>
      <c r="B368" s="16" t="str">
        <f t="shared" si="41"/>
        <v/>
      </c>
      <c r="C368" s="18" t="s">
        <v>736</v>
      </c>
      <c r="D368" s="21"/>
      <c r="E368" s="17">
        <v>36506</v>
      </c>
      <c r="F368" s="16" t="s">
        <v>737</v>
      </c>
      <c r="G368" s="6">
        <v>44690</v>
      </c>
      <c r="H368" s="21" t="s">
        <v>738</v>
      </c>
      <c r="I368" s="9">
        <v>1</v>
      </c>
      <c r="J368" s="30"/>
      <c r="K368" s="23">
        <v>11.13</v>
      </c>
      <c r="L368" s="16" t="str">
        <f t="shared" si="45"/>
        <v/>
      </c>
      <c r="M368" s="4">
        <v>722</v>
      </c>
      <c r="N368" s="16" t="str">
        <f t="shared" si="42"/>
        <v/>
      </c>
      <c r="O368" s="7">
        <v>15.29</v>
      </c>
      <c r="P368" s="4">
        <v>205</v>
      </c>
      <c r="Q368" s="23">
        <v>51.29</v>
      </c>
      <c r="R368" s="1">
        <v>4112</v>
      </c>
      <c r="S368" s="23">
        <v>14.45</v>
      </c>
      <c r="T368" s="16" t="str">
        <f t="shared" si="46"/>
        <v/>
      </c>
      <c r="U368" s="7">
        <v>39.51</v>
      </c>
      <c r="V368" s="4">
        <v>380</v>
      </c>
      <c r="W368" s="7">
        <v>61.71</v>
      </c>
      <c r="X368" s="9">
        <v>4</v>
      </c>
      <c r="Y368" s="10">
        <v>45.6</v>
      </c>
      <c r="Z368" s="1">
        <v>3543</v>
      </c>
      <c r="AA368" s="24"/>
      <c r="AB368" s="24"/>
      <c r="AC368" s="24"/>
      <c r="AD368" s="15"/>
      <c r="AE368" s="15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2"/>
      <c r="AT368" s="3"/>
      <c r="AU368" s="3"/>
      <c r="AV368" s="26"/>
      <c r="AW368" s="31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  <c r="CN368" s="28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</row>
    <row r="369" spans="1:120" s="29" customFormat="1" ht="11.25" customHeight="1">
      <c r="A369" s="14">
        <v>7650</v>
      </c>
      <c r="B369" s="16" t="str">
        <f t="shared" si="41"/>
        <v/>
      </c>
      <c r="C369" s="21" t="s">
        <v>141</v>
      </c>
      <c r="D369" s="21" t="s">
        <v>142</v>
      </c>
      <c r="E369" s="17">
        <v>36930</v>
      </c>
      <c r="F369" s="16" t="s">
        <v>69</v>
      </c>
      <c r="G369" s="6">
        <v>44695</v>
      </c>
      <c r="H369" s="21" t="s">
        <v>483</v>
      </c>
      <c r="I369" s="9">
        <v>3</v>
      </c>
      <c r="J369" s="30" t="s">
        <v>476</v>
      </c>
      <c r="K369" s="23">
        <v>11.17</v>
      </c>
      <c r="L369" s="16" t="str">
        <f t="shared" si="45"/>
        <v/>
      </c>
      <c r="M369" s="4">
        <v>668</v>
      </c>
      <c r="N369" s="16" t="str">
        <f t="shared" si="42"/>
        <v/>
      </c>
      <c r="O369" s="7">
        <v>14.8</v>
      </c>
      <c r="P369" s="4">
        <v>203</v>
      </c>
      <c r="Q369" s="23">
        <v>51.87</v>
      </c>
      <c r="R369" s="1">
        <v>3900</v>
      </c>
      <c r="S369" s="23">
        <v>14.68</v>
      </c>
      <c r="T369" s="16" t="str">
        <f t="shared" si="46"/>
        <v/>
      </c>
      <c r="U369" s="7">
        <v>41.04</v>
      </c>
      <c r="V369" s="4">
        <v>460</v>
      </c>
      <c r="W369" s="7">
        <v>59.64</v>
      </c>
      <c r="X369" s="9">
        <v>4</v>
      </c>
      <c r="Y369" s="10">
        <v>44.42</v>
      </c>
      <c r="Z369" s="1">
        <v>3750</v>
      </c>
      <c r="AA369" s="24">
        <v>1</v>
      </c>
      <c r="AB369" s="24">
        <v>1.5</v>
      </c>
      <c r="AC369" s="33">
        <v>-0.6</v>
      </c>
      <c r="AD369" s="15"/>
      <c r="AE369" s="15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2"/>
      <c r="AT369" s="3"/>
      <c r="AU369" s="3"/>
      <c r="AV369" s="26"/>
      <c r="AW369" s="31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</row>
    <row r="370" spans="1:120" s="29" customFormat="1" ht="11.25" customHeight="1">
      <c r="A370" s="14">
        <v>7647</v>
      </c>
      <c r="B370" s="16" t="str">
        <f t="shared" si="41"/>
        <v/>
      </c>
      <c r="C370" s="21" t="s">
        <v>296</v>
      </c>
      <c r="D370" s="21" t="s">
        <v>297</v>
      </c>
      <c r="E370" s="17">
        <v>36326</v>
      </c>
      <c r="F370" s="16" t="s">
        <v>298</v>
      </c>
      <c r="G370" s="6">
        <v>44738</v>
      </c>
      <c r="H370" s="21" t="s">
        <v>966</v>
      </c>
      <c r="I370" s="9">
        <v>2</v>
      </c>
      <c r="J370" s="30" t="s">
        <v>32</v>
      </c>
      <c r="K370" s="23">
        <v>10.98</v>
      </c>
      <c r="L370" s="16" t="str">
        <f t="shared" si="45"/>
        <v/>
      </c>
      <c r="M370" s="4">
        <v>708</v>
      </c>
      <c r="N370" s="16" t="str">
        <f t="shared" si="42"/>
        <v/>
      </c>
      <c r="O370" s="7">
        <v>13.38</v>
      </c>
      <c r="P370" s="4">
        <v>193</v>
      </c>
      <c r="Q370" s="23">
        <v>50.79</v>
      </c>
      <c r="R370" s="1">
        <v>3907</v>
      </c>
      <c r="S370" s="23">
        <v>14.4</v>
      </c>
      <c r="T370" s="16" t="str">
        <f t="shared" si="46"/>
        <v/>
      </c>
      <c r="U370" s="7">
        <v>37.89</v>
      </c>
      <c r="V370" s="4">
        <v>490</v>
      </c>
      <c r="W370" s="7">
        <v>50.35</v>
      </c>
      <c r="X370" s="9">
        <v>4</v>
      </c>
      <c r="Y370" s="10">
        <v>33.770000000000003</v>
      </c>
      <c r="Z370" s="1">
        <v>3740</v>
      </c>
      <c r="AA370" s="24">
        <v>0.2</v>
      </c>
      <c r="AB370" s="33">
        <v>-0.6</v>
      </c>
      <c r="AC370" s="24">
        <v>0.3</v>
      </c>
      <c r="AD370" s="15"/>
      <c r="AE370" s="15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2"/>
      <c r="AT370" s="3"/>
      <c r="AU370" s="3"/>
      <c r="AV370" s="26"/>
      <c r="AW370" s="31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</row>
    <row r="371" spans="1:120" s="29" customFormat="1" ht="11.25" customHeight="1">
      <c r="A371" s="14">
        <v>7643</v>
      </c>
      <c r="B371" s="16" t="str">
        <f t="shared" si="41"/>
        <v>v</v>
      </c>
      <c r="C371" s="21" t="s">
        <v>147</v>
      </c>
      <c r="D371" s="21" t="s">
        <v>488</v>
      </c>
      <c r="E371" s="17"/>
      <c r="F371" s="16"/>
      <c r="G371" s="6">
        <v>44665</v>
      </c>
      <c r="H371" s="21" t="s">
        <v>224</v>
      </c>
      <c r="I371" s="9" t="s">
        <v>251</v>
      </c>
      <c r="J371" s="30" t="s">
        <v>225</v>
      </c>
      <c r="K371" s="23">
        <v>10.88</v>
      </c>
      <c r="L371" s="16" t="str">
        <f t="shared" si="45"/>
        <v/>
      </c>
      <c r="M371" s="4">
        <v>702</v>
      </c>
      <c r="N371" s="16" t="str">
        <f t="shared" si="42"/>
        <v/>
      </c>
      <c r="O371" s="7">
        <v>13.96</v>
      </c>
      <c r="P371" s="4">
        <v>185</v>
      </c>
      <c r="Q371" s="23">
        <v>48.92</v>
      </c>
      <c r="R371" s="1">
        <v>3967</v>
      </c>
      <c r="S371" s="23">
        <v>14.28</v>
      </c>
      <c r="T371" s="16" t="str">
        <f t="shared" si="46"/>
        <v>v</v>
      </c>
      <c r="U371" s="7">
        <v>39.72</v>
      </c>
      <c r="V371" s="4">
        <v>415</v>
      </c>
      <c r="W371" s="7">
        <v>56.34</v>
      </c>
      <c r="X371" s="9">
        <v>4</v>
      </c>
      <c r="Y371" s="10">
        <v>31.31</v>
      </c>
      <c r="Z371" s="1">
        <v>3676</v>
      </c>
      <c r="AA371" s="33">
        <v>-1.5</v>
      </c>
      <c r="AB371" s="24">
        <v>0.3</v>
      </c>
      <c r="AC371" s="24">
        <v>2.4</v>
      </c>
      <c r="AD371" s="15">
        <f>SUM(AA371:AC371)/3</f>
        <v>0.39999999999999997</v>
      </c>
      <c r="AE371" s="15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2"/>
      <c r="AT371" s="3"/>
      <c r="AU371" s="3"/>
      <c r="AV371" s="26"/>
      <c r="AW371" s="31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DI371" s="52"/>
      <c r="DJ371" s="52"/>
      <c r="DK371" s="52"/>
      <c r="DL371" s="52"/>
      <c r="DM371" s="52"/>
    </row>
    <row r="372" spans="1:120" s="29" customFormat="1" ht="11.25" customHeight="1">
      <c r="A372" s="14">
        <v>7635</v>
      </c>
      <c r="B372" s="16" t="str">
        <f t="shared" si="41"/>
        <v>v</v>
      </c>
      <c r="C372" s="18" t="s">
        <v>96</v>
      </c>
      <c r="D372" s="18" t="s">
        <v>97</v>
      </c>
      <c r="E372" s="20">
        <v>35322</v>
      </c>
      <c r="F372" s="27" t="s">
        <v>30</v>
      </c>
      <c r="G372" s="6">
        <v>44720</v>
      </c>
      <c r="H372" s="32" t="s">
        <v>970</v>
      </c>
      <c r="I372" s="9">
        <v>1</v>
      </c>
      <c r="J372" s="30" t="s">
        <v>971</v>
      </c>
      <c r="K372" s="23">
        <v>11.03</v>
      </c>
      <c r="L372" s="16" t="str">
        <f t="shared" si="45"/>
        <v>v</v>
      </c>
      <c r="M372" s="4">
        <v>731</v>
      </c>
      <c r="N372" s="16" t="str">
        <f t="shared" si="42"/>
        <v/>
      </c>
      <c r="O372" s="7">
        <v>12.51</v>
      </c>
      <c r="P372" s="4">
        <v>192</v>
      </c>
      <c r="Q372" s="23">
        <v>48.06</v>
      </c>
      <c r="R372" s="1">
        <v>4016</v>
      </c>
      <c r="S372" s="23">
        <v>15.84</v>
      </c>
      <c r="T372" s="16" t="str">
        <f t="shared" si="46"/>
        <v/>
      </c>
      <c r="U372" s="7">
        <v>38.909999999999997</v>
      </c>
      <c r="V372" s="4">
        <v>480</v>
      </c>
      <c r="W372" s="7">
        <v>48.7</v>
      </c>
      <c r="X372" s="9">
        <v>4</v>
      </c>
      <c r="Y372" s="10">
        <v>20.59</v>
      </c>
      <c r="Z372" s="1">
        <v>3619</v>
      </c>
      <c r="AA372" s="24">
        <v>2.4</v>
      </c>
      <c r="AB372" s="24">
        <v>1.7</v>
      </c>
      <c r="AC372" s="24">
        <v>1.8</v>
      </c>
      <c r="AD372" s="15">
        <f>SUM(AA372:AC372)/3</f>
        <v>1.9666666666666666</v>
      </c>
      <c r="AE372" s="15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2"/>
      <c r="AT372" s="3"/>
      <c r="AU372" s="3"/>
      <c r="AV372" s="26"/>
      <c r="AW372" s="31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</row>
    <row r="373" spans="1:120" s="29" customFormat="1" ht="11.25" customHeight="1">
      <c r="A373" s="14">
        <v>7627</v>
      </c>
      <c r="B373" s="16" t="str">
        <f t="shared" si="41"/>
        <v/>
      </c>
      <c r="C373" s="21" t="s">
        <v>957</v>
      </c>
      <c r="D373" s="21"/>
      <c r="E373" s="17"/>
      <c r="F373" s="16"/>
      <c r="G373" s="6">
        <v>44738</v>
      </c>
      <c r="H373" s="21" t="s">
        <v>956</v>
      </c>
      <c r="I373" s="9">
        <v>2</v>
      </c>
      <c r="J373" s="30" t="s">
        <v>32</v>
      </c>
      <c r="K373" s="23">
        <v>10.76</v>
      </c>
      <c r="L373" s="16" t="str">
        <f t="shared" si="45"/>
        <v/>
      </c>
      <c r="M373" s="4">
        <v>725</v>
      </c>
      <c r="N373" s="16" t="str">
        <f t="shared" si="42"/>
        <v/>
      </c>
      <c r="O373" s="7">
        <v>13.42</v>
      </c>
      <c r="P373" s="4">
        <v>196</v>
      </c>
      <c r="Q373" s="23">
        <v>48.9</v>
      </c>
      <c r="R373" s="1">
        <v>4115</v>
      </c>
      <c r="S373" s="23">
        <v>14.59</v>
      </c>
      <c r="T373" s="16" t="str">
        <f t="shared" si="46"/>
        <v/>
      </c>
      <c r="U373" s="7">
        <v>35.869999999999997</v>
      </c>
      <c r="V373" s="4">
        <v>445</v>
      </c>
      <c r="W373" s="7">
        <v>46.23</v>
      </c>
      <c r="X373" s="9">
        <v>4</v>
      </c>
      <c r="Y373" s="10">
        <v>28.81</v>
      </c>
      <c r="Z373" s="1">
        <v>3512</v>
      </c>
      <c r="AA373" s="24">
        <v>1</v>
      </c>
      <c r="AB373" s="24">
        <v>1.3</v>
      </c>
      <c r="AC373" s="24">
        <v>0.2</v>
      </c>
      <c r="AD373" s="15"/>
      <c r="AE373" s="15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2"/>
      <c r="AT373" s="3"/>
      <c r="AU373" s="3"/>
      <c r="AV373" s="26"/>
      <c r="AW373" s="31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</row>
    <row r="374" spans="1:120" s="29" customFormat="1" ht="11.25" customHeight="1">
      <c r="A374" s="14">
        <v>7626</v>
      </c>
      <c r="B374" s="16" t="str">
        <f t="shared" si="41"/>
        <v>v</v>
      </c>
      <c r="C374" s="21" t="s">
        <v>812</v>
      </c>
      <c r="D374" s="21" t="s">
        <v>334</v>
      </c>
      <c r="E374" s="17">
        <v>35366</v>
      </c>
      <c r="F374" s="16" t="s">
        <v>325</v>
      </c>
      <c r="G374" s="6">
        <v>44717</v>
      </c>
      <c r="H374" s="21" t="s">
        <v>813</v>
      </c>
      <c r="I374" s="9">
        <v>1</v>
      </c>
      <c r="J374" s="30" t="s">
        <v>32</v>
      </c>
      <c r="K374" s="23">
        <v>10.82</v>
      </c>
      <c r="L374" s="16" t="str">
        <f t="shared" si="45"/>
        <v/>
      </c>
      <c r="M374" s="4">
        <v>704</v>
      </c>
      <c r="N374" s="16" t="str">
        <f t="shared" si="42"/>
        <v>v</v>
      </c>
      <c r="O374" s="7">
        <v>12.79</v>
      </c>
      <c r="P374" s="4">
        <v>188</v>
      </c>
      <c r="Q374" s="23">
        <v>48.28</v>
      </c>
      <c r="R374" s="1">
        <v>3970</v>
      </c>
      <c r="S374" s="23">
        <v>14.71</v>
      </c>
      <c r="T374" s="16" t="str">
        <f t="shared" si="46"/>
        <v/>
      </c>
      <c r="U374" s="7">
        <v>41.5</v>
      </c>
      <c r="V374" s="4">
        <v>460</v>
      </c>
      <c r="W374" s="7">
        <v>55.54</v>
      </c>
      <c r="X374" s="9">
        <v>4</v>
      </c>
      <c r="Y374" s="10">
        <v>50.68</v>
      </c>
      <c r="Z374" s="1">
        <v>3656</v>
      </c>
      <c r="AA374" s="24">
        <v>0.1</v>
      </c>
      <c r="AB374" s="24">
        <v>2.7</v>
      </c>
      <c r="AC374" s="33">
        <v>-2.2999999999999998</v>
      </c>
      <c r="AD374" s="15">
        <f>SUM(AA374:AC374)/3</f>
        <v>0.16666666666666682</v>
      </c>
      <c r="AE374" s="15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2"/>
      <c r="AT374" s="3"/>
      <c r="AU374" s="3"/>
      <c r="AV374" s="26"/>
      <c r="AW374" s="31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</row>
    <row r="375" spans="1:120" s="29" customFormat="1" ht="11.25" customHeight="1">
      <c r="A375" s="14">
        <v>7625</v>
      </c>
      <c r="B375" s="16" t="str">
        <f t="shared" ref="B375:B438" si="47">IF(OR(AND(AA375&gt;4,AA375&lt;9,AD375&lt;=2,AD375&gt;0),AND(AB375&gt;4,AB375&lt;9,AD375&lt;=2,AD375&gt;0),AND(AC375&gt;4,AC375&lt;9,AD375&lt;=2,AD375&gt;0)),"w",IF(OR(AND(AA375="v",AB375="v",AC375&lt;&gt;"v",AC375&lt;=4),AND(AA375="v",AC375="v",AB375&lt;&gt;"v",AB375&lt;=4),AND(AB375="v",AC375="v",AA375&lt;&gt;"v",AA375&lt;=4),AND(AA375&lt;&gt;"v",AB375&lt;&gt;"v",AA375&lt;=4,AB375&lt;=4,AC375="v"),AND(AA375&lt;&gt;"v",AC375&lt;&gt;"v",AA375&lt;=4,AC375&lt;=4,AB375="v"),AND(AA375="v",AB375="v",AC375="v"),AND(AB375&lt;&gt;"v",AC375&lt;&gt;"v",AB375&lt;=4,AC375&lt;=4,AA375="v")),"v",IF(OR(AA375&gt;4,AA375="W",AB375="W",AC375="W",AB375&gt;4,AC375&gt;4),"W",IF(AND(AD375&gt;=2.05,AD375&lt;9.9),"v.",IF(OR(AA375&gt;2,AB375&gt;2,AC375&gt;2,AA375="v",AB375="v",AC375="v"),"v","")))))</f>
        <v/>
      </c>
      <c r="C375" s="21" t="s">
        <v>206</v>
      </c>
      <c r="D375" s="21"/>
      <c r="E375" s="17"/>
      <c r="F375" s="16"/>
      <c r="G375" s="6">
        <v>44694</v>
      </c>
      <c r="H375" s="21" t="s">
        <v>484</v>
      </c>
      <c r="I375" s="9">
        <v>1</v>
      </c>
      <c r="J375" s="30" t="s">
        <v>485</v>
      </c>
      <c r="K375" s="23">
        <v>11.03</v>
      </c>
      <c r="L375" s="16" t="str">
        <f t="shared" si="45"/>
        <v/>
      </c>
      <c r="M375" s="4">
        <v>674</v>
      </c>
      <c r="N375" s="16" t="str">
        <f t="shared" ref="N375:N438" si="48">IF(AND(AB375&gt;4,AB375&lt;9),"W",IF(AND(AB375="W"),"W",IF(AND(AB375&gt;2,AB375&lt;=4),"v",IF(AND(AB375="v"),"v",""))))</f>
        <v/>
      </c>
      <c r="O375" s="7">
        <v>12.95</v>
      </c>
      <c r="P375" s="4">
        <v>193</v>
      </c>
      <c r="Q375" s="23">
        <v>47.79</v>
      </c>
      <c r="R375" s="1">
        <v>3930</v>
      </c>
      <c r="S375" s="23">
        <v>14.6</v>
      </c>
      <c r="T375" s="16" t="str">
        <f t="shared" si="46"/>
        <v/>
      </c>
      <c r="U375" s="7">
        <v>39.450000000000003</v>
      </c>
      <c r="V375" s="4">
        <v>455</v>
      </c>
      <c r="W375" s="7">
        <v>54.26</v>
      </c>
      <c r="X375" s="9">
        <v>4</v>
      </c>
      <c r="Y375" s="10">
        <v>34.32</v>
      </c>
      <c r="Z375" s="1">
        <v>3695</v>
      </c>
      <c r="AA375" s="24">
        <v>0.2</v>
      </c>
      <c r="AB375" s="33">
        <v>-0.3</v>
      </c>
      <c r="AC375" s="33">
        <v>-0.3</v>
      </c>
      <c r="AD375" s="15"/>
      <c r="AE375" s="15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2"/>
      <c r="AT375" s="3"/>
      <c r="AU375" s="3"/>
      <c r="AV375" s="26"/>
      <c r="AW375" s="31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  <c r="DD375" s="52"/>
      <c r="DE375" s="52"/>
      <c r="DF375" s="52"/>
      <c r="DG375" s="52"/>
      <c r="DH375" s="52"/>
    </row>
    <row r="376" spans="1:120" s="29" customFormat="1" ht="11.25" customHeight="1">
      <c r="A376" s="14">
        <v>7618</v>
      </c>
      <c r="B376" s="16" t="str">
        <f t="shared" si="47"/>
        <v/>
      </c>
      <c r="C376" s="21" t="s">
        <v>376</v>
      </c>
      <c r="D376" s="21"/>
      <c r="E376" s="17"/>
      <c r="F376" s="16"/>
      <c r="G376" s="6">
        <v>44689</v>
      </c>
      <c r="H376" s="21" t="s">
        <v>368</v>
      </c>
      <c r="I376" s="9">
        <v>6</v>
      </c>
      <c r="J376" s="30"/>
      <c r="K376" s="23">
        <v>10.91</v>
      </c>
      <c r="L376" s="16" t="str">
        <f t="shared" si="45"/>
        <v/>
      </c>
      <c r="M376" s="4">
        <v>734</v>
      </c>
      <c r="N376" s="16" t="str">
        <f t="shared" si="48"/>
        <v/>
      </c>
      <c r="O376" s="7">
        <v>14.55</v>
      </c>
      <c r="P376" s="4">
        <v>183</v>
      </c>
      <c r="Q376" s="23">
        <v>48.63</v>
      </c>
      <c r="R376" s="1">
        <v>4071</v>
      </c>
      <c r="S376" s="23">
        <v>15.42</v>
      </c>
      <c r="T376" s="16" t="str">
        <f t="shared" si="46"/>
        <v/>
      </c>
      <c r="U376" s="7">
        <v>41</v>
      </c>
      <c r="V376" s="4">
        <v>410</v>
      </c>
      <c r="W376" s="7">
        <v>59.09</v>
      </c>
      <c r="X376" s="9">
        <v>4</v>
      </c>
      <c r="Y376" s="10">
        <v>37.85</v>
      </c>
      <c r="Z376" s="1">
        <v>3547</v>
      </c>
      <c r="AA376" s="33">
        <v>-0.1</v>
      </c>
      <c r="AB376" s="24">
        <v>0</v>
      </c>
      <c r="AC376" s="33">
        <v>-0.8</v>
      </c>
      <c r="AD376" s="15"/>
      <c r="AE376" s="15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2"/>
      <c r="AT376" s="3"/>
      <c r="AU376" s="3"/>
      <c r="AV376" s="26"/>
      <c r="AW376" s="31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</row>
    <row r="377" spans="1:120" s="29" customFormat="1" ht="11.25" customHeight="1">
      <c r="A377" s="14">
        <v>7618</v>
      </c>
      <c r="B377" s="16" t="str">
        <f t="shared" si="47"/>
        <v>v</v>
      </c>
      <c r="C377" s="21" t="s">
        <v>469</v>
      </c>
      <c r="D377" s="21" t="s">
        <v>470</v>
      </c>
      <c r="E377" s="17">
        <v>36669</v>
      </c>
      <c r="F377" s="16" t="s">
        <v>278</v>
      </c>
      <c r="G377" s="6">
        <v>44766</v>
      </c>
      <c r="H377" s="21" t="s">
        <v>1077</v>
      </c>
      <c r="I377" s="9">
        <v>2</v>
      </c>
      <c r="J377" s="30" t="s">
        <v>32</v>
      </c>
      <c r="K377" s="23">
        <v>11.65</v>
      </c>
      <c r="L377" s="16" t="str">
        <f t="shared" si="45"/>
        <v/>
      </c>
      <c r="M377" s="4">
        <v>702</v>
      </c>
      <c r="N377" s="16" t="str">
        <f t="shared" si="48"/>
        <v>v</v>
      </c>
      <c r="O377" s="7">
        <v>13.45</v>
      </c>
      <c r="P377" s="4">
        <v>208</v>
      </c>
      <c r="Q377" s="23">
        <v>50.58</v>
      </c>
      <c r="R377" s="1">
        <v>3900</v>
      </c>
      <c r="S377" s="23">
        <v>15.15</v>
      </c>
      <c r="T377" s="16" t="str">
        <f t="shared" si="46"/>
        <v/>
      </c>
      <c r="U377" s="7">
        <v>41.09</v>
      </c>
      <c r="V377" s="4">
        <v>482</v>
      </c>
      <c r="W377" s="7">
        <v>50.18</v>
      </c>
      <c r="X377" s="9">
        <v>4</v>
      </c>
      <c r="Y377" s="10">
        <v>28.75</v>
      </c>
      <c r="Z377" s="1">
        <v>3718</v>
      </c>
      <c r="AA377" s="33">
        <v>-0.7</v>
      </c>
      <c r="AB377" s="24">
        <v>2.2000000000000002</v>
      </c>
      <c r="AC377" s="24">
        <v>0</v>
      </c>
      <c r="AD377" s="15">
        <f>SUM(AA377:AC377)/3</f>
        <v>0.50000000000000011</v>
      </c>
      <c r="AE377" s="15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2"/>
      <c r="AT377" s="3"/>
      <c r="AU377" s="3"/>
      <c r="AV377" s="26"/>
      <c r="AW377" s="31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</row>
    <row r="378" spans="1:120" s="29" customFormat="1" ht="11.25" customHeight="1">
      <c r="A378" s="14">
        <v>7606</v>
      </c>
      <c r="B378" s="16" t="str">
        <f t="shared" si="47"/>
        <v>v.</v>
      </c>
      <c r="C378" s="18" t="s">
        <v>170</v>
      </c>
      <c r="D378" s="21" t="s">
        <v>171</v>
      </c>
      <c r="E378" s="17">
        <v>36383</v>
      </c>
      <c r="F378" s="37" t="s">
        <v>57</v>
      </c>
      <c r="G378" s="6">
        <v>44695</v>
      </c>
      <c r="H378" s="21" t="s">
        <v>462</v>
      </c>
      <c r="I378" s="9">
        <v>2</v>
      </c>
      <c r="J378" s="30" t="s">
        <v>463</v>
      </c>
      <c r="K378" s="23">
        <v>11.04</v>
      </c>
      <c r="L378" s="16" t="str">
        <f t="shared" si="45"/>
        <v>v</v>
      </c>
      <c r="M378" s="4">
        <v>700</v>
      </c>
      <c r="N378" s="16" t="str">
        <f t="shared" si="48"/>
        <v>v</v>
      </c>
      <c r="O378" s="7">
        <v>13.17</v>
      </c>
      <c r="P378" s="4">
        <v>190</v>
      </c>
      <c r="Q378" s="23">
        <v>50.44</v>
      </c>
      <c r="R378" s="1">
        <v>3852</v>
      </c>
      <c r="S378" s="23">
        <v>14.68</v>
      </c>
      <c r="T378" s="16" t="str">
        <f t="shared" si="46"/>
        <v/>
      </c>
      <c r="U378" s="7">
        <v>38.049999999999997</v>
      </c>
      <c r="V378" s="4">
        <v>501</v>
      </c>
      <c r="W378" s="7">
        <v>55.83</v>
      </c>
      <c r="X378" s="9">
        <v>4</v>
      </c>
      <c r="Y378" s="10">
        <v>44.51</v>
      </c>
      <c r="Z378" s="1">
        <v>3754</v>
      </c>
      <c r="AA378" s="24">
        <v>3.2</v>
      </c>
      <c r="AB378" s="24">
        <v>2.6</v>
      </c>
      <c r="AC378" s="24">
        <v>1.8</v>
      </c>
      <c r="AD378" s="15">
        <f>SUM(AA378:AC378)/3</f>
        <v>2.5333333333333337</v>
      </c>
      <c r="AE378" s="15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2"/>
      <c r="AT378" s="3"/>
      <c r="AU378" s="3"/>
      <c r="AV378" s="26"/>
      <c r="AW378" s="31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</row>
    <row r="379" spans="1:120" s="29" customFormat="1" ht="11.25" customHeight="1">
      <c r="A379" s="14">
        <v>7605</v>
      </c>
      <c r="B379" s="16" t="str">
        <f t="shared" si="47"/>
        <v/>
      </c>
      <c r="C379" s="18" t="s">
        <v>980</v>
      </c>
      <c r="D379" s="21"/>
      <c r="E379" s="17"/>
      <c r="F379" s="37"/>
      <c r="G379" s="6">
        <v>44707</v>
      </c>
      <c r="H379" s="21" t="s">
        <v>874</v>
      </c>
      <c r="I379" s="9">
        <v>1</v>
      </c>
      <c r="J379" s="30" t="s">
        <v>877</v>
      </c>
      <c r="K379" s="23">
        <v>11.36</v>
      </c>
      <c r="L379" s="16" t="str">
        <f t="shared" si="45"/>
        <v/>
      </c>
      <c r="M379" s="4">
        <v>717</v>
      </c>
      <c r="N379" s="16" t="str">
        <f t="shared" si="48"/>
        <v/>
      </c>
      <c r="O379" s="7">
        <v>14.54</v>
      </c>
      <c r="P379" s="4">
        <v>198</v>
      </c>
      <c r="Q379" s="23">
        <v>50.65</v>
      </c>
      <c r="R379" s="1">
        <v>3967</v>
      </c>
      <c r="S379" s="23">
        <v>15.06</v>
      </c>
      <c r="T379" s="16" t="str">
        <f t="shared" si="46"/>
        <v/>
      </c>
      <c r="U379" s="7">
        <v>43.29</v>
      </c>
      <c r="V379" s="4">
        <v>430</v>
      </c>
      <c r="W379" s="7">
        <v>54.97</v>
      </c>
      <c r="X379" s="9">
        <v>4</v>
      </c>
      <c r="Y379" s="10">
        <v>36.840000000000003</v>
      </c>
      <c r="Z379" s="1">
        <v>3638</v>
      </c>
      <c r="AA379" s="33">
        <v>-2.2999999999999998</v>
      </c>
      <c r="AB379" s="33">
        <v>-1.8</v>
      </c>
      <c r="AC379" s="24">
        <v>0.4</v>
      </c>
      <c r="AD379" s="15"/>
      <c r="AE379" s="15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2"/>
      <c r="AT379" s="3"/>
      <c r="AU379" s="3"/>
      <c r="AV379" s="26"/>
      <c r="AW379" s="31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</row>
    <row r="380" spans="1:120" s="29" customFormat="1" ht="11.25" customHeight="1">
      <c r="A380" s="14">
        <v>7604</v>
      </c>
      <c r="B380" s="16" t="str">
        <f t="shared" si="47"/>
        <v/>
      </c>
      <c r="C380" s="21" t="s">
        <v>141</v>
      </c>
      <c r="D380" s="21"/>
      <c r="E380" s="17"/>
      <c r="F380" s="16"/>
      <c r="G380" s="6">
        <v>44659</v>
      </c>
      <c r="H380" s="21" t="s">
        <v>144</v>
      </c>
      <c r="I380" s="9">
        <v>2</v>
      </c>
      <c r="J380" s="30" t="s">
        <v>143</v>
      </c>
      <c r="K380" s="23">
        <v>11.44</v>
      </c>
      <c r="L380" s="16" t="str">
        <f t="shared" si="45"/>
        <v/>
      </c>
      <c r="M380" s="4">
        <v>698</v>
      </c>
      <c r="N380" s="16" t="str">
        <f t="shared" si="48"/>
        <v/>
      </c>
      <c r="O380" s="7">
        <v>14.37</v>
      </c>
      <c r="P380" s="4">
        <v>208</v>
      </c>
      <c r="Q380" s="23">
        <v>50.62</v>
      </c>
      <c r="R380" s="1">
        <v>3989</v>
      </c>
      <c r="S380" s="23">
        <v>14.54</v>
      </c>
      <c r="T380" s="16" t="str">
        <f t="shared" si="46"/>
        <v/>
      </c>
      <c r="U380" s="7">
        <v>34.14</v>
      </c>
      <c r="V380" s="4">
        <v>480</v>
      </c>
      <c r="W380" s="7">
        <v>58.49</v>
      </c>
      <c r="X380" s="9">
        <v>4</v>
      </c>
      <c r="Y380" s="10">
        <v>53.27</v>
      </c>
      <c r="Z380" s="1">
        <v>3615</v>
      </c>
      <c r="AA380" s="33">
        <v>-1.3</v>
      </c>
      <c r="AB380" s="24">
        <v>1</v>
      </c>
      <c r="AC380" s="24">
        <v>2</v>
      </c>
      <c r="AD380" s="15"/>
      <c r="AE380" s="15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2"/>
      <c r="AT380" s="3"/>
      <c r="AU380" s="3"/>
      <c r="AV380" s="26"/>
      <c r="AW380" s="31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</row>
    <row r="381" spans="1:120" s="29" customFormat="1" ht="11.25" customHeight="1">
      <c r="A381" s="14">
        <v>7604</v>
      </c>
      <c r="B381" s="16" t="str">
        <f t="shared" si="47"/>
        <v>v</v>
      </c>
      <c r="C381" s="21" t="s">
        <v>67</v>
      </c>
      <c r="D381" s="21"/>
      <c r="E381" s="17"/>
      <c r="F381" s="16"/>
      <c r="G381" s="6">
        <v>44672</v>
      </c>
      <c r="H381" s="21" t="s">
        <v>284</v>
      </c>
      <c r="I381" s="9">
        <v>1</v>
      </c>
      <c r="J381" s="30"/>
      <c r="K381" s="23">
        <v>11.2</v>
      </c>
      <c r="L381" s="16" t="str">
        <f t="shared" si="45"/>
        <v>v</v>
      </c>
      <c r="M381" s="4">
        <v>654</v>
      </c>
      <c r="N381" s="16" t="str">
        <f t="shared" si="48"/>
        <v/>
      </c>
      <c r="O381" s="7">
        <v>13.21</v>
      </c>
      <c r="P381" s="4">
        <v>197</v>
      </c>
      <c r="Q381" s="23">
        <v>50.49</v>
      </c>
      <c r="R381" s="1">
        <v>3772</v>
      </c>
      <c r="S381" s="23">
        <v>14.71</v>
      </c>
      <c r="T381" s="16" t="str">
        <f t="shared" si="46"/>
        <v>v</v>
      </c>
      <c r="U381" s="7">
        <v>40.51</v>
      </c>
      <c r="V381" s="4">
        <v>490</v>
      </c>
      <c r="W381" s="7">
        <v>52.78</v>
      </c>
      <c r="X381" s="9">
        <v>4</v>
      </c>
      <c r="Y381" s="10">
        <v>27.29</v>
      </c>
      <c r="Z381" s="1">
        <v>3832</v>
      </c>
      <c r="AA381" s="24">
        <v>2.2999999999999998</v>
      </c>
      <c r="AB381" s="24">
        <v>0</v>
      </c>
      <c r="AC381" s="24">
        <v>2.7</v>
      </c>
      <c r="AD381" s="15">
        <f>SUM(AA381:AC381)/3</f>
        <v>1.6666666666666667</v>
      </c>
      <c r="AE381" s="15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2"/>
      <c r="AT381" s="3"/>
      <c r="AU381" s="3"/>
      <c r="AV381" s="26"/>
      <c r="AW381" s="31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  <c r="DN381" s="52"/>
      <c r="DO381" s="52"/>
      <c r="DP381" s="52"/>
    </row>
    <row r="382" spans="1:120" s="29" customFormat="1" ht="11.25" customHeight="1">
      <c r="A382" s="14">
        <v>7603</v>
      </c>
      <c r="B382" s="16" t="str">
        <f t="shared" si="47"/>
        <v/>
      </c>
      <c r="C382" s="18" t="s">
        <v>597</v>
      </c>
      <c r="D382" s="18" t="s">
        <v>598</v>
      </c>
      <c r="E382" s="6">
        <v>35343</v>
      </c>
      <c r="F382" s="27" t="s">
        <v>599</v>
      </c>
      <c r="G382" s="6">
        <v>44696</v>
      </c>
      <c r="H382" s="21" t="s">
        <v>587</v>
      </c>
      <c r="I382" s="9">
        <v>1</v>
      </c>
      <c r="J382" s="18" t="s">
        <v>590</v>
      </c>
      <c r="K382" s="23">
        <v>10.99</v>
      </c>
      <c r="L382" s="16" t="str">
        <f t="shared" si="45"/>
        <v/>
      </c>
      <c r="M382" s="4">
        <v>729</v>
      </c>
      <c r="N382" s="16" t="str">
        <f t="shared" si="48"/>
        <v/>
      </c>
      <c r="O382" s="7">
        <v>14.24</v>
      </c>
      <c r="P382" s="4">
        <v>195</v>
      </c>
      <c r="Q382" s="23">
        <v>49.51</v>
      </c>
      <c r="R382" s="1">
        <v>4084</v>
      </c>
      <c r="S382" s="23">
        <v>15.1</v>
      </c>
      <c r="T382" s="16" t="str">
        <f t="shared" si="46"/>
        <v/>
      </c>
      <c r="U382" s="7">
        <v>44.09</v>
      </c>
      <c r="V382" s="4">
        <v>430</v>
      </c>
      <c r="W382" s="7">
        <v>52.7</v>
      </c>
      <c r="X382" s="9">
        <v>4</v>
      </c>
      <c r="Y382" s="10">
        <v>52.63</v>
      </c>
      <c r="Z382" s="1">
        <v>3519</v>
      </c>
      <c r="AA382" s="24">
        <v>0.8</v>
      </c>
      <c r="AB382" s="24"/>
      <c r="AC382" s="24">
        <v>0.5</v>
      </c>
      <c r="AD382" s="15"/>
      <c r="AE382" s="15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2"/>
      <c r="AT382" s="3"/>
      <c r="AU382" s="3"/>
      <c r="AV382" s="26"/>
      <c r="AW382" s="31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  <c r="DN382" s="52"/>
      <c r="DO382" s="52"/>
      <c r="DP382" s="52"/>
    </row>
    <row r="383" spans="1:120" s="29" customFormat="1" ht="11.25" customHeight="1">
      <c r="A383" s="14">
        <v>7602</v>
      </c>
      <c r="B383" s="16" t="str">
        <f t="shared" si="47"/>
        <v/>
      </c>
      <c r="C383" s="21" t="s">
        <v>217</v>
      </c>
      <c r="D383" s="21" t="s">
        <v>16</v>
      </c>
      <c r="E383" s="17">
        <v>36966</v>
      </c>
      <c r="F383" s="16" t="s">
        <v>218</v>
      </c>
      <c r="G383" s="6">
        <v>44665</v>
      </c>
      <c r="H383" s="21" t="s">
        <v>200</v>
      </c>
      <c r="I383" s="9">
        <v>8</v>
      </c>
      <c r="J383" s="30" t="s">
        <v>201</v>
      </c>
      <c r="K383" s="23">
        <v>10.99</v>
      </c>
      <c r="L383" s="16" t="str">
        <f t="shared" si="45"/>
        <v/>
      </c>
      <c r="M383" s="4">
        <v>669</v>
      </c>
      <c r="N383" s="16" t="str">
        <f t="shared" si="48"/>
        <v/>
      </c>
      <c r="O383" s="7">
        <v>12.95</v>
      </c>
      <c r="P383" s="4">
        <v>192</v>
      </c>
      <c r="Q383" s="23">
        <v>49.08</v>
      </c>
      <c r="R383" s="1">
        <v>3857</v>
      </c>
      <c r="S383" s="23">
        <v>15.24</v>
      </c>
      <c r="T383" s="16" t="str">
        <f t="shared" si="46"/>
        <v/>
      </c>
      <c r="U383" s="7">
        <v>40.07</v>
      </c>
      <c r="V383" s="4">
        <v>470</v>
      </c>
      <c r="W383" s="7">
        <v>54.85</v>
      </c>
      <c r="X383" s="9">
        <v>4</v>
      </c>
      <c r="Y383" s="10">
        <v>24.92</v>
      </c>
      <c r="Z383" s="1">
        <v>3745</v>
      </c>
      <c r="AA383" s="24">
        <v>1.9</v>
      </c>
      <c r="AB383" s="24">
        <v>0.5</v>
      </c>
      <c r="AC383" s="33">
        <v>-1.1000000000000001</v>
      </c>
      <c r="AD383" s="15"/>
      <c r="AE383" s="15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2"/>
      <c r="AT383" s="3"/>
      <c r="AU383" s="3"/>
      <c r="AV383" s="26"/>
      <c r="AW383" s="31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  <c r="DI383" s="52"/>
      <c r="DJ383" s="52"/>
      <c r="DK383" s="52"/>
      <c r="DL383" s="52"/>
      <c r="DM383" s="52"/>
    </row>
    <row r="384" spans="1:120" s="29" customFormat="1" ht="11.25" customHeight="1">
      <c r="A384" s="14">
        <v>7600</v>
      </c>
      <c r="B384" s="16" t="str">
        <f t="shared" si="47"/>
        <v/>
      </c>
      <c r="C384" s="30" t="s">
        <v>128</v>
      </c>
      <c r="D384" s="5"/>
      <c r="E384" s="6"/>
      <c r="F384" s="8"/>
      <c r="G384" s="6">
        <v>44694</v>
      </c>
      <c r="H384" s="21" t="s">
        <v>433</v>
      </c>
      <c r="I384" s="9">
        <v>3</v>
      </c>
      <c r="J384" s="30" t="s">
        <v>434</v>
      </c>
      <c r="K384" s="23">
        <v>10.75</v>
      </c>
      <c r="L384" s="16" t="str">
        <f t="shared" si="45"/>
        <v/>
      </c>
      <c r="M384" s="4">
        <v>731</v>
      </c>
      <c r="N384" s="16" t="str">
        <f t="shared" si="48"/>
        <v/>
      </c>
      <c r="O384" s="7">
        <v>12.44</v>
      </c>
      <c r="P384" s="4">
        <v>194</v>
      </c>
      <c r="Q384" s="23">
        <v>48.62</v>
      </c>
      <c r="R384" s="1">
        <v>4066</v>
      </c>
      <c r="S384" s="23">
        <v>15.92</v>
      </c>
      <c r="T384" s="16" t="str">
        <f t="shared" si="46"/>
        <v/>
      </c>
      <c r="U384" s="7">
        <v>40.75</v>
      </c>
      <c r="V384" s="4">
        <v>485</v>
      </c>
      <c r="W384" s="7">
        <v>48.59</v>
      </c>
      <c r="X384" s="9">
        <v>4</v>
      </c>
      <c r="Y384" s="10">
        <v>40.19</v>
      </c>
      <c r="Z384" s="1">
        <v>3534</v>
      </c>
      <c r="AA384" s="24">
        <v>1.1000000000000001</v>
      </c>
      <c r="AB384" s="33">
        <v>-0.9</v>
      </c>
      <c r="AC384" s="33">
        <v>-0.7</v>
      </c>
      <c r="AD384" s="15"/>
      <c r="AE384" s="15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2"/>
      <c r="AT384" s="3"/>
      <c r="AU384" s="3"/>
      <c r="AV384" s="26"/>
      <c r="AW384" s="31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  <c r="CN384" s="28"/>
    </row>
    <row r="385" spans="1:120" s="29" customFormat="1" ht="11.25" customHeight="1">
      <c r="A385" s="14">
        <v>7592</v>
      </c>
      <c r="B385" s="16" t="str">
        <f t="shared" si="47"/>
        <v>v</v>
      </c>
      <c r="C385" s="21" t="s">
        <v>464</v>
      </c>
      <c r="D385" s="21" t="s">
        <v>465</v>
      </c>
      <c r="E385" s="17">
        <v>36150</v>
      </c>
      <c r="F385" s="16" t="s">
        <v>466</v>
      </c>
      <c r="G385" s="6">
        <v>44695</v>
      </c>
      <c r="H385" s="21" t="s">
        <v>462</v>
      </c>
      <c r="I385" s="9">
        <v>3</v>
      </c>
      <c r="J385" s="30" t="s">
        <v>463</v>
      </c>
      <c r="K385" s="23">
        <v>10.85</v>
      </c>
      <c r="L385" s="16" t="str">
        <f t="shared" si="45"/>
        <v>v</v>
      </c>
      <c r="M385" s="4">
        <v>763</v>
      </c>
      <c r="N385" s="16" t="str">
        <f t="shared" si="48"/>
        <v>v</v>
      </c>
      <c r="O385" s="7">
        <v>13.77</v>
      </c>
      <c r="P385" s="4">
        <v>217</v>
      </c>
      <c r="Q385" s="23">
        <v>50.15</v>
      </c>
      <c r="R385" s="1">
        <v>4346</v>
      </c>
      <c r="S385" s="23">
        <v>14.66</v>
      </c>
      <c r="T385" s="16" t="str">
        <f t="shared" si="46"/>
        <v/>
      </c>
      <c r="U385" s="7">
        <v>35.35</v>
      </c>
      <c r="V385" s="4">
        <v>381</v>
      </c>
      <c r="W385" s="7">
        <v>44.95</v>
      </c>
      <c r="X385" s="9">
        <v>4</v>
      </c>
      <c r="Y385" s="10">
        <v>36.119999999999997</v>
      </c>
      <c r="Z385" s="1">
        <v>3246</v>
      </c>
      <c r="AA385" s="24">
        <v>2.8</v>
      </c>
      <c r="AB385" s="24">
        <v>2.5</v>
      </c>
      <c r="AC385" s="24">
        <v>0.6</v>
      </c>
      <c r="AD385" s="15">
        <f>SUM(AA385:AC385)/3</f>
        <v>1.9666666666666666</v>
      </c>
      <c r="AE385" s="15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2"/>
      <c r="AT385" s="3"/>
      <c r="AU385" s="3"/>
      <c r="AV385" s="26"/>
      <c r="AW385" s="31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</row>
    <row r="386" spans="1:120" s="29" customFormat="1" ht="11.25" customHeight="1">
      <c r="A386" s="14">
        <v>7592</v>
      </c>
      <c r="B386" s="16" t="str">
        <f t="shared" si="47"/>
        <v>v</v>
      </c>
      <c r="C386" s="21" t="s">
        <v>67</v>
      </c>
      <c r="D386" s="21"/>
      <c r="E386" s="17"/>
      <c r="F386" s="16"/>
      <c r="G386" s="6">
        <v>44721</v>
      </c>
      <c r="H386" s="21" t="s">
        <v>506</v>
      </c>
      <c r="I386" s="9">
        <v>11</v>
      </c>
      <c r="J386" s="30" t="s">
        <v>824</v>
      </c>
      <c r="K386" s="23">
        <v>11.38</v>
      </c>
      <c r="L386" s="16" t="str">
        <f t="shared" si="45"/>
        <v/>
      </c>
      <c r="M386" s="4">
        <v>662</v>
      </c>
      <c r="N386" s="16" t="str">
        <f t="shared" si="48"/>
        <v>v</v>
      </c>
      <c r="O386" s="7">
        <v>13.56</v>
      </c>
      <c r="P386" s="4">
        <v>195</v>
      </c>
      <c r="Q386" s="23">
        <v>50.95</v>
      </c>
      <c r="R386" s="1">
        <v>3733</v>
      </c>
      <c r="S386" s="23">
        <v>15.33</v>
      </c>
      <c r="T386" s="16" t="str">
        <f t="shared" si="46"/>
        <v/>
      </c>
      <c r="U386" s="7">
        <v>42.32</v>
      </c>
      <c r="V386" s="4">
        <v>491</v>
      </c>
      <c r="W386" s="7">
        <v>54.97</v>
      </c>
      <c r="X386" s="9">
        <v>4</v>
      </c>
      <c r="Y386" s="10">
        <v>22.92</v>
      </c>
      <c r="Z386" s="1">
        <v>3859</v>
      </c>
      <c r="AA386" s="24">
        <v>0</v>
      </c>
      <c r="AB386" s="24">
        <v>2.6</v>
      </c>
      <c r="AC386" s="24">
        <v>0.7</v>
      </c>
      <c r="AD386" s="15">
        <f>SUM(AA386:AC386)/3</f>
        <v>1.0999999999999999</v>
      </c>
      <c r="AE386" s="15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2"/>
      <c r="AT386" s="3"/>
      <c r="AU386" s="3"/>
      <c r="AV386" s="26"/>
      <c r="AW386" s="31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DN386" s="52"/>
      <c r="DO386" s="52"/>
      <c r="DP386" s="52"/>
    </row>
    <row r="387" spans="1:120" s="29" customFormat="1" ht="11.25" customHeight="1">
      <c r="A387" s="14">
        <v>7590</v>
      </c>
      <c r="B387" s="16" t="str">
        <f t="shared" si="47"/>
        <v/>
      </c>
      <c r="C387" s="18" t="s">
        <v>327</v>
      </c>
      <c r="D387" s="42"/>
      <c r="E387" s="41"/>
      <c r="F387" s="41"/>
      <c r="G387" s="6">
        <v>44682</v>
      </c>
      <c r="H387" s="21" t="s">
        <v>326</v>
      </c>
      <c r="I387" s="9">
        <v>2</v>
      </c>
      <c r="J387" s="30"/>
      <c r="K387" s="23">
        <v>10.94</v>
      </c>
      <c r="L387" s="16" t="str">
        <f t="shared" si="45"/>
        <v/>
      </c>
      <c r="M387" s="4">
        <v>680</v>
      </c>
      <c r="N387" s="16" t="str">
        <f t="shared" si="48"/>
        <v/>
      </c>
      <c r="O387" s="7">
        <v>13.15</v>
      </c>
      <c r="P387" s="4">
        <v>190</v>
      </c>
      <c r="Q387" s="23">
        <v>49.54</v>
      </c>
      <c r="R387" s="1">
        <v>3867</v>
      </c>
      <c r="S387" s="23">
        <v>15.17</v>
      </c>
      <c r="T387" s="16" t="str">
        <f t="shared" si="46"/>
        <v/>
      </c>
      <c r="U387" s="7">
        <v>42.02</v>
      </c>
      <c r="V387" s="4">
        <v>460</v>
      </c>
      <c r="W387" s="7">
        <v>62.55</v>
      </c>
      <c r="X387" s="9">
        <v>4</v>
      </c>
      <c r="Y387" s="10">
        <v>49.45</v>
      </c>
      <c r="Z387" s="1">
        <v>3723</v>
      </c>
      <c r="AA387" s="33">
        <v>-0.2</v>
      </c>
      <c r="AB387" s="24">
        <v>0.7</v>
      </c>
      <c r="AC387" s="24">
        <v>0</v>
      </c>
      <c r="AD387" s="15"/>
      <c r="AE387" s="15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2"/>
      <c r="AT387" s="3"/>
      <c r="AU387" s="3"/>
      <c r="AV387" s="26"/>
      <c r="AW387" s="31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</row>
    <row r="388" spans="1:120" s="29" customFormat="1" ht="11.25" customHeight="1">
      <c r="A388" s="14">
        <v>7590</v>
      </c>
      <c r="B388" s="16" t="str">
        <f t="shared" si="47"/>
        <v/>
      </c>
      <c r="C388" s="21" t="s">
        <v>123</v>
      </c>
      <c r="D388" s="21" t="s">
        <v>444</v>
      </c>
      <c r="E388" s="17"/>
      <c r="F388" s="16"/>
      <c r="G388" s="6">
        <v>44695</v>
      </c>
      <c r="H388" s="21" t="s">
        <v>483</v>
      </c>
      <c r="I388" s="9">
        <v>4</v>
      </c>
      <c r="J388" s="30" t="s">
        <v>476</v>
      </c>
      <c r="K388" s="23">
        <v>11.02</v>
      </c>
      <c r="L388" s="16" t="str">
        <f t="shared" si="45"/>
        <v/>
      </c>
      <c r="M388" s="4">
        <v>678</v>
      </c>
      <c r="N388" s="16" t="str">
        <f t="shared" si="48"/>
        <v/>
      </c>
      <c r="O388" s="7">
        <v>13.46</v>
      </c>
      <c r="P388" s="4">
        <v>191</v>
      </c>
      <c r="Q388" s="23">
        <v>50.52</v>
      </c>
      <c r="R388" s="1">
        <v>3827</v>
      </c>
      <c r="S388" s="23">
        <v>14.44</v>
      </c>
      <c r="T388" s="16" t="str">
        <f t="shared" si="46"/>
        <v/>
      </c>
      <c r="U388" s="7">
        <v>43.76</v>
      </c>
      <c r="V388" s="4">
        <v>430</v>
      </c>
      <c r="W388" s="7">
        <v>59.22</v>
      </c>
      <c r="X388" s="9">
        <v>4</v>
      </c>
      <c r="Y388" s="10">
        <v>40.75</v>
      </c>
      <c r="Z388" s="1">
        <v>3763</v>
      </c>
      <c r="AA388" s="24">
        <v>1.8</v>
      </c>
      <c r="AB388" s="24">
        <v>1.5</v>
      </c>
      <c r="AC388" s="33">
        <v>-0.6</v>
      </c>
      <c r="AD388" s="15"/>
      <c r="AE388" s="15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2"/>
      <c r="AT388" s="3"/>
      <c r="AU388" s="3"/>
      <c r="AV388" s="26"/>
      <c r="AW388" s="31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</row>
    <row r="389" spans="1:120" s="29" customFormat="1" ht="11.25" customHeight="1">
      <c r="A389" s="14">
        <v>7588</v>
      </c>
      <c r="B389" s="16" t="str">
        <f t="shared" si="47"/>
        <v>v</v>
      </c>
      <c r="C389" s="21" t="s">
        <v>233</v>
      </c>
      <c r="D389" s="21" t="s">
        <v>247</v>
      </c>
      <c r="E389" s="17">
        <v>36505</v>
      </c>
      <c r="F389" s="16" t="s">
        <v>69</v>
      </c>
      <c r="G389" s="6">
        <v>44665</v>
      </c>
      <c r="H389" s="21" t="s">
        <v>224</v>
      </c>
      <c r="I389" s="9" t="s">
        <v>257</v>
      </c>
      <c r="J389" s="30" t="s">
        <v>225</v>
      </c>
      <c r="K389" s="23">
        <v>10.62</v>
      </c>
      <c r="L389" s="16" t="str">
        <f t="shared" si="45"/>
        <v/>
      </c>
      <c r="M389" s="4">
        <v>728</v>
      </c>
      <c r="N389" s="16" t="str">
        <f t="shared" si="48"/>
        <v/>
      </c>
      <c r="O389" s="7">
        <v>13.74</v>
      </c>
      <c r="P389" s="4">
        <v>188</v>
      </c>
      <c r="Q389" s="23">
        <v>47.8</v>
      </c>
      <c r="R389" s="1">
        <v>4155</v>
      </c>
      <c r="S389" s="23">
        <v>14.92</v>
      </c>
      <c r="T389" s="16" t="str">
        <f t="shared" si="46"/>
        <v>v</v>
      </c>
      <c r="U389" s="7">
        <v>37.630000000000003</v>
      </c>
      <c r="V389" s="4">
        <v>460</v>
      </c>
      <c r="W389" s="7">
        <v>41.75</v>
      </c>
      <c r="X389" s="9">
        <v>4</v>
      </c>
      <c r="Y389" s="10">
        <v>37.11</v>
      </c>
      <c r="Z389" s="1">
        <v>3433</v>
      </c>
      <c r="AA389" s="33">
        <v>-0.1</v>
      </c>
      <c r="AB389" s="24">
        <v>0.9</v>
      </c>
      <c r="AC389" s="24">
        <v>3.4</v>
      </c>
      <c r="AD389" s="15">
        <f>SUM(AA389:AC389)/3</f>
        <v>1.4000000000000001</v>
      </c>
      <c r="AE389" s="15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2"/>
      <c r="AT389" s="3"/>
      <c r="AU389" s="3"/>
      <c r="AV389" s="26"/>
      <c r="AW389" s="31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</row>
    <row r="390" spans="1:120" s="29" customFormat="1" ht="11.25" customHeight="1">
      <c r="A390" s="14">
        <v>7587</v>
      </c>
      <c r="B390" s="16" t="str">
        <f t="shared" si="47"/>
        <v>v.</v>
      </c>
      <c r="C390" s="21" t="s">
        <v>469</v>
      </c>
      <c r="D390" s="21"/>
      <c r="E390" s="17"/>
      <c r="F390" s="16"/>
      <c r="G390" s="6">
        <v>44695</v>
      </c>
      <c r="H390" s="21" t="s">
        <v>462</v>
      </c>
      <c r="I390" s="9">
        <v>4</v>
      </c>
      <c r="J390" s="30" t="s">
        <v>463</v>
      </c>
      <c r="K390" s="23">
        <v>11.29</v>
      </c>
      <c r="L390" s="16" t="str">
        <f t="shared" ref="L390:L409" si="49">IF(AND(AA390&gt;4,AA390&lt;9),"W",IF(AND(AA390="W"),"W",IF(AND(AA390&gt;2,AA390&lt;=4),"v",IF(AND(AA390="v"),"v",""))))</f>
        <v>v</v>
      </c>
      <c r="M390" s="4">
        <v>695</v>
      </c>
      <c r="N390" s="16" t="str">
        <f t="shared" si="48"/>
        <v>v</v>
      </c>
      <c r="O390" s="7">
        <v>13.3</v>
      </c>
      <c r="P390" s="4">
        <v>202</v>
      </c>
      <c r="Q390" s="23">
        <v>50.56</v>
      </c>
      <c r="R390" s="1">
        <v>3896</v>
      </c>
      <c r="S390" s="23">
        <v>16.86</v>
      </c>
      <c r="T390" s="16" t="str">
        <f t="shared" ref="T390:T409" si="50">IF(AND(AC390&gt;4,AC390&lt;9),"W",IF(AND(AC390="W"),"W",IF(AND(AC390&gt;2,AC390&lt;=4),"v",IF(AND(AC390="v"),"v",""))))</f>
        <v/>
      </c>
      <c r="U390" s="7">
        <v>43.22</v>
      </c>
      <c r="V390" s="4">
        <v>491</v>
      </c>
      <c r="W390" s="7">
        <v>57.89</v>
      </c>
      <c r="X390" s="9">
        <v>4</v>
      </c>
      <c r="Y390" s="10">
        <v>31.75</v>
      </c>
      <c r="Z390" s="1">
        <v>3691</v>
      </c>
      <c r="AA390" s="24">
        <v>2.8</v>
      </c>
      <c r="AB390" s="24">
        <v>2.1</v>
      </c>
      <c r="AC390" s="24">
        <v>1.8</v>
      </c>
      <c r="AD390" s="15">
        <f>SUM(AA390:AC390)/3</f>
        <v>2.2333333333333334</v>
      </c>
      <c r="AE390" s="15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2"/>
      <c r="AT390" s="3"/>
      <c r="AU390" s="3"/>
      <c r="AV390" s="26"/>
      <c r="AW390" s="31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DD390" s="28"/>
      <c r="DE390" s="28"/>
      <c r="DF390" s="28"/>
      <c r="DG390" s="28"/>
      <c r="DH390" s="28"/>
    </row>
    <row r="391" spans="1:120" s="29" customFormat="1" ht="11.25" customHeight="1">
      <c r="A391" s="14">
        <v>7586</v>
      </c>
      <c r="B391" s="16" t="str">
        <f t="shared" si="47"/>
        <v/>
      </c>
      <c r="C391" s="21" t="s">
        <v>547</v>
      </c>
      <c r="D391" s="21" t="s">
        <v>548</v>
      </c>
      <c r="E391" s="17">
        <v>36576</v>
      </c>
      <c r="F391" s="16" t="s">
        <v>383</v>
      </c>
      <c r="G391" s="64">
        <v>44731</v>
      </c>
      <c r="H391" s="48" t="s">
        <v>898</v>
      </c>
      <c r="I391" s="57">
        <v>2</v>
      </c>
      <c r="J391" s="48" t="s">
        <v>32</v>
      </c>
      <c r="K391" s="48" t="s">
        <v>1255</v>
      </c>
      <c r="L391" s="16" t="str">
        <f t="shared" si="49"/>
        <v/>
      </c>
      <c r="M391" s="45">
        <v>730</v>
      </c>
      <c r="N391" s="16" t="str">
        <f t="shared" si="48"/>
        <v/>
      </c>
      <c r="O391" s="49">
        <v>14.22</v>
      </c>
      <c r="P391" s="45">
        <v>186</v>
      </c>
      <c r="Q391" s="48">
        <v>47.83</v>
      </c>
      <c r="R391" s="1">
        <v>4139</v>
      </c>
      <c r="S391" s="48" t="s">
        <v>1296</v>
      </c>
      <c r="T391" s="16" t="str">
        <f t="shared" si="50"/>
        <v/>
      </c>
      <c r="U391" s="49">
        <v>38.979999999999997</v>
      </c>
      <c r="V391" s="45">
        <v>440</v>
      </c>
      <c r="W391" s="49">
        <v>49.7</v>
      </c>
      <c r="X391" s="9">
        <v>4</v>
      </c>
      <c r="Y391" s="48" t="s">
        <v>910</v>
      </c>
      <c r="Z391" s="1">
        <v>3447</v>
      </c>
      <c r="AA391" s="53">
        <v>-0.1</v>
      </c>
      <c r="AB391" s="54">
        <v>0.1</v>
      </c>
      <c r="AC391" s="53">
        <v>-0.5</v>
      </c>
      <c r="AD391" s="55"/>
      <c r="AE391" s="55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2"/>
      <c r="AT391" s="3"/>
      <c r="AU391" s="3"/>
      <c r="AV391" s="66"/>
      <c r="AW391" s="66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</row>
    <row r="392" spans="1:120" s="29" customFormat="1" ht="11.25" customHeight="1">
      <c r="A392" s="14">
        <v>7584</v>
      </c>
      <c r="B392" s="16" t="str">
        <f t="shared" si="47"/>
        <v>v</v>
      </c>
      <c r="C392" s="19" t="s">
        <v>980</v>
      </c>
      <c r="D392" s="19"/>
      <c r="E392" s="20"/>
      <c r="F392" s="39"/>
      <c r="G392" s="65">
        <v>44755</v>
      </c>
      <c r="H392" s="18" t="s">
        <v>1189</v>
      </c>
      <c r="I392" s="22">
        <v>2</v>
      </c>
      <c r="J392" s="59" t="s">
        <v>1011</v>
      </c>
      <c r="K392" s="18" t="s">
        <v>1256</v>
      </c>
      <c r="L392" s="16" t="str">
        <f t="shared" si="49"/>
        <v>v</v>
      </c>
      <c r="M392" s="14">
        <v>715</v>
      </c>
      <c r="N392" s="16" t="str">
        <f t="shared" si="48"/>
        <v/>
      </c>
      <c r="O392" s="2">
        <v>14.07</v>
      </c>
      <c r="P392" s="14">
        <v>205</v>
      </c>
      <c r="Q392" s="18">
        <v>49.98</v>
      </c>
      <c r="R392" s="1">
        <v>3987</v>
      </c>
      <c r="S392" s="18" t="s">
        <v>1283</v>
      </c>
      <c r="T392" s="16" t="str">
        <f t="shared" si="50"/>
        <v/>
      </c>
      <c r="U392" s="2">
        <v>38.64</v>
      </c>
      <c r="V392" s="14">
        <v>460</v>
      </c>
      <c r="W392" s="2">
        <v>59.71</v>
      </c>
      <c r="X392" s="22">
        <v>4</v>
      </c>
      <c r="Y392" s="18" t="s">
        <v>1173</v>
      </c>
      <c r="Z392" s="1">
        <v>3597</v>
      </c>
      <c r="AA392" s="12">
        <v>3.5</v>
      </c>
      <c r="AB392" s="12">
        <v>0</v>
      </c>
      <c r="AC392" s="26">
        <v>-2.6</v>
      </c>
      <c r="AD392" s="15">
        <f>SUM(AA392:AC392)/3</f>
        <v>0.3</v>
      </c>
      <c r="AE392" s="15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2"/>
      <c r="AT392" s="3"/>
      <c r="AU392" s="3"/>
      <c r="AV392" s="66"/>
      <c r="AW392" s="66"/>
      <c r="AX392" s="50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</row>
    <row r="393" spans="1:120" s="29" customFormat="1" ht="11.25" customHeight="1">
      <c r="A393" s="14">
        <v>7583</v>
      </c>
      <c r="B393" s="16" t="str">
        <f t="shared" si="47"/>
        <v>v</v>
      </c>
      <c r="C393" s="21" t="s">
        <v>302</v>
      </c>
      <c r="D393" s="21"/>
      <c r="E393" s="17"/>
      <c r="F393" s="16"/>
      <c r="G393" s="6">
        <v>44724</v>
      </c>
      <c r="H393" s="21" t="s">
        <v>840</v>
      </c>
      <c r="I393" s="9">
        <v>1</v>
      </c>
      <c r="J393" s="30"/>
      <c r="K393" s="23">
        <v>11.46</v>
      </c>
      <c r="L393" s="16" t="str">
        <f t="shared" si="49"/>
        <v/>
      </c>
      <c r="M393" s="4">
        <v>706</v>
      </c>
      <c r="N393" s="16" t="str">
        <f t="shared" si="48"/>
        <v/>
      </c>
      <c r="O393" s="7">
        <v>14.1</v>
      </c>
      <c r="P393" s="4">
        <v>203</v>
      </c>
      <c r="Q393" s="23">
        <v>51.05</v>
      </c>
      <c r="R393" s="1">
        <v>3921</v>
      </c>
      <c r="S393" s="23">
        <v>14.64</v>
      </c>
      <c r="T393" s="16" t="str">
        <f t="shared" si="50"/>
        <v>v</v>
      </c>
      <c r="U393" s="7">
        <v>41.11</v>
      </c>
      <c r="V393" s="4">
        <v>450</v>
      </c>
      <c r="W393" s="7">
        <v>50.51</v>
      </c>
      <c r="X393" s="9">
        <v>4</v>
      </c>
      <c r="Y393" s="10">
        <v>32.97</v>
      </c>
      <c r="Z393" s="1">
        <v>3662</v>
      </c>
      <c r="AA393" s="24">
        <v>1</v>
      </c>
      <c r="AB393" s="24">
        <v>1.9</v>
      </c>
      <c r="AC393" s="24">
        <v>2.2000000000000002</v>
      </c>
      <c r="AD393" s="15">
        <f>SUM(AA393:AC393)/3</f>
        <v>1.7</v>
      </c>
      <c r="AE393" s="15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2"/>
      <c r="AT393" s="3"/>
      <c r="AU393" s="3"/>
      <c r="AV393" s="26"/>
      <c r="AW393" s="31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</row>
    <row r="394" spans="1:120" s="29" customFormat="1" ht="11.25" customHeight="1">
      <c r="A394" s="14">
        <v>7582</v>
      </c>
      <c r="B394" s="16" t="str">
        <f t="shared" si="47"/>
        <v>v</v>
      </c>
      <c r="C394" s="18" t="s">
        <v>20</v>
      </c>
      <c r="D394" s="18"/>
      <c r="E394" s="17"/>
      <c r="F394" s="27"/>
      <c r="G394" s="6">
        <v>44720</v>
      </c>
      <c r="H394" s="32" t="s">
        <v>970</v>
      </c>
      <c r="I394" s="9">
        <v>2</v>
      </c>
      <c r="J394" s="30" t="s">
        <v>971</v>
      </c>
      <c r="K394" s="23">
        <v>11.01</v>
      </c>
      <c r="L394" s="16" t="str">
        <f t="shared" si="49"/>
        <v>v</v>
      </c>
      <c r="M394" s="4">
        <v>770</v>
      </c>
      <c r="N394" s="16" t="str">
        <f t="shared" si="48"/>
        <v/>
      </c>
      <c r="O394" s="7">
        <v>13.53</v>
      </c>
      <c r="P394" s="4">
        <v>189</v>
      </c>
      <c r="Q394" s="23">
        <v>49.61</v>
      </c>
      <c r="R394" s="1">
        <v>4081</v>
      </c>
      <c r="S394" s="23">
        <v>14.88</v>
      </c>
      <c r="T394" s="16" t="str">
        <f t="shared" si="50"/>
        <v/>
      </c>
      <c r="U394" s="7">
        <v>38.549999999999997</v>
      </c>
      <c r="V394" s="4">
        <v>480</v>
      </c>
      <c r="W394" s="7">
        <v>47.42</v>
      </c>
      <c r="X394" s="9">
        <v>4</v>
      </c>
      <c r="Y394" s="10">
        <v>52.74</v>
      </c>
      <c r="Z394" s="1">
        <v>3501</v>
      </c>
      <c r="AA394" s="24">
        <v>2.4</v>
      </c>
      <c r="AB394" s="24">
        <v>1.9</v>
      </c>
      <c r="AC394" s="24">
        <v>1.8</v>
      </c>
      <c r="AD394" s="43">
        <f>SUM(AA394:AC394)/3</f>
        <v>2.0333333333333332</v>
      </c>
      <c r="AE394" s="15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2"/>
      <c r="AT394" s="3"/>
      <c r="AU394" s="3"/>
      <c r="AV394" s="26"/>
      <c r="AW394" s="31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</row>
    <row r="395" spans="1:120" s="29" customFormat="1" ht="11.25" customHeight="1">
      <c r="A395" s="14">
        <v>7582</v>
      </c>
      <c r="B395" s="16" t="str">
        <f t="shared" si="47"/>
        <v/>
      </c>
      <c r="C395" s="21" t="s">
        <v>1083</v>
      </c>
      <c r="D395" s="21"/>
      <c r="E395" s="17">
        <v>37019</v>
      </c>
      <c r="F395" s="16" t="s">
        <v>1084</v>
      </c>
      <c r="G395" s="6">
        <v>44757</v>
      </c>
      <c r="H395" s="21" t="s">
        <v>1085</v>
      </c>
      <c r="I395" s="9">
        <v>1</v>
      </c>
      <c r="J395" s="30"/>
      <c r="K395" s="23">
        <v>11.14</v>
      </c>
      <c r="L395" s="16" t="str">
        <f t="shared" si="49"/>
        <v/>
      </c>
      <c r="M395" s="4">
        <v>701</v>
      </c>
      <c r="N395" s="16" t="str">
        <f t="shared" si="48"/>
        <v/>
      </c>
      <c r="O395" s="7">
        <v>12.99</v>
      </c>
      <c r="P395" s="4">
        <v>198</v>
      </c>
      <c r="Q395" s="23">
        <v>49.26</v>
      </c>
      <c r="R395" s="1">
        <v>3947</v>
      </c>
      <c r="S395" s="23">
        <v>14.8</v>
      </c>
      <c r="T395" s="16" t="str">
        <f t="shared" si="50"/>
        <v/>
      </c>
      <c r="U395" s="7">
        <v>36.08</v>
      </c>
      <c r="V395" s="4">
        <v>430</v>
      </c>
      <c r="W395" s="7">
        <v>60.55</v>
      </c>
      <c r="X395" s="9">
        <v>4</v>
      </c>
      <c r="Y395" s="10">
        <v>32.56</v>
      </c>
      <c r="Z395" s="1">
        <v>3635</v>
      </c>
      <c r="AA395" s="33">
        <v>-0.4</v>
      </c>
      <c r="AB395" s="24">
        <v>0</v>
      </c>
      <c r="AC395" s="24">
        <v>0.4</v>
      </c>
      <c r="AD395" s="15"/>
      <c r="AE395" s="15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2"/>
      <c r="AT395" s="3"/>
      <c r="AU395" s="3"/>
      <c r="AV395" s="26"/>
      <c r="AW395" s="31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</row>
    <row r="396" spans="1:120" s="29" customFormat="1" ht="11.25" customHeight="1">
      <c r="A396" s="14">
        <v>7575</v>
      </c>
      <c r="B396" s="16" t="str">
        <f t="shared" si="47"/>
        <v/>
      </c>
      <c r="C396" s="18" t="s">
        <v>20</v>
      </c>
      <c r="D396" s="18"/>
      <c r="E396" s="6"/>
      <c r="F396" s="27"/>
      <c r="G396" s="6">
        <v>44605</v>
      </c>
      <c r="H396" s="32" t="s">
        <v>18</v>
      </c>
      <c r="I396" s="9">
        <v>1</v>
      </c>
      <c r="J396" s="30"/>
      <c r="K396" s="23">
        <v>11.21</v>
      </c>
      <c r="L396" s="16" t="str">
        <f t="shared" si="49"/>
        <v/>
      </c>
      <c r="M396" s="4">
        <v>740</v>
      </c>
      <c r="N396" s="16" t="str">
        <f t="shared" si="48"/>
        <v/>
      </c>
      <c r="O396" s="7">
        <v>14.06</v>
      </c>
      <c r="P396" s="4">
        <v>192</v>
      </c>
      <c r="Q396" s="23">
        <v>49.48</v>
      </c>
      <c r="R396" s="1">
        <v>4026</v>
      </c>
      <c r="S396" s="23">
        <v>14.82</v>
      </c>
      <c r="T396" s="16" t="str">
        <f t="shared" si="50"/>
        <v/>
      </c>
      <c r="U396" s="7">
        <v>45.08</v>
      </c>
      <c r="V396" s="4">
        <v>460</v>
      </c>
      <c r="W396" s="7">
        <v>45.19</v>
      </c>
      <c r="X396" s="9">
        <v>4</v>
      </c>
      <c r="Y396" s="10">
        <v>52.75</v>
      </c>
      <c r="Z396" s="1">
        <v>3549</v>
      </c>
      <c r="AA396" s="33">
        <v>-2.1</v>
      </c>
      <c r="AB396" s="24">
        <v>1</v>
      </c>
      <c r="AC396" s="33">
        <v>-1.1000000000000001</v>
      </c>
      <c r="AD396" s="15"/>
      <c r="AE396" s="15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2"/>
      <c r="AT396" s="3"/>
      <c r="AU396" s="3"/>
      <c r="AV396" s="26"/>
      <c r="AW396" s="31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</row>
    <row r="397" spans="1:120" s="29" customFormat="1" ht="11.25" customHeight="1">
      <c r="A397" s="14">
        <v>7574</v>
      </c>
      <c r="B397" s="16" t="str">
        <f t="shared" si="47"/>
        <v>v.</v>
      </c>
      <c r="C397" s="21" t="s">
        <v>100</v>
      </c>
      <c r="D397" s="21" t="s">
        <v>101</v>
      </c>
      <c r="E397" s="17">
        <v>33725</v>
      </c>
      <c r="F397" s="16" t="s">
        <v>102</v>
      </c>
      <c r="G397" s="6">
        <v>44708</v>
      </c>
      <c r="H397" s="21" t="s">
        <v>366</v>
      </c>
      <c r="I397" s="9">
        <v>1</v>
      </c>
      <c r="J397" s="30" t="s">
        <v>712</v>
      </c>
      <c r="K397" s="23">
        <v>10.75</v>
      </c>
      <c r="L397" s="16" t="str">
        <f t="shared" si="49"/>
        <v>v</v>
      </c>
      <c r="M397" s="4">
        <v>698</v>
      </c>
      <c r="N397" s="16" t="str">
        <f t="shared" si="48"/>
        <v/>
      </c>
      <c r="O397" s="7">
        <v>14.01</v>
      </c>
      <c r="P397" s="4">
        <v>193</v>
      </c>
      <c r="Q397" s="23">
        <v>50.11</v>
      </c>
      <c r="R397" s="1">
        <v>4005</v>
      </c>
      <c r="S397" s="23">
        <v>14.39</v>
      </c>
      <c r="T397" s="16" t="str">
        <f t="shared" si="50"/>
        <v/>
      </c>
      <c r="U397" s="7">
        <v>44.25</v>
      </c>
      <c r="V397" s="4">
        <v>425</v>
      </c>
      <c r="W397" s="7">
        <v>50.59</v>
      </c>
      <c r="X397" s="9">
        <v>4</v>
      </c>
      <c r="Y397" s="10">
        <v>51.81</v>
      </c>
      <c r="Z397" s="1">
        <v>3569</v>
      </c>
      <c r="AA397" s="24">
        <v>3.2</v>
      </c>
      <c r="AB397" s="24">
        <v>1.5</v>
      </c>
      <c r="AC397" s="24">
        <v>2</v>
      </c>
      <c r="AD397" s="15">
        <f>SUM(AA397:AC397)/3</f>
        <v>2.2333333333333334</v>
      </c>
      <c r="AE397" s="15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2"/>
      <c r="AT397" s="3"/>
      <c r="AU397" s="3"/>
      <c r="AV397" s="26"/>
      <c r="AW397" s="31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</row>
    <row r="398" spans="1:120" s="29" customFormat="1" ht="11.25" customHeight="1">
      <c r="A398" s="14">
        <v>7561</v>
      </c>
      <c r="B398" s="16" t="str">
        <f t="shared" si="47"/>
        <v/>
      </c>
      <c r="C398" s="21" t="s">
        <v>296</v>
      </c>
      <c r="D398" s="21"/>
      <c r="E398" s="17"/>
      <c r="F398" s="16"/>
      <c r="G398" s="6">
        <v>44682</v>
      </c>
      <c r="H398" s="21" t="s">
        <v>322</v>
      </c>
      <c r="I398" s="9">
        <v>7</v>
      </c>
      <c r="J398" s="30" t="s">
        <v>295</v>
      </c>
      <c r="K398" s="23">
        <v>11.02</v>
      </c>
      <c r="L398" s="16" t="str">
        <f t="shared" si="49"/>
        <v/>
      </c>
      <c r="M398" s="4">
        <v>717</v>
      </c>
      <c r="N398" s="16" t="str">
        <f t="shared" si="48"/>
        <v/>
      </c>
      <c r="O398" s="7">
        <v>13.38</v>
      </c>
      <c r="P398" s="4">
        <v>186</v>
      </c>
      <c r="Q398" s="23">
        <v>49.97</v>
      </c>
      <c r="R398" s="1">
        <v>3895</v>
      </c>
      <c r="S398" s="23">
        <v>14.87</v>
      </c>
      <c r="T398" s="16" t="str">
        <f t="shared" si="50"/>
        <v/>
      </c>
      <c r="U398" s="7">
        <v>40.68</v>
      </c>
      <c r="V398" s="4">
        <v>465</v>
      </c>
      <c r="W398" s="7">
        <v>48.69</v>
      </c>
      <c r="X398" s="9">
        <v>4</v>
      </c>
      <c r="Y398" s="10">
        <v>29.21</v>
      </c>
      <c r="Z398" s="1">
        <v>3666</v>
      </c>
      <c r="AA398" s="33">
        <v>-0.5</v>
      </c>
      <c r="AB398" s="33">
        <v>-0.3</v>
      </c>
      <c r="AC398" s="24">
        <v>0.1</v>
      </c>
      <c r="AD398" s="15"/>
      <c r="AE398" s="15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2"/>
      <c r="AT398" s="3"/>
      <c r="AU398" s="3"/>
      <c r="AV398" s="26"/>
      <c r="AW398" s="31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</row>
    <row r="399" spans="1:120" s="29" customFormat="1" ht="11.25" customHeight="1">
      <c r="A399" s="14">
        <v>7560</v>
      </c>
      <c r="B399" s="16" t="str">
        <f t="shared" si="47"/>
        <v/>
      </c>
      <c r="C399" s="21" t="s">
        <v>858</v>
      </c>
      <c r="D399" s="21" t="s">
        <v>859</v>
      </c>
      <c r="E399" s="17">
        <v>36600</v>
      </c>
      <c r="F399" s="16" t="s">
        <v>529</v>
      </c>
      <c r="G399" s="6">
        <v>44723</v>
      </c>
      <c r="H399" s="21" t="s">
        <v>860</v>
      </c>
      <c r="I399" s="9">
        <v>2</v>
      </c>
      <c r="J399" s="30"/>
      <c r="K399" s="23">
        <v>11.19</v>
      </c>
      <c r="L399" s="16" t="str">
        <f t="shared" si="49"/>
        <v/>
      </c>
      <c r="M399" s="4">
        <v>737</v>
      </c>
      <c r="N399" s="16" t="str">
        <f t="shared" si="48"/>
        <v/>
      </c>
      <c r="O399" s="7">
        <v>13.64</v>
      </c>
      <c r="P399" s="4">
        <v>202</v>
      </c>
      <c r="Q399" s="23">
        <v>52.1</v>
      </c>
      <c r="R399" s="1">
        <v>3970</v>
      </c>
      <c r="S399" s="23">
        <v>15.31</v>
      </c>
      <c r="T399" s="16" t="str">
        <f t="shared" si="50"/>
        <v/>
      </c>
      <c r="U399" s="7">
        <v>46.28</v>
      </c>
      <c r="V399" s="4">
        <v>440</v>
      </c>
      <c r="W399" s="7">
        <v>61.92</v>
      </c>
      <c r="X399" s="9">
        <v>5</v>
      </c>
      <c r="Y399" s="10">
        <v>13.11</v>
      </c>
      <c r="Z399" s="1">
        <v>3590</v>
      </c>
      <c r="AA399" s="24">
        <v>0.2</v>
      </c>
      <c r="AB399" s="24">
        <v>0</v>
      </c>
      <c r="AC399" s="24">
        <v>0</v>
      </c>
      <c r="AD399" s="15"/>
      <c r="AE399" s="15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2"/>
      <c r="AT399" s="3"/>
      <c r="AU399" s="3"/>
      <c r="AV399" s="26"/>
      <c r="AW399" s="31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</row>
    <row r="400" spans="1:120" s="29" customFormat="1" ht="11.25" customHeight="1">
      <c r="A400" s="14">
        <v>7550</v>
      </c>
      <c r="B400" s="16" t="str">
        <f t="shared" si="47"/>
        <v>v</v>
      </c>
      <c r="C400" s="18" t="s">
        <v>340</v>
      </c>
      <c r="D400" s="21"/>
      <c r="E400" s="17"/>
      <c r="F400" s="16"/>
      <c r="G400" s="6">
        <v>44752</v>
      </c>
      <c r="H400" s="21" t="s">
        <v>1032</v>
      </c>
      <c r="I400" s="9">
        <v>2</v>
      </c>
      <c r="J400" s="18" t="s">
        <v>1011</v>
      </c>
      <c r="K400" s="23">
        <v>11.06</v>
      </c>
      <c r="L400" s="16" t="str">
        <f t="shared" si="49"/>
        <v/>
      </c>
      <c r="M400" s="4">
        <v>720</v>
      </c>
      <c r="N400" s="16" t="str">
        <f t="shared" si="48"/>
        <v>v</v>
      </c>
      <c r="O400" s="7">
        <v>11.4</v>
      </c>
      <c r="P400" s="4">
        <v>196</v>
      </c>
      <c r="Q400" s="23">
        <v>48.99</v>
      </c>
      <c r="R400" s="1">
        <v>3908</v>
      </c>
      <c r="S400" s="23">
        <v>14.73</v>
      </c>
      <c r="T400" s="16" t="str">
        <f t="shared" si="50"/>
        <v/>
      </c>
      <c r="U400" s="7">
        <v>40.47</v>
      </c>
      <c r="V400" s="4">
        <v>476</v>
      </c>
      <c r="W400" s="7">
        <v>49.22</v>
      </c>
      <c r="X400" s="9">
        <v>4</v>
      </c>
      <c r="Y400" s="10">
        <v>41.27</v>
      </c>
      <c r="Z400" s="1">
        <v>3642</v>
      </c>
      <c r="AA400" s="33">
        <v>-0.4</v>
      </c>
      <c r="AB400" s="24">
        <v>2.8</v>
      </c>
      <c r="AC400" s="33">
        <v>-1.1000000000000001</v>
      </c>
      <c r="AD400" s="15">
        <f>SUM(AA400:AC400)/3</f>
        <v>0.43333333333333329</v>
      </c>
      <c r="AE400" s="15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2"/>
      <c r="AT400" s="3"/>
      <c r="AU400" s="3"/>
      <c r="AV400" s="26"/>
      <c r="AW400" s="31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</row>
    <row r="401" spans="1:120" s="29" customFormat="1" ht="11.25" customHeight="1">
      <c r="A401" s="14">
        <v>7550</v>
      </c>
      <c r="B401" s="16" t="str">
        <f t="shared" si="47"/>
        <v/>
      </c>
      <c r="C401" s="18" t="s">
        <v>340</v>
      </c>
      <c r="D401" s="19" t="s">
        <v>341</v>
      </c>
      <c r="E401" s="20">
        <v>37406</v>
      </c>
      <c r="F401" s="39" t="s">
        <v>338</v>
      </c>
      <c r="G401" s="6">
        <v>44717</v>
      </c>
      <c r="H401" s="21" t="s">
        <v>750</v>
      </c>
      <c r="I401" s="9">
        <v>6</v>
      </c>
      <c r="J401" s="30"/>
      <c r="K401" s="23">
        <v>11.24</v>
      </c>
      <c r="L401" s="16" t="str">
        <f t="shared" si="49"/>
        <v/>
      </c>
      <c r="M401" s="4">
        <v>730</v>
      </c>
      <c r="N401" s="16" t="str">
        <f t="shared" si="48"/>
        <v/>
      </c>
      <c r="O401" s="7">
        <v>11.97</v>
      </c>
      <c r="P401" s="4">
        <v>201</v>
      </c>
      <c r="Q401" s="23">
        <v>49.28</v>
      </c>
      <c r="R401" s="1">
        <v>3960</v>
      </c>
      <c r="S401" s="23">
        <v>14.74</v>
      </c>
      <c r="T401" s="16" t="str">
        <f t="shared" si="50"/>
        <v/>
      </c>
      <c r="U401" s="7">
        <v>39.65</v>
      </c>
      <c r="V401" s="4">
        <v>460</v>
      </c>
      <c r="W401" s="7">
        <v>48.32</v>
      </c>
      <c r="X401" s="9">
        <v>4</v>
      </c>
      <c r="Y401" s="10">
        <v>37.21</v>
      </c>
      <c r="Z401" s="1">
        <v>3590</v>
      </c>
      <c r="AA401" s="24">
        <v>0.1</v>
      </c>
      <c r="AB401" s="24">
        <v>0</v>
      </c>
      <c r="AC401" s="24">
        <v>0.4</v>
      </c>
      <c r="AD401" s="15"/>
      <c r="AE401" s="15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2"/>
      <c r="AT401" s="3"/>
      <c r="AU401" s="3"/>
      <c r="AV401" s="26"/>
      <c r="AW401" s="31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</row>
    <row r="402" spans="1:120" s="29" customFormat="1" ht="11.25" customHeight="1">
      <c r="A402" s="14">
        <v>7546</v>
      </c>
      <c r="B402" s="16" t="str">
        <f t="shared" si="47"/>
        <v/>
      </c>
      <c r="C402" s="21" t="s">
        <v>469</v>
      </c>
      <c r="D402" s="21"/>
      <c r="E402" s="17"/>
      <c r="F402" s="16"/>
      <c r="G402" s="6">
        <v>44721</v>
      </c>
      <c r="H402" s="21" t="s">
        <v>506</v>
      </c>
      <c r="I402" s="9">
        <v>12</v>
      </c>
      <c r="J402" s="30" t="s">
        <v>824</v>
      </c>
      <c r="K402" s="23">
        <v>11.61</v>
      </c>
      <c r="L402" s="16" t="str">
        <f t="shared" si="49"/>
        <v/>
      </c>
      <c r="M402" s="4">
        <v>694</v>
      </c>
      <c r="N402" s="16" t="str">
        <f t="shared" si="48"/>
        <v/>
      </c>
      <c r="O402" s="7">
        <v>13.18</v>
      </c>
      <c r="P402" s="4">
        <v>198</v>
      </c>
      <c r="Q402" s="23">
        <v>50.24</v>
      </c>
      <c r="R402" s="1">
        <v>3796</v>
      </c>
      <c r="S402" s="23">
        <v>15.29</v>
      </c>
      <c r="T402" s="16" t="str">
        <f t="shared" si="50"/>
        <v/>
      </c>
      <c r="U402" s="7">
        <v>40.96</v>
      </c>
      <c r="V402" s="4">
        <v>481</v>
      </c>
      <c r="W402" s="7">
        <v>51.73</v>
      </c>
      <c r="X402" s="9">
        <v>4</v>
      </c>
      <c r="Y402" s="10">
        <v>23.85</v>
      </c>
      <c r="Z402" s="1">
        <v>3750</v>
      </c>
      <c r="AA402" s="24">
        <v>0</v>
      </c>
      <c r="AB402" s="24">
        <v>1.3</v>
      </c>
      <c r="AC402" s="33">
        <v>-0.6</v>
      </c>
      <c r="AD402" s="15"/>
      <c r="AE402" s="15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2"/>
      <c r="AT402" s="3"/>
      <c r="AU402" s="3"/>
      <c r="AV402" s="26"/>
      <c r="AW402" s="31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DD402" s="28"/>
      <c r="DE402" s="28"/>
      <c r="DF402" s="28"/>
      <c r="DG402" s="28"/>
      <c r="DH402" s="28"/>
    </row>
    <row r="403" spans="1:120" s="29" customFormat="1" ht="11.25" customHeight="1">
      <c r="A403" s="14">
        <v>7544</v>
      </c>
      <c r="B403" s="16" t="str">
        <f t="shared" si="47"/>
        <v>v</v>
      </c>
      <c r="C403" s="21" t="s">
        <v>603</v>
      </c>
      <c r="D403" s="21"/>
      <c r="E403" s="17"/>
      <c r="F403" s="16"/>
      <c r="G403" s="6">
        <v>44703</v>
      </c>
      <c r="H403" s="21" t="s">
        <v>1125</v>
      </c>
      <c r="I403" s="9">
        <v>1</v>
      </c>
      <c r="J403" s="30" t="s">
        <v>612</v>
      </c>
      <c r="K403" s="23">
        <v>11.28</v>
      </c>
      <c r="L403" s="16" t="str">
        <f t="shared" si="49"/>
        <v/>
      </c>
      <c r="M403" s="4">
        <v>723</v>
      </c>
      <c r="N403" s="16" t="str">
        <f t="shared" si="48"/>
        <v>v</v>
      </c>
      <c r="O403" s="7">
        <v>13.61</v>
      </c>
      <c r="P403" s="4">
        <v>182</v>
      </c>
      <c r="Q403" s="23">
        <v>52.39</v>
      </c>
      <c r="R403" s="1">
        <v>3724</v>
      </c>
      <c r="S403" s="23">
        <v>15.23</v>
      </c>
      <c r="T403" s="16" t="str">
        <f t="shared" si="50"/>
        <v/>
      </c>
      <c r="U403" s="7">
        <v>45.2</v>
      </c>
      <c r="V403" s="4">
        <v>480</v>
      </c>
      <c r="W403" s="7">
        <v>60.72</v>
      </c>
      <c r="X403" s="9">
        <v>4</v>
      </c>
      <c r="Y403" s="10">
        <v>48.27</v>
      </c>
      <c r="Z403" s="1">
        <v>3820</v>
      </c>
      <c r="AA403" s="24">
        <v>0.6</v>
      </c>
      <c r="AB403" s="24">
        <v>3.3</v>
      </c>
      <c r="AC403" s="33">
        <v>-0.4</v>
      </c>
      <c r="AD403" s="15">
        <f>SUM(AA403:AC403)/3</f>
        <v>1.1666666666666667</v>
      </c>
      <c r="AE403" s="15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2"/>
      <c r="AT403" s="3"/>
      <c r="AU403" s="3"/>
      <c r="AV403" s="26"/>
      <c r="AW403" s="31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</row>
    <row r="404" spans="1:120" s="29" customFormat="1" ht="11.25" customHeight="1">
      <c r="A404" s="14">
        <v>7544</v>
      </c>
      <c r="B404" s="16" t="str">
        <f t="shared" si="47"/>
        <v/>
      </c>
      <c r="C404" s="21" t="s">
        <v>67</v>
      </c>
      <c r="D404" s="21"/>
      <c r="E404" s="17"/>
      <c r="F404" s="16"/>
      <c r="G404" s="6">
        <v>44645</v>
      </c>
      <c r="H404" s="21" t="s">
        <v>53</v>
      </c>
      <c r="I404" s="9">
        <v>5</v>
      </c>
      <c r="J404" s="30" t="s">
        <v>54</v>
      </c>
      <c r="K404" s="23">
        <v>11.61</v>
      </c>
      <c r="L404" s="16" t="str">
        <f t="shared" si="49"/>
        <v/>
      </c>
      <c r="M404" s="4">
        <v>652</v>
      </c>
      <c r="N404" s="16" t="str">
        <f t="shared" si="48"/>
        <v/>
      </c>
      <c r="O404" s="7">
        <v>14.04</v>
      </c>
      <c r="P404" s="4">
        <v>190</v>
      </c>
      <c r="Q404" s="23">
        <v>51.27</v>
      </c>
      <c r="R404" s="1">
        <v>3634</v>
      </c>
      <c r="S404" s="23">
        <v>15.21</v>
      </c>
      <c r="T404" s="16" t="str">
        <f t="shared" si="50"/>
        <v/>
      </c>
      <c r="U404" s="7">
        <v>42.13</v>
      </c>
      <c r="V404" s="4">
        <v>500</v>
      </c>
      <c r="W404" s="7">
        <v>58.24</v>
      </c>
      <c r="X404" s="9">
        <v>4</v>
      </c>
      <c r="Y404" s="10">
        <v>28.19</v>
      </c>
      <c r="Z404" s="1">
        <v>3910</v>
      </c>
      <c r="AA404" s="24">
        <v>1.6</v>
      </c>
      <c r="AB404" s="24">
        <v>0.2</v>
      </c>
      <c r="AC404" s="33">
        <v>-1.7</v>
      </c>
      <c r="AD404" s="15"/>
      <c r="AE404" s="15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2"/>
      <c r="AT404" s="3"/>
      <c r="AU404" s="3"/>
      <c r="AV404" s="26"/>
      <c r="AW404" s="31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DN404" s="52"/>
      <c r="DO404" s="52"/>
      <c r="DP404" s="52"/>
    </row>
    <row r="405" spans="1:120" s="29" customFormat="1" ht="11.25" customHeight="1">
      <c r="A405" s="14">
        <v>7538</v>
      </c>
      <c r="B405" s="16" t="str">
        <f t="shared" si="47"/>
        <v/>
      </c>
      <c r="C405" s="21" t="s">
        <v>141</v>
      </c>
      <c r="D405" s="21"/>
      <c r="E405" s="17"/>
      <c r="F405" s="16"/>
      <c r="G405" s="6">
        <v>44721</v>
      </c>
      <c r="H405" s="21" t="s">
        <v>506</v>
      </c>
      <c r="I405" s="9">
        <v>13</v>
      </c>
      <c r="J405" s="30" t="s">
        <v>824</v>
      </c>
      <c r="K405" s="23">
        <v>11.31</v>
      </c>
      <c r="L405" s="16" t="str">
        <f t="shared" si="49"/>
        <v/>
      </c>
      <c r="M405" s="4">
        <v>669</v>
      </c>
      <c r="N405" s="16" t="str">
        <f t="shared" si="48"/>
        <v/>
      </c>
      <c r="O405" s="7">
        <v>14.46</v>
      </c>
      <c r="P405" s="4">
        <v>201</v>
      </c>
      <c r="Q405" s="23">
        <v>51.76</v>
      </c>
      <c r="R405" s="1">
        <v>3839</v>
      </c>
      <c r="S405" s="23">
        <v>14.48</v>
      </c>
      <c r="T405" s="16" t="str">
        <f t="shared" si="50"/>
        <v/>
      </c>
      <c r="U405" s="7">
        <v>38.67</v>
      </c>
      <c r="V405" s="4">
        <v>451</v>
      </c>
      <c r="W405" s="7">
        <v>60.93</v>
      </c>
      <c r="X405" s="9">
        <v>4</v>
      </c>
      <c r="Y405" s="10">
        <v>47.57</v>
      </c>
      <c r="Z405" s="1">
        <v>3699</v>
      </c>
      <c r="AA405" s="24">
        <v>0</v>
      </c>
      <c r="AB405" s="33">
        <v>-0.2</v>
      </c>
      <c r="AC405" s="33">
        <v>-0.3</v>
      </c>
      <c r="AD405" s="15"/>
      <c r="AE405" s="15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2"/>
      <c r="AT405" s="3"/>
      <c r="AU405" s="3"/>
      <c r="AV405" s="26"/>
      <c r="AW405" s="31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</row>
    <row r="406" spans="1:120" s="29" customFormat="1" ht="11.25" customHeight="1">
      <c r="A406" s="14">
        <v>7538</v>
      </c>
      <c r="B406" s="16" t="str">
        <f t="shared" si="47"/>
        <v/>
      </c>
      <c r="C406" s="18" t="s">
        <v>274</v>
      </c>
      <c r="D406" s="21" t="s">
        <v>78</v>
      </c>
      <c r="E406" s="17">
        <v>35907</v>
      </c>
      <c r="F406" s="16" t="s">
        <v>30</v>
      </c>
      <c r="G406" s="6">
        <v>44667</v>
      </c>
      <c r="H406" s="21" t="s">
        <v>273</v>
      </c>
      <c r="I406" s="9">
        <v>1</v>
      </c>
      <c r="J406" s="30"/>
      <c r="K406" s="23">
        <v>11.12</v>
      </c>
      <c r="L406" s="16" t="str">
        <f t="shared" si="49"/>
        <v/>
      </c>
      <c r="M406" s="4">
        <v>699</v>
      </c>
      <c r="N406" s="16" t="str">
        <f t="shared" si="48"/>
        <v/>
      </c>
      <c r="O406" s="7">
        <v>13.33</v>
      </c>
      <c r="P406" s="4">
        <v>204</v>
      </c>
      <c r="Q406" s="23">
        <v>50.71</v>
      </c>
      <c r="R406" s="1">
        <v>3954</v>
      </c>
      <c r="S406" s="23">
        <v>15.03</v>
      </c>
      <c r="T406" s="16" t="str">
        <f t="shared" si="50"/>
        <v/>
      </c>
      <c r="U406" s="7">
        <v>46.49</v>
      </c>
      <c r="V406" s="4">
        <v>455</v>
      </c>
      <c r="W406" s="7">
        <v>49.44</v>
      </c>
      <c r="X406" s="9">
        <v>4</v>
      </c>
      <c r="Y406" s="10">
        <v>55.68</v>
      </c>
      <c r="Z406" s="1">
        <v>3584</v>
      </c>
      <c r="AA406" s="24">
        <v>0.6</v>
      </c>
      <c r="AB406" s="24">
        <v>0.1</v>
      </c>
      <c r="AC406" s="24">
        <v>1.4</v>
      </c>
      <c r="AD406" s="15"/>
      <c r="AE406" s="15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2"/>
      <c r="AT406" s="3"/>
      <c r="AU406" s="3"/>
      <c r="AV406" s="26"/>
      <c r="AW406" s="31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</row>
    <row r="407" spans="1:120" s="29" customFormat="1" ht="11.25" customHeight="1">
      <c r="A407" s="14">
        <v>7538</v>
      </c>
      <c r="B407" s="16" t="str">
        <f t="shared" si="47"/>
        <v>W</v>
      </c>
      <c r="C407" s="21" t="s">
        <v>123</v>
      </c>
      <c r="D407" s="21" t="s">
        <v>444</v>
      </c>
      <c r="E407" s="17">
        <v>36384</v>
      </c>
      <c r="F407" s="16" t="s">
        <v>69</v>
      </c>
      <c r="G407" s="6">
        <v>44660</v>
      </c>
      <c r="H407" s="21" t="s">
        <v>176</v>
      </c>
      <c r="I407" s="9">
        <v>1</v>
      </c>
      <c r="J407" s="30"/>
      <c r="K407" s="23">
        <v>10.96</v>
      </c>
      <c r="L407" s="16" t="str">
        <f t="shared" si="49"/>
        <v>W</v>
      </c>
      <c r="M407" s="4">
        <v>738</v>
      </c>
      <c r="N407" s="16" t="str">
        <f t="shared" si="48"/>
        <v>W</v>
      </c>
      <c r="O407" s="7">
        <v>11.4</v>
      </c>
      <c r="P407" s="4">
        <v>196</v>
      </c>
      <c r="Q407" s="23">
        <v>50.51</v>
      </c>
      <c r="R407" s="1">
        <v>3903</v>
      </c>
      <c r="S407" s="23">
        <v>14.44</v>
      </c>
      <c r="T407" s="16" t="str">
        <f t="shared" si="50"/>
        <v/>
      </c>
      <c r="U407" s="7">
        <v>41.71</v>
      </c>
      <c r="V407" s="4">
        <v>430</v>
      </c>
      <c r="W407" s="7">
        <v>58.89</v>
      </c>
      <c r="X407" s="9">
        <v>4</v>
      </c>
      <c r="Y407" s="10">
        <v>54.04</v>
      </c>
      <c r="Z407" s="1">
        <v>3635</v>
      </c>
      <c r="AA407" s="24">
        <v>4.3</v>
      </c>
      <c r="AB407" s="24">
        <v>6</v>
      </c>
      <c r="AC407" s="33">
        <v>-1.4</v>
      </c>
      <c r="AD407" s="15">
        <f>SUM(AA407:AC407)/3</f>
        <v>2.9666666666666668</v>
      </c>
      <c r="AE407" s="15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2"/>
      <c r="AT407" s="3"/>
      <c r="AU407" s="3"/>
      <c r="AV407" s="26"/>
      <c r="AW407" s="31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</row>
    <row r="408" spans="1:120" s="29" customFormat="1" ht="11.25" customHeight="1">
      <c r="A408" s="14">
        <v>7537</v>
      </c>
      <c r="B408" s="16" t="str">
        <f t="shared" si="47"/>
        <v/>
      </c>
      <c r="C408" s="18" t="s">
        <v>181</v>
      </c>
      <c r="D408" s="21"/>
      <c r="E408" s="17"/>
      <c r="F408" s="16"/>
      <c r="G408" s="6">
        <v>44696</v>
      </c>
      <c r="H408" s="21" t="s">
        <v>481</v>
      </c>
      <c r="I408" s="9">
        <v>1</v>
      </c>
      <c r="J408" s="30" t="s">
        <v>482</v>
      </c>
      <c r="K408" s="23">
        <v>10.88</v>
      </c>
      <c r="L408" s="16" t="str">
        <f t="shared" si="49"/>
        <v/>
      </c>
      <c r="M408" s="4">
        <v>691</v>
      </c>
      <c r="N408" s="16" t="str">
        <f t="shared" si="48"/>
        <v/>
      </c>
      <c r="O408" s="7">
        <v>13.88</v>
      </c>
      <c r="P408" s="4">
        <v>196</v>
      </c>
      <c r="Q408" s="23">
        <v>49.83</v>
      </c>
      <c r="R408" s="1">
        <v>3990</v>
      </c>
      <c r="S408" s="23">
        <v>14.31</v>
      </c>
      <c r="T408" s="16" t="str">
        <f t="shared" si="50"/>
        <v/>
      </c>
      <c r="U408" s="7">
        <v>38.58</v>
      </c>
      <c r="V408" s="4">
        <v>440</v>
      </c>
      <c r="W408" s="7">
        <v>56.83</v>
      </c>
      <c r="X408" s="9">
        <v>5</v>
      </c>
      <c r="Y408" s="10">
        <v>0.76</v>
      </c>
      <c r="Z408" s="1">
        <v>3547</v>
      </c>
      <c r="AA408" s="24">
        <v>0.7</v>
      </c>
      <c r="AB408" s="24">
        <v>0.3</v>
      </c>
      <c r="AC408" s="33">
        <v>-0.3</v>
      </c>
      <c r="AD408" s="15"/>
      <c r="AE408" s="15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2"/>
      <c r="AT408" s="3"/>
      <c r="AU408" s="3"/>
      <c r="AV408" s="26"/>
      <c r="AW408" s="31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</row>
    <row r="409" spans="1:120" s="29" customFormat="1" ht="11.25" customHeight="1">
      <c r="A409" s="14">
        <v>7536</v>
      </c>
      <c r="B409" s="16" t="str">
        <f t="shared" si="47"/>
        <v/>
      </c>
      <c r="C409" s="18" t="s">
        <v>757</v>
      </c>
      <c r="D409" s="19" t="s">
        <v>758</v>
      </c>
      <c r="E409" s="20">
        <v>36657</v>
      </c>
      <c r="F409" s="39" t="s">
        <v>338</v>
      </c>
      <c r="G409" s="6">
        <v>44717</v>
      </c>
      <c r="H409" s="21" t="s">
        <v>750</v>
      </c>
      <c r="I409" s="9">
        <v>5</v>
      </c>
      <c r="J409" s="30"/>
      <c r="K409" s="23">
        <v>11.11</v>
      </c>
      <c r="L409" s="16" t="str">
        <f t="shared" si="49"/>
        <v/>
      </c>
      <c r="M409" s="4">
        <v>705</v>
      </c>
      <c r="N409" s="16" t="str">
        <f t="shared" si="48"/>
        <v/>
      </c>
      <c r="O409" s="7">
        <v>13.74</v>
      </c>
      <c r="P409" s="4">
        <v>192</v>
      </c>
      <c r="Q409" s="23">
        <v>49.57</v>
      </c>
      <c r="R409" s="1">
        <v>3940</v>
      </c>
      <c r="S409" s="23">
        <v>15.58</v>
      </c>
      <c r="T409" s="16" t="str">
        <f t="shared" si="50"/>
        <v/>
      </c>
      <c r="U409" s="7">
        <v>40.32</v>
      </c>
      <c r="V409" s="4">
        <v>500</v>
      </c>
      <c r="W409" s="7">
        <v>54.98</v>
      </c>
      <c r="X409" s="9">
        <v>4</v>
      </c>
      <c r="Y409" s="10">
        <v>58.11</v>
      </c>
      <c r="Z409" s="1">
        <v>3596</v>
      </c>
      <c r="AA409" s="24">
        <v>0.1</v>
      </c>
      <c r="AB409" s="24">
        <v>0</v>
      </c>
      <c r="AC409" s="33">
        <v>-0.2</v>
      </c>
      <c r="AD409" s="15"/>
      <c r="AE409" s="15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2"/>
      <c r="AT409" s="3"/>
      <c r="AU409" s="3"/>
      <c r="AV409" s="26"/>
      <c r="AW409" s="31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DI409" s="52"/>
      <c r="DJ409" s="52"/>
      <c r="DK409" s="52"/>
      <c r="DL409" s="52"/>
      <c r="DM409" s="52"/>
    </row>
    <row r="410" spans="1:120" s="29" customFormat="1" ht="11.25" customHeight="1">
      <c r="A410" s="14">
        <v>7532</v>
      </c>
      <c r="B410" s="16" t="str">
        <f t="shared" si="47"/>
        <v/>
      </c>
      <c r="C410" s="21" t="s">
        <v>875</v>
      </c>
      <c r="D410" s="21" t="s">
        <v>876</v>
      </c>
      <c r="E410" s="17">
        <v>32178</v>
      </c>
      <c r="F410" s="16" t="s">
        <v>871</v>
      </c>
      <c r="G410" s="17">
        <v>44776</v>
      </c>
      <c r="H410" s="18" t="s">
        <v>1066</v>
      </c>
      <c r="I410" s="22">
        <v>5</v>
      </c>
      <c r="J410" s="18" t="s">
        <v>32</v>
      </c>
      <c r="K410" s="23">
        <v>11.42</v>
      </c>
      <c r="L410" s="16"/>
      <c r="M410" s="14">
        <v>698</v>
      </c>
      <c r="N410" s="16" t="str">
        <f t="shared" si="48"/>
        <v/>
      </c>
      <c r="O410" s="2">
        <v>14.62</v>
      </c>
      <c r="P410" s="4">
        <v>193</v>
      </c>
      <c r="Q410" s="60">
        <v>52.67</v>
      </c>
      <c r="R410" s="1">
        <v>3780</v>
      </c>
      <c r="S410" s="23">
        <v>15.68</v>
      </c>
      <c r="T410" s="16"/>
      <c r="U410" s="11">
        <v>43.18</v>
      </c>
      <c r="V410" s="14">
        <v>470</v>
      </c>
      <c r="W410" s="2">
        <v>61.42</v>
      </c>
      <c r="X410" s="61">
        <v>4</v>
      </c>
      <c r="Y410" s="10">
        <v>40.65</v>
      </c>
      <c r="Z410" s="1">
        <v>3752</v>
      </c>
      <c r="AA410" s="12">
        <v>1.6</v>
      </c>
      <c r="AB410" s="33">
        <v>-0.1</v>
      </c>
      <c r="AC410" s="26">
        <v>-0.6</v>
      </c>
      <c r="AD410" s="15"/>
      <c r="AE410" s="8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2"/>
      <c r="AT410" s="3"/>
      <c r="AU410" s="3"/>
      <c r="AV410" s="16"/>
      <c r="AW410" s="16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</row>
    <row r="411" spans="1:120" s="29" customFormat="1" ht="11.25" customHeight="1">
      <c r="A411" s="14">
        <v>7529</v>
      </c>
      <c r="B411" s="16" t="str">
        <f t="shared" si="47"/>
        <v>W</v>
      </c>
      <c r="C411" s="21" t="s">
        <v>100</v>
      </c>
      <c r="D411" s="21"/>
      <c r="E411" s="17"/>
      <c r="F411" s="16"/>
      <c r="G411" s="6">
        <v>44653</v>
      </c>
      <c r="H411" s="21" t="s">
        <v>99</v>
      </c>
      <c r="I411" s="9">
        <v>1</v>
      </c>
      <c r="J411" s="30"/>
      <c r="K411" s="23">
        <v>10.83</v>
      </c>
      <c r="L411" s="16" t="str">
        <f t="shared" ref="L411:L442" si="51">IF(AND(AA411&gt;4,AA411&lt;9),"W",IF(AND(AA411="W"),"W",IF(AND(AA411&gt;2,AA411&lt;=4),"v",IF(AND(AA411="v"),"v",""))))</f>
        <v>v</v>
      </c>
      <c r="M411" s="4">
        <v>707</v>
      </c>
      <c r="N411" s="16" t="str">
        <f t="shared" si="48"/>
        <v/>
      </c>
      <c r="O411" s="7">
        <v>14.73</v>
      </c>
      <c r="P411" s="4">
        <v>187</v>
      </c>
      <c r="Q411" s="23">
        <v>50.29</v>
      </c>
      <c r="R411" s="1">
        <v>3990</v>
      </c>
      <c r="S411" s="23">
        <v>14.3</v>
      </c>
      <c r="T411" s="16" t="str">
        <f t="shared" ref="T411:T442" si="52">IF(AND(AC411&gt;4,AC411&lt;9),"W",IF(AND(AC411="W"),"W",IF(AND(AC411&gt;2,AC411&lt;=4),"v",IF(AND(AC411="v"),"v",""))))</f>
        <v>W</v>
      </c>
      <c r="U411" s="7">
        <v>47.04</v>
      </c>
      <c r="V411" s="4">
        <v>385</v>
      </c>
      <c r="W411" s="7">
        <v>56.02</v>
      </c>
      <c r="X411" s="9">
        <v>5</v>
      </c>
      <c r="Y411" s="10">
        <v>3.49</v>
      </c>
      <c r="Z411" s="1">
        <v>3539</v>
      </c>
      <c r="AA411" s="24">
        <v>3.7</v>
      </c>
      <c r="AB411" s="24">
        <v>1.9</v>
      </c>
      <c r="AC411" s="24">
        <v>4.2</v>
      </c>
      <c r="AD411" s="15">
        <f>SUM(AA411:AC411)/3</f>
        <v>3.2666666666666671</v>
      </c>
      <c r="AE411" s="15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2"/>
      <c r="AT411" s="3"/>
      <c r="AU411" s="3"/>
      <c r="AV411" s="26"/>
      <c r="AW411" s="31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</row>
    <row r="412" spans="1:120" s="29" customFormat="1" ht="11.25" customHeight="1">
      <c r="A412" s="14">
        <v>7521</v>
      </c>
      <c r="B412" s="16" t="str">
        <f t="shared" si="47"/>
        <v/>
      </c>
      <c r="C412" s="18" t="s">
        <v>380</v>
      </c>
      <c r="D412" s="18" t="s">
        <v>381</v>
      </c>
      <c r="E412" s="17">
        <v>35625</v>
      </c>
      <c r="F412" s="27" t="s">
        <v>57</v>
      </c>
      <c r="G412" s="6">
        <v>44689</v>
      </c>
      <c r="H412" s="21" t="s">
        <v>368</v>
      </c>
      <c r="I412" s="9">
        <v>7</v>
      </c>
      <c r="J412" s="30"/>
      <c r="K412" s="23">
        <v>11.41</v>
      </c>
      <c r="L412" s="16" t="str">
        <f t="shared" si="51"/>
        <v/>
      </c>
      <c r="M412" s="4">
        <v>691</v>
      </c>
      <c r="N412" s="16" t="str">
        <f t="shared" si="48"/>
        <v/>
      </c>
      <c r="O412" s="7">
        <v>15.12</v>
      </c>
      <c r="P412" s="4">
        <v>192</v>
      </c>
      <c r="Q412" s="23">
        <v>50.79</v>
      </c>
      <c r="R412" s="1">
        <v>3870</v>
      </c>
      <c r="S412" s="23">
        <v>15.76</v>
      </c>
      <c r="T412" s="16" t="str">
        <f t="shared" si="52"/>
        <v/>
      </c>
      <c r="U412" s="7">
        <v>43.42</v>
      </c>
      <c r="V412" s="4">
        <v>420</v>
      </c>
      <c r="W412" s="7">
        <v>66.75</v>
      </c>
      <c r="X412" s="9">
        <v>4</v>
      </c>
      <c r="Y412" s="10">
        <v>45.82</v>
      </c>
      <c r="Z412" s="1">
        <v>3651</v>
      </c>
      <c r="AA412" s="33">
        <v>-0.1</v>
      </c>
      <c r="AB412" s="33">
        <v>-0.4</v>
      </c>
      <c r="AC412" s="33">
        <v>-0.8</v>
      </c>
      <c r="AD412" s="15"/>
      <c r="AE412" s="15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2"/>
      <c r="AT412" s="3"/>
      <c r="AU412" s="3"/>
      <c r="AV412" s="26"/>
      <c r="AW412" s="31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</row>
    <row r="413" spans="1:120" s="29" customFormat="1" ht="11.25" customHeight="1">
      <c r="A413" s="14">
        <v>7520</v>
      </c>
      <c r="B413" s="16" t="str">
        <f t="shared" si="47"/>
        <v>v</v>
      </c>
      <c r="C413" s="19" t="s">
        <v>213</v>
      </c>
      <c r="D413" s="18" t="s">
        <v>214</v>
      </c>
      <c r="E413" s="17">
        <v>35834</v>
      </c>
      <c r="F413" s="27" t="s">
        <v>69</v>
      </c>
      <c r="G413" s="6">
        <v>44695</v>
      </c>
      <c r="H413" s="21" t="s">
        <v>462</v>
      </c>
      <c r="I413" s="9">
        <v>5</v>
      </c>
      <c r="J413" s="30" t="s">
        <v>463</v>
      </c>
      <c r="K413" s="23">
        <v>10.58</v>
      </c>
      <c r="L413" s="16" t="str">
        <f t="shared" si="51"/>
        <v>v</v>
      </c>
      <c r="M413" s="4">
        <v>669</v>
      </c>
      <c r="N413" s="16" t="str">
        <f t="shared" si="48"/>
        <v>v</v>
      </c>
      <c r="O413" s="7">
        <v>13</v>
      </c>
      <c r="P413" s="4">
        <v>202</v>
      </c>
      <c r="Q413" s="23">
        <v>48.5</v>
      </c>
      <c r="R413" s="1">
        <v>4071</v>
      </c>
      <c r="S413" s="23">
        <v>14.06</v>
      </c>
      <c r="T413" s="16" t="str">
        <f t="shared" si="52"/>
        <v/>
      </c>
      <c r="U413" s="7">
        <v>29.65</v>
      </c>
      <c r="V413" s="4">
        <v>441</v>
      </c>
      <c r="W413" s="7">
        <v>52.41</v>
      </c>
      <c r="X413" s="9">
        <v>4</v>
      </c>
      <c r="Y413" s="10">
        <v>42.23</v>
      </c>
      <c r="Z413" s="1">
        <v>3449</v>
      </c>
      <c r="AA413" s="24">
        <v>3.2</v>
      </c>
      <c r="AB413" s="24">
        <v>2.2000000000000002</v>
      </c>
      <c r="AC413" s="24">
        <v>0.6</v>
      </c>
      <c r="AD413" s="15">
        <f>SUM(AA413:AC413)/3</f>
        <v>2</v>
      </c>
      <c r="AE413" s="15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2"/>
      <c r="AT413" s="3"/>
      <c r="AU413" s="3"/>
      <c r="AV413" s="26"/>
      <c r="AW413" s="31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</row>
    <row r="414" spans="1:120" s="29" customFormat="1" ht="11.25" customHeight="1">
      <c r="A414" s="14">
        <v>7519</v>
      </c>
      <c r="B414" s="16" t="str">
        <f t="shared" si="47"/>
        <v/>
      </c>
      <c r="C414" s="21" t="s">
        <v>233</v>
      </c>
      <c r="D414" s="21"/>
      <c r="E414" s="17"/>
      <c r="F414" s="16"/>
      <c r="G414" s="6">
        <v>44721</v>
      </c>
      <c r="H414" s="21" t="s">
        <v>506</v>
      </c>
      <c r="I414" s="9">
        <v>14</v>
      </c>
      <c r="J414" s="30" t="s">
        <v>824</v>
      </c>
      <c r="K414" s="23">
        <v>10.71</v>
      </c>
      <c r="L414" s="16" t="str">
        <f t="shared" si="51"/>
        <v/>
      </c>
      <c r="M414" s="4">
        <v>718</v>
      </c>
      <c r="N414" s="16" t="str">
        <f t="shared" si="48"/>
        <v/>
      </c>
      <c r="O414" s="7">
        <v>13.83</v>
      </c>
      <c r="P414" s="4">
        <v>186</v>
      </c>
      <c r="Q414" s="23">
        <v>48.1</v>
      </c>
      <c r="R414" s="1">
        <v>4084</v>
      </c>
      <c r="S414" s="23">
        <v>15.28</v>
      </c>
      <c r="T414" s="16" t="str">
        <f t="shared" si="52"/>
        <v/>
      </c>
      <c r="U414" s="7">
        <v>38.17</v>
      </c>
      <c r="V414" s="4">
        <v>451</v>
      </c>
      <c r="W414" s="7">
        <v>46.64</v>
      </c>
      <c r="X414" s="9">
        <v>4</v>
      </c>
      <c r="Y414" s="10">
        <v>38.4</v>
      </c>
      <c r="Z414" s="1">
        <v>3435</v>
      </c>
      <c r="AA414" s="33">
        <v>-0.4</v>
      </c>
      <c r="AB414" s="24">
        <v>1.6</v>
      </c>
      <c r="AC414" s="33">
        <v>-0.9</v>
      </c>
      <c r="AD414" s="15"/>
      <c r="AE414" s="15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2"/>
      <c r="AT414" s="3"/>
      <c r="AU414" s="3"/>
      <c r="AV414" s="26"/>
      <c r="AW414" s="31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  <c r="DI414" s="52"/>
      <c r="DJ414" s="52"/>
      <c r="DK414" s="52"/>
      <c r="DL414" s="52"/>
      <c r="DM414" s="52"/>
    </row>
    <row r="415" spans="1:120" s="29" customFormat="1" ht="11.25" customHeight="1">
      <c r="A415" s="14">
        <v>7518</v>
      </c>
      <c r="B415" s="16" t="str">
        <f t="shared" si="47"/>
        <v/>
      </c>
      <c r="C415" s="21" t="s">
        <v>327</v>
      </c>
      <c r="D415" s="18" t="s">
        <v>328</v>
      </c>
      <c r="E415" s="17">
        <v>34864</v>
      </c>
      <c r="F415" s="27" t="s">
        <v>325</v>
      </c>
      <c r="G415" s="6">
        <v>44717</v>
      </c>
      <c r="H415" s="21" t="s">
        <v>813</v>
      </c>
      <c r="I415" s="9">
        <v>2</v>
      </c>
      <c r="J415" s="30" t="s">
        <v>32</v>
      </c>
      <c r="K415" s="23">
        <v>10.9</v>
      </c>
      <c r="L415" s="16" t="str">
        <f t="shared" si="51"/>
        <v/>
      </c>
      <c r="M415" s="4">
        <v>686</v>
      </c>
      <c r="N415" s="16" t="str">
        <f t="shared" si="48"/>
        <v/>
      </c>
      <c r="O415" s="7">
        <v>12.56</v>
      </c>
      <c r="P415" s="4">
        <v>185</v>
      </c>
      <c r="Q415" s="23">
        <v>50.16</v>
      </c>
      <c r="R415" s="1">
        <v>3781</v>
      </c>
      <c r="S415" s="23">
        <v>14.97</v>
      </c>
      <c r="T415" s="16" t="str">
        <f t="shared" si="52"/>
        <v/>
      </c>
      <c r="U415" s="7">
        <v>43.61</v>
      </c>
      <c r="V415" s="4">
        <v>450</v>
      </c>
      <c r="W415" s="7">
        <v>62.93</v>
      </c>
      <c r="X415" s="9">
        <v>4</v>
      </c>
      <c r="Y415" s="10">
        <v>52.4</v>
      </c>
      <c r="Z415" s="1">
        <v>3737</v>
      </c>
      <c r="AA415" s="24">
        <v>0.1</v>
      </c>
      <c r="AB415" s="33">
        <v>-0.5</v>
      </c>
      <c r="AC415" s="33">
        <v>-2.2999999999999998</v>
      </c>
      <c r="AD415" s="15"/>
      <c r="AE415" s="15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2"/>
      <c r="AT415" s="3"/>
      <c r="AU415" s="3"/>
      <c r="AV415" s="26"/>
      <c r="AW415" s="31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</row>
    <row r="416" spans="1:120" s="29" customFormat="1" ht="11.25" customHeight="1">
      <c r="A416" s="14">
        <v>7517</v>
      </c>
      <c r="B416" s="16" t="str">
        <f t="shared" si="47"/>
        <v/>
      </c>
      <c r="C416" s="18" t="s">
        <v>44</v>
      </c>
      <c r="D416" s="18"/>
      <c r="E416" s="17"/>
      <c r="F416" s="27"/>
      <c r="G416" s="6">
        <v>44682</v>
      </c>
      <c r="H416" s="21" t="s">
        <v>322</v>
      </c>
      <c r="I416" s="9">
        <v>8</v>
      </c>
      <c r="J416" s="30" t="s">
        <v>295</v>
      </c>
      <c r="K416" s="23">
        <v>11.07</v>
      </c>
      <c r="L416" s="16" t="str">
        <f t="shared" si="51"/>
        <v/>
      </c>
      <c r="M416" s="4">
        <v>704</v>
      </c>
      <c r="N416" s="16" t="str">
        <f t="shared" si="48"/>
        <v/>
      </c>
      <c r="O416" s="7">
        <v>12.97</v>
      </c>
      <c r="P416" s="4">
        <v>189</v>
      </c>
      <c r="Q416" s="23">
        <v>52.9</v>
      </c>
      <c r="R416" s="1">
        <v>3724</v>
      </c>
      <c r="S416" s="23">
        <v>14.27</v>
      </c>
      <c r="T416" s="16" t="str">
        <f t="shared" si="52"/>
        <v/>
      </c>
      <c r="U416" s="7">
        <v>46.03</v>
      </c>
      <c r="V416" s="4">
        <v>465</v>
      </c>
      <c r="W416" s="7">
        <v>62.7</v>
      </c>
      <c r="X416" s="9">
        <v>5</v>
      </c>
      <c r="Y416" s="10">
        <v>13.95</v>
      </c>
      <c r="Z416" s="1">
        <v>3793</v>
      </c>
      <c r="AA416" s="24">
        <v>1.9</v>
      </c>
      <c r="AB416" s="24">
        <v>1.6</v>
      </c>
      <c r="AC416" s="24">
        <v>0.1</v>
      </c>
      <c r="AD416" s="15"/>
      <c r="AE416" s="15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2"/>
      <c r="AT416" s="3"/>
      <c r="AU416" s="3"/>
      <c r="AV416" s="26"/>
      <c r="AW416" s="31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</row>
    <row r="417" spans="1:117" s="29" customFormat="1" ht="11.25" customHeight="1">
      <c r="A417" s="14">
        <v>7516</v>
      </c>
      <c r="B417" s="16" t="str">
        <f t="shared" si="47"/>
        <v/>
      </c>
      <c r="C417" s="21" t="s">
        <v>872</v>
      </c>
      <c r="D417" s="21"/>
      <c r="E417" s="17"/>
      <c r="F417" s="16"/>
      <c r="G417" s="6">
        <v>44707</v>
      </c>
      <c r="H417" s="21" t="s">
        <v>874</v>
      </c>
      <c r="I417" s="9">
        <v>2</v>
      </c>
      <c r="J417" s="30" t="s">
        <v>877</v>
      </c>
      <c r="K417" s="23">
        <v>11.82</v>
      </c>
      <c r="L417" s="16" t="str">
        <f t="shared" si="51"/>
        <v/>
      </c>
      <c r="M417" s="4">
        <v>708</v>
      </c>
      <c r="N417" s="16" t="str">
        <f t="shared" si="48"/>
        <v/>
      </c>
      <c r="O417" s="7">
        <v>12.59</v>
      </c>
      <c r="P417" s="4">
        <v>201</v>
      </c>
      <c r="Q417" s="23">
        <v>50.46</v>
      </c>
      <c r="R417" s="1">
        <v>3769</v>
      </c>
      <c r="S417" s="23">
        <v>14.81</v>
      </c>
      <c r="T417" s="16" t="str">
        <f t="shared" si="52"/>
        <v/>
      </c>
      <c r="U417" s="7">
        <v>39.47</v>
      </c>
      <c r="V417" s="4">
        <v>490</v>
      </c>
      <c r="W417" s="7">
        <v>52.13</v>
      </c>
      <c r="X417" s="9">
        <v>4</v>
      </c>
      <c r="Y417" s="10">
        <v>33.82</v>
      </c>
      <c r="Z417" s="1">
        <v>3747</v>
      </c>
      <c r="AA417" s="33">
        <v>-2</v>
      </c>
      <c r="AB417" s="33">
        <v>-1.5</v>
      </c>
      <c r="AC417" s="24">
        <v>0.4</v>
      </c>
      <c r="AD417" s="15"/>
      <c r="AE417" s="15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2"/>
      <c r="AT417" s="3"/>
      <c r="AU417" s="3"/>
      <c r="AV417" s="26"/>
      <c r="AW417" s="31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</row>
    <row r="418" spans="1:117" s="29" customFormat="1" ht="11.25" customHeight="1">
      <c r="A418" s="14">
        <v>7513</v>
      </c>
      <c r="B418" s="16" t="str">
        <f t="shared" si="47"/>
        <v>v</v>
      </c>
      <c r="C418" s="21" t="s">
        <v>842</v>
      </c>
      <c r="D418" s="21" t="s">
        <v>9</v>
      </c>
      <c r="E418" s="17">
        <v>36356</v>
      </c>
      <c r="F418" s="16" t="s">
        <v>652</v>
      </c>
      <c r="G418" s="6">
        <v>44724</v>
      </c>
      <c r="H418" s="21" t="s">
        <v>843</v>
      </c>
      <c r="I418" s="9">
        <v>1</v>
      </c>
      <c r="J418" s="30" t="s">
        <v>844</v>
      </c>
      <c r="K418" s="23">
        <v>11.03</v>
      </c>
      <c r="L418" s="16" t="str">
        <f t="shared" si="51"/>
        <v>v</v>
      </c>
      <c r="M418" s="4">
        <v>679</v>
      </c>
      <c r="N418" s="16" t="str">
        <f t="shared" si="48"/>
        <v/>
      </c>
      <c r="O418" s="7">
        <v>13.27</v>
      </c>
      <c r="P418" s="4">
        <v>189</v>
      </c>
      <c r="Q418" s="23">
        <v>49.53</v>
      </c>
      <c r="R418" s="1">
        <v>3843</v>
      </c>
      <c r="S418" s="23">
        <v>14.88</v>
      </c>
      <c r="T418" s="16" t="str">
        <f t="shared" si="52"/>
        <v/>
      </c>
      <c r="U418" s="7">
        <v>43.33</v>
      </c>
      <c r="V418" s="4">
        <v>470</v>
      </c>
      <c r="W418" s="7">
        <v>48.46</v>
      </c>
      <c r="X418" s="9">
        <v>4</v>
      </c>
      <c r="Y418" s="10">
        <v>38.76</v>
      </c>
      <c r="Z418" s="1">
        <v>3670</v>
      </c>
      <c r="AA418" s="24">
        <v>2.1</v>
      </c>
      <c r="AB418" s="24">
        <v>0.7</v>
      </c>
      <c r="AC418" s="24">
        <v>1.8</v>
      </c>
      <c r="AD418" s="15">
        <f>SUM(AA418:AC418)/3</f>
        <v>1.5333333333333332</v>
      </c>
      <c r="AE418" s="15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2"/>
      <c r="AT418" s="3"/>
      <c r="AU418" s="3"/>
      <c r="AV418" s="26"/>
      <c r="AW418" s="31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</row>
    <row r="419" spans="1:117" s="29" customFormat="1" ht="11.25" customHeight="1">
      <c r="A419" s="14">
        <v>7506</v>
      </c>
      <c r="B419" s="16" t="str">
        <f t="shared" si="47"/>
        <v/>
      </c>
      <c r="C419" s="19" t="s">
        <v>875</v>
      </c>
      <c r="D419" s="19"/>
      <c r="E419" s="20"/>
      <c r="F419" s="39"/>
      <c r="G419" s="65">
        <v>44799</v>
      </c>
      <c r="H419" s="18" t="s">
        <v>1094</v>
      </c>
      <c r="I419" s="22">
        <v>6</v>
      </c>
      <c r="J419" s="59"/>
      <c r="K419" s="18" t="s">
        <v>1257</v>
      </c>
      <c r="L419" s="16" t="str">
        <f t="shared" si="51"/>
        <v/>
      </c>
      <c r="M419" s="14">
        <v>690</v>
      </c>
      <c r="N419" s="16" t="str">
        <f t="shared" si="48"/>
        <v/>
      </c>
      <c r="O419" s="2">
        <v>14.56</v>
      </c>
      <c r="P419" s="14">
        <v>196</v>
      </c>
      <c r="Q419" s="18">
        <v>52.23</v>
      </c>
      <c r="R419" s="1">
        <v>3775</v>
      </c>
      <c r="S419" s="18" t="s">
        <v>1284</v>
      </c>
      <c r="T419" s="16" t="str">
        <f t="shared" si="52"/>
        <v/>
      </c>
      <c r="U419" s="2">
        <v>43.93</v>
      </c>
      <c r="V419" s="14">
        <v>490</v>
      </c>
      <c r="W419" s="2">
        <v>60.7</v>
      </c>
      <c r="X419" s="22">
        <v>4</v>
      </c>
      <c r="Y419" s="18" t="s">
        <v>1166</v>
      </c>
      <c r="Z419" s="1">
        <v>3731</v>
      </c>
      <c r="AA419" s="12">
        <v>0.6</v>
      </c>
      <c r="AB419" s="12">
        <v>0.9</v>
      </c>
      <c r="AC419" s="12">
        <v>0</v>
      </c>
      <c r="AD419" s="14"/>
      <c r="AE419" s="15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2"/>
      <c r="AT419" s="3"/>
      <c r="AU419" s="3"/>
      <c r="AV419" s="66"/>
      <c r="AW419" s="66"/>
      <c r="AX419" s="50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</row>
    <row r="420" spans="1:117" s="29" customFormat="1" ht="11.25" customHeight="1">
      <c r="A420" s="14">
        <v>7504</v>
      </c>
      <c r="B420" s="16" t="str">
        <f t="shared" si="47"/>
        <v/>
      </c>
      <c r="C420" s="19" t="s">
        <v>40</v>
      </c>
      <c r="D420" s="21" t="s">
        <v>41</v>
      </c>
      <c r="E420" s="17">
        <v>35082</v>
      </c>
      <c r="F420" s="16" t="s">
        <v>42</v>
      </c>
      <c r="G420" s="6">
        <v>44735</v>
      </c>
      <c r="H420" s="21" t="s">
        <v>969</v>
      </c>
      <c r="I420" s="9">
        <v>3</v>
      </c>
      <c r="J420" s="30" t="s">
        <v>32</v>
      </c>
      <c r="K420" s="23">
        <v>10.71</v>
      </c>
      <c r="L420" s="16" t="str">
        <f t="shared" si="51"/>
        <v/>
      </c>
      <c r="M420" s="4">
        <v>744</v>
      </c>
      <c r="N420" s="16" t="str">
        <f t="shared" si="48"/>
        <v/>
      </c>
      <c r="O420" s="7">
        <v>12.45</v>
      </c>
      <c r="P420" s="4">
        <v>185</v>
      </c>
      <c r="Q420" s="23">
        <v>48.2</v>
      </c>
      <c r="R420" s="1">
        <v>4049</v>
      </c>
      <c r="S420" s="23">
        <v>14.41</v>
      </c>
      <c r="T420" s="16" t="str">
        <f t="shared" si="52"/>
        <v/>
      </c>
      <c r="U420" s="7">
        <v>36.159999999999997</v>
      </c>
      <c r="V420" s="4">
        <v>360</v>
      </c>
      <c r="W420" s="7">
        <v>50.45</v>
      </c>
      <c r="X420" s="9">
        <v>4</v>
      </c>
      <c r="Y420" s="10">
        <v>15.57</v>
      </c>
      <c r="Z420" s="1">
        <v>3455</v>
      </c>
      <c r="AA420" s="24">
        <v>0.4</v>
      </c>
      <c r="AB420" s="24">
        <v>0.5</v>
      </c>
      <c r="AC420" s="24">
        <v>0.4</v>
      </c>
      <c r="AD420" s="15"/>
      <c r="AE420" s="15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2"/>
      <c r="AT420" s="3"/>
      <c r="AU420" s="3"/>
      <c r="AV420" s="26"/>
      <c r="AW420" s="31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</row>
    <row r="421" spans="1:117" s="29" customFormat="1" ht="11.25" customHeight="1">
      <c r="A421" s="14">
        <v>7504</v>
      </c>
      <c r="B421" s="16" t="str">
        <f t="shared" si="47"/>
        <v>v.</v>
      </c>
      <c r="C421" s="18" t="s">
        <v>835</v>
      </c>
      <c r="D421" s="18" t="s">
        <v>836</v>
      </c>
      <c r="E421" s="6">
        <v>34915</v>
      </c>
      <c r="F421" s="27" t="s">
        <v>834</v>
      </c>
      <c r="G421" s="6">
        <v>44723</v>
      </c>
      <c r="H421" s="32" t="s">
        <v>830</v>
      </c>
      <c r="I421" s="9">
        <v>2</v>
      </c>
      <c r="J421" s="30" t="s">
        <v>831</v>
      </c>
      <c r="K421" s="23">
        <v>11.08</v>
      </c>
      <c r="L421" s="16" t="str">
        <f t="shared" si="51"/>
        <v>v</v>
      </c>
      <c r="M421" s="4">
        <v>730</v>
      </c>
      <c r="N421" s="16" t="str">
        <f t="shared" si="48"/>
        <v>v</v>
      </c>
      <c r="O421" s="7">
        <v>13.72</v>
      </c>
      <c r="P421" s="4">
        <v>193</v>
      </c>
      <c r="Q421" s="23">
        <v>52.5</v>
      </c>
      <c r="R421" s="1">
        <v>3883</v>
      </c>
      <c r="S421" s="23">
        <v>14.71</v>
      </c>
      <c r="T421" s="16" t="str">
        <f t="shared" si="52"/>
        <v>v</v>
      </c>
      <c r="U421" s="7">
        <v>40.93</v>
      </c>
      <c r="V421" s="4">
        <v>460</v>
      </c>
      <c r="W421" s="7">
        <v>57.26</v>
      </c>
      <c r="X421" s="9">
        <v>4</v>
      </c>
      <c r="Y421" s="10">
        <v>58.92</v>
      </c>
      <c r="Z421" s="1">
        <v>3621</v>
      </c>
      <c r="AA421" s="24">
        <v>3.7</v>
      </c>
      <c r="AB421" s="24">
        <v>2.8</v>
      </c>
      <c r="AC421" s="24">
        <v>2.9</v>
      </c>
      <c r="AD421" s="15">
        <f>SUM(AA421:AC421)/3</f>
        <v>3.1333333333333333</v>
      </c>
      <c r="AE421" s="15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2"/>
      <c r="AT421" s="3"/>
      <c r="AU421" s="3"/>
      <c r="AV421" s="26"/>
      <c r="AW421" s="31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</row>
    <row r="422" spans="1:117" s="29" customFormat="1" ht="11.25" customHeight="1">
      <c r="A422" s="14">
        <v>7501</v>
      </c>
      <c r="B422" s="16" t="str">
        <f t="shared" si="47"/>
        <v/>
      </c>
      <c r="C422" s="21" t="s">
        <v>1054</v>
      </c>
      <c r="D422" s="21" t="s">
        <v>963</v>
      </c>
      <c r="E422" s="17">
        <v>37464</v>
      </c>
      <c r="F422" s="16" t="s">
        <v>72</v>
      </c>
      <c r="G422" s="6">
        <v>44738</v>
      </c>
      <c r="H422" s="21" t="s">
        <v>962</v>
      </c>
      <c r="I422" s="9">
        <v>4</v>
      </c>
      <c r="J422" s="30" t="s">
        <v>32</v>
      </c>
      <c r="K422" s="23">
        <v>11.08</v>
      </c>
      <c r="L422" s="16" t="str">
        <f t="shared" si="51"/>
        <v/>
      </c>
      <c r="M422" s="4">
        <v>666</v>
      </c>
      <c r="N422" s="16" t="str">
        <f t="shared" si="48"/>
        <v/>
      </c>
      <c r="O422" s="7">
        <v>15.38</v>
      </c>
      <c r="P422" s="4">
        <v>192</v>
      </c>
      <c r="Q422" s="23">
        <v>50.62</v>
      </c>
      <c r="R422" s="1">
        <v>3907</v>
      </c>
      <c r="S422" s="23">
        <v>15.28</v>
      </c>
      <c r="T422" s="16" t="str">
        <f t="shared" si="52"/>
        <v/>
      </c>
      <c r="U422" s="7">
        <v>46.56</v>
      </c>
      <c r="V422" s="4">
        <v>452</v>
      </c>
      <c r="W422" s="7">
        <v>52.71</v>
      </c>
      <c r="X422" s="9">
        <v>4</v>
      </c>
      <c r="Y422" s="10">
        <v>55.89</v>
      </c>
      <c r="Z422" s="1">
        <v>3594</v>
      </c>
      <c r="AA422" s="24">
        <v>1.8</v>
      </c>
      <c r="AB422" s="24">
        <v>1.4</v>
      </c>
      <c r="AC422" s="24">
        <v>0</v>
      </c>
      <c r="AD422" s="15"/>
      <c r="AE422" s="15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2"/>
      <c r="AT422" s="3"/>
      <c r="AU422" s="3"/>
      <c r="AV422" s="26"/>
      <c r="AW422" s="31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</row>
    <row r="423" spans="1:117" s="29" customFormat="1" ht="11.25" customHeight="1">
      <c r="A423" s="14">
        <v>7495</v>
      </c>
      <c r="B423" s="16" t="str">
        <f t="shared" si="47"/>
        <v/>
      </c>
      <c r="C423" s="18" t="s">
        <v>785</v>
      </c>
      <c r="D423" s="19"/>
      <c r="E423" s="20"/>
      <c r="F423" s="16"/>
      <c r="G423" s="6">
        <v>44737</v>
      </c>
      <c r="H423" s="21" t="s">
        <v>944</v>
      </c>
      <c r="I423" s="9">
        <v>3</v>
      </c>
      <c r="J423" s="30" t="s">
        <v>32</v>
      </c>
      <c r="K423" s="23">
        <v>11.19</v>
      </c>
      <c r="L423" s="16" t="str">
        <f t="shared" si="51"/>
        <v/>
      </c>
      <c r="M423" s="4">
        <v>690</v>
      </c>
      <c r="N423" s="16" t="str">
        <f t="shared" si="48"/>
        <v/>
      </c>
      <c r="O423" s="7">
        <v>14.36</v>
      </c>
      <c r="P423" s="4">
        <v>184</v>
      </c>
      <c r="Q423" s="23">
        <v>48.89</v>
      </c>
      <c r="R423" s="1">
        <v>3886</v>
      </c>
      <c r="S423" s="23">
        <v>14.89</v>
      </c>
      <c r="T423" s="16" t="str">
        <f t="shared" si="52"/>
        <v/>
      </c>
      <c r="U423" s="7">
        <v>36.47</v>
      </c>
      <c r="V423" s="4">
        <v>460</v>
      </c>
      <c r="W423" s="7">
        <v>49.13</v>
      </c>
      <c r="X423" s="9">
        <v>4</v>
      </c>
      <c r="Y423" s="10">
        <v>23.61</v>
      </c>
      <c r="Z423" s="1">
        <v>3609</v>
      </c>
      <c r="AA423" s="24">
        <v>0.1</v>
      </c>
      <c r="AB423" s="33">
        <v>-0.9</v>
      </c>
      <c r="AC423" s="24">
        <v>0.7</v>
      </c>
      <c r="AD423" s="15"/>
      <c r="AE423" s="15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2"/>
      <c r="AT423" s="3"/>
      <c r="AU423" s="3"/>
      <c r="AV423" s="26"/>
      <c r="AW423" s="31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</row>
    <row r="424" spans="1:117" s="29" customFormat="1" ht="11.25" customHeight="1">
      <c r="A424" s="14">
        <v>7494</v>
      </c>
      <c r="B424" s="16" t="str">
        <f t="shared" si="47"/>
        <v>v</v>
      </c>
      <c r="C424" s="21" t="s">
        <v>306</v>
      </c>
      <c r="D424" s="21" t="s">
        <v>297</v>
      </c>
      <c r="E424" s="17">
        <v>36804</v>
      </c>
      <c r="F424" s="16" t="s">
        <v>298</v>
      </c>
      <c r="G424" s="6">
        <v>44682</v>
      </c>
      <c r="H424" s="21" t="s">
        <v>322</v>
      </c>
      <c r="I424" s="9">
        <v>9</v>
      </c>
      <c r="J424" s="30" t="s">
        <v>295</v>
      </c>
      <c r="K424" s="23">
        <v>11.87</v>
      </c>
      <c r="L424" s="16" t="str">
        <f t="shared" si="51"/>
        <v/>
      </c>
      <c r="M424" s="4">
        <v>681</v>
      </c>
      <c r="N424" s="16" t="str">
        <f t="shared" si="48"/>
        <v>v</v>
      </c>
      <c r="O424" s="7">
        <v>13.68</v>
      </c>
      <c r="P424" s="4">
        <v>204</v>
      </c>
      <c r="Q424" s="23">
        <v>51.63</v>
      </c>
      <c r="R424" s="1">
        <v>3736</v>
      </c>
      <c r="S424" s="23">
        <v>15.64</v>
      </c>
      <c r="T424" s="16" t="str">
        <f t="shared" si="52"/>
        <v/>
      </c>
      <c r="U424" s="7">
        <v>40.6</v>
      </c>
      <c r="V424" s="4">
        <v>465</v>
      </c>
      <c r="W424" s="7">
        <v>58.47</v>
      </c>
      <c r="X424" s="9">
        <v>4</v>
      </c>
      <c r="Y424" s="10">
        <v>23.53</v>
      </c>
      <c r="Z424" s="1">
        <v>3758</v>
      </c>
      <c r="AA424" s="33">
        <v>-0.5</v>
      </c>
      <c r="AB424" s="24">
        <v>2.2999999999999998</v>
      </c>
      <c r="AC424" s="33">
        <v>-0.6</v>
      </c>
      <c r="AD424" s="15">
        <f>SUM(AA424:AC424)/3</f>
        <v>0.39999999999999991</v>
      </c>
      <c r="AE424" s="15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2"/>
      <c r="AT424" s="3"/>
      <c r="AU424" s="3"/>
      <c r="AV424" s="26"/>
      <c r="AW424" s="31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</row>
    <row r="425" spans="1:117" s="29" customFormat="1" ht="11.25" customHeight="1">
      <c r="A425" s="14">
        <v>7493</v>
      </c>
      <c r="B425" s="16" t="str">
        <f t="shared" si="47"/>
        <v>v</v>
      </c>
      <c r="C425" s="19" t="s">
        <v>1186</v>
      </c>
      <c r="D425" s="21" t="s">
        <v>795</v>
      </c>
      <c r="E425" s="17">
        <v>36344</v>
      </c>
      <c r="F425" s="16" t="s">
        <v>419</v>
      </c>
      <c r="G425" s="6">
        <v>44717</v>
      </c>
      <c r="H425" s="21" t="s">
        <v>420</v>
      </c>
      <c r="I425" s="9">
        <v>3</v>
      </c>
      <c r="J425" s="30" t="s">
        <v>32</v>
      </c>
      <c r="K425" s="23">
        <v>10.75</v>
      </c>
      <c r="L425" s="16" t="str">
        <f t="shared" si="51"/>
        <v>v</v>
      </c>
      <c r="M425" s="4">
        <v>727</v>
      </c>
      <c r="N425" s="16" t="str">
        <f t="shared" si="48"/>
        <v/>
      </c>
      <c r="O425" s="7">
        <v>13.12</v>
      </c>
      <c r="P425" s="4">
        <v>189</v>
      </c>
      <c r="Q425" s="23">
        <v>50.16</v>
      </c>
      <c r="R425" s="1">
        <v>3982</v>
      </c>
      <c r="S425" s="23">
        <v>14.61</v>
      </c>
      <c r="T425" s="16" t="str">
        <f t="shared" si="52"/>
        <v/>
      </c>
      <c r="U425" s="7">
        <v>36.79</v>
      </c>
      <c r="V425" s="4">
        <v>450</v>
      </c>
      <c r="W425" s="7">
        <v>51.18</v>
      </c>
      <c r="X425" s="9">
        <v>4</v>
      </c>
      <c r="Y425" s="10">
        <v>45.13</v>
      </c>
      <c r="Z425" s="1">
        <v>3511</v>
      </c>
      <c r="AA425" s="24">
        <v>3.5</v>
      </c>
      <c r="AB425" s="24">
        <v>1.8</v>
      </c>
      <c r="AC425" s="33">
        <v>-0.7</v>
      </c>
      <c r="AD425" s="15">
        <f>SUM(AA425:AC425)/3</f>
        <v>1.5333333333333332</v>
      </c>
      <c r="AE425" s="15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2"/>
      <c r="AT425" s="3"/>
      <c r="AU425" s="3"/>
      <c r="AV425" s="26"/>
      <c r="AW425" s="31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</row>
    <row r="426" spans="1:117" s="29" customFormat="1" ht="11.25" customHeight="1">
      <c r="A426" s="14">
        <v>7487</v>
      </c>
      <c r="B426" s="16" t="str">
        <f t="shared" si="47"/>
        <v>W</v>
      </c>
      <c r="C426" s="18" t="s">
        <v>86</v>
      </c>
      <c r="D426" s="21" t="s">
        <v>13</v>
      </c>
      <c r="E426" s="17">
        <v>37083</v>
      </c>
      <c r="F426" s="16" t="s">
        <v>218</v>
      </c>
      <c r="G426" s="6">
        <v>44694</v>
      </c>
      <c r="H426" s="21" t="s">
        <v>536</v>
      </c>
      <c r="I426" s="9">
        <v>1</v>
      </c>
      <c r="J426" s="30" t="s">
        <v>537</v>
      </c>
      <c r="K426" s="23">
        <v>10.9</v>
      </c>
      <c r="L426" s="16" t="str">
        <f t="shared" si="51"/>
        <v>v</v>
      </c>
      <c r="M426" s="4">
        <v>734</v>
      </c>
      <c r="N426" s="16" t="str">
        <f t="shared" si="48"/>
        <v>W</v>
      </c>
      <c r="O426" s="7">
        <v>13.42</v>
      </c>
      <c r="P426" s="4">
        <v>202</v>
      </c>
      <c r="Q426" s="23">
        <v>50.73</v>
      </c>
      <c r="R426" s="1">
        <v>4075</v>
      </c>
      <c r="S426" s="23">
        <v>15.21</v>
      </c>
      <c r="T426" s="16" t="str">
        <f t="shared" si="52"/>
        <v>v</v>
      </c>
      <c r="U426" s="7">
        <v>40.79</v>
      </c>
      <c r="V426" s="4">
        <v>450</v>
      </c>
      <c r="W426" s="7">
        <v>52.32</v>
      </c>
      <c r="X426" s="9">
        <v>5</v>
      </c>
      <c r="Y426" s="10">
        <v>6.34</v>
      </c>
      <c r="Z426" s="1">
        <v>3412</v>
      </c>
      <c r="AA426" s="24">
        <v>2.9</v>
      </c>
      <c r="AB426" s="24">
        <v>4.3</v>
      </c>
      <c r="AC426" s="24">
        <v>3.6</v>
      </c>
      <c r="AD426" s="15">
        <f>SUM(AA426:AC426)/3</f>
        <v>3.5999999999999996</v>
      </c>
      <c r="AE426" s="15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2"/>
      <c r="AT426" s="3"/>
      <c r="AU426" s="3"/>
      <c r="AV426" s="26"/>
      <c r="AW426" s="31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  <c r="DD426" s="52"/>
      <c r="DE426" s="52"/>
      <c r="DF426" s="52"/>
      <c r="DG426" s="52"/>
      <c r="DH426" s="52"/>
    </row>
    <row r="427" spans="1:117" s="29" customFormat="1" ht="11.25" customHeight="1">
      <c r="A427" s="14">
        <v>7486</v>
      </c>
      <c r="B427" s="16" t="str">
        <f t="shared" si="47"/>
        <v>v.</v>
      </c>
      <c r="C427" s="21" t="s">
        <v>388</v>
      </c>
      <c r="D427" s="21" t="s">
        <v>370</v>
      </c>
      <c r="E427" s="17">
        <v>1</v>
      </c>
      <c r="F427" s="16" t="s">
        <v>69</v>
      </c>
      <c r="G427" s="6">
        <v>44708</v>
      </c>
      <c r="H427" s="21" t="s">
        <v>702</v>
      </c>
      <c r="I427" s="9">
        <v>1</v>
      </c>
      <c r="J427" s="30" t="s">
        <v>711</v>
      </c>
      <c r="K427" s="23">
        <v>11.27</v>
      </c>
      <c r="L427" s="16" t="str">
        <f t="shared" si="51"/>
        <v/>
      </c>
      <c r="M427" s="4">
        <v>693</v>
      </c>
      <c r="N427" s="16" t="str">
        <f t="shared" si="48"/>
        <v/>
      </c>
      <c r="O427" s="7">
        <v>14.49</v>
      </c>
      <c r="P427" s="4">
        <v>200</v>
      </c>
      <c r="Q427" s="23">
        <v>50.88</v>
      </c>
      <c r="R427" s="1">
        <v>3933</v>
      </c>
      <c r="S427" s="23">
        <v>14.97</v>
      </c>
      <c r="T427" s="16" t="str">
        <f t="shared" si="52"/>
        <v>v</v>
      </c>
      <c r="U427" s="7">
        <v>36.299999999999997</v>
      </c>
      <c r="V427" s="4">
        <v>460</v>
      </c>
      <c r="W427" s="7">
        <v>58.79</v>
      </c>
      <c r="X427" s="9">
        <v>4</v>
      </c>
      <c r="Y427" s="10">
        <v>53.07</v>
      </c>
      <c r="Z427" s="1">
        <v>3553</v>
      </c>
      <c r="AA427" s="24">
        <v>1.9</v>
      </c>
      <c r="AB427" s="24">
        <v>1.6</v>
      </c>
      <c r="AC427" s="24">
        <v>3.5</v>
      </c>
      <c r="AD427" s="15">
        <f>SUM(AA427:AC427)/3</f>
        <v>2.3333333333333335</v>
      </c>
      <c r="AE427" s="15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2"/>
      <c r="AT427" s="3"/>
      <c r="AU427" s="3"/>
      <c r="AV427" s="26"/>
      <c r="AW427" s="31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  <c r="CY427" s="52"/>
      <c r="CZ427" s="52"/>
      <c r="DA427" s="52"/>
      <c r="DB427" s="52"/>
      <c r="DC427" s="52"/>
    </row>
    <row r="428" spans="1:117" s="29" customFormat="1" ht="11.25" customHeight="1">
      <c r="A428" s="14">
        <v>7483</v>
      </c>
      <c r="B428" s="16" t="str">
        <f t="shared" si="47"/>
        <v/>
      </c>
      <c r="C428" s="18" t="s">
        <v>757</v>
      </c>
      <c r="D428" s="21"/>
      <c r="E428" s="17"/>
      <c r="F428" s="16"/>
      <c r="G428" s="6">
        <v>44752</v>
      </c>
      <c r="H428" s="21" t="s">
        <v>1032</v>
      </c>
      <c r="I428" s="9">
        <v>3</v>
      </c>
      <c r="J428" s="18" t="s">
        <v>1011</v>
      </c>
      <c r="K428" s="23">
        <v>11.15</v>
      </c>
      <c r="L428" s="16" t="str">
        <f t="shared" si="51"/>
        <v/>
      </c>
      <c r="M428" s="4">
        <v>713</v>
      </c>
      <c r="N428" s="16" t="str">
        <f t="shared" si="48"/>
        <v/>
      </c>
      <c r="O428" s="7">
        <v>13.7</v>
      </c>
      <c r="P428" s="4">
        <v>190</v>
      </c>
      <c r="Q428" s="23">
        <v>49.8</v>
      </c>
      <c r="R428" s="1">
        <v>3920</v>
      </c>
      <c r="S428" s="23">
        <v>15.93</v>
      </c>
      <c r="T428" s="16" t="str">
        <f t="shared" si="52"/>
        <v/>
      </c>
      <c r="U428" s="7">
        <v>39.799999999999997</v>
      </c>
      <c r="V428" s="4">
        <v>466</v>
      </c>
      <c r="W428" s="7">
        <v>55.35</v>
      </c>
      <c r="X428" s="9">
        <v>4</v>
      </c>
      <c r="Y428" s="10">
        <v>38.909999999999997</v>
      </c>
      <c r="Z428" s="1">
        <v>3563</v>
      </c>
      <c r="AA428" s="33">
        <v>-0.4</v>
      </c>
      <c r="AB428" s="24">
        <v>0</v>
      </c>
      <c r="AC428" s="33">
        <v>-1.1000000000000001</v>
      </c>
      <c r="AD428" s="15"/>
      <c r="AE428" s="15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2"/>
      <c r="AT428" s="3"/>
      <c r="AU428" s="3"/>
      <c r="AV428" s="26"/>
      <c r="AW428" s="31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</row>
    <row r="429" spans="1:117" s="29" customFormat="1" ht="11.25" customHeight="1">
      <c r="A429" s="14">
        <v>7480</v>
      </c>
      <c r="B429" s="16" t="str">
        <f t="shared" si="47"/>
        <v>v</v>
      </c>
      <c r="C429" s="21" t="s">
        <v>713</v>
      </c>
      <c r="D429" s="42"/>
      <c r="E429" s="41"/>
      <c r="F429" s="41"/>
      <c r="G429" s="6">
        <v>44778</v>
      </c>
      <c r="H429" s="21" t="s">
        <v>1095</v>
      </c>
      <c r="I429" s="9">
        <v>6</v>
      </c>
      <c r="J429" s="30" t="s">
        <v>1096</v>
      </c>
      <c r="K429" s="23">
        <v>11.25</v>
      </c>
      <c r="L429" s="16" t="str">
        <f t="shared" si="51"/>
        <v/>
      </c>
      <c r="M429" s="4">
        <v>710</v>
      </c>
      <c r="N429" s="16" t="str">
        <f t="shared" si="48"/>
        <v>v</v>
      </c>
      <c r="O429" s="7">
        <v>13.62</v>
      </c>
      <c r="P429" s="4">
        <v>191</v>
      </c>
      <c r="Q429" s="23">
        <v>49.2</v>
      </c>
      <c r="R429" s="1">
        <v>3924</v>
      </c>
      <c r="S429" s="23">
        <v>15.72</v>
      </c>
      <c r="T429" s="16" t="str">
        <f t="shared" si="52"/>
        <v/>
      </c>
      <c r="U429" s="7">
        <v>42.09</v>
      </c>
      <c r="V429" s="4">
        <v>440</v>
      </c>
      <c r="W429" s="7">
        <v>59.9</v>
      </c>
      <c r="X429" s="9">
        <v>4</v>
      </c>
      <c r="Y429" s="10">
        <v>50.22</v>
      </c>
      <c r="Z429" s="1">
        <v>3556</v>
      </c>
      <c r="AA429" s="24">
        <v>0</v>
      </c>
      <c r="AB429" s="24">
        <v>2.2000000000000002</v>
      </c>
      <c r="AC429" s="24">
        <v>1.2</v>
      </c>
      <c r="AD429" s="15">
        <f>SUM(AA429:AC429)/3</f>
        <v>1.1333333333333335</v>
      </c>
      <c r="AE429" s="15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2"/>
      <c r="AT429" s="3"/>
      <c r="AU429" s="3"/>
      <c r="AV429" s="26"/>
      <c r="AW429" s="31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  <c r="CY429" s="52"/>
      <c r="CZ429" s="52"/>
      <c r="DA429" s="52"/>
      <c r="DB429" s="52"/>
      <c r="DC429" s="52"/>
    </row>
    <row r="430" spans="1:117" s="29" customFormat="1" ht="11.25" customHeight="1">
      <c r="A430" s="14">
        <v>7480</v>
      </c>
      <c r="B430" s="16" t="str">
        <f t="shared" si="47"/>
        <v/>
      </c>
      <c r="C430" s="18" t="s">
        <v>329</v>
      </c>
      <c r="D430" s="18" t="s">
        <v>330</v>
      </c>
      <c r="E430" s="17">
        <v>35580</v>
      </c>
      <c r="F430" s="27" t="s">
        <v>325</v>
      </c>
      <c r="G430" s="6">
        <v>44682</v>
      </c>
      <c r="H430" s="21" t="s">
        <v>326</v>
      </c>
      <c r="I430" s="9">
        <v>3</v>
      </c>
      <c r="J430" s="30"/>
      <c r="K430" s="23">
        <v>11.14</v>
      </c>
      <c r="L430" s="16" t="str">
        <f t="shared" si="51"/>
        <v/>
      </c>
      <c r="M430" s="4">
        <v>731</v>
      </c>
      <c r="N430" s="16" t="str">
        <f t="shared" si="48"/>
        <v/>
      </c>
      <c r="O430" s="7">
        <v>12.49</v>
      </c>
      <c r="P430" s="4">
        <v>190</v>
      </c>
      <c r="Q430" s="23">
        <v>49.74</v>
      </c>
      <c r="R430" s="1">
        <v>3895</v>
      </c>
      <c r="S430" s="23">
        <v>14.54</v>
      </c>
      <c r="T430" s="16" t="str">
        <f t="shared" si="52"/>
        <v/>
      </c>
      <c r="U430" s="7">
        <v>35</v>
      </c>
      <c r="V430" s="4">
        <v>440</v>
      </c>
      <c r="W430" s="7">
        <v>54.92</v>
      </c>
      <c r="X430" s="9">
        <v>4</v>
      </c>
      <c r="Y430" s="10">
        <v>33.5</v>
      </c>
      <c r="Z430" s="1">
        <v>3585</v>
      </c>
      <c r="AA430" s="33">
        <v>-0.2</v>
      </c>
      <c r="AB430" s="24">
        <v>1</v>
      </c>
      <c r="AC430" s="24">
        <v>0</v>
      </c>
      <c r="AD430" s="15"/>
      <c r="AE430" s="15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2"/>
      <c r="AT430" s="3"/>
      <c r="AU430" s="3"/>
      <c r="AV430" s="26"/>
      <c r="AW430" s="31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  <c r="DI430" s="52"/>
      <c r="DJ430" s="52"/>
      <c r="DK430" s="52"/>
      <c r="DL430" s="52"/>
      <c r="DM430" s="52"/>
    </row>
    <row r="431" spans="1:117" s="29" customFormat="1" ht="11.25" customHeight="1">
      <c r="A431" s="14">
        <v>7479</v>
      </c>
      <c r="B431" s="16" t="str">
        <f t="shared" si="47"/>
        <v/>
      </c>
      <c r="C431" s="18" t="s">
        <v>44</v>
      </c>
      <c r="D431" s="18"/>
      <c r="E431" s="17"/>
      <c r="F431" s="27"/>
      <c r="G431" s="6">
        <v>44661</v>
      </c>
      <c r="H431" s="21" t="s">
        <v>197</v>
      </c>
      <c r="I431" s="9">
        <v>2</v>
      </c>
      <c r="J431" s="30"/>
      <c r="K431" s="23">
        <v>11.04</v>
      </c>
      <c r="L431" s="16" t="str">
        <f t="shared" si="51"/>
        <v/>
      </c>
      <c r="M431" s="4">
        <v>706</v>
      </c>
      <c r="N431" s="16" t="str">
        <f t="shared" si="48"/>
        <v/>
      </c>
      <c r="O431" s="7">
        <v>13.7</v>
      </c>
      <c r="P431" s="4">
        <v>193</v>
      </c>
      <c r="Q431" s="23">
        <v>53.47</v>
      </c>
      <c r="R431" s="1">
        <v>3792</v>
      </c>
      <c r="S431" s="23">
        <v>14.17</v>
      </c>
      <c r="T431" s="16" t="str">
        <f t="shared" si="52"/>
        <v/>
      </c>
      <c r="U431" s="7">
        <v>41.31</v>
      </c>
      <c r="V431" s="4">
        <v>450</v>
      </c>
      <c r="W431" s="7">
        <v>64.22</v>
      </c>
      <c r="X431" s="9">
        <v>5</v>
      </c>
      <c r="Y431" s="10">
        <v>14.1</v>
      </c>
      <c r="Z431" s="1">
        <v>3687</v>
      </c>
      <c r="AA431" s="24">
        <v>0.2</v>
      </c>
      <c r="AB431" s="33">
        <v>-0.5</v>
      </c>
      <c r="AC431" s="33">
        <v>-0.3</v>
      </c>
      <c r="AD431" s="15"/>
      <c r="AE431" s="15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2"/>
      <c r="AT431" s="3"/>
      <c r="AU431" s="3"/>
      <c r="AV431" s="26"/>
      <c r="AW431" s="31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</row>
    <row r="432" spans="1:117" s="29" customFormat="1" ht="11.25" customHeight="1">
      <c r="A432" s="14">
        <v>7477</v>
      </c>
      <c r="B432" s="16" t="str">
        <f t="shared" si="47"/>
        <v/>
      </c>
      <c r="C432" s="18" t="s">
        <v>491</v>
      </c>
      <c r="D432" s="21" t="s">
        <v>492</v>
      </c>
      <c r="E432" s="17">
        <v>1</v>
      </c>
      <c r="F432" s="16" t="s">
        <v>69</v>
      </c>
      <c r="G432" s="6">
        <v>44695</v>
      </c>
      <c r="H432" s="21" t="s">
        <v>265</v>
      </c>
      <c r="I432" s="9">
        <v>1</v>
      </c>
      <c r="J432" s="30" t="s">
        <v>493</v>
      </c>
      <c r="K432" s="23">
        <v>10.93</v>
      </c>
      <c r="L432" s="16" t="str">
        <f t="shared" si="51"/>
        <v/>
      </c>
      <c r="M432" s="4">
        <v>723</v>
      </c>
      <c r="N432" s="16" t="str">
        <f t="shared" si="48"/>
        <v/>
      </c>
      <c r="O432" s="7">
        <v>12.34</v>
      </c>
      <c r="P432" s="4">
        <v>187</v>
      </c>
      <c r="Q432" s="23">
        <v>48.68</v>
      </c>
      <c r="R432" s="1">
        <v>3935</v>
      </c>
      <c r="S432" s="23">
        <v>14.6</v>
      </c>
      <c r="T432" s="16" t="str">
        <f t="shared" si="52"/>
        <v/>
      </c>
      <c r="U432" s="7">
        <v>37.71</v>
      </c>
      <c r="V432" s="4">
        <v>455</v>
      </c>
      <c r="W432" s="7">
        <v>47.27</v>
      </c>
      <c r="X432" s="9">
        <v>4</v>
      </c>
      <c r="Y432" s="10">
        <v>36.619999999999997</v>
      </c>
      <c r="Z432" s="1">
        <v>3542</v>
      </c>
      <c r="AA432" s="24">
        <v>0.6</v>
      </c>
      <c r="AB432" s="24">
        <v>0.9</v>
      </c>
      <c r="AC432" s="33">
        <v>-0.4</v>
      </c>
      <c r="AD432" s="15"/>
      <c r="AE432" s="15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2"/>
      <c r="AT432" s="3"/>
      <c r="AU432" s="3"/>
      <c r="AV432" s="26"/>
      <c r="AW432" s="31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  <c r="CN432" s="28"/>
      <c r="DD432" s="52"/>
      <c r="DE432" s="52"/>
      <c r="DF432" s="52"/>
      <c r="DG432" s="52"/>
      <c r="DH432" s="52"/>
    </row>
    <row r="433" spans="1:120" s="29" customFormat="1" ht="11.25" customHeight="1">
      <c r="A433" s="14">
        <v>7473</v>
      </c>
      <c r="B433" s="16" t="str">
        <f t="shared" si="47"/>
        <v/>
      </c>
      <c r="C433" s="21" t="s">
        <v>875</v>
      </c>
      <c r="D433" s="21"/>
      <c r="E433" s="17"/>
      <c r="F433" s="16"/>
      <c r="G433" s="6">
        <v>44707</v>
      </c>
      <c r="H433" s="21" t="s">
        <v>874</v>
      </c>
      <c r="I433" s="9">
        <v>3</v>
      </c>
      <c r="J433" s="30" t="s">
        <v>877</v>
      </c>
      <c r="K433" s="23">
        <v>11.57</v>
      </c>
      <c r="L433" s="16" t="str">
        <f t="shared" si="51"/>
        <v/>
      </c>
      <c r="M433" s="4">
        <v>671</v>
      </c>
      <c r="N433" s="16" t="str">
        <f t="shared" si="48"/>
        <v/>
      </c>
      <c r="O433" s="7">
        <v>15.1</v>
      </c>
      <c r="P433" s="4">
        <v>189</v>
      </c>
      <c r="Q433" s="23">
        <v>52.88</v>
      </c>
      <c r="R433" s="1">
        <v>3672</v>
      </c>
      <c r="S433" s="23">
        <v>15.34</v>
      </c>
      <c r="T433" s="16" t="str">
        <f t="shared" si="52"/>
        <v/>
      </c>
      <c r="U433" s="7">
        <v>43.61</v>
      </c>
      <c r="V433" s="4">
        <v>490</v>
      </c>
      <c r="W433" s="7">
        <v>60.94</v>
      </c>
      <c r="X433" s="9">
        <v>4</v>
      </c>
      <c r="Y433" s="10">
        <v>49.47</v>
      </c>
      <c r="Z433" s="1">
        <v>3801</v>
      </c>
      <c r="AA433" s="33">
        <v>-2.2999999999999998</v>
      </c>
      <c r="AB433" s="33">
        <v>-1.9</v>
      </c>
      <c r="AC433" s="24">
        <v>0.4</v>
      </c>
      <c r="AD433" s="15"/>
      <c r="AE433" s="15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2"/>
      <c r="AT433" s="3"/>
      <c r="AU433" s="3"/>
      <c r="AV433" s="26"/>
      <c r="AW433" s="31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  <c r="CN433" s="28"/>
    </row>
    <row r="434" spans="1:120" s="29" customFormat="1" ht="11.25" customHeight="1">
      <c r="A434" s="14">
        <v>7473</v>
      </c>
      <c r="B434" s="16" t="str">
        <f t="shared" si="47"/>
        <v/>
      </c>
      <c r="C434" s="21" t="s">
        <v>145</v>
      </c>
      <c r="D434" s="21" t="s">
        <v>146</v>
      </c>
      <c r="E434" s="17">
        <v>37418</v>
      </c>
      <c r="F434" s="16" t="s">
        <v>57</v>
      </c>
      <c r="G434" s="6">
        <v>44659</v>
      </c>
      <c r="H434" s="21" t="s">
        <v>144</v>
      </c>
      <c r="I434" s="9">
        <v>3</v>
      </c>
      <c r="J434" s="30" t="s">
        <v>143</v>
      </c>
      <c r="K434" s="23">
        <v>11.08</v>
      </c>
      <c r="L434" s="16" t="str">
        <f t="shared" si="51"/>
        <v/>
      </c>
      <c r="M434" s="4">
        <v>749</v>
      </c>
      <c r="N434" s="16" t="str">
        <f t="shared" si="48"/>
        <v/>
      </c>
      <c r="O434" s="7">
        <v>12.67</v>
      </c>
      <c r="P434" s="4">
        <v>193</v>
      </c>
      <c r="Q434" s="23">
        <v>50.34</v>
      </c>
      <c r="R434" s="1">
        <v>3961</v>
      </c>
      <c r="S434" s="23">
        <v>14.68</v>
      </c>
      <c r="T434" s="16" t="str">
        <f t="shared" si="52"/>
        <v/>
      </c>
      <c r="U434" s="7">
        <v>35.86</v>
      </c>
      <c r="V434" s="4">
        <v>470</v>
      </c>
      <c r="W434" s="7">
        <v>52.5</v>
      </c>
      <c r="X434" s="9">
        <v>4</v>
      </c>
      <c r="Y434" s="10">
        <v>53.68</v>
      </c>
      <c r="Z434" s="1">
        <v>3512</v>
      </c>
      <c r="AA434" s="33">
        <v>-0.1</v>
      </c>
      <c r="AB434" s="24">
        <v>0.5</v>
      </c>
      <c r="AC434" s="24">
        <v>0.6</v>
      </c>
      <c r="AD434" s="15"/>
      <c r="AE434" s="15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2"/>
      <c r="AT434" s="3"/>
      <c r="AU434" s="3"/>
      <c r="AV434" s="26"/>
      <c r="AW434" s="31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  <c r="CJ434" s="28"/>
      <c r="CK434" s="28"/>
      <c r="CL434" s="28"/>
      <c r="CM434" s="28"/>
      <c r="CN434" s="28"/>
    </row>
    <row r="435" spans="1:120" s="29" customFormat="1" ht="11.25" customHeight="1">
      <c r="A435" s="14">
        <v>7473</v>
      </c>
      <c r="B435" s="16" t="str">
        <f t="shared" si="47"/>
        <v/>
      </c>
      <c r="C435" s="21" t="s">
        <v>217</v>
      </c>
      <c r="D435" s="21"/>
      <c r="E435" s="17"/>
      <c r="F435" s="16"/>
      <c r="G435" s="6">
        <v>44721</v>
      </c>
      <c r="H435" s="21" t="s">
        <v>506</v>
      </c>
      <c r="I435" s="9">
        <v>15</v>
      </c>
      <c r="J435" s="30" t="s">
        <v>824</v>
      </c>
      <c r="K435" s="23">
        <v>11.05</v>
      </c>
      <c r="L435" s="16" t="str">
        <f t="shared" si="51"/>
        <v/>
      </c>
      <c r="M435" s="4">
        <v>677</v>
      </c>
      <c r="N435" s="16" t="str">
        <f t="shared" si="48"/>
        <v/>
      </c>
      <c r="O435" s="7">
        <v>13.05</v>
      </c>
      <c r="P435" s="4">
        <v>189</v>
      </c>
      <c r="Q435" s="23">
        <v>49.89</v>
      </c>
      <c r="R435" s="1">
        <v>3805</v>
      </c>
      <c r="S435" s="23">
        <v>15.78</v>
      </c>
      <c r="T435" s="16" t="str">
        <f t="shared" si="52"/>
        <v/>
      </c>
      <c r="U435" s="7">
        <v>40.15</v>
      </c>
      <c r="V435" s="4">
        <v>481</v>
      </c>
      <c r="W435" s="7">
        <v>51.36</v>
      </c>
      <c r="X435" s="9">
        <v>4</v>
      </c>
      <c r="Y435" s="10">
        <v>24.59</v>
      </c>
      <c r="Z435" s="1">
        <v>3668</v>
      </c>
      <c r="AA435" s="33">
        <v>-0.3</v>
      </c>
      <c r="AB435" s="24">
        <v>0.7</v>
      </c>
      <c r="AC435" s="33">
        <v>-0.6</v>
      </c>
      <c r="AD435" s="15"/>
      <c r="AE435" s="15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2"/>
      <c r="AT435" s="3"/>
      <c r="AU435" s="3"/>
      <c r="AV435" s="26"/>
      <c r="AW435" s="31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  <c r="CJ435" s="28"/>
      <c r="CK435" s="28"/>
      <c r="CL435" s="28"/>
      <c r="CM435" s="28"/>
      <c r="CN435" s="28"/>
      <c r="DI435" s="52"/>
      <c r="DJ435" s="52"/>
      <c r="DK435" s="52"/>
      <c r="DL435" s="52"/>
      <c r="DM435" s="52"/>
    </row>
    <row r="436" spans="1:120" s="29" customFormat="1" ht="11.25" customHeight="1">
      <c r="A436" s="14">
        <v>7472</v>
      </c>
      <c r="B436" s="16" t="str">
        <f t="shared" si="47"/>
        <v/>
      </c>
      <c r="C436" s="21" t="s">
        <v>671</v>
      </c>
      <c r="D436" s="21" t="s">
        <v>672</v>
      </c>
      <c r="E436" s="17">
        <v>36684</v>
      </c>
      <c r="F436" s="16" t="s">
        <v>63</v>
      </c>
      <c r="G436" s="6">
        <v>44745</v>
      </c>
      <c r="H436" s="21" t="s">
        <v>1015</v>
      </c>
      <c r="I436" s="9">
        <v>3</v>
      </c>
      <c r="J436" s="30"/>
      <c r="K436" s="23">
        <v>11.38</v>
      </c>
      <c r="L436" s="16" t="str">
        <f t="shared" si="51"/>
        <v/>
      </c>
      <c r="M436" s="4">
        <v>681</v>
      </c>
      <c r="N436" s="16" t="str">
        <f t="shared" si="48"/>
        <v/>
      </c>
      <c r="O436" s="7">
        <v>13.66</v>
      </c>
      <c r="P436" s="4">
        <v>186</v>
      </c>
      <c r="Q436" s="23">
        <v>51.3</v>
      </c>
      <c r="R436" s="1">
        <v>3690</v>
      </c>
      <c r="S436" s="23">
        <v>14.98</v>
      </c>
      <c r="T436" s="16" t="str">
        <f t="shared" si="52"/>
        <v/>
      </c>
      <c r="U436" s="7">
        <v>41.3</v>
      </c>
      <c r="V436" s="4">
        <v>472</v>
      </c>
      <c r="W436" s="7">
        <v>54.81</v>
      </c>
      <c r="X436" s="9">
        <v>4</v>
      </c>
      <c r="Y436" s="10">
        <v>28.62</v>
      </c>
      <c r="Z436" s="1">
        <v>3782</v>
      </c>
      <c r="AA436" s="24">
        <v>1.4</v>
      </c>
      <c r="AB436" s="24">
        <v>1.6</v>
      </c>
      <c r="AC436" s="24">
        <v>0.3</v>
      </c>
      <c r="AD436" s="15"/>
      <c r="AE436" s="15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2"/>
      <c r="AT436" s="3"/>
      <c r="AU436" s="3"/>
      <c r="AV436" s="26"/>
      <c r="AW436" s="31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Y436" s="52"/>
      <c r="CZ436" s="52"/>
      <c r="DA436" s="52"/>
      <c r="DB436" s="52"/>
      <c r="DC436" s="52"/>
      <c r="DN436" s="5"/>
      <c r="DO436" s="5"/>
      <c r="DP436" s="5"/>
    </row>
    <row r="437" spans="1:120" s="29" customFormat="1" ht="11.25" customHeight="1">
      <c r="A437" s="14">
        <v>7469</v>
      </c>
      <c r="B437" s="16" t="str">
        <f t="shared" si="47"/>
        <v/>
      </c>
      <c r="C437" s="18" t="s">
        <v>26</v>
      </c>
      <c r="D437" s="18" t="s">
        <v>27</v>
      </c>
      <c r="E437" s="6">
        <v>34275</v>
      </c>
      <c r="F437" s="27" t="s">
        <v>24</v>
      </c>
      <c r="G437" s="6">
        <v>44696</v>
      </c>
      <c r="H437" s="21" t="s">
        <v>587</v>
      </c>
      <c r="I437" s="9">
        <v>2</v>
      </c>
      <c r="J437" s="18" t="s">
        <v>590</v>
      </c>
      <c r="K437" s="23">
        <v>10.85</v>
      </c>
      <c r="L437" s="16" t="str">
        <f t="shared" si="51"/>
        <v/>
      </c>
      <c r="M437" s="4">
        <v>722</v>
      </c>
      <c r="N437" s="16" t="str">
        <f t="shared" si="48"/>
        <v/>
      </c>
      <c r="O437" s="7">
        <v>11.92</v>
      </c>
      <c r="P437" s="4">
        <v>186</v>
      </c>
      <c r="Q437" s="23">
        <v>48.18</v>
      </c>
      <c r="R437" s="1">
        <v>3941</v>
      </c>
      <c r="S437" s="23">
        <v>14.76</v>
      </c>
      <c r="T437" s="16" t="str">
        <f t="shared" si="52"/>
        <v/>
      </c>
      <c r="U437" s="7">
        <v>38.1</v>
      </c>
      <c r="V437" s="4">
        <v>420</v>
      </c>
      <c r="W437" s="7">
        <v>53.79</v>
      </c>
      <c r="X437" s="9">
        <v>4</v>
      </c>
      <c r="Y437" s="10">
        <v>36.15</v>
      </c>
      <c r="Z437" s="1">
        <v>3528</v>
      </c>
      <c r="AA437" s="24">
        <v>0.8</v>
      </c>
      <c r="AB437" s="24"/>
      <c r="AC437" s="24">
        <v>0.5</v>
      </c>
      <c r="AD437" s="15"/>
      <c r="AE437" s="15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2"/>
      <c r="AT437" s="3"/>
      <c r="AU437" s="3"/>
      <c r="AV437" s="26"/>
      <c r="AW437" s="31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  <c r="DD437" s="52"/>
      <c r="DE437" s="52"/>
      <c r="DF437" s="52"/>
      <c r="DG437" s="52"/>
      <c r="DH437" s="52"/>
      <c r="DI437" s="52"/>
      <c r="DJ437" s="52"/>
      <c r="DK437" s="52"/>
      <c r="DL437" s="52"/>
      <c r="DM437" s="52"/>
    </row>
    <row r="438" spans="1:120" s="29" customFormat="1" ht="11.25" customHeight="1">
      <c r="A438" s="14">
        <v>7466</v>
      </c>
      <c r="B438" s="16" t="str">
        <f t="shared" si="47"/>
        <v/>
      </c>
      <c r="C438" s="21" t="s">
        <v>605</v>
      </c>
      <c r="D438" s="21" t="s">
        <v>606</v>
      </c>
      <c r="E438" s="17">
        <v>36219</v>
      </c>
      <c r="F438" s="16" t="s">
        <v>582</v>
      </c>
      <c r="G438" s="6">
        <v>44703</v>
      </c>
      <c r="H438" s="21" t="s">
        <v>1125</v>
      </c>
      <c r="I438" s="9">
        <v>2</v>
      </c>
      <c r="J438" s="30" t="s">
        <v>612</v>
      </c>
      <c r="K438" s="23">
        <v>11</v>
      </c>
      <c r="L438" s="16" t="str">
        <f t="shared" si="51"/>
        <v/>
      </c>
      <c r="M438" s="4">
        <v>729</v>
      </c>
      <c r="N438" s="16" t="str">
        <f t="shared" si="48"/>
        <v/>
      </c>
      <c r="O438" s="7">
        <v>12.68</v>
      </c>
      <c r="P438" s="4">
        <v>182</v>
      </c>
      <c r="Q438" s="23">
        <v>50.05</v>
      </c>
      <c r="R438" s="1">
        <v>3848</v>
      </c>
      <c r="S438" s="23">
        <v>15.02</v>
      </c>
      <c r="T438" s="16" t="str">
        <f t="shared" si="52"/>
        <v/>
      </c>
      <c r="U438" s="7">
        <v>38.14</v>
      </c>
      <c r="V438" s="4">
        <v>450</v>
      </c>
      <c r="W438" s="7">
        <v>55.15</v>
      </c>
      <c r="X438" s="9">
        <v>4</v>
      </c>
      <c r="Y438" s="10">
        <v>33.880000000000003</v>
      </c>
      <c r="Z438" s="1">
        <v>3618</v>
      </c>
      <c r="AA438" s="24">
        <v>0.6</v>
      </c>
      <c r="AB438" s="24">
        <v>0.7</v>
      </c>
      <c r="AC438" s="24">
        <v>1.4</v>
      </c>
      <c r="AD438" s="15"/>
      <c r="AE438" s="15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2"/>
      <c r="AT438" s="3"/>
      <c r="AU438" s="3"/>
      <c r="AV438" s="26"/>
      <c r="AW438" s="31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  <c r="CN438" s="28"/>
    </row>
    <row r="439" spans="1:120" s="29" customFormat="1" ht="11.25" customHeight="1">
      <c r="A439" s="14">
        <v>7465</v>
      </c>
      <c r="B439" s="16" t="str">
        <f t="shared" ref="B439:B502" si="53">IF(OR(AND(AA439&gt;4,AA439&lt;9,AD439&lt;=2,AD439&gt;0),AND(AB439&gt;4,AB439&lt;9,AD439&lt;=2,AD439&gt;0),AND(AC439&gt;4,AC439&lt;9,AD439&lt;=2,AD439&gt;0)),"w",IF(OR(AND(AA439="v",AB439="v",AC439&lt;&gt;"v",AC439&lt;=4),AND(AA439="v",AC439="v",AB439&lt;&gt;"v",AB439&lt;=4),AND(AB439="v",AC439="v",AA439&lt;&gt;"v",AA439&lt;=4),AND(AA439&lt;&gt;"v",AB439&lt;&gt;"v",AA439&lt;=4,AB439&lt;=4,AC439="v"),AND(AA439&lt;&gt;"v",AC439&lt;&gt;"v",AA439&lt;=4,AC439&lt;=4,AB439="v"),AND(AA439="v",AB439="v",AC439="v"),AND(AB439&lt;&gt;"v",AC439&lt;&gt;"v",AB439&lt;=4,AC439&lt;=4,AA439="v")),"v",IF(OR(AA439&gt;4,AA439="W",AB439="W",AC439="W",AB439&gt;4,AC439&gt;4),"W",IF(AND(AD439&gt;=2.05,AD439&lt;9.9),"v.",IF(OR(AA439&gt;2,AB439&gt;2,AC439&gt;2,AA439="v",AB439="v",AC439="v"),"v","")))))</f>
        <v>v.</v>
      </c>
      <c r="C439" s="18" t="s">
        <v>86</v>
      </c>
      <c r="D439" s="21" t="s">
        <v>538</v>
      </c>
      <c r="E439" s="17"/>
      <c r="F439" s="16"/>
      <c r="G439" s="6">
        <v>44694</v>
      </c>
      <c r="H439" s="21" t="s">
        <v>536</v>
      </c>
      <c r="I439" s="9" t="s">
        <v>539</v>
      </c>
      <c r="J439" s="30" t="s">
        <v>537</v>
      </c>
      <c r="K439" s="23">
        <v>10.9</v>
      </c>
      <c r="L439" s="16" t="str">
        <f t="shared" si="51"/>
        <v>v</v>
      </c>
      <c r="M439" s="4">
        <v>725</v>
      </c>
      <c r="N439" s="16" t="str">
        <f t="shared" ref="N439:N502" si="54">IF(AND(AB439&gt;4,AB439&lt;9),"W",IF(AND(AB439="W"),"W",IF(AND(AB439&gt;2,AB439&lt;=4),"v",IF(AND(AB439="v"),"v",""))))</f>
        <v/>
      </c>
      <c r="O439" s="7">
        <v>13.42</v>
      </c>
      <c r="P439" s="4">
        <v>202</v>
      </c>
      <c r="Q439" s="23">
        <v>50.73</v>
      </c>
      <c r="R439" s="1">
        <v>4053</v>
      </c>
      <c r="S439" s="23">
        <v>15.21</v>
      </c>
      <c r="T439" s="16" t="str">
        <f t="shared" si="52"/>
        <v>v</v>
      </c>
      <c r="U439" s="7">
        <v>40.79</v>
      </c>
      <c r="V439" s="4">
        <v>450</v>
      </c>
      <c r="W439" s="7">
        <v>52.32</v>
      </c>
      <c r="X439" s="9">
        <v>5</v>
      </c>
      <c r="Y439" s="10">
        <v>6.34</v>
      </c>
      <c r="Z439" s="1">
        <v>3412</v>
      </c>
      <c r="AA439" s="24">
        <v>2.9</v>
      </c>
      <c r="AB439" s="24">
        <v>1.7</v>
      </c>
      <c r="AC439" s="24">
        <v>3.6</v>
      </c>
      <c r="AD439" s="15">
        <f>SUM(AA439:AC439)/3</f>
        <v>2.7333333333333329</v>
      </c>
      <c r="AE439" s="15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2"/>
      <c r="AT439" s="3"/>
      <c r="AU439" s="3"/>
      <c r="AV439" s="26"/>
      <c r="AW439" s="31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  <c r="DD439" s="52"/>
      <c r="DE439" s="52"/>
      <c r="DF439" s="52"/>
      <c r="DG439" s="52"/>
      <c r="DH439" s="52"/>
    </row>
    <row r="440" spans="1:120" s="29" customFormat="1" ht="11.25" customHeight="1">
      <c r="A440" s="14">
        <v>7464</v>
      </c>
      <c r="B440" s="16" t="str">
        <f t="shared" si="53"/>
        <v/>
      </c>
      <c r="C440" s="21" t="s">
        <v>550</v>
      </c>
      <c r="D440" s="21" t="s">
        <v>551</v>
      </c>
      <c r="E440" s="17">
        <v>36910</v>
      </c>
      <c r="F440" s="16" t="s">
        <v>383</v>
      </c>
      <c r="G440" s="64">
        <v>44794</v>
      </c>
      <c r="H440" s="48" t="s">
        <v>1131</v>
      </c>
      <c r="I440" s="9">
        <v>1</v>
      </c>
      <c r="J440" s="48" t="s">
        <v>1011</v>
      </c>
      <c r="K440" s="48" t="s">
        <v>1258</v>
      </c>
      <c r="L440" s="16" t="str">
        <f t="shared" si="51"/>
        <v/>
      </c>
      <c r="M440" s="45">
        <v>671</v>
      </c>
      <c r="N440" s="16" t="str">
        <f t="shared" si="54"/>
        <v/>
      </c>
      <c r="O440" s="49">
        <v>13.87</v>
      </c>
      <c r="P440" s="45">
        <v>197</v>
      </c>
      <c r="Q440" s="48">
        <v>49.31</v>
      </c>
      <c r="R440" s="1">
        <v>3835</v>
      </c>
      <c r="S440" s="48" t="s">
        <v>1285</v>
      </c>
      <c r="T440" s="16" t="str">
        <f t="shared" si="52"/>
        <v/>
      </c>
      <c r="U440" s="49">
        <v>41.08</v>
      </c>
      <c r="V440" s="45">
        <v>410</v>
      </c>
      <c r="W440" s="49">
        <v>55.48</v>
      </c>
      <c r="X440" s="9">
        <v>4</v>
      </c>
      <c r="Y440" s="48" t="s">
        <v>1132</v>
      </c>
      <c r="Z440" s="1">
        <v>3629</v>
      </c>
      <c r="AA440" s="54">
        <v>0</v>
      </c>
      <c r="AB440" s="53">
        <v>-0.5</v>
      </c>
      <c r="AC440" s="54">
        <v>1.4</v>
      </c>
      <c r="AD440" s="55"/>
      <c r="AE440" s="55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2"/>
      <c r="AT440" s="3"/>
      <c r="AU440" s="3"/>
      <c r="AV440" s="66"/>
      <c r="AW440" s="66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Y440" s="5"/>
      <c r="CZ440" s="5"/>
      <c r="DA440" s="5"/>
      <c r="DB440" s="5"/>
      <c r="DC440" s="5"/>
    </row>
    <row r="441" spans="1:120" s="29" customFormat="1" ht="11.25" customHeight="1">
      <c r="A441" s="14">
        <v>7460</v>
      </c>
      <c r="B441" s="16" t="str">
        <f t="shared" si="53"/>
        <v/>
      </c>
      <c r="C441" s="21" t="s">
        <v>552</v>
      </c>
      <c r="D441" s="21" t="s">
        <v>553</v>
      </c>
      <c r="E441" s="17">
        <v>36656</v>
      </c>
      <c r="F441" s="16" t="s">
        <v>383</v>
      </c>
      <c r="G441" s="64">
        <v>44731</v>
      </c>
      <c r="H441" s="48" t="s">
        <v>898</v>
      </c>
      <c r="I441" s="57">
        <v>3</v>
      </c>
      <c r="J441" s="48" t="s">
        <v>32</v>
      </c>
      <c r="K441" s="48" t="s">
        <v>1259</v>
      </c>
      <c r="L441" s="16" t="str">
        <f t="shared" si="51"/>
        <v/>
      </c>
      <c r="M441" s="45">
        <v>680</v>
      </c>
      <c r="N441" s="16" t="str">
        <f t="shared" si="54"/>
        <v/>
      </c>
      <c r="O441" s="49">
        <v>15.14</v>
      </c>
      <c r="P441" s="45">
        <v>186</v>
      </c>
      <c r="Q441" s="48">
        <v>50.27</v>
      </c>
      <c r="R441" s="1">
        <v>3854</v>
      </c>
      <c r="S441" s="48" t="s">
        <v>1286</v>
      </c>
      <c r="T441" s="16" t="str">
        <f t="shared" si="52"/>
        <v/>
      </c>
      <c r="U441" s="49">
        <v>40.64</v>
      </c>
      <c r="V441" s="45">
        <v>430</v>
      </c>
      <c r="W441" s="49">
        <v>56.13</v>
      </c>
      <c r="X441" s="9">
        <v>4</v>
      </c>
      <c r="Y441" s="48" t="s">
        <v>911</v>
      </c>
      <c r="Z441" s="1">
        <v>3606</v>
      </c>
      <c r="AA441" s="54">
        <v>0.4</v>
      </c>
      <c r="AB441" s="54">
        <v>0</v>
      </c>
      <c r="AC441" s="53">
        <v>-0.9</v>
      </c>
      <c r="AD441" s="55"/>
      <c r="AE441" s="55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2"/>
      <c r="AT441" s="3"/>
      <c r="AU441" s="3"/>
      <c r="AV441" s="66"/>
      <c r="AW441" s="66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</row>
    <row r="442" spans="1:120" s="29" customFormat="1" ht="11.25" customHeight="1">
      <c r="A442" s="14">
        <v>7459</v>
      </c>
      <c r="B442" s="16" t="str">
        <f t="shared" si="53"/>
        <v>v.</v>
      </c>
      <c r="C442" s="18" t="s">
        <v>1107</v>
      </c>
      <c r="D442" s="19" t="s">
        <v>695</v>
      </c>
      <c r="E442" s="20">
        <v>34063</v>
      </c>
      <c r="F442" s="20" t="s">
        <v>696</v>
      </c>
      <c r="G442" s="6">
        <v>44780</v>
      </c>
      <c r="H442" s="21" t="s">
        <v>1108</v>
      </c>
      <c r="I442" s="9">
        <v>1</v>
      </c>
      <c r="J442" s="30" t="s">
        <v>32</v>
      </c>
      <c r="K442" s="23">
        <v>11</v>
      </c>
      <c r="L442" s="16" t="str">
        <f t="shared" si="51"/>
        <v>v</v>
      </c>
      <c r="M442" s="4">
        <v>689</v>
      </c>
      <c r="N442" s="16" t="str">
        <f t="shared" si="54"/>
        <v/>
      </c>
      <c r="O442" s="7">
        <v>13.9</v>
      </c>
      <c r="P442" s="4">
        <v>189</v>
      </c>
      <c r="Q442" s="23">
        <v>49.93</v>
      </c>
      <c r="R442" s="1">
        <v>3894</v>
      </c>
      <c r="S442" s="23">
        <v>14.93</v>
      </c>
      <c r="T442" s="16" t="str">
        <f t="shared" si="52"/>
        <v/>
      </c>
      <c r="U442" s="7">
        <v>37.82</v>
      </c>
      <c r="V442" s="4">
        <v>450</v>
      </c>
      <c r="W442" s="7">
        <v>58.26</v>
      </c>
      <c r="X442" s="9">
        <v>4</v>
      </c>
      <c r="Y442" s="10">
        <v>50.55</v>
      </c>
      <c r="Z442" s="1">
        <v>3565</v>
      </c>
      <c r="AA442" s="24">
        <v>2.7</v>
      </c>
      <c r="AB442" s="24">
        <v>1.6</v>
      </c>
      <c r="AC442" s="24">
        <v>2</v>
      </c>
      <c r="AD442" s="15">
        <f>SUM(AA442:AC442)/3</f>
        <v>2.1</v>
      </c>
      <c r="AE442" s="15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2"/>
      <c r="AT442" s="3"/>
      <c r="AU442" s="3"/>
      <c r="AV442" s="26"/>
      <c r="AW442" s="31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  <c r="CC442" s="28"/>
      <c r="CD442" s="28"/>
      <c r="CE442" s="28"/>
      <c r="CF442" s="28"/>
      <c r="CG442" s="28"/>
      <c r="CH442" s="28"/>
      <c r="CI442" s="28"/>
      <c r="CJ442" s="28"/>
      <c r="CK442" s="28"/>
      <c r="CL442" s="28"/>
      <c r="CM442" s="28"/>
      <c r="CN442" s="28"/>
    </row>
    <row r="443" spans="1:120" s="29" customFormat="1" ht="11.25" customHeight="1">
      <c r="A443" s="14">
        <v>7457</v>
      </c>
      <c r="B443" s="16" t="str">
        <f t="shared" si="53"/>
        <v/>
      </c>
      <c r="C443" s="18" t="s">
        <v>70</v>
      </c>
      <c r="D443" s="18"/>
      <c r="E443" s="17"/>
      <c r="F443" s="16"/>
      <c r="G443" s="6">
        <v>44721</v>
      </c>
      <c r="H443" s="21" t="s">
        <v>506</v>
      </c>
      <c r="I443" s="9">
        <v>16</v>
      </c>
      <c r="J443" s="30" t="s">
        <v>824</v>
      </c>
      <c r="K443" s="23">
        <v>10.94</v>
      </c>
      <c r="L443" s="16" t="str">
        <f t="shared" ref="L443:L474" si="55">IF(AND(AA443&gt;4,AA443&lt;9),"W",IF(AND(AA443="W"),"W",IF(AND(AA443&gt;2,AA443&lt;=4),"v",IF(AND(AA443="v"),"v",""))))</f>
        <v/>
      </c>
      <c r="M443" s="4">
        <v>725</v>
      </c>
      <c r="N443" s="16" t="str">
        <f t="shared" si="54"/>
        <v/>
      </c>
      <c r="O443" s="7">
        <v>13.37</v>
      </c>
      <c r="P443" s="4">
        <v>198</v>
      </c>
      <c r="Q443" s="23">
        <v>49.74</v>
      </c>
      <c r="R443" s="1">
        <v>4050</v>
      </c>
      <c r="S443" s="23">
        <v>15.19</v>
      </c>
      <c r="T443" s="16" t="str">
        <f t="shared" ref="T443:T474" si="56">IF(AND(AC443&gt;4,AC443&lt;9),"W",IF(AND(AC443="W"),"W",IF(AND(AC443&gt;2,AC443&lt;=4),"v",IF(AND(AC443="v"),"v",""))))</f>
        <v/>
      </c>
      <c r="U443" s="7">
        <v>37.590000000000003</v>
      </c>
      <c r="V443" s="4">
        <v>441</v>
      </c>
      <c r="W443" s="7">
        <v>46.35</v>
      </c>
      <c r="X443" s="9">
        <v>4</v>
      </c>
      <c r="Y443" s="10">
        <v>37.700000000000003</v>
      </c>
      <c r="Z443" s="1">
        <v>3407</v>
      </c>
      <c r="AA443" s="33">
        <v>-0.4</v>
      </c>
      <c r="AB443" s="33">
        <v>-0.6</v>
      </c>
      <c r="AC443" s="33">
        <v>-0.9</v>
      </c>
      <c r="AD443" s="15"/>
      <c r="AE443" s="15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2"/>
      <c r="AT443" s="3"/>
      <c r="AU443" s="3"/>
      <c r="AV443" s="26"/>
      <c r="AW443" s="31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  <c r="CN443" s="28"/>
      <c r="DN443" s="52"/>
      <c r="DO443" s="52"/>
      <c r="DP443" s="52"/>
    </row>
    <row r="444" spans="1:120" s="29" customFormat="1" ht="11.25" customHeight="1">
      <c r="A444" s="14">
        <v>7452</v>
      </c>
      <c r="B444" s="16" t="str">
        <f t="shared" si="53"/>
        <v/>
      </c>
      <c r="C444" s="18" t="s">
        <v>995</v>
      </c>
      <c r="D444" s="18" t="s">
        <v>996</v>
      </c>
      <c r="E444" s="17">
        <v>35745</v>
      </c>
      <c r="F444" s="14" t="s">
        <v>997</v>
      </c>
      <c r="G444" s="6">
        <v>44744</v>
      </c>
      <c r="H444" s="21" t="s">
        <v>991</v>
      </c>
      <c r="I444" s="9">
        <v>3</v>
      </c>
      <c r="J444" s="18" t="s">
        <v>998</v>
      </c>
      <c r="K444" s="23">
        <v>11.19</v>
      </c>
      <c r="L444" s="16" t="str">
        <f t="shared" si="55"/>
        <v/>
      </c>
      <c r="M444" s="4">
        <v>725</v>
      </c>
      <c r="N444" s="16" t="str">
        <f t="shared" si="54"/>
        <v/>
      </c>
      <c r="O444" s="7">
        <v>13.3</v>
      </c>
      <c r="P444" s="4">
        <v>191</v>
      </c>
      <c r="Q444" s="23">
        <v>48.6</v>
      </c>
      <c r="R444" s="1">
        <v>3982</v>
      </c>
      <c r="S444" s="23">
        <v>14.88</v>
      </c>
      <c r="T444" s="16" t="str">
        <f t="shared" si="56"/>
        <v/>
      </c>
      <c r="U444" s="7">
        <v>41.21</v>
      </c>
      <c r="V444" s="4">
        <v>440</v>
      </c>
      <c r="W444" s="7">
        <v>48.09</v>
      </c>
      <c r="X444" s="9">
        <v>4</v>
      </c>
      <c r="Y444" s="10">
        <v>48.77</v>
      </c>
      <c r="Z444" s="1">
        <v>3470</v>
      </c>
      <c r="AA444" s="33">
        <v>-2.2000000000000002</v>
      </c>
      <c r="AB444" s="33">
        <v>-0.5</v>
      </c>
      <c r="AC444" s="33">
        <v>-0.2</v>
      </c>
      <c r="AD444" s="15"/>
      <c r="AE444" s="15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2"/>
      <c r="AT444" s="3"/>
      <c r="AU444" s="3"/>
      <c r="AV444" s="26"/>
      <c r="AW444" s="31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  <c r="CG444" s="28"/>
      <c r="CH444" s="28"/>
      <c r="CI444" s="28"/>
      <c r="CJ444" s="28"/>
      <c r="CK444" s="28"/>
      <c r="CL444" s="28"/>
      <c r="CM444" s="28"/>
      <c r="CN444" s="28"/>
    </row>
    <row r="445" spans="1:120" s="29" customFormat="1" ht="11.25" customHeight="1">
      <c r="A445" s="14">
        <v>7442</v>
      </c>
      <c r="B445" s="16" t="str">
        <f t="shared" si="53"/>
        <v>v</v>
      </c>
      <c r="C445" s="21" t="s">
        <v>320</v>
      </c>
      <c r="D445" s="21"/>
      <c r="E445" s="17"/>
      <c r="F445" s="16"/>
      <c r="G445" s="6">
        <v>44682</v>
      </c>
      <c r="H445" s="21" t="s">
        <v>322</v>
      </c>
      <c r="I445" s="9">
        <v>10</v>
      </c>
      <c r="J445" s="30" t="s">
        <v>295</v>
      </c>
      <c r="K445" s="23">
        <v>10.96</v>
      </c>
      <c r="L445" s="16" t="str">
        <f t="shared" si="55"/>
        <v/>
      </c>
      <c r="M445" s="4">
        <v>749</v>
      </c>
      <c r="N445" s="16" t="str">
        <f t="shared" si="54"/>
        <v>v</v>
      </c>
      <c r="O445" s="7">
        <v>14.18</v>
      </c>
      <c r="P445" s="4">
        <v>192</v>
      </c>
      <c r="Q445" s="23">
        <v>50.56</v>
      </c>
      <c r="R445" s="1">
        <v>4061</v>
      </c>
      <c r="S445" s="23">
        <v>14.45</v>
      </c>
      <c r="T445" s="16" t="str">
        <f t="shared" si="56"/>
        <v/>
      </c>
      <c r="U445" s="7">
        <v>35.69</v>
      </c>
      <c r="V445" s="4">
        <v>435</v>
      </c>
      <c r="W445" s="7">
        <v>50.45</v>
      </c>
      <c r="X445" s="9">
        <v>4</v>
      </c>
      <c r="Y445" s="10">
        <v>57.35</v>
      </c>
      <c r="Z445" s="1">
        <v>3381</v>
      </c>
      <c r="AA445" s="24">
        <v>1.9</v>
      </c>
      <c r="AB445" s="24">
        <v>3</v>
      </c>
      <c r="AC445" s="24">
        <v>0.1</v>
      </c>
      <c r="AD445" s="15">
        <f>SUM(AA445:AC445)/3</f>
        <v>1.6666666666666667</v>
      </c>
      <c r="AE445" s="15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2"/>
      <c r="AT445" s="3"/>
      <c r="AU445" s="3"/>
      <c r="AV445" s="26"/>
      <c r="AW445" s="31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  <c r="CN445" s="28"/>
    </row>
    <row r="446" spans="1:120" s="29" customFormat="1" ht="11.25" customHeight="1">
      <c r="A446" s="14">
        <v>7442</v>
      </c>
      <c r="B446" s="16" t="str">
        <f t="shared" si="53"/>
        <v/>
      </c>
      <c r="C446" s="21" t="s">
        <v>329</v>
      </c>
      <c r="D446" s="21"/>
      <c r="E446" s="17"/>
      <c r="F446" s="16"/>
      <c r="G446" s="6">
        <v>44717</v>
      </c>
      <c r="H446" s="21" t="s">
        <v>813</v>
      </c>
      <c r="I446" s="9">
        <v>3</v>
      </c>
      <c r="J446" s="30" t="s">
        <v>32</v>
      </c>
      <c r="K446" s="23">
        <v>11.12</v>
      </c>
      <c r="L446" s="16" t="str">
        <f t="shared" si="55"/>
        <v/>
      </c>
      <c r="M446" s="4">
        <v>723</v>
      </c>
      <c r="N446" s="16" t="str">
        <f t="shared" si="54"/>
        <v/>
      </c>
      <c r="O446" s="7">
        <v>13.06</v>
      </c>
      <c r="P446" s="4">
        <v>188</v>
      </c>
      <c r="Q446" s="23">
        <v>50.15</v>
      </c>
      <c r="R446" s="1">
        <v>3878</v>
      </c>
      <c r="S446" s="23">
        <v>14.48</v>
      </c>
      <c r="T446" s="16" t="str">
        <f t="shared" si="56"/>
        <v/>
      </c>
      <c r="U446" s="7">
        <v>36.72</v>
      </c>
      <c r="V446" s="4">
        <v>430</v>
      </c>
      <c r="W446" s="7">
        <v>48.8</v>
      </c>
      <c r="X446" s="9">
        <v>4</v>
      </c>
      <c r="Y446" s="10">
        <v>24.69</v>
      </c>
      <c r="Z446" s="1">
        <v>3564</v>
      </c>
      <c r="AA446" s="24">
        <v>0.1</v>
      </c>
      <c r="AB446" s="24">
        <v>0.8</v>
      </c>
      <c r="AC446" s="33">
        <v>-2.2999999999999998</v>
      </c>
      <c r="AD446" s="15"/>
      <c r="AE446" s="15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2"/>
      <c r="AT446" s="3"/>
      <c r="AU446" s="3"/>
      <c r="AV446" s="26"/>
      <c r="AW446" s="31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DI446" s="52"/>
      <c r="DJ446" s="52"/>
      <c r="DK446" s="52"/>
      <c r="DL446" s="52"/>
      <c r="DM446" s="52"/>
    </row>
    <row r="447" spans="1:120" s="29" customFormat="1" ht="11.25" customHeight="1">
      <c r="A447" s="14">
        <v>7433</v>
      </c>
      <c r="B447" s="16" t="str">
        <f t="shared" si="53"/>
        <v/>
      </c>
      <c r="C447" s="18" t="s">
        <v>70</v>
      </c>
      <c r="D447" s="18"/>
      <c r="E447" s="17"/>
      <c r="F447" s="16"/>
      <c r="G447" s="6">
        <v>44645</v>
      </c>
      <c r="H447" s="21" t="s">
        <v>53</v>
      </c>
      <c r="I447" s="9">
        <v>6</v>
      </c>
      <c r="J447" s="30" t="s">
        <v>54</v>
      </c>
      <c r="K447" s="23">
        <v>10.78</v>
      </c>
      <c r="L447" s="16" t="str">
        <f t="shared" si="55"/>
        <v/>
      </c>
      <c r="M447" s="4">
        <v>699</v>
      </c>
      <c r="N447" s="16" t="str">
        <f t="shared" si="54"/>
        <v/>
      </c>
      <c r="O447" s="7">
        <v>13.14</v>
      </c>
      <c r="P447" s="4">
        <v>187</v>
      </c>
      <c r="Q447" s="23">
        <v>49.16</v>
      </c>
      <c r="R447" s="1">
        <v>3938</v>
      </c>
      <c r="S447" s="23">
        <v>15.04</v>
      </c>
      <c r="T447" s="16" t="str">
        <f t="shared" si="56"/>
        <v/>
      </c>
      <c r="U447" s="7">
        <v>37.82</v>
      </c>
      <c r="V447" s="4">
        <v>480</v>
      </c>
      <c r="W447" s="7">
        <v>44.09</v>
      </c>
      <c r="X447" s="9">
        <v>4</v>
      </c>
      <c r="Y447" s="10">
        <v>40.25</v>
      </c>
      <c r="Z447" s="1">
        <v>3495</v>
      </c>
      <c r="AA447" s="24">
        <v>1.6</v>
      </c>
      <c r="AB447" s="33">
        <v>-0.4</v>
      </c>
      <c r="AC447" s="33">
        <v>-3.1</v>
      </c>
      <c r="AD447" s="15"/>
      <c r="AE447" s="15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2"/>
      <c r="AT447" s="3"/>
      <c r="AU447" s="3"/>
      <c r="AV447" s="26"/>
      <c r="AW447" s="31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  <c r="CJ447" s="28"/>
      <c r="CK447" s="28"/>
      <c r="CL447" s="28"/>
      <c r="CM447" s="28"/>
      <c r="CN447" s="28"/>
    </row>
    <row r="448" spans="1:120" s="29" customFormat="1" ht="11.25" customHeight="1">
      <c r="A448" s="14">
        <v>7431</v>
      </c>
      <c r="B448" s="16" t="str">
        <f t="shared" si="53"/>
        <v/>
      </c>
      <c r="C448" s="21" t="s">
        <v>61</v>
      </c>
      <c r="D448" s="21"/>
      <c r="E448" s="17"/>
      <c r="F448" s="16"/>
      <c r="G448" s="6">
        <v>44721</v>
      </c>
      <c r="H448" s="21" t="s">
        <v>506</v>
      </c>
      <c r="I448" s="9">
        <v>17</v>
      </c>
      <c r="J448" s="30" t="s">
        <v>824</v>
      </c>
      <c r="K448" s="23">
        <v>11.01</v>
      </c>
      <c r="L448" s="16" t="str">
        <f t="shared" si="55"/>
        <v/>
      </c>
      <c r="M448" s="4">
        <v>732</v>
      </c>
      <c r="N448" s="16" t="str">
        <f t="shared" si="54"/>
        <v/>
      </c>
      <c r="O448" s="7">
        <v>12.31</v>
      </c>
      <c r="P448" s="4">
        <v>204</v>
      </c>
      <c r="Q448" s="23">
        <v>51.3</v>
      </c>
      <c r="R448" s="1">
        <v>3970</v>
      </c>
      <c r="S448" s="23">
        <v>14.65</v>
      </c>
      <c r="T448" s="16" t="str">
        <f t="shared" si="56"/>
        <v/>
      </c>
      <c r="U448" s="7">
        <v>35.22</v>
      </c>
      <c r="V448" s="4">
        <v>471</v>
      </c>
      <c r="W448" s="7">
        <v>48.8</v>
      </c>
      <c r="X448" s="9">
        <v>4</v>
      </c>
      <c r="Y448" s="10">
        <v>51.77</v>
      </c>
      <c r="Z448" s="1">
        <v>3461</v>
      </c>
      <c r="AA448" s="24">
        <v>0</v>
      </c>
      <c r="AB448" s="24">
        <v>0.6</v>
      </c>
      <c r="AC448" s="24">
        <v>0.9</v>
      </c>
      <c r="AD448" s="15"/>
      <c r="AE448" s="15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2"/>
      <c r="AT448" s="3"/>
      <c r="AU448" s="3"/>
      <c r="AV448" s="26"/>
      <c r="AW448" s="31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  <c r="CJ448" s="28"/>
      <c r="CK448" s="28"/>
      <c r="CL448" s="28"/>
      <c r="CM448" s="28"/>
      <c r="CN448" s="28"/>
      <c r="DN448" s="52"/>
      <c r="DO448" s="52"/>
      <c r="DP448" s="52"/>
    </row>
    <row r="449" spans="1:112" s="29" customFormat="1" ht="11.25" customHeight="1">
      <c r="A449" s="14">
        <v>7427</v>
      </c>
      <c r="B449" s="16" t="str">
        <f t="shared" si="53"/>
        <v>v</v>
      </c>
      <c r="C449" s="21" t="s">
        <v>145</v>
      </c>
      <c r="D449" s="21"/>
      <c r="E449" s="17"/>
      <c r="F449" s="16"/>
      <c r="G449" s="6">
        <v>44695</v>
      </c>
      <c r="H449" s="21" t="s">
        <v>483</v>
      </c>
      <c r="I449" s="9">
        <v>5</v>
      </c>
      <c r="J449" s="30" t="s">
        <v>476</v>
      </c>
      <c r="K449" s="23">
        <v>10.88</v>
      </c>
      <c r="L449" s="16" t="str">
        <f t="shared" si="55"/>
        <v/>
      </c>
      <c r="M449" s="4">
        <v>710</v>
      </c>
      <c r="N449" s="16" t="str">
        <f t="shared" si="54"/>
        <v/>
      </c>
      <c r="O449" s="7">
        <v>12.29</v>
      </c>
      <c r="P449" s="4">
        <v>188</v>
      </c>
      <c r="Q449" s="23">
        <v>50.38</v>
      </c>
      <c r="R449" s="1">
        <v>3843</v>
      </c>
      <c r="S449" s="23">
        <v>14.59</v>
      </c>
      <c r="T449" s="16" t="str">
        <f t="shared" si="56"/>
        <v>v</v>
      </c>
      <c r="U449" s="7">
        <v>43.13</v>
      </c>
      <c r="V449" s="4">
        <v>460</v>
      </c>
      <c r="W449" s="7">
        <v>48.92</v>
      </c>
      <c r="X449" s="9">
        <v>4</v>
      </c>
      <c r="Y449" s="10">
        <v>54.22</v>
      </c>
      <c r="Z449" s="1">
        <v>3584</v>
      </c>
      <c r="AA449" s="24">
        <v>1.8</v>
      </c>
      <c r="AB449" s="24">
        <v>1.1000000000000001</v>
      </c>
      <c r="AC449" s="24">
        <v>2.2000000000000002</v>
      </c>
      <c r="AD449" s="15">
        <f>SUM(AA449:AC449)/3</f>
        <v>1.7000000000000002</v>
      </c>
      <c r="AE449" s="15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2"/>
      <c r="AT449" s="3"/>
      <c r="AU449" s="3"/>
      <c r="AV449" s="26"/>
      <c r="AW449" s="31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  <c r="CN449" s="28"/>
    </row>
    <row r="450" spans="1:112" s="29" customFormat="1" ht="11.25" customHeight="1">
      <c r="A450" s="14">
        <v>7425</v>
      </c>
      <c r="B450" s="16" t="str">
        <f t="shared" si="53"/>
        <v/>
      </c>
      <c r="C450" s="21" t="s">
        <v>210</v>
      </c>
      <c r="D450" s="21"/>
      <c r="E450" s="17"/>
      <c r="F450" s="16"/>
      <c r="G450" s="6">
        <v>44822</v>
      </c>
      <c r="H450" s="21" t="s">
        <v>1197</v>
      </c>
      <c r="I450" s="9">
        <v>10</v>
      </c>
      <c r="J450" s="30" t="s">
        <v>1198</v>
      </c>
      <c r="K450" s="23">
        <v>11.27</v>
      </c>
      <c r="L450" s="16" t="str">
        <f t="shared" si="55"/>
        <v/>
      </c>
      <c r="M450" s="4">
        <v>695</v>
      </c>
      <c r="N450" s="16" t="str">
        <f t="shared" si="54"/>
        <v/>
      </c>
      <c r="O450" s="7">
        <v>12.87</v>
      </c>
      <c r="P450" s="4">
        <v>205</v>
      </c>
      <c r="Q450" s="23">
        <v>51.17</v>
      </c>
      <c r="R450" s="1">
        <v>3873</v>
      </c>
      <c r="S450" s="23">
        <v>14.49</v>
      </c>
      <c r="T450" s="16" t="str">
        <f t="shared" si="56"/>
        <v/>
      </c>
      <c r="U450" s="7">
        <v>38.07</v>
      </c>
      <c r="V450" s="4">
        <v>440</v>
      </c>
      <c r="W450" s="7">
        <v>52.92</v>
      </c>
      <c r="X450" s="9">
        <v>4</v>
      </c>
      <c r="Y450" s="10">
        <v>44.56</v>
      </c>
      <c r="Z450" s="1">
        <v>3552</v>
      </c>
      <c r="AA450" s="24">
        <v>1.5</v>
      </c>
      <c r="AB450" s="24">
        <v>0.5</v>
      </c>
      <c r="AC450" s="33">
        <v>-0.8</v>
      </c>
      <c r="AD450" s="15"/>
      <c r="AE450" s="15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2"/>
      <c r="AT450" s="3"/>
      <c r="AU450" s="3"/>
      <c r="AV450" s="26"/>
      <c r="AW450" s="31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  <c r="CN450" s="28"/>
    </row>
    <row r="451" spans="1:112" s="29" customFormat="1" ht="11.25" customHeight="1">
      <c r="A451" s="14">
        <v>7424</v>
      </c>
      <c r="B451" s="16" t="str">
        <f t="shared" si="53"/>
        <v/>
      </c>
      <c r="C451" s="21" t="s">
        <v>320</v>
      </c>
      <c r="D451" s="21"/>
      <c r="E451" s="17"/>
      <c r="F451" s="16"/>
      <c r="G451" s="6">
        <v>44847</v>
      </c>
      <c r="H451" s="21" t="s">
        <v>1237</v>
      </c>
      <c r="I451" s="9">
        <v>3</v>
      </c>
      <c r="J451" s="30" t="s">
        <v>1238</v>
      </c>
      <c r="K451" s="23">
        <v>11.1</v>
      </c>
      <c r="L451" s="16" t="str">
        <f t="shared" si="55"/>
        <v/>
      </c>
      <c r="M451" s="4">
        <v>703</v>
      </c>
      <c r="N451" s="16" t="str">
        <f t="shared" si="54"/>
        <v/>
      </c>
      <c r="O451" s="7">
        <v>14.32</v>
      </c>
      <c r="P451" s="4">
        <v>190</v>
      </c>
      <c r="Q451" s="23">
        <v>51.3</v>
      </c>
      <c r="R451" s="1">
        <v>3877</v>
      </c>
      <c r="S451" s="23">
        <v>14.37</v>
      </c>
      <c r="T451" s="16" t="str">
        <f t="shared" si="56"/>
        <v/>
      </c>
      <c r="U451" s="7">
        <v>41.14</v>
      </c>
      <c r="V451" s="4">
        <v>450</v>
      </c>
      <c r="W451" s="7">
        <v>53.05</v>
      </c>
      <c r="X451" s="9">
        <v>5</v>
      </c>
      <c r="Y451" s="10">
        <v>3.77</v>
      </c>
      <c r="Z451" s="1">
        <v>3547</v>
      </c>
      <c r="AA451" s="69">
        <v>0.1</v>
      </c>
      <c r="AB451" s="24">
        <v>1.7</v>
      </c>
      <c r="AC451" s="24">
        <v>0.3</v>
      </c>
      <c r="AD451" s="15"/>
      <c r="AE451" s="15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2"/>
      <c r="AT451" s="3"/>
      <c r="AU451" s="3"/>
      <c r="AV451" s="26"/>
      <c r="AW451" s="31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  <c r="CJ451" s="28"/>
      <c r="CK451" s="28"/>
      <c r="CL451" s="28"/>
      <c r="CM451" s="28"/>
      <c r="CN451" s="28"/>
    </row>
    <row r="452" spans="1:112" s="29" customFormat="1" ht="11.25" customHeight="1">
      <c r="A452" s="14">
        <v>7424</v>
      </c>
      <c r="B452" s="16" t="str">
        <f t="shared" si="53"/>
        <v>v</v>
      </c>
      <c r="C452" s="21" t="s">
        <v>313</v>
      </c>
      <c r="D452" s="21"/>
      <c r="E452" s="17"/>
      <c r="F452" s="16"/>
      <c r="G452" s="6">
        <v>44822</v>
      </c>
      <c r="H452" s="21" t="s">
        <v>1197</v>
      </c>
      <c r="I452" s="9">
        <v>11</v>
      </c>
      <c r="J452" s="30" t="s">
        <v>1198</v>
      </c>
      <c r="K452" s="23">
        <v>10.82</v>
      </c>
      <c r="L452" s="16" t="str">
        <f t="shared" si="55"/>
        <v>v</v>
      </c>
      <c r="M452" s="4">
        <v>705</v>
      </c>
      <c r="N452" s="16" t="str">
        <f t="shared" si="54"/>
        <v/>
      </c>
      <c r="O452" s="7">
        <v>13.29</v>
      </c>
      <c r="P452" s="4">
        <v>187</v>
      </c>
      <c r="Q452" s="23">
        <v>48.87</v>
      </c>
      <c r="R452" s="1">
        <v>3966</v>
      </c>
      <c r="S452" s="23">
        <v>15.54</v>
      </c>
      <c r="T452" s="16" t="str">
        <f t="shared" si="56"/>
        <v/>
      </c>
      <c r="U452" s="7">
        <v>38.979999999999997</v>
      </c>
      <c r="V452" s="4">
        <v>440</v>
      </c>
      <c r="W452" s="7">
        <v>52.2</v>
      </c>
      <c r="X452" s="9">
        <v>4</v>
      </c>
      <c r="Y452" s="10">
        <v>40.6</v>
      </c>
      <c r="Z452" s="1">
        <v>3458</v>
      </c>
      <c r="AA452" s="24">
        <v>3.1</v>
      </c>
      <c r="AB452" s="33">
        <v>-0.2</v>
      </c>
      <c r="AC452" s="33">
        <v>-0.7</v>
      </c>
      <c r="AD452" s="15">
        <f>SUM(AA452:AC452)/3</f>
        <v>0.73333333333333339</v>
      </c>
      <c r="AE452" s="15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2"/>
      <c r="AT452" s="3"/>
      <c r="AU452" s="3"/>
      <c r="AV452" s="26"/>
      <c r="AW452" s="31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  <c r="CC452" s="28"/>
      <c r="CD452" s="28"/>
      <c r="CE452" s="28"/>
      <c r="CF452" s="28"/>
      <c r="CG452" s="28"/>
      <c r="CH452" s="28"/>
      <c r="CI452" s="28"/>
      <c r="CJ452" s="28"/>
      <c r="CK452" s="28"/>
      <c r="CL452" s="28"/>
      <c r="CM452" s="28"/>
      <c r="CN452" s="28"/>
    </row>
    <row r="453" spans="1:112" s="29" customFormat="1" ht="11.25" customHeight="1">
      <c r="A453" s="14">
        <v>7421</v>
      </c>
      <c r="B453" s="16" t="str">
        <f t="shared" si="53"/>
        <v/>
      </c>
      <c r="C453" s="21" t="s">
        <v>236</v>
      </c>
      <c r="D453" s="21" t="s">
        <v>237</v>
      </c>
      <c r="E453" s="17">
        <v>36459</v>
      </c>
      <c r="F453" s="16" t="s">
        <v>207</v>
      </c>
      <c r="G453" s="6">
        <v>44688</v>
      </c>
      <c r="H453" s="21" t="s">
        <v>391</v>
      </c>
      <c r="I453" s="9">
        <v>1</v>
      </c>
      <c r="J453" s="30" t="s">
        <v>392</v>
      </c>
      <c r="K453" s="23">
        <v>11.42</v>
      </c>
      <c r="L453" s="16" t="str">
        <f t="shared" si="55"/>
        <v/>
      </c>
      <c r="M453" s="4">
        <v>689</v>
      </c>
      <c r="N453" s="16" t="str">
        <f t="shared" si="54"/>
        <v/>
      </c>
      <c r="O453" s="7">
        <v>12.01</v>
      </c>
      <c r="P453" s="4">
        <v>197</v>
      </c>
      <c r="Q453" s="23">
        <v>51.06</v>
      </c>
      <c r="R453" s="1">
        <v>3706</v>
      </c>
      <c r="S453" s="23">
        <v>15.23</v>
      </c>
      <c r="T453" s="16" t="str">
        <f t="shared" si="56"/>
        <v/>
      </c>
      <c r="U453" s="7">
        <v>40.31</v>
      </c>
      <c r="V453" s="4">
        <v>480</v>
      </c>
      <c r="W453" s="7">
        <v>51.01</v>
      </c>
      <c r="X453" s="9">
        <v>4</v>
      </c>
      <c r="Y453" s="10">
        <v>26.38</v>
      </c>
      <c r="Z453" s="1">
        <v>3715</v>
      </c>
      <c r="AA453" s="24">
        <v>0.4</v>
      </c>
      <c r="AB453" s="24">
        <v>0.9</v>
      </c>
      <c r="AC453" s="24">
        <v>1.5</v>
      </c>
      <c r="AD453" s="15"/>
      <c r="AE453" s="15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2"/>
      <c r="AT453" s="3"/>
      <c r="AU453" s="3"/>
      <c r="AV453" s="26"/>
      <c r="AW453" s="31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</row>
    <row r="454" spans="1:112" s="29" customFormat="1" ht="11.25" customHeight="1">
      <c r="A454" s="14">
        <v>7414</v>
      </c>
      <c r="B454" s="16" t="str">
        <f t="shared" si="53"/>
        <v/>
      </c>
      <c r="C454" s="18" t="s">
        <v>10</v>
      </c>
      <c r="D454" s="18" t="s">
        <v>9</v>
      </c>
      <c r="E454" s="17">
        <v>35543</v>
      </c>
      <c r="F454" s="27" t="s">
        <v>6</v>
      </c>
      <c r="G454" s="6">
        <v>44570</v>
      </c>
      <c r="H454" s="32" t="s">
        <v>11</v>
      </c>
      <c r="I454" s="9">
        <v>1</v>
      </c>
      <c r="J454" s="30"/>
      <c r="K454" s="23">
        <v>11.67</v>
      </c>
      <c r="L454" s="16" t="str">
        <f t="shared" si="55"/>
        <v/>
      </c>
      <c r="M454" s="4">
        <v>669</v>
      </c>
      <c r="N454" s="16" t="str">
        <f t="shared" si="54"/>
        <v/>
      </c>
      <c r="O454" s="7">
        <v>15.52</v>
      </c>
      <c r="P454" s="4">
        <v>202</v>
      </c>
      <c r="Q454" s="23">
        <v>51.04</v>
      </c>
      <c r="R454" s="1">
        <v>3869</v>
      </c>
      <c r="S454" s="23">
        <v>16.04</v>
      </c>
      <c r="T454" s="16" t="str">
        <f t="shared" si="56"/>
        <v/>
      </c>
      <c r="U454" s="7">
        <v>41.64</v>
      </c>
      <c r="V454" s="4">
        <v>400</v>
      </c>
      <c r="W454" s="7">
        <v>64.44</v>
      </c>
      <c r="X454" s="9">
        <v>4</v>
      </c>
      <c r="Y454" s="10">
        <v>37.409999999999997</v>
      </c>
      <c r="Z454" s="1">
        <v>3545</v>
      </c>
      <c r="AA454" s="24">
        <v>0</v>
      </c>
      <c r="AB454" s="24">
        <v>0</v>
      </c>
      <c r="AC454" s="24">
        <v>0.7</v>
      </c>
      <c r="AD454" s="15"/>
      <c r="AE454" s="15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2"/>
      <c r="AT454" s="3"/>
      <c r="AU454" s="3"/>
      <c r="AV454" s="26"/>
      <c r="AW454" s="31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  <c r="CC454" s="28"/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  <c r="CN454" s="28"/>
    </row>
    <row r="455" spans="1:112" s="29" customFormat="1" ht="11.25" customHeight="1">
      <c r="A455" s="14">
        <v>7414</v>
      </c>
      <c r="B455" s="16" t="str">
        <f t="shared" si="53"/>
        <v>v</v>
      </c>
      <c r="C455" s="19" t="s">
        <v>213</v>
      </c>
      <c r="D455" s="18"/>
      <c r="E455" s="17"/>
      <c r="F455" s="27"/>
      <c r="G455" s="6">
        <v>44665</v>
      </c>
      <c r="H455" s="21" t="s">
        <v>200</v>
      </c>
      <c r="I455" s="9">
        <v>9</v>
      </c>
      <c r="J455" s="30" t="s">
        <v>201</v>
      </c>
      <c r="K455" s="23">
        <v>10.76</v>
      </c>
      <c r="L455" s="16" t="str">
        <f t="shared" si="55"/>
        <v/>
      </c>
      <c r="M455" s="4">
        <v>658</v>
      </c>
      <c r="N455" s="16" t="str">
        <f t="shared" si="54"/>
        <v>v</v>
      </c>
      <c r="O455" s="7">
        <v>12.75</v>
      </c>
      <c r="P455" s="4">
        <v>198</v>
      </c>
      <c r="Q455" s="23">
        <v>48.46</v>
      </c>
      <c r="R455" s="1">
        <v>3955</v>
      </c>
      <c r="S455" s="23">
        <v>14.23</v>
      </c>
      <c r="T455" s="16" t="str">
        <f t="shared" si="56"/>
        <v/>
      </c>
      <c r="U455" s="7">
        <v>38.17</v>
      </c>
      <c r="V455" s="4">
        <v>450</v>
      </c>
      <c r="W455" s="7">
        <v>49.19</v>
      </c>
      <c r="X455" s="9">
        <v>5</v>
      </c>
      <c r="Y455" s="10">
        <v>1.72</v>
      </c>
      <c r="Z455" s="1">
        <v>3459</v>
      </c>
      <c r="AA455" s="24">
        <v>1.2</v>
      </c>
      <c r="AB455" s="24">
        <v>2.2999999999999998</v>
      </c>
      <c r="AC455" s="33">
        <v>-0.3</v>
      </c>
      <c r="AD455" s="15">
        <f>SUM(AA455:AC455)/3</f>
        <v>1.0666666666666667</v>
      </c>
      <c r="AE455" s="15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2"/>
      <c r="AT455" s="3"/>
      <c r="AU455" s="3"/>
      <c r="AV455" s="26"/>
      <c r="AW455" s="31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  <c r="CC455" s="28"/>
      <c r="CD455" s="28"/>
      <c r="CE455" s="28"/>
      <c r="CF455" s="28"/>
      <c r="CG455" s="28"/>
      <c r="CH455" s="28"/>
      <c r="CI455" s="28"/>
      <c r="CJ455" s="28"/>
      <c r="CK455" s="28"/>
      <c r="CL455" s="28"/>
      <c r="CM455" s="28"/>
      <c r="CN455" s="28"/>
    </row>
    <row r="456" spans="1:112" s="29" customFormat="1" ht="11.25" customHeight="1">
      <c r="A456" s="14">
        <v>7413</v>
      </c>
      <c r="B456" s="16" t="str">
        <f t="shared" si="53"/>
        <v/>
      </c>
      <c r="C456" s="21" t="s">
        <v>198</v>
      </c>
      <c r="D456" s="21" t="s">
        <v>199</v>
      </c>
      <c r="E456" s="17">
        <v>34641</v>
      </c>
      <c r="F456" s="16" t="s">
        <v>42</v>
      </c>
      <c r="G456" s="6">
        <v>44735</v>
      </c>
      <c r="H456" s="21" t="s">
        <v>969</v>
      </c>
      <c r="I456" s="9">
        <v>4</v>
      </c>
      <c r="J456" s="30" t="s">
        <v>32</v>
      </c>
      <c r="K456" s="23">
        <v>10.84</v>
      </c>
      <c r="L456" s="16" t="str">
        <f t="shared" si="55"/>
        <v/>
      </c>
      <c r="M456" s="4">
        <v>705</v>
      </c>
      <c r="N456" s="16" t="str">
        <f t="shared" si="54"/>
        <v/>
      </c>
      <c r="O456" s="7">
        <v>11.19</v>
      </c>
      <c r="P456" s="4">
        <v>191</v>
      </c>
      <c r="Q456" s="23">
        <v>48.57</v>
      </c>
      <c r="R456" s="1">
        <v>3885</v>
      </c>
      <c r="S456" s="23">
        <v>14.6</v>
      </c>
      <c r="T456" s="16" t="str">
        <f t="shared" si="56"/>
        <v/>
      </c>
      <c r="U456" s="7">
        <v>39.56</v>
      </c>
      <c r="V456" s="4">
        <v>410</v>
      </c>
      <c r="W456" s="7">
        <v>47.43</v>
      </c>
      <c r="X456" s="9">
        <v>4</v>
      </c>
      <c r="Y456" s="10">
        <v>25.13</v>
      </c>
      <c r="Z456" s="1">
        <v>3528</v>
      </c>
      <c r="AA456" s="24">
        <v>0.4</v>
      </c>
      <c r="AB456" s="24">
        <v>0</v>
      </c>
      <c r="AC456" s="24">
        <v>0.4</v>
      </c>
      <c r="AD456" s="15"/>
      <c r="AE456" s="15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2"/>
      <c r="AT456" s="3"/>
      <c r="AU456" s="3"/>
      <c r="AV456" s="26"/>
      <c r="AW456" s="31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</row>
    <row r="457" spans="1:112" s="29" customFormat="1" ht="11.25" customHeight="1">
      <c r="A457" s="14">
        <v>7410</v>
      </c>
      <c r="B457" s="16" t="str">
        <f t="shared" si="53"/>
        <v/>
      </c>
      <c r="C457" s="21" t="s">
        <v>359</v>
      </c>
      <c r="D457" s="21" t="s">
        <v>1126</v>
      </c>
      <c r="E457" s="17"/>
      <c r="F457" s="16"/>
      <c r="G457" s="6">
        <v>44689</v>
      </c>
      <c r="H457" s="21" t="s">
        <v>368</v>
      </c>
      <c r="I457" s="9">
        <v>8</v>
      </c>
      <c r="J457" s="30"/>
      <c r="K457" s="23">
        <v>11.05</v>
      </c>
      <c r="L457" s="16" t="str">
        <f t="shared" si="55"/>
        <v/>
      </c>
      <c r="M457" s="4">
        <v>717</v>
      </c>
      <c r="N457" s="16" t="str">
        <f t="shared" si="54"/>
        <v/>
      </c>
      <c r="O457" s="7">
        <v>12.77</v>
      </c>
      <c r="P457" s="4">
        <v>207</v>
      </c>
      <c r="Q457" s="23">
        <v>50.79</v>
      </c>
      <c r="R457" s="1">
        <v>4004</v>
      </c>
      <c r="S457" s="23">
        <v>15.32</v>
      </c>
      <c r="T457" s="16" t="str">
        <f t="shared" si="56"/>
        <v/>
      </c>
      <c r="U457" s="7">
        <v>41.68</v>
      </c>
      <c r="V457" s="4">
        <v>430</v>
      </c>
      <c r="W457" s="7">
        <v>52.65</v>
      </c>
      <c r="X457" s="9">
        <v>4</v>
      </c>
      <c r="Y457" s="10">
        <v>58.994999999999997</v>
      </c>
      <c r="Z457" s="1">
        <v>3406</v>
      </c>
      <c r="AA457" s="33">
        <v>-0.1</v>
      </c>
      <c r="AB457" s="24">
        <v>1.6</v>
      </c>
      <c r="AC457" s="33">
        <v>-0.8</v>
      </c>
      <c r="AD457" s="15"/>
      <c r="AE457" s="15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2"/>
      <c r="AT457" s="3"/>
      <c r="AU457" s="3"/>
      <c r="AV457" s="26"/>
      <c r="AW457" s="31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28"/>
      <c r="CG457" s="28"/>
      <c r="CH457" s="28"/>
      <c r="CI457" s="28"/>
      <c r="CJ457" s="28"/>
      <c r="CK457" s="28"/>
      <c r="CL457" s="28"/>
      <c r="CM457" s="28"/>
      <c r="CN457" s="28"/>
    </row>
    <row r="458" spans="1:112" s="29" customFormat="1" ht="11.25" customHeight="1">
      <c r="A458" s="14">
        <v>7401</v>
      </c>
      <c r="B458" s="16" t="str">
        <f t="shared" si="53"/>
        <v/>
      </c>
      <c r="C458" s="18" t="s">
        <v>75</v>
      </c>
      <c r="D458" s="18" t="s">
        <v>76</v>
      </c>
      <c r="E458" s="17">
        <v>1</v>
      </c>
      <c r="F458" s="14" t="s">
        <v>69</v>
      </c>
      <c r="G458" s="6">
        <v>44687</v>
      </c>
      <c r="H458" s="21" t="s">
        <v>386</v>
      </c>
      <c r="I458" s="9">
        <v>1</v>
      </c>
      <c r="J458" s="30" t="s">
        <v>387</v>
      </c>
      <c r="K458" s="23">
        <v>10.7</v>
      </c>
      <c r="L458" s="16" t="str">
        <f t="shared" si="55"/>
        <v/>
      </c>
      <c r="M458" s="4">
        <v>722</v>
      </c>
      <c r="N458" s="16" t="str">
        <f t="shared" si="54"/>
        <v/>
      </c>
      <c r="O458" s="7">
        <v>13.37</v>
      </c>
      <c r="P458" s="4">
        <v>186</v>
      </c>
      <c r="Q458" s="23">
        <v>50.99</v>
      </c>
      <c r="R458" s="1">
        <v>3934</v>
      </c>
      <c r="S458" s="23">
        <v>14.32</v>
      </c>
      <c r="T458" s="16" t="str">
        <f t="shared" si="56"/>
        <v/>
      </c>
      <c r="U458" s="7">
        <v>36.39</v>
      </c>
      <c r="V458" s="4">
        <v>470</v>
      </c>
      <c r="W458" s="7">
        <v>46.88</v>
      </c>
      <c r="X458" s="9">
        <v>4</v>
      </c>
      <c r="Y458" s="10">
        <v>56.73</v>
      </c>
      <c r="Z458" s="1">
        <v>3467</v>
      </c>
      <c r="AA458" s="24">
        <v>1.9</v>
      </c>
      <c r="AB458" s="24">
        <v>0.6</v>
      </c>
      <c r="AC458" s="24">
        <v>0.6</v>
      </c>
      <c r="AD458" s="15"/>
      <c r="AE458" s="15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2"/>
      <c r="AT458" s="3"/>
      <c r="AU458" s="3"/>
      <c r="AV458" s="26"/>
      <c r="AW458" s="31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  <c r="CG458" s="28"/>
      <c r="CH458" s="28"/>
      <c r="CI458" s="28"/>
      <c r="CJ458" s="28"/>
      <c r="CK458" s="28"/>
      <c r="CL458" s="28"/>
      <c r="CM458" s="28"/>
      <c r="CN458" s="28"/>
    </row>
    <row r="459" spans="1:112" s="29" customFormat="1" ht="11.25" customHeight="1">
      <c r="A459" s="14">
        <v>7398</v>
      </c>
      <c r="B459" s="16" t="str">
        <f t="shared" si="53"/>
        <v/>
      </c>
      <c r="C459" s="21" t="s">
        <v>1037</v>
      </c>
      <c r="D459" s="21" t="s">
        <v>668</v>
      </c>
      <c r="E459" s="17">
        <v>37445</v>
      </c>
      <c r="F459" s="16" t="s">
        <v>57</v>
      </c>
      <c r="G459" s="6">
        <v>44752</v>
      </c>
      <c r="H459" s="21" t="s">
        <v>1038</v>
      </c>
      <c r="I459" s="9">
        <v>1</v>
      </c>
      <c r="J459" s="30"/>
      <c r="K459" s="23">
        <v>11.21</v>
      </c>
      <c r="L459" s="16" t="str">
        <f t="shared" si="55"/>
        <v/>
      </c>
      <c r="M459" s="4">
        <v>711</v>
      </c>
      <c r="N459" s="16" t="str">
        <f t="shared" si="54"/>
        <v/>
      </c>
      <c r="O459" s="7">
        <v>12.66</v>
      </c>
      <c r="P459" s="4">
        <v>192</v>
      </c>
      <c r="Q459" s="23">
        <v>51.55</v>
      </c>
      <c r="R459" s="1">
        <v>3777</v>
      </c>
      <c r="S459" s="23">
        <v>15.92</v>
      </c>
      <c r="T459" s="16" t="str">
        <f t="shared" si="56"/>
        <v/>
      </c>
      <c r="U459" s="7">
        <v>38.19</v>
      </c>
      <c r="V459" s="4">
        <v>500</v>
      </c>
      <c r="W459" s="7">
        <v>56.88</v>
      </c>
      <c r="X459" s="9">
        <v>4</v>
      </c>
      <c r="Y459" s="10">
        <v>44.87</v>
      </c>
      <c r="Z459" s="1">
        <v>3621</v>
      </c>
      <c r="AA459" s="24">
        <v>0.6</v>
      </c>
      <c r="AB459" s="24">
        <v>0.3</v>
      </c>
      <c r="AC459" s="33">
        <v>-0.1</v>
      </c>
      <c r="AD459" s="15"/>
      <c r="AE459" s="15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2"/>
      <c r="AT459" s="3"/>
      <c r="AU459" s="3"/>
      <c r="AV459" s="26"/>
      <c r="AW459" s="31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  <c r="CC459" s="28"/>
      <c r="CD459" s="28"/>
      <c r="CE459" s="28"/>
      <c r="CF459" s="28"/>
      <c r="CG459" s="28"/>
      <c r="CH459" s="28"/>
      <c r="CI459" s="28"/>
      <c r="CJ459" s="28"/>
      <c r="CK459" s="28"/>
      <c r="CL459" s="28"/>
      <c r="CM459" s="28"/>
      <c r="CN459" s="28"/>
      <c r="CY459" s="52"/>
      <c r="CZ459" s="52"/>
      <c r="DA459" s="52"/>
      <c r="DB459" s="52"/>
      <c r="DC459" s="52"/>
      <c r="DD459" s="52"/>
      <c r="DE459" s="52"/>
      <c r="DF459" s="52"/>
      <c r="DG459" s="52"/>
      <c r="DH459" s="52"/>
    </row>
    <row r="460" spans="1:112" s="29" customFormat="1" ht="11.25" customHeight="1">
      <c r="A460" s="14">
        <v>7396</v>
      </c>
      <c r="B460" s="16" t="str">
        <f t="shared" si="53"/>
        <v>v.</v>
      </c>
      <c r="C460" s="18" t="s">
        <v>832</v>
      </c>
      <c r="D460" s="18" t="s">
        <v>833</v>
      </c>
      <c r="E460" s="6">
        <v>35743</v>
      </c>
      <c r="F460" s="27" t="s">
        <v>834</v>
      </c>
      <c r="G460" s="6">
        <v>44723</v>
      </c>
      <c r="H460" s="32" t="s">
        <v>830</v>
      </c>
      <c r="I460" s="9">
        <v>3</v>
      </c>
      <c r="J460" s="30" t="s">
        <v>831</v>
      </c>
      <c r="K460" s="23">
        <v>10.77</v>
      </c>
      <c r="L460" s="16" t="str">
        <f t="shared" si="55"/>
        <v>v</v>
      </c>
      <c r="M460" s="4">
        <v>736</v>
      </c>
      <c r="N460" s="16" t="str">
        <f t="shared" si="54"/>
        <v>v</v>
      </c>
      <c r="O460" s="7">
        <v>12.65</v>
      </c>
      <c r="P460" s="4">
        <v>187</v>
      </c>
      <c r="Q460" s="23">
        <v>50</v>
      </c>
      <c r="R460" s="1">
        <v>3960</v>
      </c>
      <c r="S460" s="23">
        <v>15.7</v>
      </c>
      <c r="T460" s="16" t="str">
        <f t="shared" si="56"/>
        <v>v</v>
      </c>
      <c r="U460" s="7">
        <v>37.11</v>
      </c>
      <c r="V460" s="4">
        <v>460</v>
      </c>
      <c r="W460" s="7">
        <v>54.08</v>
      </c>
      <c r="X460" s="9">
        <v>4</v>
      </c>
      <c r="Y460" s="10">
        <v>49.14</v>
      </c>
      <c r="Z460" s="1">
        <v>3436</v>
      </c>
      <c r="AA460" s="24">
        <v>3.7</v>
      </c>
      <c r="AB460" s="24">
        <v>2.5</v>
      </c>
      <c r="AC460" s="24">
        <v>2.9</v>
      </c>
      <c r="AD460" s="15">
        <f>SUM(AA460:AC460)/3</f>
        <v>3.0333333333333332</v>
      </c>
      <c r="AE460" s="15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2"/>
      <c r="AT460" s="3"/>
      <c r="AU460" s="3"/>
      <c r="AV460" s="26"/>
      <c r="AW460" s="31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  <c r="CC460" s="28"/>
      <c r="CD460" s="28"/>
      <c r="CE460" s="28"/>
      <c r="CF460" s="28"/>
      <c r="CG460" s="28"/>
      <c r="CH460" s="28"/>
      <c r="CI460" s="28"/>
      <c r="CJ460" s="28"/>
      <c r="CK460" s="28"/>
      <c r="CL460" s="28"/>
      <c r="CM460" s="28"/>
      <c r="CN460" s="28"/>
    </row>
    <row r="461" spans="1:112" s="29" customFormat="1" ht="11.25" customHeight="1">
      <c r="A461" s="14">
        <v>7393</v>
      </c>
      <c r="B461" s="16" t="str">
        <f t="shared" si="53"/>
        <v/>
      </c>
      <c r="C461" s="21" t="s">
        <v>302</v>
      </c>
      <c r="D461" s="21"/>
      <c r="E461" s="17"/>
      <c r="F461" s="16"/>
      <c r="G461" s="6">
        <v>44766</v>
      </c>
      <c r="H461" s="21" t="s">
        <v>1087</v>
      </c>
      <c r="I461" s="9">
        <v>1</v>
      </c>
      <c r="J461" s="30"/>
      <c r="K461" s="23">
        <v>11.57</v>
      </c>
      <c r="L461" s="16" t="str">
        <f t="shared" si="55"/>
        <v/>
      </c>
      <c r="M461" s="4">
        <v>666</v>
      </c>
      <c r="N461" s="16" t="str">
        <f t="shared" si="54"/>
        <v/>
      </c>
      <c r="O461" s="7">
        <v>12.99</v>
      </c>
      <c r="P461" s="4">
        <v>198</v>
      </c>
      <c r="Q461" s="23">
        <v>50.91</v>
      </c>
      <c r="R461" s="1">
        <v>3697</v>
      </c>
      <c r="S461" s="23">
        <v>15.1</v>
      </c>
      <c r="T461" s="16" t="str">
        <f t="shared" si="56"/>
        <v/>
      </c>
      <c r="U461" s="7">
        <v>42.05</v>
      </c>
      <c r="V461" s="4">
        <v>460</v>
      </c>
      <c r="W461" s="7">
        <v>53.83</v>
      </c>
      <c r="X461" s="9">
        <v>4</v>
      </c>
      <c r="Y461" s="10">
        <v>34.01</v>
      </c>
      <c r="Z461" s="1">
        <v>3696</v>
      </c>
      <c r="AA461" s="33">
        <v>-0.8</v>
      </c>
      <c r="AB461" s="24">
        <v>0.9</v>
      </c>
      <c r="AC461" s="33">
        <v>-0.1</v>
      </c>
      <c r="AD461" s="15"/>
      <c r="AE461" s="15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2"/>
      <c r="AT461" s="3"/>
      <c r="AU461" s="3"/>
      <c r="AV461" s="26"/>
      <c r="AW461" s="31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  <c r="CC461" s="28"/>
      <c r="CD461" s="28"/>
      <c r="CE461" s="28"/>
      <c r="CF461" s="28"/>
      <c r="CG461" s="28"/>
      <c r="CH461" s="28"/>
      <c r="CI461" s="28"/>
      <c r="CJ461" s="28"/>
      <c r="CK461" s="28"/>
      <c r="CL461" s="28"/>
      <c r="CM461" s="28"/>
      <c r="CN461" s="28"/>
    </row>
    <row r="462" spans="1:112" s="29" customFormat="1" ht="11.25" customHeight="1">
      <c r="A462" s="14">
        <v>7389</v>
      </c>
      <c r="B462" s="16" t="str">
        <f t="shared" si="53"/>
        <v/>
      </c>
      <c r="C462" s="21" t="s">
        <v>331</v>
      </c>
      <c r="D462" s="18" t="s">
        <v>332</v>
      </c>
      <c r="E462" s="17">
        <v>33169</v>
      </c>
      <c r="F462" s="27" t="s">
        <v>325</v>
      </c>
      <c r="G462" s="6">
        <v>44717</v>
      </c>
      <c r="H462" s="21" t="s">
        <v>813</v>
      </c>
      <c r="I462" s="9">
        <v>4</v>
      </c>
      <c r="J462" s="30" t="s">
        <v>32</v>
      </c>
      <c r="K462" s="23">
        <v>10.93</v>
      </c>
      <c r="L462" s="16" t="str">
        <f t="shared" si="55"/>
        <v/>
      </c>
      <c r="M462" s="4">
        <v>710</v>
      </c>
      <c r="N462" s="16" t="str">
        <f t="shared" si="54"/>
        <v/>
      </c>
      <c r="O462" s="7">
        <v>12.54</v>
      </c>
      <c r="P462" s="4">
        <v>185</v>
      </c>
      <c r="Q462" s="23">
        <v>50.94</v>
      </c>
      <c r="R462" s="1">
        <v>3795</v>
      </c>
      <c r="S462" s="23">
        <v>14.65</v>
      </c>
      <c r="T462" s="16" t="str">
        <f t="shared" si="56"/>
        <v/>
      </c>
      <c r="U462" s="7">
        <v>36.549999999999997</v>
      </c>
      <c r="V462" s="4">
        <v>460</v>
      </c>
      <c r="W462" s="7">
        <v>49.09</v>
      </c>
      <c r="X462" s="9">
        <v>4</v>
      </c>
      <c r="Y462" s="10">
        <v>30.34</v>
      </c>
      <c r="Z462" s="1">
        <v>3594</v>
      </c>
      <c r="AA462" s="24">
        <v>0.1</v>
      </c>
      <c r="AB462" s="24">
        <v>0.9</v>
      </c>
      <c r="AC462" s="33">
        <v>-2.2999999999999998</v>
      </c>
      <c r="AD462" s="15"/>
      <c r="AE462" s="15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2"/>
      <c r="AT462" s="3"/>
      <c r="AU462" s="3"/>
      <c r="AV462" s="26"/>
      <c r="AW462" s="31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  <c r="CC462" s="28"/>
      <c r="CD462" s="28"/>
      <c r="CE462" s="28"/>
      <c r="CF462" s="28"/>
      <c r="CG462" s="28"/>
      <c r="CH462" s="28"/>
      <c r="CI462" s="28"/>
      <c r="CJ462" s="28"/>
      <c r="CK462" s="28"/>
      <c r="CL462" s="28"/>
      <c r="CM462" s="28"/>
      <c r="CN462" s="28"/>
    </row>
    <row r="463" spans="1:112" s="29" customFormat="1" ht="11.25" customHeight="1">
      <c r="A463" s="14">
        <v>7385</v>
      </c>
      <c r="B463" s="16" t="str">
        <f t="shared" si="53"/>
        <v/>
      </c>
      <c r="C463" s="21" t="s">
        <v>236</v>
      </c>
      <c r="D463" s="21"/>
      <c r="E463" s="17"/>
      <c r="F463" s="16"/>
      <c r="G463" s="6">
        <v>44665</v>
      </c>
      <c r="H463" s="21" t="s">
        <v>224</v>
      </c>
      <c r="I463" s="9" t="s">
        <v>258</v>
      </c>
      <c r="J463" s="30" t="s">
        <v>225</v>
      </c>
      <c r="K463" s="23">
        <v>11.25</v>
      </c>
      <c r="L463" s="16" t="str">
        <f t="shared" si="55"/>
        <v/>
      </c>
      <c r="M463" s="4">
        <v>711</v>
      </c>
      <c r="N463" s="16" t="str">
        <f t="shared" si="54"/>
        <v/>
      </c>
      <c r="O463" s="7">
        <v>12.39</v>
      </c>
      <c r="P463" s="4">
        <v>197</v>
      </c>
      <c r="Q463" s="23">
        <v>50.9</v>
      </c>
      <c r="R463" s="1">
        <v>3826</v>
      </c>
      <c r="S463" s="23">
        <v>15.77</v>
      </c>
      <c r="T463" s="16" t="str">
        <f t="shared" si="56"/>
        <v/>
      </c>
      <c r="U463" s="7">
        <v>38.35</v>
      </c>
      <c r="V463" s="4">
        <v>480</v>
      </c>
      <c r="W463" s="7">
        <v>51.01</v>
      </c>
      <c r="X463" s="9">
        <v>4</v>
      </c>
      <c r="Y463" s="10">
        <v>34.380000000000003</v>
      </c>
      <c r="Z463" s="1">
        <v>3559</v>
      </c>
      <c r="AA463" s="33">
        <v>-0.1</v>
      </c>
      <c r="AB463" s="24">
        <v>1.3</v>
      </c>
      <c r="AC463" s="24">
        <v>1.4</v>
      </c>
      <c r="AD463" s="15"/>
      <c r="AE463" s="15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2"/>
      <c r="AT463" s="3"/>
      <c r="AU463" s="3"/>
      <c r="AV463" s="26"/>
      <c r="AW463" s="31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  <c r="CG463" s="28"/>
      <c r="CH463" s="28"/>
      <c r="CI463" s="28"/>
      <c r="CJ463" s="28"/>
      <c r="CK463" s="28"/>
      <c r="CL463" s="28"/>
      <c r="CM463" s="28"/>
      <c r="CN463" s="28"/>
    </row>
    <row r="464" spans="1:112" s="29" customFormat="1" ht="11.25" customHeight="1">
      <c r="A464" s="14">
        <v>7383</v>
      </c>
      <c r="B464" s="16" t="str">
        <f t="shared" si="53"/>
        <v/>
      </c>
      <c r="C464" s="21" t="s">
        <v>505</v>
      </c>
      <c r="D464" s="21" t="s">
        <v>717</v>
      </c>
      <c r="E464" s="17">
        <v>36365</v>
      </c>
      <c r="F464" s="16" t="s">
        <v>218</v>
      </c>
      <c r="G464" s="6">
        <v>44710</v>
      </c>
      <c r="H464" s="21" t="s">
        <v>715</v>
      </c>
      <c r="I464" s="9">
        <v>3</v>
      </c>
      <c r="J464" s="30" t="s">
        <v>716</v>
      </c>
      <c r="K464" s="23">
        <v>10.77</v>
      </c>
      <c r="L464" s="16" t="str">
        <f t="shared" si="55"/>
        <v/>
      </c>
      <c r="M464" s="4">
        <v>712</v>
      </c>
      <c r="N464" s="16" t="str">
        <f t="shared" si="54"/>
        <v/>
      </c>
      <c r="O464" s="7">
        <v>13.57</v>
      </c>
      <c r="P464" s="4">
        <v>180</v>
      </c>
      <c r="Q464" s="23">
        <v>49.17</v>
      </c>
      <c r="R464" s="1">
        <v>3936</v>
      </c>
      <c r="S464" s="23">
        <v>15.07</v>
      </c>
      <c r="T464" s="16" t="str">
        <f t="shared" si="56"/>
        <v/>
      </c>
      <c r="U464" s="7">
        <v>43.15</v>
      </c>
      <c r="V464" s="4">
        <v>450</v>
      </c>
      <c r="W464" s="7">
        <v>41.05</v>
      </c>
      <c r="X464" s="9">
        <v>4</v>
      </c>
      <c r="Y464" s="10">
        <v>43.31</v>
      </c>
      <c r="Z464" s="1">
        <v>3447</v>
      </c>
      <c r="AA464" s="24">
        <v>1.6</v>
      </c>
      <c r="AB464" s="24">
        <v>0.4</v>
      </c>
      <c r="AC464" s="24">
        <v>0.5</v>
      </c>
      <c r="AD464" s="15"/>
      <c r="AE464" s="15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2"/>
      <c r="AT464" s="3"/>
      <c r="AU464" s="3"/>
      <c r="AV464" s="26"/>
      <c r="AW464" s="31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</row>
    <row r="465" spans="1:120" s="29" customFormat="1" ht="11.25" customHeight="1">
      <c r="A465" s="14">
        <v>7375</v>
      </c>
      <c r="B465" s="16" t="str">
        <f t="shared" si="53"/>
        <v/>
      </c>
      <c r="C465" s="21" t="s">
        <v>603</v>
      </c>
      <c r="D465" s="21"/>
      <c r="E465" s="17"/>
      <c r="F465" s="16"/>
      <c r="G465" s="6">
        <v>44766</v>
      </c>
      <c r="H465" s="21" t="s">
        <v>1056</v>
      </c>
      <c r="I465" s="9">
        <v>1</v>
      </c>
      <c r="J465" s="30" t="s">
        <v>32</v>
      </c>
      <c r="K465" s="23">
        <v>11.38</v>
      </c>
      <c r="L465" s="16" t="str">
        <f t="shared" si="55"/>
        <v/>
      </c>
      <c r="M465" s="4">
        <v>707</v>
      </c>
      <c r="N465" s="16" t="str">
        <f t="shared" si="54"/>
        <v/>
      </c>
      <c r="O465" s="7">
        <v>13.28</v>
      </c>
      <c r="P465" s="4">
        <v>182</v>
      </c>
      <c r="Q465" s="23">
        <v>51.75</v>
      </c>
      <c r="R465" s="1">
        <v>3672</v>
      </c>
      <c r="S465" s="23">
        <v>15.27</v>
      </c>
      <c r="T465" s="16" t="str">
        <f t="shared" si="56"/>
        <v/>
      </c>
      <c r="U465" s="7">
        <v>42.91</v>
      </c>
      <c r="V465" s="4">
        <v>460</v>
      </c>
      <c r="W465" s="7">
        <v>58.2</v>
      </c>
      <c r="X465" s="9">
        <v>4</v>
      </c>
      <c r="Y465" s="10">
        <v>43.11</v>
      </c>
      <c r="Z465" s="1">
        <v>3703</v>
      </c>
      <c r="AA465" s="24">
        <v>0</v>
      </c>
      <c r="AB465" s="33">
        <v>-0.1</v>
      </c>
      <c r="AC465" s="24">
        <v>1.9</v>
      </c>
      <c r="AD465" s="15"/>
      <c r="AE465" s="15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2"/>
      <c r="AT465" s="3"/>
      <c r="AU465" s="3"/>
      <c r="AV465" s="26"/>
      <c r="AW465" s="31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  <c r="CN465" s="28"/>
    </row>
    <row r="466" spans="1:120" s="29" customFormat="1" ht="11.25" customHeight="1">
      <c r="A466" s="14">
        <v>7374</v>
      </c>
      <c r="B466" s="16" t="str">
        <f t="shared" si="53"/>
        <v/>
      </c>
      <c r="C466" s="18" t="s">
        <v>785</v>
      </c>
      <c r="D466" s="19"/>
      <c r="E466" s="20"/>
      <c r="F466" s="39"/>
      <c r="G466" s="6">
        <v>44822</v>
      </c>
      <c r="H466" s="21" t="s">
        <v>1197</v>
      </c>
      <c r="I466" s="9">
        <v>12</v>
      </c>
      <c r="J466" s="30" t="s">
        <v>1198</v>
      </c>
      <c r="K466" s="23">
        <v>11.2</v>
      </c>
      <c r="L466" s="16" t="str">
        <f t="shared" si="55"/>
        <v/>
      </c>
      <c r="M466" s="4">
        <v>706</v>
      </c>
      <c r="N466" s="16" t="str">
        <f t="shared" si="54"/>
        <v/>
      </c>
      <c r="O466" s="7">
        <v>14.16</v>
      </c>
      <c r="P466" s="4">
        <v>181</v>
      </c>
      <c r="Q466" s="23">
        <v>51.04</v>
      </c>
      <c r="R466" s="1">
        <v>3786</v>
      </c>
      <c r="S466" s="23">
        <v>15.18</v>
      </c>
      <c r="T466" s="16" t="str">
        <f t="shared" si="56"/>
        <v/>
      </c>
      <c r="U466" s="7">
        <v>42.57</v>
      </c>
      <c r="V466" s="4">
        <v>460</v>
      </c>
      <c r="W466" s="7">
        <v>49.23</v>
      </c>
      <c r="X466" s="9">
        <v>4</v>
      </c>
      <c r="Y466" s="10">
        <v>40.700000000000003</v>
      </c>
      <c r="Z466" s="1">
        <v>3588</v>
      </c>
      <c r="AA466" s="24">
        <v>1</v>
      </c>
      <c r="AB466" s="24">
        <v>1.9</v>
      </c>
      <c r="AC466" s="33">
        <v>-0.7</v>
      </c>
      <c r="AD466" s="15"/>
      <c r="AE466" s="15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2"/>
      <c r="AT466" s="3"/>
      <c r="AU466" s="3"/>
      <c r="AV466" s="26"/>
      <c r="AW466" s="31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  <c r="CN466" s="28"/>
    </row>
    <row r="467" spans="1:120" s="29" customFormat="1" ht="11.25" customHeight="1">
      <c r="A467" s="14">
        <v>7373</v>
      </c>
      <c r="B467" s="16" t="str">
        <f t="shared" si="53"/>
        <v>v</v>
      </c>
      <c r="C467" s="19" t="s">
        <v>518</v>
      </c>
      <c r="D467" s="18" t="s">
        <v>359</v>
      </c>
      <c r="E467" s="20">
        <v>32803</v>
      </c>
      <c r="F467" s="39" t="s">
        <v>108</v>
      </c>
      <c r="G467" s="6">
        <v>44696</v>
      </c>
      <c r="H467" s="21" t="s">
        <v>519</v>
      </c>
      <c r="I467" s="9">
        <v>1</v>
      </c>
      <c r="J467" s="30"/>
      <c r="K467" s="23">
        <v>11.54</v>
      </c>
      <c r="L467" s="16" t="str">
        <f t="shared" si="55"/>
        <v>v</v>
      </c>
      <c r="M467" s="4">
        <v>665</v>
      </c>
      <c r="N467" s="16" t="str">
        <f t="shared" si="54"/>
        <v/>
      </c>
      <c r="O467" s="7">
        <v>14.79</v>
      </c>
      <c r="P467" s="4">
        <v>189</v>
      </c>
      <c r="Q467" s="23">
        <v>51.07</v>
      </c>
      <c r="R467" s="1">
        <v>3724</v>
      </c>
      <c r="S467" s="23">
        <v>15.32</v>
      </c>
      <c r="T467" s="16" t="str">
        <f t="shared" si="56"/>
        <v/>
      </c>
      <c r="U467" s="7">
        <v>42.34</v>
      </c>
      <c r="V467" s="4">
        <v>445</v>
      </c>
      <c r="W467" s="7">
        <v>59.34</v>
      </c>
      <c r="X467" s="9">
        <v>4</v>
      </c>
      <c r="Y467" s="10">
        <v>44.6</v>
      </c>
      <c r="Z467" s="1">
        <v>3649</v>
      </c>
      <c r="AA467" s="24">
        <v>3.3</v>
      </c>
      <c r="AB467" s="24">
        <v>0.3</v>
      </c>
      <c r="AC467" s="33">
        <v>-1.5</v>
      </c>
      <c r="AD467" s="15">
        <f>SUM(AA467:AC467)/3</f>
        <v>0.69999999999999984</v>
      </c>
      <c r="AE467" s="15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2"/>
      <c r="AT467" s="3"/>
      <c r="AU467" s="3"/>
      <c r="AV467" s="26"/>
      <c r="AW467" s="31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  <c r="CN467" s="28"/>
    </row>
    <row r="468" spans="1:120" s="29" customFormat="1" ht="11.25" customHeight="1">
      <c r="A468" s="14">
        <v>7371</v>
      </c>
      <c r="B468" s="16" t="str">
        <f t="shared" si="53"/>
        <v>v</v>
      </c>
      <c r="C468" s="18" t="s">
        <v>329</v>
      </c>
      <c r="D468" s="21"/>
      <c r="E468" s="17"/>
      <c r="F468" s="16"/>
      <c r="G468" s="6">
        <v>44667</v>
      </c>
      <c r="H468" s="21" t="s">
        <v>351</v>
      </c>
      <c r="I468" s="9">
        <v>1</v>
      </c>
      <c r="J468" s="30"/>
      <c r="K468" s="23">
        <v>11.06</v>
      </c>
      <c r="L468" s="16" t="str">
        <f t="shared" si="55"/>
        <v/>
      </c>
      <c r="M468" s="4">
        <v>713</v>
      </c>
      <c r="N468" s="16" t="str">
        <f t="shared" si="54"/>
        <v/>
      </c>
      <c r="O468" s="7">
        <v>12.5</v>
      </c>
      <c r="P468" s="4">
        <v>186</v>
      </c>
      <c r="Q468" s="23">
        <v>50.51</v>
      </c>
      <c r="R468" s="1">
        <v>3799</v>
      </c>
      <c r="S468" s="23">
        <v>14.31</v>
      </c>
      <c r="T468" s="16" t="str">
        <f t="shared" si="56"/>
        <v>v</v>
      </c>
      <c r="U468" s="7">
        <v>37.75</v>
      </c>
      <c r="V468" s="4">
        <v>410</v>
      </c>
      <c r="W468" s="7">
        <v>56.39</v>
      </c>
      <c r="X468" s="9">
        <v>4</v>
      </c>
      <c r="Y468" s="10">
        <v>38.57</v>
      </c>
      <c r="Z468" s="1">
        <v>3572</v>
      </c>
      <c r="AA468" s="24">
        <v>1.4</v>
      </c>
      <c r="AB468" s="24">
        <v>1.4</v>
      </c>
      <c r="AC468" s="24">
        <v>2.6</v>
      </c>
      <c r="AD468" s="15">
        <f>SUM(AA468:AC468)/3</f>
        <v>1.8</v>
      </c>
      <c r="AE468" s="15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2"/>
      <c r="AT468" s="3"/>
      <c r="AU468" s="3"/>
      <c r="AV468" s="26"/>
      <c r="AW468" s="31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  <c r="CN468" s="28"/>
      <c r="DI468" s="52"/>
      <c r="DJ468" s="52"/>
      <c r="DK468" s="52"/>
      <c r="DL468" s="52"/>
      <c r="DM468" s="52"/>
    </row>
    <row r="469" spans="1:120" s="29" customFormat="1" ht="11.25" customHeight="1">
      <c r="A469" s="14">
        <v>7369</v>
      </c>
      <c r="B469" s="16" t="str">
        <f t="shared" si="53"/>
        <v>W</v>
      </c>
      <c r="C469" s="18" t="s">
        <v>103</v>
      </c>
      <c r="D469" s="34" t="s">
        <v>104</v>
      </c>
      <c r="E469" s="35">
        <v>34333</v>
      </c>
      <c r="F469" s="36" t="s">
        <v>105</v>
      </c>
      <c r="G469" s="6">
        <v>44653</v>
      </c>
      <c r="H469" s="21" t="s">
        <v>99</v>
      </c>
      <c r="I469" s="9">
        <v>2</v>
      </c>
      <c r="J469" s="30"/>
      <c r="K469" s="23">
        <v>11.35</v>
      </c>
      <c r="L469" s="16" t="str">
        <f t="shared" si="55"/>
        <v>v</v>
      </c>
      <c r="M469" s="4">
        <v>657</v>
      </c>
      <c r="N469" s="16" t="str">
        <f t="shared" si="54"/>
        <v/>
      </c>
      <c r="O469" s="7">
        <v>13.53</v>
      </c>
      <c r="P469" s="4">
        <v>196</v>
      </c>
      <c r="Q469" s="23">
        <v>50.75</v>
      </c>
      <c r="R469" s="1">
        <v>3744</v>
      </c>
      <c r="S469" s="23">
        <v>15.02</v>
      </c>
      <c r="T469" s="16" t="str">
        <f t="shared" si="56"/>
        <v>W</v>
      </c>
      <c r="U469" s="7">
        <v>43.7</v>
      </c>
      <c r="V469" s="4">
        <v>435</v>
      </c>
      <c r="W469" s="7">
        <v>53.3</v>
      </c>
      <c r="X469" s="9">
        <v>4</v>
      </c>
      <c r="Y469" s="10">
        <v>39.4</v>
      </c>
      <c r="Z469" s="1">
        <v>3625</v>
      </c>
      <c r="AA469" s="24">
        <v>3.7</v>
      </c>
      <c r="AB469" s="24">
        <v>1.3</v>
      </c>
      <c r="AC469" s="24">
        <v>5.7</v>
      </c>
      <c r="AD469" s="15">
        <f>SUM(AA469:AC469)/3</f>
        <v>3.5666666666666664</v>
      </c>
      <c r="AE469" s="15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2"/>
      <c r="AT469" s="3"/>
      <c r="AU469" s="3"/>
      <c r="AV469" s="26"/>
      <c r="AW469" s="31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  <c r="CN469" s="28"/>
    </row>
    <row r="470" spans="1:120" s="29" customFormat="1" ht="11.25" customHeight="1">
      <c r="A470" s="14">
        <v>7368</v>
      </c>
      <c r="B470" s="16" t="str">
        <f t="shared" si="53"/>
        <v>v</v>
      </c>
      <c r="C470" s="18" t="s">
        <v>39</v>
      </c>
      <c r="D470" s="18" t="s">
        <v>829</v>
      </c>
      <c r="E470" s="6">
        <v>37295</v>
      </c>
      <c r="F470" s="27" t="s">
        <v>6</v>
      </c>
      <c r="G470" s="6">
        <v>44720</v>
      </c>
      <c r="H470" s="32" t="s">
        <v>970</v>
      </c>
      <c r="I470" s="9">
        <v>3</v>
      </c>
      <c r="J470" s="30" t="s">
        <v>971</v>
      </c>
      <c r="K470" s="23">
        <v>10.89</v>
      </c>
      <c r="L470" s="16" t="str">
        <f t="shared" si="55"/>
        <v>v</v>
      </c>
      <c r="M470" s="4">
        <v>718</v>
      </c>
      <c r="N470" s="16" t="str">
        <f t="shared" si="54"/>
        <v/>
      </c>
      <c r="O470" s="7">
        <v>13.77</v>
      </c>
      <c r="P470" s="4">
        <v>189</v>
      </c>
      <c r="Q470" s="23">
        <v>51.42</v>
      </c>
      <c r="R470" s="1">
        <v>3911</v>
      </c>
      <c r="S470" s="23">
        <v>14.74</v>
      </c>
      <c r="T470" s="16" t="str">
        <f t="shared" si="56"/>
        <v/>
      </c>
      <c r="U470" s="7">
        <v>41.61</v>
      </c>
      <c r="V470" s="4">
        <v>440</v>
      </c>
      <c r="W470" s="7">
        <v>43.82</v>
      </c>
      <c r="X470" s="9">
        <v>4</v>
      </c>
      <c r="Y470" s="10">
        <v>44.78</v>
      </c>
      <c r="Z470" s="1">
        <v>3457</v>
      </c>
      <c r="AA470" s="24">
        <v>2.4</v>
      </c>
      <c r="AB470" s="24">
        <v>1.9</v>
      </c>
      <c r="AC470" s="24">
        <v>1.8</v>
      </c>
      <c r="AD470" s="43">
        <f>SUM(AA470:AC470)/3</f>
        <v>2.0333333333333332</v>
      </c>
      <c r="AE470" s="15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2"/>
      <c r="AT470" s="3"/>
      <c r="AU470" s="3"/>
      <c r="AV470" s="26"/>
      <c r="AW470" s="31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  <c r="CN470" s="28"/>
    </row>
    <row r="471" spans="1:120" s="29" customFormat="1" ht="11.25" customHeight="1">
      <c r="A471" s="14">
        <v>7368</v>
      </c>
      <c r="B471" s="16" t="str">
        <f t="shared" si="53"/>
        <v/>
      </c>
      <c r="C471" s="21" t="s">
        <v>333</v>
      </c>
      <c r="D471" s="21" t="s">
        <v>334</v>
      </c>
      <c r="E471" s="17">
        <v>31617</v>
      </c>
      <c r="F471" s="16" t="s">
        <v>325</v>
      </c>
      <c r="G471" s="6">
        <v>44717</v>
      </c>
      <c r="H471" s="21" t="s">
        <v>813</v>
      </c>
      <c r="I471" s="9">
        <v>5</v>
      </c>
      <c r="J471" s="30" t="s">
        <v>32</v>
      </c>
      <c r="K471" s="23">
        <v>11.45</v>
      </c>
      <c r="L471" s="16" t="str">
        <f t="shared" si="55"/>
        <v/>
      </c>
      <c r="M471" s="4">
        <v>642</v>
      </c>
      <c r="N471" s="16" t="str">
        <f t="shared" si="54"/>
        <v/>
      </c>
      <c r="O471" s="7">
        <v>14.6</v>
      </c>
      <c r="P471" s="4">
        <v>191</v>
      </c>
      <c r="Q471" s="23">
        <v>52.57</v>
      </c>
      <c r="R471" s="1">
        <v>3630</v>
      </c>
      <c r="S471" s="23">
        <v>15.67</v>
      </c>
      <c r="T471" s="16" t="str">
        <f t="shared" si="56"/>
        <v/>
      </c>
      <c r="U471" s="7">
        <v>45.39</v>
      </c>
      <c r="V471" s="4">
        <v>470</v>
      </c>
      <c r="W471" s="7">
        <v>60.68</v>
      </c>
      <c r="X471" s="9">
        <v>4</v>
      </c>
      <c r="Y471" s="10">
        <v>48.86</v>
      </c>
      <c r="Z471" s="1">
        <v>3738</v>
      </c>
      <c r="AA471" s="24">
        <v>0.1</v>
      </c>
      <c r="AB471" s="24">
        <v>0</v>
      </c>
      <c r="AC471" s="33">
        <v>-2.2999999999999998</v>
      </c>
      <c r="AD471" s="15"/>
      <c r="AE471" s="15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2"/>
      <c r="AT471" s="3"/>
      <c r="AU471" s="3"/>
      <c r="AV471" s="26"/>
      <c r="AW471" s="31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  <c r="CN471" s="28"/>
      <c r="DD471" s="52"/>
      <c r="DE471" s="52"/>
      <c r="DF471" s="52"/>
      <c r="DG471" s="52"/>
      <c r="DH471" s="52"/>
      <c r="DI471" s="52"/>
      <c r="DJ471" s="52"/>
      <c r="DK471" s="52"/>
      <c r="DL471" s="52"/>
      <c r="DM471" s="52"/>
    </row>
    <row r="472" spans="1:120" s="29" customFormat="1" ht="11.25" customHeight="1">
      <c r="A472" s="14">
        <v>7363</v>
      </c>
      <c r="B472" s="16" t="str">
        <f t="shared" si="53"/>
        <v/>
      </c>
      <c r="C472" s="18" t="s">
        <v>331</v>
      </c>
      <c r="D472" s="42"/>
      <c r="E472" s="41"/>
      <c r="F472" s="41"/>
      <c r="G472" s="6">
        <v>44682</v>
      </c>
      <c r="H472" s="21" t="s">
        <v>326</v>
      </c>
      <c r="I472" s="9">
        <v>4</v>
      </c>
      <c r="J472" s="30"/>
      <c r="K472" s="23">
        <v>11.06</v>
      </c>
      <c r="L472" s="16" t="str">
        <f t="shared" si="55"/>
        <v/>
      </c>
      <c r="M472" s="4">
        <v>708</v>
      </c>
      <c r="N472" s="16" t="str">
        <f t="shared" si="54"/>
        <v/>
      </c>
      <c r="O472" s="7">
        <v>12.26</v>
      </c>
      <c r="P472" s="4">
        <v>187</v>
      </c>
      <c r="Q472" s="23">
        <v>50.26</v>
      </c>
      <c r="R472" s="1">
        <v>3792</v>
      </c>
      <c r="S472" s="23">
        <v>14.64</v>
      </c>
      <c r="T472" s="16" t="str">
        <f t="shared" si="56"/>
        <v/>
      </c>
      <c r="U472" s="7">
        <v>34.96</v>
      </c>
      <c r="V472" s="4">
        <v>470</v>
      </c>
      <c r="W472" s="7">
        <v>48.88</v>
      </c>
      <c r="X472" s="9">
        <v>4</v>
      </c>
      <c r="Y472" s="10">
        <v>33.33</v>
      </c>
      <c r="Z472" s="1">
        <v>3571</v>
      </c>
      <c r="AA472" s="33">
        <v>-0.8</v>
      </c>
      <c r="AB472" s="33">
        <v>-1.2</v>
      </c>
      <c r="AC472" s="24">
        <v>0</v>
      </c>
      <c r="AD472" s="15"/>
      <c r="AE472" s="15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2"/>
      <c r="AT472" s="3"/>
      <c r="AU472" s="3"/>
      <c r="AV472" s="26"/>
      <c r="AW472" s="31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  <c r="CN472" s="28"/>
    </row>
    <row r="473" spans="1:120" s="29" customFormat="1" ht="11.25" customHeight="1">
      <c r="A473" s="14">
        <v>7360</v>
      </c>
      <c r="B473" s="16" t="str">
        <f t="shared" si="53"/>
        <v>v</v>
      </c>
      <c r="C473" s="18" t="s">
        <v>75</v>
      </c>
      <c r="D473" s="21"/>
      <c r="E473" s="17"/>
      <c r="F473" s="16"/>
      <c r="G473" s="6">
        <v>44708</v>
      </c>
      <c r="H473" s="21" t="s">
        <v>366</v>
      </c>
      <c r="I473" s="9">
        <v>2</v>
      </c>
      <c r="J473" s="30" t="s">
        <v>712</v>
      </c>
      <c r="K473" s="23">
        <v>10.81</v>
      </c>
      <c r="L473" s="16" t="str">
        <f t="shared" si="55"/>
        <v>v</v>
      </c>
      <c r="M473" s="4">
        <v>707</v>
      </c>
      <c r="N473" s="16" t="str">
        <f t="shared" si="54"/>
        <v/>
      </c>
      <c r="O473" s="7">
        <v>13.61</v>
      </c>
      <c r="P473" s="4">
        <v>184</v>
      </c>
      <c r="Q473" s="23">
        <v>49.03</v>
      </c>
      <c r="R473" s="1">
        <v>3958</v>
      </c>
      <c r="S473" s="23">
        <v>14.37</v>
      </c>
      <c r="T473" s="16" t="str">
        <f t="shared" si="56"/>
        <v/>
      </c>
      <c r="U473" s="7">
        <v>32.159999999999997</v>
      </c>
      <c r="V473" s="4">
        <v>455</v>
      </c>
      <c r="W473" s="7">
        <v>47.47</v>
      </c>
      <c r="X473" s="9">
        <v>4</v>
      </c>
      <c r="Y473" s="10">
        <v>46.21</v>
      </c>
      <c r="Z473" s="1">
        <v>3402</v>
      </c>
      <c r="AA473" s="24">
        <v>3.2</v>
      </c>
      <c r="AB473" s="24">
        <v>0.6</v>
      </c>
      <c r="AC473" s="24">
        <v>2</v>
      </c>
      <c r="AD473" s="15">
        <f>SUM(AA473:AC473)/3</f>
        <v>1.9333333333333336</v>
      </c>
      <c r="AE473" s="15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2"/>
      <c r="AT473" s="3"/>
      <c r="AU473" s="3"/>
      <c r="AV473" s="26"/>
      <c r="AW473" s="31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  <c r="CN473" s="28"/>
    </row>
    <row r="474" spans="1:120" s="29" customFormat="1" ht="11.25" customHeight="1">
      <c r="A474" s="14">
        <v>7359</v>
      </c>
      <c r="B474" s="16" t="str">
        <f t="shared" si="53"/>
        <v/>
      </c>
      <c r="C474" s="19" t="s">
        <v>878</v>
      </c>
      <c r="D474" s="19" t="s">
        <v>1167</v>
      </c>
      <c r="E474" s="20">
        <v>35680</v>
      </c>
      <c r="F474" s="39" t="s">
        <v>871</v>
      </c>
      <c r="G474" s="65">
        <v>44799</v>
      </c>
      <c r="H474" s="18" t="s">
        <v>1094</v>
      </c>
      <c r="I474" s="22">
        <v>7</v>
      </c>
      <c r="J474" s="59"/>
      <c r="K474" s="18" t="s">
        <v>1253</v>
      </c>
      <c r="L474" s="16" t="str">
        <f t="shared" si="55"/>
        <v/>
      </c>
      <c r="M474" s="14">
        <v>680</v>
      </c>
      <c r="N474" s="16" t="str">
        <f t="shared" si="54"/>
        <v/>
      </c>
      <c r="O474" s="2">
        <v>14.44</v>
      </c>
      <c r="P474" s="14">
        <v>190</v>
      </c>
      <c r="Q474" s="18">
        <v>50.76</v>
      </c>
      <c r="R474" s="1">
        <v>3833</v>
      </c>
      <c r="S474" s="18" t="s">
        <v>1287</v>
      </c>
      <c r="T474" s="16" t="str">
        <f t="shared" si="56"/>
        <v/>
      </c>
      <c r="U474" s="2">
        <v>38.049999999999997</v>
      </c>
      <c r="V474" s="14">
        <v>420</v>
      </c>
      <c r="W474" s="2">
        <v>68</v>
      </c>
      <c r="X474" s="22">
        <v>4</v>
      </c>
      <c r="Y474" s="18" t="s">
        <v>1168</v>
      </c>
      <c r="Z474" s="1">
        <v>3526</v>
      </c>
      <c r="AA474" s="12">
        <v>0.6</v>
      </c>
      <c r="AB474" s="12">
        <v>0.8</v>
      </c>
      <c r="AC474" s="12">
        <v>1</v>
      </c>
      <c r="AD474" s="14"/>
      <c r="AE474" s="15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2"/>
      <c r="AT474" s="3"/>
      <c r="AU474" s="3"/>
      <c r="AV474" s="66"/>
      <c r="AW474" s="66"/>
      <c r="AX474" s="50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</row>
    <row r="475" spans="1:120" s="29" customFormat="1" ht="11.25" customHeight="1">
      <c r="A475" s="14">
        <v>7355</v>
      </c>
      <c r="B475" s="16" t="str">
        <f t="shared" si="53"/>
        <v/>
      </c>
      <c r="C475" s="21" t="s">
        <v>421</v>
      </c>
      <c r="D475" s="21" t="s">
        <v>422</v>
      </c>
      <c r="E475" s="17">
        <v>35521</v>
      </c>
      <c r="F475" s="16" t="s">
        <v>338</v>
      </c>
      <c r="G475" s="6">
        <v>44737</v>
      </c>
      <c r="H475" s="21" t="s">
        <v>946</v>
      </c>
      <c r="I475" s="9">
        <v>1</v>
      </c>
      <c r="J475" s="30" t="s">
        <v>32</v>
      </c>
      <c r="K475" s="23">
        <v>11.15</v>
      </c>
      <c r="L475" s="16" t="str">
        <f t="shared" ref="L475:L490" si="57">IF(AND(AA475&gt;4,AA475&lt;9),"W",IF(AND(AA475="W"),"W",IF(AND(AA475&gt;2,AA475&lt;=4),"v",IF(AND(AA475="v"),"v",""))))</f>
        <v/>
      </c>
      <c r="M475" s="4">
        <v>709</v>
      </c>
      <c r="N475" s="16" t="str">
        <f t="shared" si="54"/>
        <v/>
      </c>
      <c r="O475" s="7">
        <v>13.29</v>
      </c>
      <c r="P475" s="4">
        <v>200</v>
      </c>
      <c r="Q475" s="23">
        <v>49.97</v>
      </c>
      <c r="R475" s="1">
        <v>3966</v>
      </c>
      <c r="S475" s="23">
        <v>14.6</v>
      </c>
      <c r="T475" s="16" t="str">
        <f t="shared" ref="T475:T490" si="58">IF(AND(AC475&gt;4,AC475&lt;9),"W",IF(AND(AC475="W"),"W",IF(AND(AC475&gt;2,AC475&lt;=4),"v",IF(AND(AC475="v"),"v",""))))</f>
        <v/>
      </c>
      <c r="U475" s="7">
        <v>37.979999999999997</v>
      </c>
      <c r="V475" s="4">
        <v>370</v>
      </c>
      <c r="W475" s="7">
        <v>59.22</v>
      </c>
      <c r="X475" s="9">
        <v>4</v>
      </c>
      <c r="Y475" s="10">
        <v>52.24</v>
      </c>
      <c r="Z475" s="1">
        <v>3389</v>
      </c>
      <c r="AA475" s="24">
        <v>0.4</v>
      </c>
      <c r="AB475" s="24">
        <v>0.5</v>
      </c>
      <c r="AC475" s="24">
        <v>0.8</v>
      </c>
      <c r="AD475" s="15"/>
      <c r="AE475" s="15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2"/>
      <c r="AT475" s="3"/>
      <c r="AU475" s="3"/>
      <c r="AV475" s="26"/>
      <c r="AW475" s="31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  <c r="CN475" s="28"/>
    </row>
    <row r="476" spans="1:120" s="29" customFormat="1" ht="11.25" customHeight="1">
      <c r="A476" s="14">
        <v>7355</v>
      </c>
      <c r="B476" s="16" t="str">
        <f t="shared" si="53"/>
        <v>v</v>
      </c>
      <c r="C476" s="18" t="s">
        <v>1128</v>
      </c>
      <c r="D476" s="19" t="s">
        <v>1129</v>
      </c>
      <c r="E476" s="20">
        <v>35731</v>
      </c>
      <c r="F476" s="20" t="s">
        <v>174</v>
      </c>
      <c r="G476" s="6">
        <v>44794</v>
      </c>
      <c r="H476" s="21" t="s">
        <v>1127</v>
      </c>
      <c r="I476" s="9">
        <v>2</v>
      </c>
      <c r="J476" s="30" t="s">
        <v>32</v>
      </c>
      <c r="K476" s="23">
        <v>10.68</v>
      </c>
      <c r="L476" s="16" t="str">
        <f t="shared" si="57"/>
        <v>v</v>
      </c>
      <c r="M476" s="4">
        <v>713</v>
      </c>
      <c r="N476" s="16" t="str">
        <f t="shared" si="54"/>
        <v/>
      </c>
      <c r="O476" s="7">
        <v>12.58</v>
      </c>
      <c r="P476" s="4">
        <v>193</v>
      </c>
      <c r="Q476" s="23">
        <v>51.08</v>
      </c>
      <c r="R476" s="1">
        <v>3925</v>
      </c>
      <c r="S476" s="23">
        <v>14.45</v>
      </c>
      <c r="T476" s="16" t="str">
        <f t="shared" si="58"/>
        <v/>
      </c>
      <c r="U476" s="7">
        <v>37.19</v>
      </c>
      <c r="V476" s="4">
        <v>520</v>
      </c>
      <c r="W476" s="7">
        <v>42.5</v>
      </c>
      <c r="X476" s="9">
        <v>5</v>
      </c>
      <c r="Y476" s="10">
        <v>19.12</v>
      </c>
      <c r="Z476" s="1">
        <v>3430</v>
      </c>
      <c r="AA476" s="24">
        <v>2.9</v>
      </c>
      <c r="AB476" s="24">
        <v>1.3</v>
      </c>
      <c r="AC476" s="24">
        <v>0.6</v>
      </c>
      <c r="AD476" s="15">
        <f>SUM(AA476:AC476)/3</f>
        <v>1.5999999999999999</v>
      </c>
      <c r="AE476" s="15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2"/>
      <c r="AT476" s="3"/>
      <c r="AU476" s="3"/>
      <c r="AV476" s="26"/>
      <c r="AW476" s="31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  <c r="CN476" s="28"/>
    </row>
    <row r="477" spans="1:120" s="29" customFormat="1" ht="11.25" customHeight="1">
      <c r="A477" s="14">
        <v>7355</v>
      </c>
      <c r="B477" s="16" t="str">
        <f t="shared" si="53"/>
        <v>W</v>
      </c>
      <c r="C477" s="18" t="s">
        <v>177</v>
      </c>
      <c r="D477" s="21" t="s">
        <v>179</v>
      </c>
      <c r="E477" s="17">
        <v>36701</v>
      </c>
      <c r="F477" s="16" t="s">
        <v>69</v>
      </c>
      <c r="G477" s="6">
        <v>44660</v>
      </c>
      <c r="H477" s="21" t="s">
        <v>176</v>
      </c>
      <c r="I477" s="9">
        <v>2</v>
      </c>
      <c r="J477" s="30"/>
      <c r="K477" s="23">
        <v>10.69</v>
      </c>
      <c r="L477" s="16" t="str">
        <f t="shared" si="57"/>
        <v>W</v>
      </c>
      <c r="M477" s="4">
        <v>774</v>
      </c>
      <c r="N477" s="16" t="str">
        <f t="shared" si="54"/>
        <v>W</v>
      </c>
      <c r="O477" s="7">
        <v>13.25</v>
      </c>
      <c r="P477" s="4">
        <v>187</v>
      </c>
      <c r="Q477" s="23">
        <v>51.45</v>
      </c>
      <c r="R477" s="1">
        <v>4044</v>
      </c>
      <c r="S477" s="23">
        <v>14.38</v>
      </c>
      <c r="T477" s="16" t="str">
        <f t="shared" si="58"/>
        <v/>
      </c>
      <c r="U477" s="7">
        <v>35.39</v>
      </c>
      <c r="V477" s="4">
        <v>410</v>
      </c>
      <c r="W477" s="7">
        <v>53.7</v>
      </c>
      <c r="X477" s="9">
        <v>5</v>
      </c>
      <c r="Y477" s="10">
        <v>6.37</v>
      </c>
      <c r="Z477" s="1">
        <v>3311</v>
      </c>
      <c r="AA477" s="24">
        <v>4.2</v>
      </c>
      <c r="AB477" s="24">
        <v>5.5</v>
      </c>
      <c r="AC477" s="33">
        <v>-1.4</v>
      </c>
      <c r="AD477" s="15">
        <f>SUM(AA477:AC477)/3</f>
        <v>2.7666666666666662</v>
      </c>
      <c r="AE477" s="15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2"/>
      <c r="AT477" s="3"/>
      <c r="AU477" s="3"/>
      <c r="AV477" s="26"/>
      <c r="AW477" s="31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  <c r="CN477" s="28"/>
      <c r="CY477" s="52"/>
      <c r="CZ477" s="52"/>
      <c r="DA477" s="52"/>
      <c r="DB477" s="52"/>
      <c r="DC477" s="52"/>
      <c r="DD477" s="52"/>
      <c r="DE477" s="52"/>
      <c r="DF477" s="52"/>
      <c r="DG477" s="52"/>
      <c r="DH477" s="52"/>
      <c r="DN477" s="52"/>
      <c r="DO477" s="52"/>
      <c r="DP477" s="52"/>
    </row>
    <row r="478" spans="1:120" s="29" customFormat="1" ht="11.25" customHeight="1">
      <c r="A478" s="14">
        <v>7349</v>
      </c>
      <c r="B478" s="16" t="str">
        <f t="shared" si="53"/>
        <v/>
      </c>
      <c r="C478" s="21" t="s">
        <v>477</v>
      </c>
      <c r="D478" s="21" t="s">
        <v>478</v>
      </c>
      <c r="E478" s="17">
        <v>1</v>
      </c>
      <c r="F478" s="16" t="s">
        <v>69</v>
      </c>
      <c r="G478" s="6">
        <v>44695</v>
      </c>
      <c r="H478" s="21" t="s">
        <v>483</v>
      </c>
      <c r="I478" s="9">
        <v>6</v>
      </c>
      <c r="J478" s="30" t="s">
        <v>476</v>
      </c>
      <c r="K478" s="23">
        <v>10.94</v>
      </c>
      <c r="L478" s="16" t="str">
        <f t="shared" si="57"/>
        <v/>
      </c>
      <c r="M478" s="4">
        <v>644</v>
      </c>
      <c r="N478" s="16" t="str">
        <f t="shared" si="54"/>
        <v/>
      </c>
      <c r="O478" s="7">
        <v>12.48</v>
      </c>
      <c r="P478" s="4">
        <v>200</v>
      </c>
      <c r="Q478" s="23">
        <v>49.51</v>
      </c>
      <c r="R478" s="1">
        <v>3834</v>
      </c>
      <c r="S478" s="23">
        <v>15.65</v>
      </c>
      <c r="T478" s="16" t="str">
        <f t="shared" si="58"/>
        <v/>
      </c>
      <c r="U478" s="7">
        <v>40.44</v>
      </c>
      <c r="V478" s="4">
        <v>480</v>
      </c>
      <c r="W478" s="7">
        <v>46.22</v>
      </c>
      <c r="X478" s="9">
        <v>4</v>
      </c>
      <c r="Y478" s="10">
        <v>39.07</v>
      </c>
      <c r="Z478" s="1">
        <v>3515</v>
      </c>
      <c r="AA478" s="24">
        <v>1.8</v>
      </c>
      <c r="AB478" s="24">
        <v>1.1000000000000001</v>
      </c>
      <c r="AC478" s="24">
        <v>1.1000000000000001</v>
      </c>
      <c r="AD478" s="15"/>
      <c r="AE478" s="15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2"/>
      <c r="AT478" s="3"/>
      <c r="AU478" s="3"/>
      <c r="AV478" s="26"/>
      <c r="AW478" s="31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</row>
    <row r="479" spans="1:120" s="29" customFormat="1" ht="11.25" customHeight="1">
      <c r="A479" s="14">
        <v>7348</v>
      </c>
      <c r="B479" s="16" t="str">
        <f t="shared" si="53"/>
        <v>v</v>
      </c>
      <c r="C479" s="21" t="s">
        <v>234</v>
      </c>
      <c r="D479" s="21" t="s">
        <v>235</v>
      </c>
      <c r="E479" s="17">
        <v>1</v>
      </c>
      <c r="F479" s="16" t="s">
        <v>69</v>
      </c>
      <c r="G479" s="6">
        <v>44665</v>
      </c>
      <c r="H479" s="21" t="s">
        <v>224</v>
      </c>
      <c r="I479" s="9" t="s">
        <v>259</v>
      </c>
      <c r="J479" s="30" t="s">
        <v>225</v>
      </c>
      <c r="K479" s="23">
        <v>11.05</v>
      </c>
      <c r="L479" s="16" t="str">
        <f t="shared" si="57"/>
        <v/>
      </c>
      <c r="M479" s="4">
        <v>718</v>
      </c>
      <c r="N479" s="16" t="str">
        <f t="shared" si="54"/>
        <v/>
      </c>
      <c r="O479" s="7">
        <v>13.38</v>
      </c>
      <c r="P479" s="4">
        <v>185</v>
      </c>
      <c r="Q479" s="23">
        <v>50.31</v>
      </c>
      <c r="R479" s="1">
        <v>3867</v>
      </c>
      <c r="S479" s="23">
        <v>15.23</v>
      </c>
      <c r="T479" s="16" t="str">
        <f t="shared" si="58"/>
        <v>v</v>
      </c>
      <c r="U479" s="7">
        <v>36.340000000000003</v>
      </c>
      <c r="V479" s="4">
        <v>470</v>
      </c>
      <c r="W479" s="7">
        <v>55.72</v>
      </c>
      <c r="X479" s="9">
        <v>4</v>
      </c>
      <c r="Y479" s="10">
        <v>57.31</v>
      </c>
      <c r="Z479" s="1">
        <v>3481</v>
      </c>
      <c r="AA479" s="24">
        <v>1</v>
      </c>
      <c r="AB479" s="24">
        <v>1.2</v>
      </c>
      <c r="AC479" s="24">
        <v>2.1</v>
      </c>
      <c r="AD479" s="15">
        <f>SUM(AA479:AC479)/3</f>
        <v>1.4333333333333336</v>
      </c>
      <c r="AE479" s="15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2"/>
      <c r="AT479" s="3"/>
      <c r="AU479" s="3"/>
      <c r="AV479" s="26"/>
      <c r="AW479" s="31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  <c r="CN479" s="28"/>
      <c r="DI479" s="52"/>
      <c r="DJ479" s="52"/>
      <c r="DK479" s="52"/>
      <c r="DL479" s="52"/>
      <c r="DM479" s="52"/>
    </row>
    <row r="480" spans="1:120" s="29" customFormat="1" ht="11.25" customHeight="1">
      <c r="A480" s="14">
        <v>7347</v>
      </c>
      <c r="B480" s="16" t="str">
        <f t="shared" si="53"/>
        <v/>
      </c>
      <c r="C480" s="21" t="s">
        <v>835</v>
      </c>
      <c r="D480" s="21"/>
      <c r="E480" s="17"/>
      <c r="F480" s="16"/>
      <c r="G480" s="6">
        <v>44632</v>
      </c>
      <c r="H480" s="21" t="s">
        <v>982</v>
      </c>
      <c r="I480" s="9">
        <v>1</v>
      </c>
      <c r="J480" s="30"/>
      <c r="K480" s="23">
        <v>11.39</v>
      </c>
      <c r="L480" s="16" t="str">
        <f t="shared" si="57"/>
        <v/>
      </c>
      <c r="M480" s="4">
        <v>711</v>
      </c>
      <c r="N480" s="16" t="str">
        <f t="shared" si="54"/>
        <v/>
      </c>
      <c r="O480" s="7">
        <v>13.12</v>
      </c>
      <c r="P480" s="4">
        <v>191</v>
      </c>
      <c r="Q480" s="23">
        <v>51.99</v>
      </c>
      <c r="R480" s="1">
        <v>3739</v>
      </c>
      <c r="S480" s="23">
        <v>14.9</v>
      </c>
      <c r="T480" s="16" t="str">
        <f t="shared" si="58"/>
        <v/>
      </c>
      <c r="U480" s="7">
        <v>40.36</v>
      </c>
      <c r="V480" s="4">
        <v>460</v>
      </c>
      <c r="W480" s="7">
        <v>53.81</v>
      </c>
      <c r="X480" s="9">
        <v>4</v>
      </c>
      <c r="Y480" s="10">
        <v>46.63</v>
      </c>
      <c r="Z480" s="1">
        <v>3608</v>
      </c>
      <c r="AA480" s="33">
        <v>-0.9</v>
      </c>
      <c r="AB480" s="24">
        <v>0.8</v>
      </c>
      <c r="AC480" s="24">
        <v>0.5</v>
      </c>
      <c r="AD480" s="15"/>
      <c r="AE480" s="15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2"/>
      <c r="AT480" s="3"/>
      <c r="AU480" s="3"/>
      <c r="AV480" s="26"/>
      <c r="AW480" s="31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</row>
    <row r="481" spans="1:120" s="29" customFormat="1" ht="11.25" customHeight="1">
      <c r="A481" s="14">
        <v>7344</v>
      </c>
      <c r="B481" s="16" t="str">
        <f t="shared" si="53"/>
        <v/>
      </c>
      <c r="C481" s="19" t="s">
        <v>878</v>
      </c>
      <c r="D481" s="44" t="s">
        <v>1100</v>
      </c>
      <c r="E481" s="20"/>
      <c r="F481" s="27"/>
      <c r="G481" s="6">
        <v>44707</v>
      </c>
      <c r="H481" s="21" t="s">
        <v>874</v>
      </c>
      <c r="I481" s="9">
        <v>4</v>
      </c>
      <c r="J481" s="30" t="s">
        <v>877</v>
      </c>
      <c r="K481" s="23">
        <v>11.26</v>
      </c>
      <c r="L481" s="16" t="str">
        <f t="shared" si="57"/>
        <v/>
      </c>
      <c r="M481" s="4">
        <v>648</v>
      </c>
      <c r="N481" s="16" t="str">
        <f t="shared" si="54"/>
        <v/>
      </c>
      <c r="O481" s="7">
        <v>13.73</v>
      </c>
      <c r="P481" s="4">
        <v>192</v>
      </c>
      <c r="Q481" s="23">
        <v>49.75</v>
      </c>
      <c r="R481" s="1">
        <v>3766</v>
      </c>
      <c r="S481" s="23">
        <v>15.4</v>
      </c>
      <c r="T481" s="16" t="str">
        <f t="shared" si="58"/>
        <v/>
      </c>
      <c r="U481" s="7">
        <v>37.64</v>
      </c>
      <c r="V481" s="4">
        <v>420</v>
      </c>
      <c r="W481" s="7">
        <v>71.209999999999994</v>
      </c>
      <c r="X481" s="9">
        <v>4</v>
      </c>
      <c r="Y481" s="10">
        <v>56.91</v>
      </c>
      <c r="Z481" s="1">
        <v>3578</v>
      </c>
      <c r="AA481" s="33">
        <v>-2.1</v>
      </c>
      <c r="AB481" s="33">
        <v>-1.5</v>
      </c>
      <c r="AC481" s="33">
        <v>-0.5</v>
      </c>
      <c r="AD481" s="15"/>
      <c r="AE481" s="15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2"/>
      <c r="AT481" s="3"/>
      <c r="AU481" s="3"/>
      <c r="AV481" s="26"/>
      <c r="AW481" s="31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</row>
    <row r="482" spans="1:120" s="29" customFormat="1" ht="11.25" customHeight="1">
      <c r="A482" s="14">
        <v>7343</v>
      </c>
      <c r="B482" s="16" t="str">
        <f t="shared" si="53"/>
        <v/>
      </c>
      <c r="C482" s="21" t="s">
        <v>285</v>
      </c>
      <c r="D482" s="18" t="s">
        <v>270</v>
      </c>
      <c r="E482" s="20">
        <v>36289</v>
      </c>
      <c r="F482" s="27" t="s">
        <v>271</v>
      </c>
      <c r="G482" s="6">
        <v>44695</v>
      </c>
      <c r="H482" s="21" t="s">
        <v>289</v>
      </c>
      <c r="I482" s="9">
        <v>1</v>
      </c>
      <c r="J482" s="30" t="s">
        <v>568</v>
      </c>
      <c r="K482" s="23">
        <v>11.35</v>
      </c>
      <c r="L482" s="16" t="str">
        <f t="shared" si="57"/>
        <v/>
      </c>
      <c r="M482" s="4">
        <v>701</v>
      </c>
      <c r="N482" s="16" t="str">
        <f t="shared" si="54"/>
        <v/>
      </c>
      <c r="O482" s="7">
        <v>14.46</v>
      </c>
      <c r="P482" s="4">
        <v>193</v>
      </c>
      <c r="Q482" s="23">
        <v>52.2</v>
      </c>
      <c r="R482" s="1">
        <v>3813</v>
      </c>
      <c r="S482" s="23">
        <v>15.59</v>
      </c>
      <c r="T482" s="16" t="str">
        <f t="shared" si="58"/>
        <v/>
      </c>
      <c r="U482" s="7">
        <v>41.89</v>
      </c>
      <c r="V482" s="4">
        <v>460</v>
      </c>
      <c r="W482" s="7">
        <v>61.15</v>
      </c>
      <c r="X482" s="9">
        <v>5</v>
      </c>
      <c r="Y482" s="10">
        <v>10.29</v>
      </c>
      <c r="Z482" s="1">
        <v>3530</v>
      </c>
      <c r="AA482" s="24">
        <v>1.7</v>
      </c>
      <c r="AB482" s="33">
        <v>-0.9</v>
      </c>
      <c r="AC482" s="24">
        <v>0.6</v>
      </c>
      <c r="AD482" s="15"/>
      <c r="AE482" s="15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2"/>
      <c r="AT482" s="3"/>
      <c r="AU482" s="3"/>
      <c r="AV482" s="26"/>
      <c r="AW482" s="31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  <c r="CC482" s="28"/>
      <c r="CD482" s="28"/>
      <c r="CE482" s="28"/>
      <c r="CF482" s="28"/>
      <c r="CG482" s="28"/>
      <c r="CH482" s="28"/>
      <c r="CI482" s="28"/>
      <c r="CJ482" s="28"/>
      <c r="CK482" s="28"/>
      <c r="CL482" s="28"/>
      <c r="CM482" s="28"/>
      <c r="CN482" s="28"/>
    </row>
    <row r="483" spans="1:120" s="29" customFormat="1" ht="11.25" customHeight="1">
      <c r="A483" s="14">
        <v>7343</v>
      </c>
      <c r="B483" s="16" t="str">
        <f t="shared" si="53"/>
        <v/>
      </c>
      <c r="C483" s="21" t="s">
        <v>671</v>
      </c>
      <c r="D483" s="21"/>
      <c r="E483" s="17"/>
      <c r="F483" s="16"/>
      <c r="G483" s="6">
        <v>44710</v>
      </c>
      <c r="H483" s="21" t="s">
        <v>665</v>
      </c>
      <c r="I483" s="9">
        <v>14</v>
      </c>
      <c r="J483" s="30" t="s">
        <v>666</v>
      </c>
      <c r="K483" s="23">
        <v>11.43</v>
      </c>
      <c r="L483" s="16" t="str">
        <f t="shared" si="57"/>
        <v/>
      </c>
      <c r="M483" s="4">
        <v>690</v>
      </c>
      <c r="N483" s="16" t="str">
        <f t="shared" si="54"/>
        <v/>
      </c>
      <c r="O483" s="7">
        <v>14.07</v>
      </c>
      <c r="P483" s="4">
        <v>182</v>
      </c>
      <c r="Q483" s="23">
        <v>52.66</v>
      </c>
      <c r="R483" s="1">
        <v>3630</v>
      </c>
      <c r="S483" s="23">
        <v>15.36</v>
      </c>
      <c r="T483" s="16" t="str">
        <f t="shared" si="58"/>
        <v/>
      </c>
      <c r="U483" s="7">
        <v>41.05</v>
      </c>
      <c r="V483" s="4">
        <v>470</v>
      </c>
      <c r="W483" s="7">
        <v>55.04</v>
      </c>
      <c r="X483" s="9">
        <v>4</v>
      </c>
      <c r="Y483" s="10">
        <v>31.14</v>
      </c>
      <c r="Z483" s="1">
        <v>3713</v>
      </c>
      <c r="AA483" s="24">
        <v>0.9</v>
      </c>
      <c r="AB483" s="33">
        <v>-0.2</v>
      </c>
      <c r="AC483" s="24">
        <v>0.3</v>
      </c>
      <c r="AD483" s="15"/>
      <c r="AE483" s="15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2"/>
      <c r="AT483" s="3"/>
      <c r="AU483" s="3"/>
      <c r="AV483" s="26"/>
      <c r="AW483" s="31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  <c r="CC483" s="28"/>
      <c r="CD483" s="28"/>
      <c r="CE483" s="28"/>
      <c r="CF483" s="28"/>
      <c r="CG483" s="28"/>
      <c r="CH483" s="28"/>
      <c r="CI483" s="28"/>
      <c r="CJ483" s="28"/>
      <c r="CK483" s="28"/>
      <c r="CL483" s="28"/>
      <c r="CM483" s="28"/>
      <c r="CN483" s="28"/>
    </row>
    <row r="484" spans="1:120" s="29" customFormat="1" ht="11.25" customHeight="1">
      <c r="A484" s="14">
        <v>7341</v>
      </c>
      <c r="B484" s="16" t="str">
        <f t="shared" si="53"/>
        <v/>
      </c>
      <c r="C484" s="18" t="s">
        <v>170</v>
      </c>
      <c r="D484" s="21"/>
      <c r="E484" s="17"/>
      <c r="F484" s="37"/>
      <c r="G484" s="6">
        <v>44721</v>
      </c>
      <c r="H484" s="21" t="s">
        <v>506</v>
      </c>
      <c r="I484" s="9">
        <v>18</v>
      </c>
      <c r="J484" s="30" t="s">
        <v>824</v>
      </c>
      <c r="K484" s="23">
        <v>11.3</v>
      </c>
      <c r="L484" s="16" t="str">
        <f t="shared" si="57"/>
        <v/>
      </c>
      <c r="M484" s="4">
        <v>670</v>
      </c>
      <c r="N484" s="16" t="str">
        <f t="shared" si="54"/>
        <v/>
      </c>
      <c r="O484" s="7">
        <v>12.97</v>
      </c>
      <c r="P484" s="4">
        <v>192</v>
      </c>
      <c r="Q484" s="23">
        <v>51.67</v>
      </c>
      <c r="R484" s="1">
        <v>3673</v>
      </c>
      <c r="S484" s="23">
        <v>14.97</v>
      </c>
      <c r="T484" s="16" t="str">
        <f t="shared" si="58"/>
        <v/>
      </c>
      <c r="U484" s="7">
        <v>40.58</v>
      </c>
      <c r="V484" s="4">
        <v>491</v>
      </c>
      <c r="W484" s="7">
        <v>53.24</v>
      </c>
      <c r="X484" s="9">
        <v>4</v>
      </c>
      <c r="Y484" s="10">
        <v>49.92</v>
      </c>
      <c r="Z484" s="1">
        <v>3668</v>
      </c>
      <c r="AA484" s="33">
        <v>-0.3</v>
      </c>
      <c r="AB484" s="24">
        <v>1.2</v>
      </c>
      <c r="AC484" s="24">
        <v>0.7</v>
      </c>
      <c r="AD484" s="15"/>
      <c r="AE484" s="15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2"/>
      <c r="AT484" s="3"/>
      <c r="AU484" s="3"/>
      <c r="AV484" s="26"/>
      <c r="AW484" s="31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28"/>
      <c r="CF484" s="28"/>
      <c r="CG484" s="28"/>
      <c r="CH484" s="28"/>
      <c r="CI484" s="28"/>
      <c r="CJ484" s="28"/>
      <c r="CK484" s="28"/>
      <c r="CL484" s="28"/>
      <c r="CM484" s="28"/>
      <c r="CN484" s="28"/>
    </row>
    <row r="485" spans="1:120" s="29" customFormat="1" ht="11.25" customHeight="1">
      <c r="A485" s="14">
        <v>7337</v>
      </c>
      <c r="B485" s="16" t="str">
        <f t="shared" si="53"/>
        <v/>
      </c>
      <c r="C485" s="18" t="s">
        <v>28</v>
      </c>
      <c r="D485" s="18" t="s">
        <v>29</v>
      </c>
      <c r="E485" s="6">
        <v>35320</v>
      </c>
      <c r="F485" s="27" t="s">
        <v>30</v>
      </c>
      <c r="G485" s="6">
        <v>44626</v>
      </c>
      <c r="H485" s="32" t="s">
        <v>31</v>
      </c>
      <c r="I485" s="9">
        <v>1</v>
      </c>
      <c r="J485" s="30" t="s">
        <v>32</v>
      </c>
      <c r="K485" s="23">
        <v>11.03</v>
      </c>
      <c r="L485" s="16" t="str">
        <f t="shared" si="57"/>
        <v/>
      </c>
      <c r="M485" s="4">
        <v>713</v>
      </c>
      <c r="N485" s="16" t="str">
        <f t="shared" si="54"/>
        <v/>
      </c>
      <c r="O485" s="7">
        <v>13.57</v>
      </c>
      <c r="P485" s="4">
        <v>198</v>
      </c>
      <c r="Q485" s="23">
        <v>51.15</v>
      </c>
      <c r="R485" s="1">
        <v>3948</v>
      </c>
      <c r="S485" s="23">
        <v>15.72</v>
      </c>
      <c r="T485" s="16" t="str">
        <f t="shared" si="58"/>
        <v/>
      </c>
      <c r="U485" s="7">
        <v>42.35</v>
      </c>
      <c r="V485" s="4">
        <v>450</v>
      </c>
      <c r="W485" s="7">
        <v>54.47</v>
      </c>
      <c r="X485" s="9">
        <v>5</v>
      </c>
      <c r="Y485" s="10">
        <v>11.26</v>
      </c>
      <c r="Z485" s="1">
        <v>3389</v>
      </c>
      <c r="AA485" s="33">
        <v>-0.5</v>
      </c>
      <c r="AB485" s="33">
        <v>-0.5</v>
      </c>
      <c r="AC485" s="33">
        <v>-0.3</v>
      </c>
      <c r="AD485" s="15"/>
      <c r="AE485" s="15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2"/>
      <c r="AT485" s="3"/>
      <c r="AU485" s="3"/>
      <c r="AV485" s="26"/>
      <c r="AW485" s="31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  <c r="CC485" s="28"/>
      <c r="CD485" s="28"/>
      <c r="CE485" s="28"/>
      <c r="CF485" s="28"/>
      <c r="CG485" s="28"/>
      <c r="CH485" s="28"/>
      <c r="CI485" s="28"/>
      <c r="CJ485" s="28"/>
      <c r="CK485" s="28"/>
      <c r="CL485" s="28"/>
      <c r="CM485" s="28"/>
      <c r="CN485" s="28"/>
      <c r="DI485" s="5"/>
      <c r="DJ485" s="5"/>
      <c r="DK485" s="5"/>
      <c r="DL485" s="5"/>
      <c r="DM485" s="5"/>
    </row>
    <row r="486" spans="1:120" s="29" customFormat="1" ht="11.25" customHeight="1">
      <c r="A486" s="14">
        <v>7336</v>
      </c>
      <c r="B486" s="16" t="str">
        <f t="shared" si="53"/>
        <v/>
      </c>
      <c r="C486" s="21" t="s">
        <v>879</v>
      </c>
      <c r="D486" s="21"/>
      <c r="E486" s="17"/>
      <c r="F486" s="16"/>
      <c r="G486" s="6">
        <v>44707</v>
      </c>
      <c r="H486" s="21" t="s">
        <v>874</v>
      </c>
      <c r="I486" s="9">
        <v>5</v>
      </c>
      <c r="J486" s="30" t="s">
        <v>877</v>
      </c>
      <c r="K486" s="23">
        <v>11.43</v>
      </c>
      <c r="L486" s="16" t="str">
        <f t="shared" si="57"/>
        <v/>
      </c>
      <c r="M486" s="4">
        <v>690</v>
      </c>
      <c r="N486" s="16" t="str">
        <f t="shared" si="54"/>
        <v/>
      </c>
      <c r="O486" s="7">
        <v>13.83</v>
      </c>
      <c r="P486" s="4">
        <v>192</v>
      </c>
      <c r="Q486" s="23">
        <v>50.87</v>
      </c>
      <c r="R486" s="1">
        <v>3781</v>
      </c>
      <c r="S486" s="23">
        <v>15.45</v>
      </c>
      <c r="T486" s="16" t="str">
        <f t="shared" si="58"/>
        <v/>
      </c>
      <c r="U486" s="7">
        <v>46.16</v>
      </c>
      <c r="V486" s="4">
        <v>440</v>
      </c>
      <c r="W486" s="7">
        <v>49.54</v>
      </c>
      <c r="X486" s="9">
        <v>4</v>
      </c>
      <c r="Y486" s="10">
        <v>43.99</v>
      </c>
      <c r="Z486" s="1">
        <v>3555</v>
      </c>
      <c r="AA486" s="33">
        <v>-2.2999999999999998</v>
      </c>
      <c r="AB486" s="33">
        <v>-1.5</v>
      </c>
      <c r="AC486" s="24">
        <v>0.4</v>
      </c>
      <c r="AD486" s="15"/>
      <c r="AE486" s="15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2"/>
      <c r="AT486" s="3"/>
      <c r="AU486" s="3"/>
      <c r="AV486" s="26"/>
      <c r="AW486" s="31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  <c r="CC486" s="28"/>
      <c r="CD486" s="28"/>
      <c r="CE486" s="28"/>
      <c r="CF486" s="28"/>
      <c r="CG486" s="28"/>
      <c r="CH486" s="28"/>
      <c r="CI486" s="28"/>
      <c r="CJ486" s="28"/>
      <c r="CK486" s="28"/>
      <c r="CL486" s="28"/>
      <c r="CM486" s="28"/>
      <c r="CN486" s="28"/>
    </row>
    <row r="487" spans="1:120" s="29" customFormat="1" ht="11.25" customHeight="1">
      <c r="A487" s="14">
        <v>7336</v>
      </c>
      <c r="B487" s="16" t="str">
        <f t="shared" si="53"/>
        <v/>
      </c>
      <c r="C487" s="21" t="s">
        <v>875</v>
      </c>
      <c r="D487" s="21"/>
      <c r="E487" s="17"/>
      <c r="F487" s="16"/>
      <c r="G487" s="6">
        <v>44816</v>
      </c>
      <c r="H487" s="21" t="s">
        <v>1206</v>
      </c>
      <c r="I487" s="9">
        <v>1</v>
      </c>
      <c r="J487" s="30" t="s">
        <v>1207</v>
      </c>
      <c r="K487" s="23">
        <v>11.77</v>
      </c>
      <c r="L487" s="16" t="str">
        <f t="shared" si="57"/>
        <v/>
      </c>
      <c r="M487" s="4">
        <v>706</v>
      </c>
      <c r="N487" s="16" t="str">
        <f t="shared" si="54"/>
        <v/>
      </c>
      <c r="O487" s="7">
        <v>14.75</v>
      </c>
      <c r="P487" s="4">
        <v>190</v>
      </c>
      <c r="Q487" s="23">
        <v>52.63</v>
      </c>
      <c r="R487" s="1">
        <v>3710</v>
      </c>
      <c r="S487" s="23">
        <v>15.66</v>
      </c>
      <c r="T487" s="16" t="str">
        <f t="shared" si="58"/>
        <v/>
      </c>
      <c r="U487" s="7">
        <v>42.62</v>
      </c>
      <c r="V487" s="4">
        <v>460</v>
      </c>
      <c r="W487" s="7">
        <v>59.95</v>
      </c>
      <c r="X487" s="9">
        <v>4</v>
      </c>
      <c r="Y487" s="10">
        <v>51.66</v>
      </c>
      <c r="Z487" s="1">
        <v>3626</v>
      </c>
      <c r="AA487" s="24">
        <v>0.8</v>
      </c>
      <c r="AB487" s="24">
        <v>0.7</v>
      </c>
      <c r="AC487" s="33">
        <v>-0.4</v>
      </c>
      <c r="AD487" s="15"/>
      <c r="AE487" s="15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2"/>
      <c r="AT487" s="3"/>
      <c r="AU487" s="3"/>
      <c r="AV487" s="26"/>
      <c r="AW487" s="31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  <c r="CC487" s="28"/>
      <c r="CD487" s="28"/>
      <c r="CE487" s="28"/>
      <c r="CF487" s="28"/>
      <c r="CG487" s="28"/>
      <c r="CH487" s="28"/>
      <c r="CI487" s="28"/>
      <c r="CJ487" s="28"/>
      <c r="CK487" s="28"/>
      <c r="CL487" s="28"/>
      <c r="CM487" s="28"/>
      <c r="CN487" s="28"/>
    </row>
    <row r="488" spans="1:120" s="29" customFormat="1" ht="11.25" customHeight="1">
      <c r="A488" s="14">
        <v>7335</v>
      </c>
      <c r="B488" s="16" t="str">
        <f t="shared" si="53"/>
        <v/>
      </c>
      <c r="C488" s="21" t="s">
        <v>547</v>
      </c>
      <c r="D488" s="21"/>
      <c r="E488" s="17"/>
      <c r="F488" s="16"/>
      <c r="G488" s="6">
        <v>44696</v>
      </c>
      <c r="H488" s="21" t="s">
        <v>549</v>
      </c>
      <c r="I488" s="9">
        <v>1</v>
      </c>
      <c r="J488" s="30"/>
      <c r="K488" s="23">
        <v>10.83</v>
      </c>
      <c r="L488" s="16" t="str">
        <f t="shared" si="57"/>
        <v/>
      </c>
      <c r="M488" s="4">
        <v>731</v>
      </c>
      <c r="N488" s="16" t="str">
        <f t="shared" si="54"/>
        <v/>
      </c>
      <c r="O488" s="7">
        <v>13.57</v>
      </c>
      <c r="P488" s="4">
        <v>188</v>
      </c>
      <c r="Q488" s="23">
        <v>48.05</v>
      </c>
      <c r="R488" s="1">
        <v>4092</v>
      </c>
      <c r="S488" s="23">
        <v>15</v>
      </c>
      <c r="T488" s="16" t="str">
        <f t="shared" si="58"/>
        <v/>
      </c>
      <c r="U488" s="7">
        <v>39.43</v>
      </c>
      <c r="V488" s="4">
        <v>380</v>
      </c>
      <c r="W488" s="7">
        <v>49.86</v>
      </c>
      <c r="X488" s="9">
        <v>4</v>
      </c>
      <c r="Y488" s="10">
        <v>54.57</v>
      </c>
      <c r="Z488" s="1">
        <v>3243</v>
      </c>
      <c r="AA488" s="33">
        <v>-0.9</v>
      </c>
      <c r="AB488" s="24">
        <v>0.3</v>
      </c>
      <c r="AC488" s="24">
        <v>0</v>
      </c>
      <c r="AD488" s="15"/>
      <c r="AE488" s="15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2"/>
      <c r="AT488" s="3"/>
      <c r="AU488" s="3"/>
      <c r="AV488" s="26"/>
      <c r="AW488" s="31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  <c r="CC488" s="28"/>
      <c r="CD488" s="28"/>
      <c r="CE488" s="28"/>
      <c r="CF488" s="28"/>
      <c r="CG488" s="28"/>
      <c r="CH488" s="28"/>
      <c r="CI488" s="28"/>
      <c r="CJ488" s="28"/>
      <c r="CK488" s="28"/>
      <c r="CL488" s="28"/>
      <c r="CM488" s="28"/>
      <c r="CN488" s="28"/>
    </row>
    <row r="489" spans="1:120" s="29" customFormat="1" ht="11.25" customHeight="1">
      <c r="A489" s="14">
        <v>7335</v>
      </c>
      <c r="B489" s="16" t="str">
        <f t="shared" si="53"/>
        <v>W</v>
      </c>
      <c r="C489" s="21" t="s">
        <v>106</v>
      </c>
      <c r="D489" s="21" t="s">
        <v>107</v>
      </c>
      <c r="E489" s="17">
        <v>35576</v>
      </c>
      <c r="F489" s="16" t="s">
        <v>108</v>
      </c>
      <c r="G489" s="6">
        <v>44653</v>
      </c>
      <c r="H489" s="21" t="s">
        <v>99</v>
      </c>
      <c r="I489" s="9">
        <v>3</v>
      </c>
      <c r="J489" s="30"/>
      <c r="K489" s="23">
        <v>11.21</v>
      </c>
      <c r="L489" s="16" t="str">
        <f t="shared" si="57"/>
        <v>v</v>
      </c>
      <c r="M489" s="4">
        <v>656</v>
      </c>
      <c r="N489" s="16" t="str">
        <f t="shared" si="54"/>
        <v/>
      </c>
      <c r="O489" s="7">
        <v>14.95</v>
      </c>
      <c r="P489" s="4">
        <v>181</v>
      </c>
      <c r="Q489" s="23">
        <v>51.71</v>
      </c>
      <c r="R489" s="1">
        <v>3685</v>
      </c>
      <c r="S489" s="23">
        <v>14.82</v>
      </c>
      <c r="T489" s="16" t="str">
        <f t="shared" si="58"/>
        <v>W</v>
      </c>
      <c r="U489" s="7">
        <v>44.89</v>
      </c>
      <c r="V489" s="4">
        <v>485</v>
      </c>
      <c r="W489" s="7">
        <v>45.89</v>
      </c>
      <c r="X489" s="9">
        <v>4</v>
      </c>
      <c r="Y489" s="10">
        <v>49.68</v>
      </c>
      <c r="Z489" s="1">
        <v>3650</v>
      </c>
      <c r="AA489" s="24">
        <v>3.7</v>
      </c>
      <c r="AB489" s="24">
        <v>1.2</v>
      </c>
      <c r="AC489" s="24">
        <v>4.2</v>
      </c>
      <c r="AD489" s="15">
        <f>SUM(AA489:AC489)/3</f>
        <v>3.0333333333333337</v>
      </c>
      <c r="AE489" s="15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2"/>
      <c r="AT489" s="3"/>
      <c r="AU489" s="3"/>
      <c r="AV489" s="26"/>
      <c r="AW489" s="31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  <c r="CC489" s="28"/>
      <c r="CD489" s="28"/>
      <c r="CE489" s="28"/>
      <c r="CF489" s="28"/>
      <c r="CG489" s="28"/>
      <c r="CH489" s="28"/>
      <c r="CI489" s="28"/>
      <c r="CJ489" s="28"/>
      <c r="CK489" s="28"/>
      <c r="CL489" s="28"/>
      <c r="CM489" s="28"/>
      <c r="CN489" s="28"/>
    </row>
    <row r="490" spans="1:120" s="29" customFormat="1" ht="11.25" customHeight="1">
      <c r="A490" s="14">
        <v>7329</v>
      </c>
      <c r="B490" s="16" t="str">
        <f t="shared" si="53"/>
        <v/>
      </c>
      <c r="C490" s="21" t="s">
        <v>77</v>
      </c>
      <c r="D490" s="21" t="s">
        <v>78</v>
      </c>
      <c r="E490" s="17">
        <v>1</v>
      </c>
      <c r="F490" s="16" t="s">
        <v>69</v>
      </c>
      <c r="G490" s="6">
        <v>44695</v>
      </c>
      <c r="H490" s="21" t="s">
        <v>265</v>
      </c>
      <c r="I490" s="9">
        <v>2</v>
      </c>
      <c r="J490" s="30" t="s">
        <v>493</v>
      </c>
      <c r="K490" s="23">
        <v>11.16</v>
      </c>
      <c r="L490" s="16" t="str">
        <f t="shared" si="57"/>
        <v/>
      </c>
      <c r="M490" s="4">
        <v>666</v>
      </c>
      <c r="N490" s="16" t="str">
        <f t="shared" si="54"/>
        <v/>
      </c>
      <c r="O490" s="7">
        <v>12.29</v>
      </c>
      <c r="P490" s="4">
        <v>199</v>
      </c>
      <c r="Q490" s="23">
        <v>49.42</v>
      </c>
      <c r="R490" s="1">
        <v>3819</v>
      </c>
      <c r="S490" s="23">
        <v>15.19</v>
      </c>
      <c r="T490" s="16" t="str">
        <f t="shared" si="58"/>
        <v/>
      </c>
      <c r="U490" s="7">
        <v>42.7</v>
      </c>
      <c r="V490" s="4">
        <v>405</v>
      </c>
      <c r="W490" s="7">
        <v>56.5</v>
      </c>
      <c r="X490" s="9">
        <v>4</v>
      </c>
      <c r="Y490" s="10">
        <v>45.37</v>
      </c>
      <c r="Z490" s="1">
        <v>3510</v>
      </c>
      <c r="AA490" s="24">
        <v>0.6</v>
      </c>
      <c r="AB490" s="24">
        <v>0.8</v>
      </c>
      <c r="AC490" s="33">
        <v>-0.4</v>
      </c>
      <c r="AD490" s="15"/>
      <c r="AE490" s="15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2"/>
      <c r="AT490" s="3"/>
      <c r="AU490" s="3"/>
      <c r="AV490" s="26"/>
      <c r="AW490" s="31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  <c r="CC490" s="28"/>
      <c r="CD490" s="28"/>
      <c r="CE490" s="28"/>
      <c r="CF490" s="28"/>
      <c r="CG490" s="28"/>
      <c r="CH490" s="28"/>
      <c r="CI490" s="28"/>
      <c r="CJ490" s="28"/>
      <c r="CK490" s="28"/>
      <c r="CL490" s="28"/>
      <c r="CM490" s="28"/>
      <c r="CN490" s="28"/>
    </row>
    <row r="491" spans="1:120" s="29" customFormat="1" ht="11.25" customHeight="1">
      <c r="A491" s="14">
        <v>7328</v>
      </c>
      <c r="B491" s="16" t="str">
        <f t="shared" si="53"/>
        <v/>
      </c>
      <c r="C491" s="19" t="s">
        <v>878</v>
      </c>
      <c r="D491" s="44" t="s">
        <v>1100</v>
      </c>
      <c r="E491" s="20"/>
      <c r="F491" s="27"/>
      <c r="G491" s="17">
        <v>44776</v>
      </c>
      <c r="H491" s="18" t="s">
        <v>1066</v>
      </c>
      <c r="I491" s="22">
        <v>6</v>
      </c>
      <c r="J491" s="18" t="s">
        <v>32</v>
      </c>
      <c r="K491" s="23">
        <v>11.04</v>
      </c>
      <c r="L491" s="16"/>
      <c r="M491" s="14">
        <v>715</v>
      </c>
      <c r="N491" s="16" t="str">
        <f t="shared" si="54"/>
        <v/>
      </c>
      <c r="O491" s="2">
        <v>14.58</v>
      </c>
      <c r="P491" s="4">
        <v>193</v>
      </c>
      <c r="Q491" s="60">
        <v>50.43</v>
      </c>
      <c r="R491" s="1">
        <v>4001</v>
      </c>
      <c r="S491" s="23">
        <v>15.57</v>
      </c>
      <c r="T491" s="16"/>
      <c r="U491" s="11">
        <v>34.68</v>
      </c>
      <c r="V491" s="14">
        <v>400</v>
      </c>
      <c r="W491" s="2">
        <v>61.13</v>
      </c>
      <c r="X491" s="61">
        <v>4</v>
      </c>
      <c r="Y491" s="10">
        <v>50.46</v>
      </c>
      <c r="Z491" s="1">
        <v>3327</v>
      </c>
      <c r="AA491" s="12">
        <v>1.6</v>
      </c>
      <c r="AB491" s="24">
        <v>0.8</v>
      </c>
      <c r="AC491" s="26">
        <v>-0.6</v>
      </c>
      <c r="AD491" s="15"/>
      <c r="AE491" s="15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2"/>
      <c r="AT491" s="3"/>
      <c r="AU491" s="3"/>
      <c r="AV491" s="26"/>
      <c r="AW491" s="31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  <c r="CC491" s="28"/>
      <c r="CD491" s="28"/>
      <c r="CE491" s="28"/>
      <c r="CF491" s="28"/>
      <c r="CG491" s="28"/>
      <c r="CH491" s="28"/>
      <c r="CI491" s="28"/>
      <c r="CJ491" s="28"/>
      <c r="CK491" s="28"/>
      <c r="CL491" s="28"/>
      <c r="CM491" s="28"/>
      <c r="CN491" s="28"/>
    </row>
    <row r="492" spans="1:120" s="29" customFormat="1" ht="11.25" customHeight="1">
      <c r="A492" s="14">
        <v>7327</v>
      </c>
      <c r="B492" s="16" t="str">
        <f t="shared" si="53"/>
        <v/>
      </c>
      <c r="C492" s="21" t="s">
        <v>1086</v>
      </c>
      <c r="D492" s="21"/>
      <c r="E492" s="17">
        <v>36047</v>
      </c>
      <c r="F492" s="16" t="s">
        <v>1084</v>
      </c>
      <c r="G492" s="6">
        <v>44757</v>
      </c>
      <c r="H492" s="21" t="s">
        <v>1085</v>
      </c>
      <c r="I492" s="9">
        <v>2</v>
      </c>
      <c r="J492" s="30"/>
      <c r="K492" s="23">
        <v>11.3</v>
      </c>
      <c r="L492" s="16" t="str">
        <f t="shared" ref="L492:L519" si="59">IF(AND(AA492&gt;4,AA492&lt;9),"W",IF(AND(AA492="W"),"W",IF(AND(AA492&gt;2,AA492&lt;=4),"v",IF(AND(AA492="v"),"v",""))))</f>
        <v/>
      </c>
      <c r="M492" s="4">
        <v>709</v>
      </c>
      <c r="N492" s="16" t="str">
        <f t="shared" si="54"/>
        <v/>
      </c>
      <c r="O492" s="7">
        <v>13.15</v>
      </c>
      <c r="P492" s="4">
        <v>198</v>
      </c>
      <c r="Q492" s="23">
        <v>50.18</v>
      </c>
      <c r="R492" s="1">
        <v>3897</v>
      </c>
      <c r="S492" s="23">
        <v>14.79</v>
      </c>
      <c r="T492" s="16" t="str">
        <f t="shared" ref="T492:T519" si="60">IF(AND(AC492&gt;4,AC492&lt;9),"W",IF(AND(AC492="W"),"W",IF(AND(AC492&gt;2,AC492&lt;=4),"v",IF(AND(AC492="v"),"v",""))))</f>
        <v/>
      </c>
      <c r="U492" s="7">
        <v>36.049999999999997</v>
      </c>
      <c r="V492" s="4">
        <v>450</v>
      </c>
      <c r="W492" s="7">
        <v>51.61</v>
      </c>
      <c r="X492" s="9">
        <v>4</v>
      </c>
      <c r="Y492" s="10">
        <v>53.37</v>
      </c>
      <c r="Z492" s="1">
        <v>3430</v>
      </c>
      <c r="AA492" s="33">
        <v>-0.4</v>
      </c>
      <c r="AB492" s="33">
        <v>-0.5</v>
      </c>
      <c r="AC492" s="24">
        <v>0.4</v>
      </c>
      <c r="AD492" s="15"/>
      <c r="AE492" s="15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2"/>
      <c r="AT492" s="3"/>
      <c r="AU492" s="3"/>
      <c r="AV492" s="26"/>
      <c r="AW492" s="31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  <c r="CC492" s="28"/>
      <c r="CD492" s="28"/>
      <c r="CE492" s="28"/>
      <c r="CF492" s="28"/>
      <c r="CG492" s="28"/>
      <c r="CH492" s="28"/>
      <c r="CI492" s="28"/>
      <c r="CJ492" s="28"/>
      <c r="CK492" s="28"/>
      <c r="CL492" s="28"/>
      <c r="CM492" s="28"/>
      <c r="CN492" s="28"/>
      <c r="CY492" s="52"/>
      <c r="CZ492" s="52"/>
      <c r="DA492" s="52"/>
      <c r="DB492" s="52"/>
      <c r="DC492" s="52"/>
    </row>
    <row r="493" spans="1:120" s="29" customFormat="1" ht="11.25" customHeight="1">
      <c r="A493" s="14">
        <v>7327</v>
      </c>
      <c r="B493" s="16" t="str">
        <f t="shared" si="53"/>
        <v>v</v>
      </c>
      <c r="C493" s="21" t="s">
        <v>238</v>
      </c>
      <c r="D493" s="21" t="s">
        <v>239</v>
      </c>
      <c r="E493" s="17">
        <v>37076</v>
      </c>
      <c r="F493" s="16" t="s">
        <v>69</v>
      </c>
      <c r="G493" s="6">
        <v>44665</v>
      </c>
      <c r="H493" s="21" t="s">
        <v>224</v>
      </c>
      <c r="I493" s="9" t="s">
        <v>260</v>
      </c>
      <c r="J493" s="30" t="s">
        <v>225</v>
      </c>
      <c r="K493" s="23">
        <v>11.36</v>
      </c>
      <c r="L493" s="16" t="str">
        <f t="shared" si="59"/>
        <v/>
      </c>
      <c r="M493" s="4">
        <v>713</v>
      </c>
      <c r="N493" s="16" t="str">
        <f t="shared" si="54"/>
        <v/>
      </c>
      <c r="O493" s="7">
        <v>13.89</v>
      </c>
      <c r="P493" s="4">
        <v>197</v>
      </c>
      <c r="Q493" s="23">
        <v>53.21</v>
      </c>
      <c r="R493" s="1">
        <v>3798</v>
      </c>
      <c r="S493" s="23">
        <v>15.79</v>
      </c>
      <c r="T493" s="16" t="str">
        <f t="shared" si="60"/>
        <v>v</v>
      </c>
      <c r="U493" s="7">
        <v>39.200000000000003</v>
      </c>
      <c r="V493" s="4">
        <v>480</v>
      </c>
      <c r="W493" s="7">
        <v>61.01</v>
      </c>
      <c r="X493" s="9">
        <v>5</v>
      </c>
      <c r="Y493" s="10">
        <v>6.69</v>
      </c>
      <c r="Z493" s="1">
        <v>3529</v>
      </c>
      <c r="AA493" s="33">
        <v>-0.1</v>
      </c>
      <c r="AB493" s="24">
        <v>0.3</v>
      </c>
      <c r="AC493" s="24">
        <v>2.1</v>
      </c>
      <c r="AD493" s="15">
        <f>SUM(AA493:AC493)/3</f>
        <v>0.76666666666666672</v>
      </c>
      <c r="AE493" s="15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2"/>
      <c r="AT493" s="3"/>
      <c r="AU493" s="3"/>
      <c r="AV493" s="26"/>
      <c r="AW493" s="31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  <c r="CC493" s="28"/>
      <c r="CD493" s="28"/>
      <c r="CE493" s="28"/>
      <c r="CF493" s="28"/>
      <c r="CG493" s="28"/>
      <c r="CH493" s="28"/>
      <c r="CI493" s="28"/>
      <c r="CJ493" s="28"/>
      <c r="CK493" s="28"/>
      <c r="CL493" s="28"/>
      <c r="CM493" s="28"/>
      <c r="CN493" s="28"/>
    </row>
    <row r="494" spans="1:120" s="29" customFormat="1" ht="11.25" customHeight="1">
      <c r="A494" s="14">
        <v>7325</v>
      </c>
      <c r="B494" s="16" t="str">
        <f t="shared" si="53"/>
        <v/>
      </c>
      <c r="C494" s="21" t="s">
        <v>157</v>
      </c>
      <c r="D494" s="21" t="s">
        <v>158</v>
      </c>
      <c r="E494" s="17">
        <v>36161</v>
      </c>
      <c r="F494" s="16" t="s">
        <v>69</v>
      </c>
      <c r="G494" s="6">
        <v>44659</v>
      </c>
      <c r="H494" s="21" t="s">
        <v>144</v>
      </c>
      <c r="I494" s="9">
        <v>4</v>
      </c>
      <c r="J494" s="30" t="s">
        <v>143</v>
      </c>
      <c r="K494" s="23">
        <v>11.73</v>
      </c>
      <c r="L494" s="16" t="str">
        <f t="shared" si="59"/>
        <v/>
      </c>
      <c r="M494" s="4">
        <v>687</v>
      </c>
      <c r="N494" s="16" t="str">
        <f t="shared" si="54"/>
        <v/>
      </c>
      <c r="O494" s="7">
        <v>12.57</v>
      </c>
      <c r="P494" s="4">
        <v>193</v>
      </c>
      <c r="Q494" s="23">
        <v>51.9</v>
      </c>
      <c r="R494" s="1">
        <v>3598</v>
      </c>
      <c r="S494" s="23">
        <v>15.49</v>
      </c>
      <c r="T494" s="16" t="str">
        <f t="shared" si="60"/>
        <v/>
      </c>
      <c r="U494" s="7">
        <v>42.4</v>
      </c>
      <c r="V494" s="4">
        <v>490</v>
      </c>
      <c r="W494" s="7">
        <v>56.85</v>
      </c>
      <c r="X494" s="9">
        <v>4</v>
      </c>
      <c r="Y494" s="10">
        <v>44.48</v>
      </c>
      <c r="Z494" s="1">
        <v>3727</v>
      </c>
      <c r="AA494" s="33">
        <v>-1.3</v>
      </c>
      <c r="AB494" s="24">
        <v>1.5</v>
      </c>
      <c r="AC494" s="24">
        <v>2</v>
      </c>
      <c r="AD494" s="15"/>
      <c r="AE494" s="15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2"/>
      <c r="AT494" s="3"/>
      <c r="AU494" s="3"/>
      <c r="AV494" s="26"/>
      <c r="AW494" s="31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  <c r="CC494" s="28"/>
      <c r="CD494" s="28"/>
      <c r="CE494" s="28"/>
      <c r="CF494" s="28"/>
      <c r="CG494" s="28"/>
      <c r="CH494" s="28"/>
      <c r="CI494" s="28"/>
      <c r="CJ494" s="28"/>
      <c r="CK494" s="28"/>
      <c r="CL494" s="28"/>
      <c r="CM494" s="28"/>
      <c r="CN494" s="28"/>
    </row>
    <row r="495" spans="1:120" s="29" customFormat="1" ht="11.25" customHeight="1">
      <c r="A495" s="14">
        <v>7325</v>
      </c>
      <c r="B495" s="16" t="str">
        <f t="shared" si="53"/>
        <v/>
      </c>
      <c r="C495" s="21" t="s">
        <v>109</v>
      </c>
      <c r="D495" s="21" t="s">
        <v>110</v>
      </c>
      <c r="E495" s="17">
        <v>1</v>
      </c>
      <c r="F495" s="16" t="s">
        <v>69</v>
      </c>
      <c r="G495" s="6">
        <v>44688</v>
      </c>
      <c r="H495" s="21" t="s">
        <v>391</v>
      </c>
      <c r="I495" s="9">
        <v>2</v>
      </c>
      <c r="J495" s="30" t="s">
        <v>392</v>
      </c>
      <c r="K495" s="23">
        <v>10.85</v>
      </c>
      <c r="L495" s="16" t="str">
        <f t="shared" si="59"/>
        <v/>
      </c>
      <c r="M495" s="4">
        <v>656</v>
      </c>
      <c r="N495" s="16" t="str">
        <f t="shared" si="54"/>
        <v/>
      </c>
      <c r="O495" s="7">
        <v>12.19</v>
      </c>
      <c r="P495" s="4">
        <v>191</v>
      </c>
      <c r="Q495" s="23">
        <v>48.64</v>
      </c>
      <c r="R495" s="1">
        <v>3824</v>
      </c>
      <c r="S495" s="23">
        <v>14.26</v>
      </c>
      <c r="T495" s="16" t="str">
        <f t="shared" si="60"/>
        <v/>
      </c>
      <c r="U495" s="7">
        <v>41.19</v>
      </c>
      <c r="V495" s="4">
        <v>490</v>
      </c>
      <c r="W495" s="7">
        <v>40.49</v>
      </c>
      <c r="X495" s="9">
        <v>5</v>
      </c>
      <c r="Y495" s="10">
        <v>3.02</v>
      </c>
      <c r="Z495" s="1">
        <v>3501</v>
      </c>
      <c r="AA495" s="24">
        <v>0.4</v>
      </c>
      <c r="AB495" s="24">
        <v>1.1000000000000001</v>
      </c>
      <c r="AC495" s="24">
        <v>1.9</v>
      </c>
      <c r="AD495" s="15"/>
      <c r="AE495" s="15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2"/>
      <c r="AT495" s="3"/>
      <c r="AU495" s="3"/>
      <c r="AV495" s="26"/>
      <c r="AW495" s="31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  <c r="CC495" s="28"/>
      <c r="CD495" s="28"/>
      <c r="CE495" s="28"/>
      <c r="CF495" s="28"/>
      <c r="CG495" s="28"/>
      <c r="CH495" s="28"/>
      <c r="CI495" s="28"/>
      <c r="CJ495" s="28"/>
      <c r="CK495" s="28"/>
      <c r="CL495" s="28"/>
      <c r="CM495" s="28"/>
      <c r="CN495" s="28"/>
    </row>
    <row r="496" spans="1:120" s="29" customFormat="1" ht="11.25" customHeight="1">
      <c r="A496" s="14">
        <v>7321</v>
      </c>
      <c r="B496" s="16" t="str">
        <f t="shared" si="53"/>
        <v>v</v>
      </c>
      <c r="C496" s="21" t="s">
        <v>304</v>
      </c>
      <c r="D496" s="21" t="s">
        <v>305</v>
      </c>
      <c r="E496" s="17">
        <v>37475</v>
      </c>
      <c r="F496" s="16" t="s">
        <v>298</v>
      </c>
      <c r="G496" s="6">
        <v>44738</v>
      </c>
      <c r="H496" s="21" t="s">
        <v>966</v>
      </c>
      <c r="I496" s="9">
        <v>3</v>
      </c>
      <c r="J496" s="30" t="s">
        <v>32</v>
      </c>
      <c r="K496" s="23">
        <v>11.14</v>
      </c>
      <c r="L496" s="16" t="str">
        <f t="shared" si="59"/>
        <v/>
      </c>
      <c r="M496" s="4">
        <v>698</v>
      </c>
      <c r="N496" s="16" t="str">
        <f t="shared" si="54"/>
        <v>v</v>
      </c>
      <c r="O496" s="7">
        <v>12.96</v>
      </c>
      <c r="P496" s="4">
        <v>184</v>
      </c>
      <c r="Q496" s="23">
        <v>51.84</v>
      </c>
      <c r="R496" s="1">
        <v>3697</v>
      </c>
      <c r="S496" s="23">
        <v>15.32</v>
      </c>
      <c r="T496" s="16" t="str">
        <f t="shared" si="60"/>
        <v/>
      </c>
      <c r="U496" s="7">
        <v>41.63</v>
      </c>
      <c r="V496" s="4">
        <v>470</v>
      </c>
      <c r="W496" s="7">
        <v>58.56</v>
      </c>
      <c r="X496" s="9">
        <v>4</v>
      </c>
      <c r="Y496" s="10">
        <v>56.44</v>
      </c>
      <c r="Z496" s="1">
        <v>3624</v>
      </c>
      <c r="AA496" s="24">
        <v>1</v>
      </c>
      <c r="AB496" s="24">
        <v>2.4</v>
      </c>
      <c r="AC496" s="24">
        <v>0.3</v>
      </c>
      <c r="AD496" s="15">
        <f>SUM(AA496:AC496)/3</f>
        <v>1.2333333333333332</v>
      </c>
      <c r="AE496" s="15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2"/>
      <c r="AT496" s="3"/>
      <c r="AU496" s="3"/>
      <c r="AV496" s="26"/>
      <c r="AW496" s="31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  <c r="CC496" s="28"/>
      <c r="CD496" s="28"/>
      <c r="CE496" s="28"/>
      <c r="CF496" s="28"/>
      <c r="CG496" s="28"/>
      <c r="CH496" s="28"/>
      <c r="CI496" s="28"/>
      <c r="CJ496" s="28"/>
      <c r="CK496" s="28"/>
      <c r="CL496" s="28"/>
      <c r="CM496" s="28"/>
      <c r="CN496" s="28"/>
      <c r="DN496" s="52"/>
      <c r="DO496" s="52"/>
      <c r="DP496" s="52"/>
    </row>
    <row r="497" spans="1:120" s="29" customFormat="1" ht="11.25" customHeight="1">
      <c r="A497" s="14">
        <v>7319</v>
      </c>
      <c r="B497" s="16" t="str">
        <f t="shared" si="53"/>
        <v/>
      </c>
      <c r="C497" s="21" t="s">
        <v>552</v>
      </c>
      <c r="D497" s="21"/>
      <c r="E497" s="17"/>
      <c r="F497" s="16"/>
      <c r="G497" s="64">
        <v>44794</v>
      </c>
      <c r="H497" s="48" t="s">
        <v>1131</v>
      </c>
      <c r="I497" s="9">
        <v>2</v>
      </c>
      <c r="J497" s="48" t="s">
        <v>1011</v>
      </c>
      <c r="K497" s="48" t="s">
        <v>1260</v>
      </c>
      <c r="L497" s="16" t="str">
        <f t="shared" si="59"/>
        <v/>
      </c>
      <c r="M497" s="45">
        <v>678</v>
      </c>
      <c r="N497" s="16" t="str">
        <f t="shared" si="54"/>
        <v/>
      </c>
      <c r="O497" s="49">
        <v>14.44</v>
      </c>
      <c r="P497" s="45">
        <v>185</v>
      </c>
      <c r="Q497" s="48">
        <v>50.62</v>
      </c>
      <c r="R497" s="1">
        <v>3774</v>
      </c>
      <c r="S497" s="48" t="s">
        <v>1297</v>
      </c>
      <c r="T497" s="16" t="str">
        <f t="shared" si="60"/>
        <v/>
      </c>
      <c r="U497" s="49">
        <v>37.6</v>
      </c>
      <c r="V497" s="45">
        <v>430</v>
      </c>
      <c r="W497" s="49">
        <v>55.71</v>
      </c>
      <c r="X497" s="9">
        <v>4</v>
      </c>
      <c r="Y497" s="48" t="s">
        <v>1134</v>
      </c>
      <c r="Z497" s="1">
        <v>3545</v>
      </c>
      <c r="AA497" s="54">
        <v>0</v>
      </c>
      <c r="AB497" s="53">
        <v>-0.8</v>
      </c>
      <c r="AC497" s="54">
        <v>1.4</v>
      </c>
      <c r="AD497" s="55"/>
      <c r="AE497" s="55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2"/>
      <c r="AT497" s="3"/>
      <c r="AU497" s="3"/>
      <c r="AV497" s="66"/>
      <c r="AW497" s="66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Y497" s="5"/>
      <c r="CZ497" s="5"/>
      <c r="DA497" s="5"/>
      <c r="DB497" s="5"/>
      <c r="DC497" s="5"/>
    </row>
    <row r="498" spans="1:120" s="29" customFormat="1" ht="11.25" customHeight="1">
      <c r="A498" s="14">
        <v>7318</v>
      </c>
      <c r="B498" s="16" t="str">
        <f t="shared" si="53"/>
        <v/>
      </c>
      <c r="C498" s="21" t="s">
        <v>229</v>
      </c>
      <c r="D498" s="21" t="s">
        <v>230</v>
      </c>
      <c r="E498" s="17">
        <v>1</v>
      </c>
      <c r="F498" s="16" t="s">
        <v>69</v>
      </c>
      <c r="G498" s="6">
        <v>44665</v>
      </c>
      <c r="H498" s="21" t="s">
        <v>224</v>
      </c>
      <c r="I498" s="9" t="s">
        <v>252</v>
      </c>
      <c r="J498" s="30" t="s">
        <v>225</v>
      </c>
      <c r="K498" s="23">
        <v>11.11</v>
      </c>
      <c r="L498" s="16" t="str">
        <f t="shared" si="59"/>
        <v/>
      </c>
      <c r="M498" s="4">
        <v>692</v>
      </c>
      <c r="N498" s="16" t="str">
        <f t="shared" si="54"/>
        <v/>
      </c>
      <c r="O498" s="7">
        <v>12.8</v>
      </c>
      <c r="P498" s="4">
        <v>191</v>
      </c>
      <c r="Q498" s="23">
        <v>49.32</v>
      </c>
      <c r="R498" s="1">
        <v>3855</v>
      </c>
      <c r="S498" s="23">
        <v>15.9</v>
      </c>
      <c r="T498" s="16" t="str">
        <f t="shared" si="60"/>
        <v/>
      </c>
      <c r="U498" s="7">
        <v>39.22</v>
      </c>
      <c r="V498" s="4">
        <v>435</v>
      </c>
      <c r="W498" s="7">
        <v>47.9</v>
      </c>
      <c r="X498" s="9">
        <v>4</v>
      </c>
      <c r="Y498" s="10">
        <v>22.22</v>
      </c>
      <c r="Z498" s="1">
        <v>3463</v>
      </c>
      <c r="AA498" s="33">
        <v>-1.5</v>
      </c>
      <c r="AB498" s="24">
        <v>0</v>
      </c>
      <c r="AC498" s="33">
        <v>-2.2000000000000002</v>
      </c>
      <c r="AD498" s="15"/>
      <c r="AE498" s="15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2"/>
      <c r="AT498" s="3"/>
      <c r="AU498" s="3"/>
      <c r="AV498" s="26"/>
      <c r="AW498" s="31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  <c r="CC498" s="28"/>
      <c r="CD498" s="28"/>
      <c r="CE498" s="28"/>
      <c r="CF498" s="28"/>
      <c r="CG498" s="28"/>
      <c r="CH498" s="28"/>
      <c r="CI498" s="28"/>
      <c r="CJ498" s="28"/>
      <c r="CK498" s="28"/>
      <c r="CL498" s="28"/>
      <c r="CM498" s="28"/>
      <c r="CN498" s="28"/>
    </row>
    <row r="499" spans="1:120" s="29" customFormat="1" ht="11.25" customHeight="1">
      <c r="A499" s="14">
        <v>7317</v>
      </c>
      <c r="B499" s="16" t="str">
        <f t="shared" si="53"/>
        <v/>
      </c>
      <c r="C499" s="21" t="s">
        <v>424</v>
      </c>
      <c r="D499" s="21" t="s">
        <v>425</v>
      </c>
      <c r="E499" s="17">
        <v>34422</v>
      </c>
      <c r="F499" s="16" t="s">
        <v>338</v>
      </c>
      <c r="G499" s="6">
        <v>44737</v>
      </c>
      <c r="H499" s="21" t="s">
        <v>946</v>
      </c>
      <c r="I499" s="9">
        <v>2</v>
      </c>
      <c r="J499" s="30" t="s">
        <v>32</v>
      </c>
      <c r="K499" s="23">
        <v>11.31</v>
      </c>
      <c r="L499" s="16" t="str">
        <f t="shared" si="59"/>
        <v/>
      </c>
      <c r="M499" s="4">
        <v>688</v>
      </c>
      <c r="N499" s="16" t="str">
        <f t="shared" si="54"/>
        <v/>
      </c>
      <c r="O499" s="7">
        <v>14.19</v>
      </c>
      <c r="P499" s="4">
        <v>185</v>
      </c>
      <c r="Q499" s="23">
        <v>52.07</v>
      </c>
      <c r="R499" s="1">
        <v>3710</v>
      </c>
      <c r="S499" s="23">
        <v>14.88</v>
      </c>
      <c r="T499" s="16" t="str">
        <f t="shared" si="60"/>
        <v/>
      </c>
      <c r="U499" s="7">
        <v>42.46</v>
      </c>
      <c r="V499" s="4">
        <v>440</v>
      </c>
      <c r="W499" s="7">
        <v>51.86</v>
      </c>
      <c r="X499" s="9">
        <v>4</v>
      </c>
      <c r="Y499" s="10">
        <v>39.81</v>
      </c>
      <c r="Z499" s="1">
        <v>3607</v>
      </c>
      <c r="AA499" s="24">
        <v>0.7</v>
      </c>
      <c r="AB499" s="24">
        <v>0.9</v>
      </c>
      <c r="AC499" s="24">
        <v>0.8</v>
      </c>
      <c r="AD499" s="15"/>
      <c r="AE499" s="15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2"/>
      <c r="AT499" s="3"/>
      <c r="AU499" s="3"/>
      <c r="AV499" s="26"/>
      <c r="AW499" s="31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  <c r="CC499" s="28"/>
      <c r="CD499" s="28"/>
      <c r="CE499" s="28"/>
      <c r="CF499" s="28"/>
      <c r="CG499" s="28"/>
      <c r="CH499" s="28"/>
      <c r="CI499" s="28"/>
      <c r="CJ499" s="28"/>
      <c r="CK499" s="28"/>
      <c r="CL499" s="28"/>
      <c r="CM499" s="28"/>
      <c r="CN499" s="28"/>
    </row>
    <row r="500" spans="1:120" s="29" customFormat="1" ht="11.25" customHeight="1">
      <c r="A500" s="14">
        <v>7317</v>
      </c>
      <c r="B500" s="16" t="str">
        <f t="shared" si="53"/>
        <v>v.</v>
      </c>
      <c r="C500" s="21" t="s">
        <v>223</v>
      </c>
      <c r="D500" s="21" t="s">
        <v>17</v>
      </c>
      <c r="E500" s="17">
        <v>36358</v>
      </c>
      <c r="F500" s="16" t="s">
        <v>69</v>
      </c>
      <c r="G500" s="6">
        <v>44665</v>
      </c>
      <c r="H500" s="21" t="s">
        <v>200</v>
      </c>
      <c r="I500" s="9">
        <v>10</v>
      </c>
      <c r="J500" s="30" t="s">
        <v>201</v>
      </c>
      <c r="K500" s="23">
        <v>11.23</v>
      </c>
      <c r="L500" s="16" t="str">
        <f t="shared" si="59"/>
        <v/>
      </c>
      <c r="M500" s="4">
        <v>622</v>
      </c>
      <c r="N500" s="16" t="str">
        <f t="shared" si="54"/>
        <v>v</v>
      </c>
      <c r="O500" s="7">
        <v>14.96</v>
      </c>
      <c r="P500" s="4">
        <v>177</v>
      </c>
      <c r="Q500" s="23">
        <v>51.17</v>
      </c>
      <c r="R500" s="1">
        <v>3595</v>
      </c>
      <c r="S500" s="23">
        <v>15.66</v>
      </c>
      <c r="T500" s="16" t="str">
        <f t="shared" si="60"/>
        <v>v</v>
      </c>
      <c r="U500" s="7">
        <v>46.8</v>
      </c>
      <c r="V500" s="4">
        <v>430</v>
      </c>
      <c r="W500" s="7">
        <v>61.51</v>
      </c>
      <c r="X500" s="9">
        <v>4</v>
      </c>
      <c r="Y500" s="10">
        <v>39.53</v>
      </c>
      <c r="Z500" s="1">
        <v>3722</v>
      </c>
      <c r="AA500" s="24">
        <v>1.9</v>
      </c>
      <c r="AB500" s="24">
        <v>2.5</v>
      </c>
      <c r="AC500" s="24">
        <v>2.1</v>
      </c>
      <c r="AD500" s="15">
        <f>SUM(AA500:AC500)/3</f>
        <v>2.1666666666666665</v>
      </c>
      <c r="AE500" s="15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2"/>
      <c r="AT500" s="3"/>
      <c r="AU500" s="3"/>
      <c r="AV500" s="26"/>
      <c r="AW500" s="31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  <c r="CC500" s="28"/>
      <c r="CD500" s="28"/>
      <c r="CE500" s="28"/>
      <c r="CF500" s="28"/>
      <c r="CG500" s="28"/>
      <c r="CH500" s="28"/>
      <c r="CI500" s="28"/>
      <c r="CJ500" s="28"/>
      <c r="CK500" s="28"/>
      <c r="CL500" s="28"/>
      <c r="CM500" s="28"/>
      <c r="CN500" s="28"/>
      <c r="DI500" s="52"/>
      <c r="DJ500" s="52"/>
      <c r="DK500" s="52"/>
      <c r="DL500" s="52"/>
      <c r="DM500" s="52"/>
    </row>
    <row r="501" spans="1:120" s="29" customFormat="1" ht="11.25" customHeight="1">
      <c r="A501" s="14">
        <v>7314</v>
      </c>
      <c r="B501" s="16" t="str">
        <f t="shared" si="53"/>
        <v/>
      </c>
      <c r="C501" s="21" t="s">
        <v>983</v>
      </c>
      <c r="D501" s="21" t="s">
        <v>984</v>
      </c>
      <c r="E501" s="17">
        <v>35088</v>
      </c>
      <c r="F501" s="16" t="s">
        <v>834</v>
      </c>
      <c r="G501" s="6">
        <v>44681</v>
      </c>
      <c r="H501" s="21" t="s">
        <v>985</v>
      </c>
      <c r="I501" s="9">
        <v>1</v>
      </c>
      <c r="J501" s="30"/>
      <c r="K501" s="23">
        <v>11.1</v>
      </c>
      <c r="L501" s="16" t="str">
        <f t="shared" si="59"/>
        <v/>
      </c>
      <c r="M501" s="4">
        <v>742</v>
      </c>
      <c r="N501" s="16" t="str">
        <f t="shared" si="54"/>
        <v/>
      </c>
      <c r="O501" s="7">
        <v>14.67</v>
      </c>
      <c r="P501" s="4">
        <v>185</v>
      </c>
      <c r="Q501" s="23">
        <v>51.91</v>
      </c>
      <c r="R501" s="1">
        <v>3921</v>
      </c>
      <c r="S501" s="23">
        <v>15.57</v>
      </c>
      <c r="T501" s="16" t="str">
        <f t="shared" si="60"/>
        <v/>
      </c>
      <c r="U501" s="7">
        <v>47.62</v>
      </c>
      <c r="V501" s="4">
        <v>400</v>
      </c>
      <c r="W501" s="7">
        <v>56.01</v>
      </c>
      <c r="X501" s="9">
        <v>5</v>
      </c>
      <c r="Y501" s="10">
        <v>11.64</v>
      </c>
      <c r="Z501" s="1">
        <v>3393</v>
      </c>
      <c r="AA501" s="24">
        <v>1.5</v>
      </c>
      <c r="AB501" s="24">
        <v>1.4</v>
      </c>
      <c r="AC501" s="33">
        <v>-0.9</v>
      </c>
      <c r="AD501" s="15"/>
      <c r="AE501" s="15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2"/>
      <c r="AT501" s="3"/>
      <c r="AU501" s="3"/>
      <c r="AV501" s="26"/>
      <c r="AW501" s="31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  <c r="CC501" s="28"/>
      <c r="CD501" s="28"/>
      <c r="CE501" s="28"/>
      <c r="CF501" s="28"/>
      <c r="CG501" s="28"/>
      <c r="CH501" s="28"/>
      <c r="CI501" s="28"/>
      <c r="CJ501" s="28"/>
      <c r="CK501" s="28"/>
      <c r="CL501" s="28"/>
      <c r="CM501" s="28"/>
      <c r="CN501" s="28"/>
    </row>
    <row r="502" spans="1:120" s="29" customFormat="1" ht="11.25" customHeight="1">
      <c r="A502" s="14">
        <v>7311</v>
      </c>
      <c r="B502" s="16" t="str">
        <f t="shared" si="53"/>
        <v>v</v>
      </c>
      <c r="C502" s="18" t="s">
        <v>170</v>
      </c>
      <c r="D502" s="21"/>
      <c r="E502" s="17"/>
      <c r="F502" s="37"/>
      <c r="G502" s="6">
        <v>44660</v>
      </c>
      <c r="H502" s="21" t="s">
        <v>167</v>
      </c>
      <c r="I502" s="9">
        <v>1</v>
      </c>
      <c r="J502" s="30"/>
      <c r="K502" s="23">
        <v>11.22</v>
      </c>
      <c r="L502" s="16" t="str">
        <f t="shared" si="59"/>
        <v>v</v>
      </c>
      <c r="M502" s="4">
        <v>697</v>
      </c>
      <c r="N502" s="16" t="str">
        <f t="shared" si="54"/>
        <v/>
      </c>
      <c r="O502" s="7">
        <v>12.48</v>
      </c>
      <c r="P502" s="4">
        <v>195</v>
      </c>
      <c r="Q502" s="23">
        <v>51.47</v>
      </c>
      <c r="R502" s="1">
        <v>3761</v>
      </c>
      <c r="S502" s="23">
        <v>15.04</v>
      </c>
      <c r="T502" s="16" t="str">
        <f t="shared" si="60"/>
        <v/>
      </c>
      <c r="U502" s="7">
        <v>40.57</v>
      </c>
      <c r="V502" s="4">
        <v>465</v>
      </c>
      <c r="W502" s="7">
        <v>50.74</v>
      </c>
      <c r="X502" s="9">
        <v>4</v>
      </c>
      <c r="Y502" s="10">
        <v>48.97</v>
      </c>
      <c r="Z502" s="1">
        <v>3550</v>
      </c>
      <c r="AA502" s="24">
        <v>2.2999999999999998</v>
      </c>
      <c r="AB502" s="24">
        <v>1.7</v>
      </c>
      <c r="AC502" s="24">
        <v>1.5</v>
      </c>
      <c r="AD502" s="15">
        <f>SUM(AA502:AC502)/3</f>
        <v>1.8333333333333333</v>
      </c>
      <c r="AE502" s="15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2"/>
      <c r="AT502" s="3"/>
      <c r="AU502" s="3"/>
      <c r="AV502" s="26"/>
      <c r="AW502" s="31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  <c r="CC502" s="28"/>
      <c r="CD502" s="28"/>
      <c r="CE502" s="28"/>
      <c r="CF502" s="28"/>
      <c r="CG502" s="28"/>
      <c r="CH502" s="28"/>
      <c r="CI502" s="28"/>
      <c r="CJ502" s="28"/>
      <c r="CK502" s="28"/>
      <c r="CL502" s="28"/>
      <c r="CM502" s="28"/>
      <c r="CN502" s="28"/>
    </row>
    <row r="503" spans="1:120" s="29" customFormat="1" ht="11.25" customHeight="1">
      <c r="A503" s="14">
        <v>7303</v>
      </c>
      <c r="B503" s="16" t="str">
        <f t="shared" ref="B503:B566" si="61">IF(OR(AND(AA503&gt;4,AA503&lt;9,AD503&lt;=2,AD503&gt;0),AND(AB503&gt;4,AB503&lt;9,AD503&lt;=2,AD503&gt;0),AND(AC503&gt;4,AC503&lt;9,AD503&lt;=2,AD503&gt;0)),"w",IF(OR(AND(AA503="v",AB503="v",AC503&lt;&gt;"v",AC503&lt;=4),AND(AA503="v",AC503="v",AB503&lt;&gt;"v",AB503&lt;=4),AND(AB503="v",AC503="v",AA503&lt;&gt;"v",AA503&lt;=4),AND(AA503&lt;&gt;"v",AB503&lt;&gt;"v",AA503&lt;=4,AB503&lt;=4,AC503="v"),AND(AA503&lt;&gt;"v",AC503&lt;&gt;"v",AA503&lt;=4,AC503&lt;=4,AB503="v"),AND(AA503="v",AB503="v",AC503="v"),AND(AB503&lt;&gt;"v",AC503&lt;&gt;"v",AB503&lt;=4,AC503&lt;=4,AA503="v")),"v",IF(OR(AA503&gt;4,AA503="W",AB503="W",AC503="W",AB503&gt;4,AC503&gt;4),"W",IF(AND(AD503&gt;=2.05,AD503&lt;9.9),"v.",IF(OR(AA503&gt;2,AB503&gt;2,AC503&gt;2,AA503="v",AB503="v",AC503="v"),"v","")))))</f>
        <v>v.</v>
      </c>
      <c r="C503" s="18" t="s">
        <v>111</v>
      </c>
      <c r="D503" s="18" t="s">
        <v>112</v>
      </c>
      <c r="E503" s="20">
        <v>36288</v>
      </c>
      <c r="F503" s="27" t="s">
        <v>57</v>
      </c>
      <c r="G503" s="6">
        <v>44708</v>
      </c>
      <c r="H503" s="21" t="s">
        <v>366</v>
      </c>
      <c r="I503" s="9">
        <v>3</v>
      </c>
      <c r="J503" s="30" t="s">
        <v>712</v>
      </c>
      <c r="K503" s="23">
        <v>10.84</v>
      </c>
      <c r="L503" s="16" t="str">
        <f t="shared" si="59"/>
        <v>v</v>
      </c>
      <c r="M503" s="4">
        <v>697</v>
      </c>
      <c r="N503" s="16" t="str">
        <f t="shared" ref="N503:N566" si="62">IF(AND(AB503&gt;4,AB503&lt;9),"W",IF(AND(AB503="W"),"W",IF(AND(AB503&gt;2,AB503&lt;=4),"v",IF(AND(AB503="v"),"v",""))))</f>
        <v/>
      </c>
      <c r="O503" s="7">
        <v>11.94</v>
      </c>
      <c r="P503" s="4">
        <v>193</v>
      </c>
      <c r="Q503" s="23">
        <v>47.98</v>
      </c>
      <c r="R503" s="1">
        <v>3957</v>
      </c>
      <c r="S503" s="23">
        <v>15.78</v>
      </c>
      <c r="T503" s="16" t="str">
        <f t="shared" si="60"/>
        <v>v</v>
      </c>
      <c r="U503" s="7">
        <v>37.4</v>
      </c>
      <c r="V503" s="4">
        <v>425</v>
      </c>
      <c r="W503" s="7">
        <v>53.4</v>
      </c>
      <c r="X503" s="9">
        <v>4</v>
      </c>
      <c r="Y503" s="10">
        <v>45.04</v>
      </c>
      <c r="Z503" s="1">
        <v>3346</v>
      </c>
      <c r="AA503" s="24">
        <v>3.2</v>
      </c>
      <c r="AB503" s="24">
        <v>0.8</v>
      </c>
      <c r="AC503" s="24">
        <v>2.6</v>
      </c>
      <c r="AD503" s="15">
        <f>SUM(AA503:AC503)/3</f>
        <v>2.1999999999999997</v>
      </c>
      <c r="AE503" s="15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2"/>
      <c r="AT503" s="3"/>
      <c r="AU503" s="3"/>
      <c r="AV503" s="26"/>
      <c r="AW503" s="31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  <c r="CC503" s="28"/>
      <c r="CD503" s="28"/>
      <c r="CE503" s="28"/>
      <c r="CF503" s="28"/>
      <c r="CG503" s="28"/>
      <c r="CH503" s="28"/>
      <c r="CI503" s="28"/>
      <c r="CJ503" s="28"/>
      <c r="CK503" s="28"/>
      <c r="CL503" s="28"/>
      <c r="CM503" s="28"/>
      <c r="CN503" s="28"/>
    </row>
    <row r="504" spans="1:120" s="29" customFormat="1" ht="11.25" customHeight="1">
      <c r="A504" s="14">
        <v>7302</v>
      </c>
      <c r="B504" s="16" t="str">
        <f t="shared" si="61"/>
        <v/>
      </c>
      <c r="C504" s="21" t="s">
        <v>223</v>
      </c>
      <c r="D504" s="42"/>
      <c r="E504" s="41"/>
      <c r="F504" s="41"/>
      <c r="G504" s="6">
        <v>44694</v>
      </c>
      <c r="H504" s="21" t="s">
        <v>433</v>
      </c>
      <c r="I504" s="9">
        <v>4</v>
      </c>
      <c r="J504" s="30" t="s">
        <v>434</v>
      </c>
      <c r="K504" s="23">
        <v>11.21</v>
      </c>
      <c r="L504" s="16" t="str">
        <f t="shared" si="59"/>
        <v/>
      </c>
      <c r="M504" s="4">
        <v>638</v>
      </c>
      <c r="N504" s="16" t="str">
        <f t="shared" si="62"/>
        <v/>
      </c>
      <c r="O504" s="7">
        <v>14.47</v>
      </c>
      <c r="P504" s="4">
        <v>185</v>
      </c>
      <c r="Q504" s="23">
        <v>51.07</v>
      </c>
      <c r="R504" s="1">
        <v>3677</v>
      </c>
      <c r="S504" s="23">
        <v>15.2</v>
      </c>
      <c r="T504" s="16" t="str">
        <f t="shared" si="60"/>
        <v/>
      </c>
      <c r="U504" s="7">
        <v>47.4</v>
      </c>
      <c r="V504" s="4">
        <v>415</v>
      </c>
      <c r="W504" s="7">
        <v>56.06</v>
      </c>
      <c r="X504" s="9">
        <v>4</v>
      </c>
      <c r="Y504" s="10">
        <v>45.51</v>
      </c>
      <c r="Z504" s="1">
        <v>3625</v>
      </c>
      <c r="AA504" s="24">
        <v>1.1000000000000001</v>
      </c>
      <c r="AB504" s="24">
        <v>0.6</v>
      </c>
      <c r="AC504" s="24">
        <v>0.9</v>
      </c>
      <c r="AD504" s="15"/>
      <c r="AE504" s="15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2"/>
      <c r="AT504" s="3"/>
      <c r="AU504" s="3"/>
      <c r="AV504" s="26"/>
      <c r="AW504" s="31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  <c r="CC504" s="28"/>
      <c r="CD504" s="28"/>
      <c r="CE504" s="28"/>
      <c r="CF504" s="28"/>
      <c r="CG504" s="28"/>
      <c r="CH504" s="28"/>
      <c r="CI504" s="28"/>
      <c r="CJ504" s="28"/>
      <c r="CK504" s="28"/>
      <c r="CL504" s="28"/>
      <c r="CM504" s="28"/>
      <c r="CN504" s="28"/>
      <c r="DI504" s="52"/>
      <c r="DJ504" s="52"/>
      <c r="DK504" s="52"/>
      <c r="DL504" s="52"/>
      <c r="DM504" s="52"/>
    </row>
    <row r="505" spans="1:120" s="29" customFormat="1" ht="11.25" customHeight="1">
      <c r="A505" s="14">
        <v>7301</v>
      </c>
      <c r="B505" s="16" t="str">
        <f t="shared" si="61"/>
        <v/>
      </c>
      <c r="C505" s="18" t="s">
        <v>1009</v>
      </c>
      <c r="D505" s="19" t="s">
        <v>1010</v>
      </c>
      <c r="E505" s="20">
        <v>37257</v>
      </c>
      <c r="F505" s="20" t="s">
        <v>108</v>
      </c>
      <c r="G505" s="6">
        <v>44745</v>
      </c>
      <c r="H505" s="21" t="s">
        <v>1000</v>
      </c>
      <c r="I505" s="9">
        <v>1</v>
      </c>
      <c r="J505" s="30" t="s">
        <v>1011</v>
      </c>
      <c r="K505" s="23">
        <v>10.87</v>
      </c>
      <c r="L505" s="16" t="str">
        <f t="shared" si="59"/>
        <v/>
      </c>
      <c r="M505" s="4">
        <v>718</v>
      </c>
      <c r="N505" s="16" t="str">
        <f t="shared" si="62"/>
        <v/>
      </c>
      <c r="O505" s="7">
        <v>12.4</v>
      </c>
      <c r="P505" s="4">
        <v>205</v>
      </c>
      <c r="Q505" s="23">
        <v>50.16</v>
      </c>
      <c r="R505" s="1">
        <v>4035</v>
      </c>
      <c r="S505" s="23">
        <v>14.61</v>
      </c>
      <c r="T505" s="16" t="str">
        <f t="shared" si="60"/>
        <v/>
      </c>
      <c r="U505" s="7">
        <v>33.61</v>
      </c>
      <c r="V505" s="4">
        <v>440</v>
      </c>
      <c r="W505" s="7">
        <v>46.19</v>
      </c>
      <c r="X505" s="9">
        <v>4</v>
      </c>
      <c r="Y505" s="10">
        <v>58.25</v>
      </c>
      <c r="Z505" s="1">
        <v>3266</v>
      </c>
      <c r="AA505" s="24">
        <v>1.4</v>
      </c>
      <c r="AB505" s="24">
        <v>0.8</v>
      </c>
      <c r="AC505" s="24">
        <v>1.5</v>
      </c>
      <c r="AD505" s="15"/>
      <c r="AE505" s="15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2"/>
      <c r="AT505" s="3"/>
      <c r="AU505" s="3"/>
      <c r="AV505" s="26"/>
      <c r="AW505" s="31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  <c r="CC505" s="28"/>
      <c r="CD505" s="28"/>
      <c r="CE505" s="28"/>
      <c r="CF505" s="28"/>
      <c r="CG505" s="28"/>
      <c r="CH505" s="28"/>
      <c r="CI505" s="28"/>
      <c r="CJ505" s="28"/>
      <c r="CK505" s="28"/>
      <c r="CL505" s="28"/>
      <c r="CM505" s="28"/>
      <c r="CN505" s="28"/>
    </row>
    <row r="506" spans="1:120" s="29" customFormat="1" ht="11.25" customHeight="1">
      <c r="A506" s="14">
        <v>7299</v>
      </c>
      <c r="B506" s="16" t="str">
        <f t="shared" si="61"/>
        <v>v</v>
      </c>
      <c r="C506" s="21" t="s">
        <v>632</v>
      </c>
      <c r="D506" s="21" t="s">
        <v>633</v>
      </c>
      <c r="E506" s="17">
        <v>36534</v>
      </c>
      <c r="F506" s="16" t="s">
        <v>301</v>
      </c>
      <c r="G506" s="6">
        <v>44724</v>
      </c>
      <c r="H506" s="21" t="s">
        <v>843</v>
      </c>
      <c r="I506" s="9">
        <v>2</v>
      </c>
      <c r="J506" s="30" t="s">
        <v>844</v>
      </c>
      <c r="K506" s="23">
        <v>10.7</v>
      </c>
      <c r="L506" s="16" t="str">
        <f t="shared" si="59"/>
        <v>v</v>
      </c>
      <c r="M506" s="4">
        <v>706</v>
      </c>
      <c r="N506" s="16" t="str">
        <f t="shared" si="62"/>
        <v/>
      </c>
      <c r="O506" s="7">
        <v>13.05</v>
      </c>
      <c r="P506" s="4">
        <v>183</v>
      </c>
      <c r="Q506" s="23">
        <v>49.59</v>
      </c>
      <c r="R506" s="1">
        <v>3914</v>
      </c>
      <c r="S506" s="23">
        <v>14.73</v>
      </c>
      <c r="T506" s="16" t="str">
        <f t="shared" si="60"/>
        <v/>
      </c>
      <c r="U506" s="7">
        <v>40.67</v>
      </c>
      <c r="V506" s="4">
        <v>380</v>
      </c>
      <c r="W506" s="7">
        <v>51.39</v>
      </c>
      <c r="X506" s="9">
        <v>4</v>
      </c>
      <c r="Y506" s="10">
        <v>44.25</v>
      </c>
      <c r="Z506" s="1">
        <v>3385</v>
      </c>
      <c r="AA506" s="24">
        <v>2.1</v>
      </c>
      <c r="AB506" s="24">
        <v>1.1000000000000001</v>
      </c>
      <c r="AC506" s="24">
        <v>1.8</v>
      </c>
      <c r="AD506" s="15">
        <f>SUM(AA506:AC506)/3</f>
        <v>1.6666666666666667</v>
      </c>
      <c r="AE506" s="15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2"/>
      <c r="AT506" s="3"/>
      <c r="AU506" s="3"/>
      <c r="AV506" s="26"/>
      <c r="AW506" s="31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  <c r="CC506" s="28"/>
      <c r="CD506" s="28"/>
      <c r="CE506" s="28"/>
      <c r="CF506" s="28"/>
      <c r="CG506" s="28"/>
      <c r="CH506" s="28"/>
      <c r="CI506" s="28"/>
      <c r="CJ506" s="28"/>
      <c r="CK506" s="28"/>
      <c r="CL506" s="28"/>
      <c r="CM506" s="28"/>
      <c r="CN506" s="28"/>
      <c r="DN506" s="52"/>
      <c r="DO506" s="52"/>
      <c r="DP506" s="52"/>
    </row>
    <row r="507" spans="1:120" s="29" customFormat="1" ht="11.25" customHeight="1">
      <c r="A507" s="14">
        <v>7299</v>
      </c>
      <c r="B507" s="16" t="str">
        <f t="shared" si="61"/>
        <v>v</v>
      </c>
      <c r="C507" s="18" t="s">
        <v>333</v>
      </c>
      <c r="D507" s="18"/>
      <c r="E507" s="17"/>
      <c r="F507" s="27"/>
      <c r="G507" s="6">
        <v>44682</v>
      </c>
      <c r="H507" s="21" t="s">
        <v>326</v>
      </c>
      <c r="I507" s="9">
        <v>5</v>
      </c>
      <c r="J507" s="30"/>
      <c r="K507" s="23">
        <v>11.66</v>
      </c>
      <c r="L507" s="16" t="str">
        <f t="shared" si="59"/>
        <v/>
      </c>
      <c r="M507" s="4">
        <v>657</v>
      </c>
      <c r="N507" s="16" t="str">
        <f t="shared" si="62"/>
        <v>v</v>
      </c>
      <c r="O507" s="7">
        <v>14.27</v>
      </c>
      <c r="P507" s="4">
        <v>187</v>
      </c>
      <c r="Q507" s="23">
        <v>52.93</v>
      </c>
      <c r="R507" s="1">
        <v>3549</v>
      </c>
      <c r="S507" s="23">
        <v>15.5</v>
      </c>
      <c r="T507" s="16" t="str">
        <f t="shared" si="60"/>
        <v/>
      </c>
      <c r="U507" s="7">
        <v>48.25</v>
      </c>
      <c r="V507" s="4">
        <v>460</v>
      </c>
      <c r="W507" s="7">
        <v>60.09</v>
      </c>
      <c r="X507" s="9">
        <v>4</v>
      </c>
      <c r="Y507" s="10">
        <v>53.65</v>
      </c>
      <c r="Z507" s="1">
        <v>3750</v>
      </c>
      <c r="AA507" s="33">
        <v>-0.2</v>
      </c>
      <c r="AB507" s="24">
        <v>2.8</v>
      </c>
      <c r="AC507" s="24">
        <v>0</v>
      </c>
      <c r="AD507" s="15">
        <f>SUM(AA507:AC507)/3</f>
        <v>0.86666666666666659</v>
      </c>
      <c r="AE507" s="15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2"/>
      <c r="AT507" s="3"/>
      <c r="AU507" s="3"/>
      <c r="AV507" s="26"/>
      <c r="AW507" s="31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  <c r="CC507" s="28"/>
      <c r="CD507" s="28"/>
      <c r="CE507" s="28"/>
      <c r="CF507" s="28"/>
      <c r="CG507" s="28"/>
      <c r="CH507" s="28"/>
      <c r="CI507" s="28"/>
      <c r="CJ507" s="28"/>
      <c r="CK507" s="28"/>
      <c r="CL507" s="28"/>
      <c r="CM507" s="28"/>
      <c r="CN507" s="28"/>
      <c r="DD507" s="52"/>
      <c r="DE507" s="52"/>
      <c r="DF507" s="52"/>
      <c r="DG507" s="52"/>
      <c r="DH507" s="52"/>
    </row>
    <row r="508" spans="1:120" s="29" customFormat="1" ht="11.25" customHeight="1">
      <c r="A508" s="14">
        <v>7297</v>
      </c>
      <c r="B508" s="16" t="str">
        <f t="shared" si="61"/>
        <v>v</v>
      </c>
      <c r="C508" s="19" t="s">
        <v>872</v>
      </c>
      <c r="D508" s="19"/>
      <c r="E508" s="20"/>
      <c r="F508" s="39"/>
      <c r="G508" s="65">
        <v>44755</v>
      </c>
      <c r="H508" s="18" t="s">
        <v>1189</v>
      </c>
      <c r="I508" s="22">
        <v>3</v>
      </c>
      <c r="J508" s="59" t="s">
        <v>1011</v>
      </c>
      <c r="K508" s="18" t="s">
        <v>1261</v>
      </c>
      <c r="L508" s="16" t="str">
        <f t="shared" si="59"/>
        <v>v</v>
      </c>
      <c r="M508" s="14">
        <v>705</v>
      </c>
      <c r="N508" s="16" t="str">
        <f t="shared" si="62"/>
        <v/>
      </c>
      <c r="O508" s="2">
        <v>12.21</v>
      </c>
      <c r="P508" s="14">
        <v>202</v>
      </c>
      <c r="Q508" s="18">
        <v>50.32</v>
      </c>
      <c r="R508" s="1">
        <v>3748</v>
      </c>
      <c r="S508" s="18" t="s">
        <v>1288</v>
      </c>
      <c r="T508" s="16" t="str">
        <f t="shared" si="60"/>
        <v/>
      </c>
      <c r="U508" s="2">
        <v>33.200000000000003</v>
      </c>
      <c r="V508" s="14">
        <v>470</v>
      </c>
      <c r="W508" s="2">
        <v>52.29</v>
      </c>
      <c r="X508" s="22">
        <v>4</v>
      </c>
      <c r="Y508" s="18" t="s">
        <v>1174</v>
      </c>
      <c r="Z508" s="1">
        <v>3549</v>
      </c>
      <c r="AA508" s="12">
        <v>3.5</v>
      </c>
      <c r="AB508" s="12">
        <v>0.9</v>
      </c>
      <c r="AC508" s="26">
        <v>-2.6</v>
      </c>
      <c r="AD508" s="15">
        <f>SUM(AA508:AC508)/3</f>
        <v>0.60000000000000009</v>
      </c>
      <c r="AE508" s="15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2"/>
      <c r="AT508" s="3"/>
      <c r="AU508" s="3"/>
      <c r="AV508" s="66"/>
      <c r="AW508" s="66"/>
      <c r="AX508" s="50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</row>
    <row r="509" spans="1:120" s="29" customFormat="1" ht="11.25" customHeight="1">
      <c r="A509" s="14">
        <v>7296</v>
      </c>
      <c r="B509" s="16" t="str">
        <f t="shared" si="61"/>
        <v>v.</v>
      </c>
      <c r="C509" s="18" t="s">
        <v>10</v>
      </c>
      <c r="D509" s="18"/>
      <c r="E509" s="17"/>
      <c r="F509" s="27"/>
      <c r="G509" s="6">
        <v>44720</v>
      </c>
      <c r="H509" s="32" t="s">
        <v>970</v>
      </c>
      <c r="I509" s="9">
        <v>4</v>
      </c>
      <c r="J509" s="30" t="s">
        <v>971</v>
      </c>
      <c r="K509" s="23">
        <v>11.51</v>
      </c>
      <c r="L509" s="16" t="str">
        <f t="shared" si="59"/>
        <v>v</v>
      </c>
      <c r="M509" s="4">
        <v>701</v>
      </c>
      <c r="N509" s="16" t="str">
        <f t="shared" si="62"/>
        <v>v</v>
      </c>
      <c r="O509" s="7">
        <v>14.82</v>
      </c>
      <c r="P509" s="4">
        <v>195</v>
      </c>
      <c r="Q509" s="23">
        <v>52.54</v>
      </c>
      <c r="R509" s="1">
        <v>3804</v>
      </c>
      <c r="S509" s="23">
        <v>15.68</v>
      </c>
      <c r="T509" s="16" t="str">
        <f t="shared" si="60"/>
        <v/>
      </c>
      <c r="U509" s="7">
        <v>39.869999999999997</v>
      </c>
      <c r="V509" s="4">
        <v>390</v>
      </c>
      <c r="W509" s="7">
        <v>67.16</v>
      </c>
      <c r="X509" s="9">
        <v>4</v>
      </c>
      <c r="Y509" s="10">
        <v>48.88</v>
      </c>
      <c r="Z509" s="1">
        <v>3492</v>
      </c>
      <c r="AA509" s="24">
        <v>2.4</v>
      </c>
      <c r="AB509" s="24">
        <v>2.2000000000000002</v>
      </c>
      <c r="AC509" s="24">
        <v>1.8</v>
      </c>
      <c r="AD509" s="43">
        <f>SUM(AA509:AC509)/3</f>
        <v>2.1333333333333333</v>
      </c>
      <c r="AE509" s="15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2"/>
      <c r="AT509" s="3"/>
      <c r="AU509" s="3"/>
      <c r="AV509" s="26"/>
      <c r="AW509" s="31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  <c r="CC509" s="28"/>
      <c r="CD509" s="28"/>
      <c r="CE509" s="28"/>
      <c r="CF509" s="28"/>
      <c r="CG509" s="28"/>
      <c r="CH509" s="28"/>
      <c r="CI509" s="28"/>
      <c r="CJ509" s="28"/>
      <c r="CK509" s="28"/>
      <c r="CL509" s="28"/>
      <c r="CM509" s="28"/>
      <c r="CN509" s="28"/>
    </row>
    <row r="510" spans="1:120" s="29" customFormat="1" ht="11.25" customHeight="1">
      <c r="A510" s="14">
        <v>7295</v>
      </c>
      <c r="B510" s="16" t="str">
        <f t="shared" si="61"/>
        <v/>
      </c>
      <c r="C510" s="21" t="s">
        <v>675</v>
      </c>
      <c r="D510" s="21"/>
      <c r="E510" s="17"/>
      <c r="F510" s="16"/>
      <c r="G510" s="6">
        <v>44710</v>
      </c>
      <c r="H510" s="21" t="s">
        <v>665</v>
      </c>
      <c r="I510" s="9">
        <v>15</v>
      </c>
      <c r="J510" s="30" t="s">
        <v>666</v>
      </c>
      <c r="K510" s="23">
        <v>10.83</v>
      </c>
      <c r="L510" s="16" t="str">
        <f t="shared" si="59"/>
        <v/>
      </c>
      <c r="M510" s="4">
        <v>725</v>
      </c>
      <c r="N510" s="16" t="str">
        <f t="shared" si="62"/>
        <v/>
      </c>
      <c r="O510" s="7">
        <v>14.97</v>
      </c>
      <c r="P510" s="4">
        <v>200</v>
      </c>
      <c r="Q510" s="23">
        <v>49.76</v>
      </c>
      <c r="R510" s="1">
        <v>4190</v>
      </c>
      <c r="S510" s="23">
        <v>14.47</v>
      </c>
      <c r="T510" s="16" t="str">
        <f t="shared" si="60"/>
        <v/>
      </c>
      <c r="U510" s="7">
        <v>43.89</v>
      </c>
      <c r="V510" s="4">
        <v>0</v>
      </c>
      <c r="W510" s="7">
        <v>58.93</v>
      </c>
      <c r="X510" s="9">
        <v>4</v>
      </c>
      <c r="Y510" s="10">
        <v>33.22</v>
      </c>
      <c r="Z510" s="1">
        <v>3105</v>
      </c>
      <c r="AA510" s="24">
        <v>0.8</v>
      </c>
      <c r="AB510" s="33">
        <v>-0.8</v>
      </c>
      <c r="AC510" s="33">
        <v>-0.5</v>
      </c>
      <c r="AD510" s="15"/>
      <c r="AE510" s="15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2"/>
      <c r="AT510" s="3"/>
      <c r="AU510" s="3"/>
      <c r="AV510" s="26"/>
      <c r="AW510" s="31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  <c r="CC510" s="28"/>
      <c r="CD510" s="28"/>
      <c r="CE510" s="28"/>
      <c r="CF510" s="28"/>
      <c r="CG510" s="28"/>
      <c r="CH510" s="28"/>
      <c r="CI510" s="28"/>
      <c r="CJ510" s="28"/>
      <c r="CK510" s="28"/>
      <c r="CL510" s="28"/>
      <c r="CM510" s="28"/>
      <c r="CN510" s="28"/>
    </row>
    <row r="511" spans="1:120" s="29" customFormat="1" ht="11.25" customHeight="1">
      <c r="A511" s="14">
        <v>7295</v>
      </c>
      <c r="B511" s="16" t="str">
        <f t="shared" si="61"/>
        <v>v</v>
      </c>
      <c r="C511" s="21" t="s">
        <v>845</v>
      </c>
      <c r="D511" s="21" t="s">
        <v>695</v>
      </c>
      <c r="E511" s="17">
        <v>36594</v>
      </c>
      <c r="F511" s="16" t="s">
        <v>696</v>
      </c>
      <c r="G511" s="6">
        <v>44724</v>
      </c>
      <c r="H511" s="21" t="s">
        <v>843</v>
      </c>
      <c r="I511" s="9">
        <v>3</v>
      </c>
      <c r="J511" s="30" t="s">
        <v>844</v>
      </c>
      <c r="K511" s="23">
        <v>11.04</v>
      </c>
      <c r="L511" s="16" t="str">
        <f t="shared" si="59"/>
        <v/>
      </c>
      <c r="M511" s="4">
        <v>714</v>
      </c>
      <c r="N511" s="16" t="str">
        <f t="shared" si="62"/>
        <v>v</v>
      </c>
      <c r="O511" s="7">
        <v>12.25</v>
      </c>
      <c r="P511" s="4">
        <v>195</v>
      </c>
      <c r="Q511" s="23">
        <v>50.83</v>
      </c>
      <c r="R511" s="1">
        <v>3856</v>
      </c>
      <c r="S511" s="23">
        <v>15.24</v>
      </c>
      <c r="T511" s="16" t="str">
        <f t="shared" si="60"/>
        <v/>
      </c>
      <c r="U511" s="7">
        <v>36.58</v>
      </c>
      <c r="V511" s="4">
        <v>450</v>
      </c>
      <c r="W511" s="7">
        <v>49.6</v>
      </c>
      <c r="X511" s="9">
        <v>4</v>
      </c>
      <c r="Y511" s="10">
        <v>40.049999999999997</v>
      </c>
      <c r="Z511" s="1">
        <v>3439</v>
      </c>
      <c r="AA511" s="24">
        <v>1.3</v>
      </c>
      <c r="AB511" s="24">
        <v>2.2999999999999998</v>
      </c>
      <c r="AC511" s="24">
        <v>1.1000000000000001</v>
      </c>
      <c r="AD511" s="15">
        <f>SUM(AA511:AC511)/3</f>
        <v>1.5666666666666664</v>
      </c>
      <c r="AE511" s="15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2"/>
      <c r="AT511" s="3"/>
      <c r="AU511" s="3"/>
      <c r="AV511" s="26"/>
      <c r="AW511" s="31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  <c r="CC511" s="28"/>
      <c r="CD511" s="28"/>
      <c r="CE511" s="28"/>
      <c r="CF511" s="28"/>
      <c r="CG511" s="28"/>
      <c r="CH511" s="28"/>
      <c r="CI511" s="28"/>
      <c r="CJ511" s="28"/>
      <c r="CK511" s="28"/>
      <c r="CL511" s="28"/>
      <c r="CM511" s="28"/>
      <c r="CN511" s="28"/>
      <c r="DD511" s="52"/>
      <c r="DE511" s="52"/>
      <c r="DF511" s="52"/>
      <c r="DG511" s="52"/>
      <c r="DH511" s="52"/>
      <c r="DI511" s="52"/>
      <c r="DJ511" s="52"/>
      <c r="DK511" s="52"/>
      <c r="DL511" s="52"/>
      <c r="DM511" s="52"/>
    </row>
    <row r="512" spans="1:120" s="29" customFormat="1" ht="11.25" customHeight="1">
      <c r="A512" s="14">
        <v>7295</v>
      </c>
      <c r="B512" s="16" t="str">
        <f t="shared" si="61"/>
        <v>v</v>
      </c>
      <c r="C512" s="18" t="s">
        <v>363</v>
      </c>
      <c r="D512" s="21" t="s">
        <v>364</v>
      </c>
      <c r="E512" s="17">
        <v>33621</v>
      </c>
      <c r="F512" s="16" t="s">
        <v>69</v>
      </c>
      <c r="G512" s="6">
        <v>44688</v>
      </c>
      <c r="H512" s="21" t="s">
        <v>354</v>
      </c>
      <c r="I512" s="9">
        <v>8</v>
      </c>
      <c r="J512" s="30" t="s">
        <v>32</v>
      </c>
      <c r="K512" s="23">
        <v>11.34</v>
      </c>
      <c r="L512" s="16" t="str">
        <f t="shared" si="59"/>
        <v/>
      </c>
      <c r="M512" s="4">
        <v>631</v>
      </c>
      <c r="N512" s="16" t="str">
        <f t="shared" si="62"/>
        <v/>
      </c>
      <c r="O512" s="7">
        <v>12.77</v>
      </c>
      <c r="P512" s="4">
        <v>186</v>
      </c>
      <c r="Q512" s="23">
        <v>50.36</v>
      </c>
      <c r="R512" s="1">
        <v>3571</v>
      </c>
      <c r="S512" s="23">
        <v>15.14</v>
      </c>
      <c r="T512" s="16" t="str">
        <f t="shared" si="60"/>
        <v>v</v>
      </c>
      <c r="U512" s="7">
        <v>42.6</v>
      </c>
      <c r="V512" s="4">
        <v>455</v>
      </c>
      <c r="W512" s="7">
        <v>57.34</v>
      </c>
      <c r="X512" s="9">
        <v>4</v>
      </c>
      <c r="Y512" s="10">
        <v>36.93</v>
      </c>
      <c r="Z512" s="1">
        <v>3724</v>
      </c>
      <c r="AA512" s="24">
        <v>0.6</v>
      </c>
      <c r="AB512" s="33">
        <v>-0.1</v>
      </c>
      <c r="AC512" s="24">
        <v>2.2000000000000002</v>
      </c>
      <c r="AD512" s="15">
        <f>SUM(AA512:AC512)/3</f>
        <v>0.9</v>
      </c>
      <c r="AE512" s="15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2"/>
      <c r="AT512" s="3"/>
      <c r="AU512" s="3"/>
      <c r="AV512" s="26"/>
      <c r="AW512" s="31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  <c r="CC512" s="28"/>
      <c r="CD512" s="28"/>
      <c r="CE512" s="28"/>
      <c r="CF512" s="28"/>
      <c r="CG512" s="28"/>
      <c r="CH512" s="28"/>
      <c r="CI512" s="28"/>
      <c r="CJ512" s="28"/>
      <c r="CK512" s="28"/>
      <c r="CL512" s="28"/>
      <c r="CM512" s="28"/>
      <c r="CN512" s="28"/>
      <c r="DN512" s="52"/>
      <c r="DO512" s="52"/>
      <c r="DP512" s="52"/>
    </row>
    <row r="513" spans="1:120" s="29" customFormat="1" ht="11.25" customHeight="1">
      <c r="A513" s="14">
        <v>7290</v>
      </c>
      <c r="B513" s="16" t="str">
        <f t="shared" si="61"/>
        <v/>
      </c>
      <c r="C513" s="21" t="s">
        <v>881</v>
      </c>
      <c r="D513" s="21" t="s">
        <v>882</v>
      </c>
      <c r="E513" s="17">
        <v>32148</v>
      </c>
      <c r="F513" s="16" t="s">
        <v>871</v>
      </c>
      <c r="G513" s="6">
        <v>44707</v>
      </c>
      <c r="H513" s="21" t="s">
        <v>874</v>
      </c>
      <c r="I513" s="9">
        <v>6</v>
      </c>
      <c r="J513" s="30" t="s">
        <v>877</v>
      </c>
      <c r="K513" s="23">
        <v>11.82</v>
      </c>
      <c r="L513" s="16" t="str">
        <f t="shared" si="59"/>
        <v/>
      </c>
      <c r="M513" s="4">
        <v>678</v>
      </c>
      <c r="N513" s="16" t="str">
        <f t="shared" si="62"/>
        <v/>
      </c>
      <c r="O513" s="7">
        <v>13.9</v>
      </c>
      <c r="P513" s="4">
        <v>192</v>
      </c>
      <c r="Q513" s="23">
        <v>51.57</v>
      </c>
      <c r="R513" s="1">
        <v>3646</v>
      </c>
      <c r="S513" s="23">
        <v>15.72</v>
      </c>
      <c r="T513" s="16" t="str">
        <f t="shared" si="60"/>
        <v/>
      </c>
      <c r="U513" s="7">
        <v>46.93</v>
      </c>
      <c r="V513" s="4">
        <v>440</v>
      </c>
      <c r="W513" s="7">
        <v>52.95</v>
      </c>
      <c r="X513" s="9">
        <v>4</v>
      </c>
      <c r="Y513" s="10">
        <v>35.479999999999997</v>
      </c>
      <c r="Z513" s="1">
        <v>3644</v>
      </c>
      <c r="AA513" s="33">
        <v>-2</v>
      </c>
      <c r="AB513" s="33">
        <v>-1.5</v>
      </c>
      <c r="AC513" s="24">
        <v>0.3</v>
      </c>
      <c r="AD513" s="15"/>
      <c r="AE513" s="15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2"/>
      <c r="AT513" s="3"/>
      <c r="AU513" s="3"/>
      <c r="AV513" s="26"/>
      <c r="AW513" s="31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  <c r="CC513" s="28"/>
      <c r="CD513" s="28"/>
      <c r="CE513" s="28"/>
      <c r="CF513" s="28"/>
      <c r="CG513" s="28"/>
      <c r="CH513" s="28"/>
      <c r="CI513" s="28"/>
      <c r="CJ513" s="28"/>
      <c r="CK513" s="28"/>
      <c r="CL513" s="28"/>
      <c r="CM513" s="28"/>
      <c r="CN513" s="28"/>
    </row>
    <row r="514" spans="1:120" s="29" customFormat="1" ht="11.25" customHeight="1">
      <c r="A514" s="14">
        <v>7288</v>
      </c>
      <c r="B514" s="16" t="str">
        <f t="shared" si="61"/>
        <v/>
      </c>
      <c r="C514" s="21" t="s">
        <v>622</v>
      </c>
      <c r="D514" s="21" t="s">
        <v>623</v>
      </c>
      <c r="E514" s="17">
        <v>36853</v>
      </c>
      <c r="F514" s="16" t="s">
        <v>338</v>
      </c>
      <c r="G514" s="6">
        <v>44737</v>
      </c>
      <c r="H514" s="21" t="s">
        <v>946</v>
      </c>
      <c r="I514" s="9">
        <v>3</v>
      </c>
      <c r="J514" s="30" t="s">
        <v>32</v>
      </c>
      <c r="K514" s="23">
        <v>10.79</v>
      </c>
      <c r="L514" s="16" t="str">
        <f t="shared" si="59"/>
        <v/>
      </c>
      <c r="M514" s="4">
        <v>701</v>
      </c>
      <c r="N514" s="16" t="str">
        <f t="shared" si="62"/>
        <v/>
      </c>
      <c r="O514" s="7">
        <v>11.95</v>
      </c>
      <c r="P514" s="4">
        <v>182</v>
      </c>
      <c r="Q514" s="23">
        <v>48.68</v>
      </c>
      <c r="R514" s="1">
        <v>3847</v>
      </c>
      <c r="S514" s="23">
        <v>15.17</v>
      </c>
      <c r="T514" s="16" t="str">
        <f t="shared" si="60"/>
        <v/>
      </c>
      <c r="U514" s="7">
        <v>34.130000000000003</v>
      </c>
      <c r="V514" s="4">
        <v>440</v>
      </c>
      <c r="W514" s="7">
        <v>51.09</v>
      </c>
      <c r="X514" s="9">
        <v>4</v>
      </c>
      <c r="Y514" s="10">
        <v>32.29</v>
      </c>
      <c r="Z514" s="1">
        <v>3441</v>
      </c>
      <c r="AA514" s="24">
        <v>0.4</v>
      </c>
      <c r="AB514" s="24">
        <v>0.5</v>
      </c>
      <c r="AC514" s="24">
        <v>0.5</v>
      </c>
      <c r="AD514" s="15"/>
      <c r="AE514" s="15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2"/>
      <c r="AT514" s="3"/>
      <c r="AU514" s="3"/>
      <c r="AV514" s="26"/>
      <c r="AW514" s="31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  <c r="CC514" s="28"/>
      <c r="CD514" s="28"/>
      <c r="CE514" s="28"/>
      <c r="CF514" s="28"/>
      <c r="CG514" s="28"/>
      <c r="CH514" s="28"/>
      <c r="CI514" s="28"/>
      <c r="CJ514" s="28"/>
      <c r="CK514" s="28"/>
      <c r="CL514" s="28"/>
      <c r="CM514" s="28"/>
      <c r="CN514" s="28"/>
    </row>
    <row r="515" spans="1:120" s="29" customFormat="1" ht="11.25" customHeight="1">
      <c r="A515" s="14">
        <v>7286</v>
      </c>
      <c r="B515" s="16" t="str">
        <f t="shared" si="61"/>
        <v/>
      </c>
      <c r="C515" s="18" t="s">
        <v>336</v>
      </c>
      <c r="D515" s="18" t="s">
        <v>337</v>
      </c>
      <c r="E515" s="17">
        <v>37053</v>
      </c>
      <c r="F515" s="27" t="s">
        <v>325</v>
      </c>
      <c r="G515" s="6">
        <v>44814</v>
      </c>
      <c r="H515" s="21" t="s">
        <v>975</v>
      </c>
      <c r="I515" s="9">
        <v>1</v>
      </c>
      <c r="J515" s="30"/>
      <c r="K515" s="23">
        <v>10.9</v>
      </c>
      <c r="L515" s="16" t="str">
        <f t="shared" si="59"/>
        <v/>
      </c>
      <c r="M515" s="4">
        <v>701</v>
      </c>
      <c r="N515" s="16" t="str">
        <f t="shared" si="62"/>
        <v/>
      </c>
      <c r="O515" s="7">
        <v>12.25</v>
      </c>
      <c r="P515" s="4">
        <v>185</v>
      </c>
      <c r="Q515" s="23">
        <v>49.12</v>
      </c>
      <c r="R515" s="1">
        <v>3847</v>
      </c>
      <c r="S515" s="23">
        <v>15</v>
      </c>
      <c r="T515" s="16" t="str">
        <f t="shared" si="60"/>
        <v/>
      </c>
      <c r="U515" s="7">
        <v>37.04</v>
      </c>
      <c r="V515" s="4">
        <v>410</v>
      </c>
      <c r="W515" s="7">
        <v>57.61</v>
      </c>
      <c r="X515" s="9">
        <v>4</v>
      </c>
      <c r="Y515" s="10">
        <v>47.03</v>
      </c>
      <c r="Z515" s="1">
        <v>3439</v>
      </c>
      <c r="AA515" s="24">
        <v>0.7</v>
      </c>
      <c r="AB515" s="24">
        <v>0</v>
      </c>
      <c r="AC515" s="33">
        <v>-0.3</v>
      </c>
      <c r="AD515" s="15"/>
      <c r="AE515" s="15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2"/>
      <c r="AT515" s="3"/>
      <c r="AU515" s="3"/>
      <c r="AV515" s="26"/>
      <c r="AW515" s="31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  <c r="CC515" s="28"/>
      <c r="CD515" s="28"/>
      <c r="CE515" s="28"/>
      <c r="CF515" s="28"/>
      <c r="CG515" s="28"/>
      <c r="CH515" s="28"/>
      <c r="CI515" s="28"/>
      <c r="CJ515" s="28"/>
      <c r="CK515" s="28"/>
      <c r="CL515" s="28"/>
      <c r="CM515" s="28"/>
      <c r="CN515" s="28"/>
    </row>
    <row r="516" spans="1:120" s="29" customFormat="1" ht="11.25" customHeight="1">
      <c r="A516" s="14">
        <v>7286</v>
      </c>
      <c r="B516" s="16" t="str">
        <f t="shared" si="61"/>
        <v>v</v>
      </c>
      <c r="C516" s="18" t="s">
        <v>335</v>
      </c>
      <c r="D516" s="21" t="s">
        <v>353</v>
      </c>
      <c r="E516" s="17">
        <v>35935</v>
      </c>
      <c r="F516" s="16" t="s">
        <v>325</v>
      </c>
      <c r="G516" s="6">
        <v>44667</v>
      </c>
      <c r="H516" s="21" t="s">
        <v>351</v>
      </c>
      <c r="I516" s="9">
        <v>2</v>
      </c>
      <c r="J516" s="30"/>
      <c r="K516" s="23">
        <v>10.91</v>
      </c>
      <c r="L516" s="16" t="str">
        <f t="shared" si="59"/>
        <v/>
      </c>
      <c r="M516" s="4">
        <v>708</v>
      </c>
      <c r="N516" s="16" t="str">
        <f t="shared" si="62"/>
        <v/>
      </c>
      <c r="O516" s="7">
        <v>11.91</v>
      </c>
      <c r="P516" s="4">
        <v>183</v>
      </c>
      <c r="Q516" s="23">
        <v>49.89</v>
      </c>
      <c r="R516" s="1">
        <v>3788</v>
      </c>
      <c r="S516" s="23">
        <v>14.39</v>
      </c>
      <c r="T516" s="16" t="str">
        <f t="shared" si="60"/>
        <v>v</v>
      </c>
      <c r="U516" s="7">
        <v>35.78</v>
      </c>
      <c r="V516" s="4">
        <v>430</v>
      </c>
      <c r="W516" s="7">
        <v>55.4</v>
      </c>
      <c r="X516" s="9">
        <v>4</v>
      </c>
      <c r="Y516" s="10">
        <v>49.2</v>
      </c>
      <c r="Z516" s="1">
        <v>3498</v>
      </c>
      <c r="AA516" s="24">
        <v>1.4</v>
      </c>
      <c r="AB516" s="24">
        <v>1.5</v>
      </c>
      <c r="AC516" s="24">
        <v>2.6</v>
      </c>
      <c r="AD516" s="15">
        <f>SUM(AA516:AC516)/3</f>
        <v>1.8333333333333333</v>
      </c>
      <c r="AE516" s="15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2"/>
      <c r="AT516" s="3"/>
      <c r="AU516" s="3"/>
      <c r="AV516" s="26"/>
      <c r="AW516" s="31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  <c r="CC516" s="28"/>
      <c r="CD516" s="28"/>
      <c r="CE516" s="28"/>
      <c r="CF516" s="28"/>
      <c r="CG516" s="28"/>
      <c r="CH516" s="28"/>
      <c r="CI516" s="28"/>
      <c r="CJ516" s="28"/>
      <c r="CK516" s="28"/>
      <c r="CL516" s="28"/>
      <c r="CM516" s="28"/>
      <c r="CN516" s="28"/>
    </row>
    <row r="517" spans="1:120" s="29" customFormat="1" ht="11.25" customHeight="1">
      <c r="A517" s="14">
        <v>7283</v>
      </c>
      <c r="B517" s="16" t="str">
        <f t="shared" si="61"/>
        <v/>
      </c>
      <c r="C517" s="21" t="s">
        <v>320</v>
      </c>
      <c r="D517" s="21"/>
      <c r="E517" s="17"/>
      <c r="F517" s="16"/>
      <c r="G517" s="6">
        <v>44822</v>
      </c>
      <c r="H517" s="21" t="s">
        <v>1197</v>
      </c>
      <c r="I517" s="9">
        <v>13</v>
      </c>
      <c r="J517" s="30" t="s">
        <v>1198</v>
      </c>
      <c r="K517" s="23">
        <v>11.29</v>
      </c>
      <c r="L517" s="16" t="str">
        <f t="shared" si="59"/>
        <v/>
      </c>
      <c r="M517" s="4">
        <v>727</v>
      </c>
      <c r="N517" s="16" t="str">
        <f t="shared" si="62"/>
        <v/>
      </c>
      <c r="O517" s="7">
        <v>13.85</v>
      </c>
      <c r="P517" s="4">
        <v>184</v>
      </c>
      <c r="Q517" s="23">
        <v>51.06</v>
      </c>
      <c r="R517" s="1">
        <v>3821</v>
      </c>
      <c r="S517" s="23">
        <v>14.55</v>
      </c>
      <c r="T517" s="16" t="str">
        <f t="shared" si="60"/>
        <v/>
      </c>
      <c r="U517" s="7">
        <v>41.26</v>
      </c>
      <c r="V517" s="4">
        <v>440</v>
      </c>
      <c r="W517" s="7">
        <v>53.68</v>
      </c>
      <c r="X517" s="9">
        <v>5</v>
      </c>
      <c r="Y517" s="10">
        <v>11.84</v>
      </c>
      <c r="Z517" s="1">
        <v>3462</v>
      </c>
      <c r="AA517" s="24">
        <v>1</v>
      </c>
      <c r="AB517" s="24">
        <v>1.7</v>
      </c>
      <c r="AC517" s="33">
        <v>-0.8</v>
      </c>
      <c r="AD517" s="15"/>
      <c r="AE517" s="15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2"/>
      <c r="AT517" s="3"/>
      <c r="AU517" s="3"/>
      <c r="AV517" s="26"/>
      <c r="AW517" s="31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28"/>
      <c r="CF517" s="28"/>
      <c r="CG517" s="28"/>
      <c r="CH517" s="28"/>
      <c r="CI517" s="28"/>
      <c r="CJ517" s="28"/>
      <c r="CK517" s="28"/>
      <c r="CL517" s="28"/>
      <c r="CM517" s="28"/>
      <c r="CN517" s="28"/>
    </row>
    <row r="518" spans="1:120" s="29" customFormat="1" ht="11.25" customHeight="1">
      <c r="A518" s="14">
        <v>7279</v>
      </c>
      <c r="B518" s="16" t="str">
        <f t="shared" si="61"/>
        <v/>
      </c>
      <c r="C518" s="21" t="s">
        <v>681</v>
      </c>
      <c r="D518" s="21" t="s">
        <v>381</v>
      </c>
      <c r="E518" s="17">
        <v>37121</v>
      </c>
      <c r="F518" s="16" t="s">
        <v>682</v>
      </c>
      <c r="G518" s="6">
        <v>44710</v>
      </c>
      <c r="H518" s="21" t="s">
        <v>665</v>
      </c>
      <c r="I518" s="9">
        <v>16</v>
      </c>
      <c r="J518" s="30" t="s">
        <v>666</v>
      </c>
      <c r="K518" s="23">
        <v>10.97</v>
      </c>
      <c r="L518" s="16" t="str">
        <f t="shared" si="59"/>
        <v/>
      </c>
      <c r="M518" s="4">
        <v>658</v>
      </c>
      <c r="N518" s="16" t="str">
        <f t="shared" si="62"/>
        <v/>
      </c>
      <c r="O518" s="7">
        <v>14.67</v>
      </c>
      <c r="P518" s="4">
        <v>194</v>
      </c>
      <c r="Q518" s="23">
        <v>50.65</v>
      </c>
      <c r="R518" s="1">
        <v>3886</v>
      </c>
      <c r="S518" s="23">
        <v>14.53</v>
      </c>
      <c r="T518" s="16" t="str">
        <f t="shared" si="60"/>
        <v/>
      </c>
      <c r="U518" s="7">
        <v>38.65</v>
      </c>
      <c r="V518" s="4">
        <v>400</v>
      </c>
      <c r="W518" s="7">
        <v>49.86</v>
      </c>
      <c r="X518" s="9">
        <v>4</v>
      </c>
      <c r="Y518" s="10">
        <v>45.61</v>
      </c>
      <c r="Z518" s="1">
        <v>3393</v>
      </c>
      <c r="AA518" s="33">
        <v>-0.9</v>
      </c>
      <c r="AB518" s="33">
        <v>-0.7</v>
      </c>
      <c r="AC518" s="24">
        <v>0.5</v>
      </c>
      <c r="AD518" s="15"/>
      <c r="AE518" s="15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2"/>
      <c r="AT518" s="3"/>
      <c r="AU518" s="3"/>
      <c r="AV518" s="26"/>
      <c r="AW518" s="31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  <c r="CC518" s="28"/>
      <c r="CD518" s="28"/>
      <c r="CE518" s="28"/>
      <c r="CF518" s="28"/>
      <c r="CG518" s="28"/>
      <c r="CH518" s="28"/>
      <c r="CI518" s="28"/>
      <c r="CJ518" s="28"/>
      <c r="CK518" s="28"/>
      <c r="CL518" s="28"/>
      <c r="CM518" s="28"/>
      <c r="CN518" s="28"/>
    </row>
    <row r="519" spans="1:120" s="29" customFormat="1" ht="11.25" customHeight="1">
      <c r="A519" s="14">
        <v>7277</v>
      </c>
      <c r="B519" s="16" t="str">
        <f t="shared" si="61"/>
        <v/>
      </c>
      <c r="C519" s="5" t="s">
        <v>741</v>
      </c>
      <c r="D519" s="21" t="s">
        <v>742</v>
      </c>
      <c r="E519" s="17">
        <v>36938</v>
      </c>
      <c r="F519" s="16" t="s">
        <v>338</v>
      </c>
      <c r="G519" s="6">
        <v>44737</v>
      </c>
      <c r="H519" s="21" t="s">
        <v>946</v>
      </c>
      <c r="I519" s="9">
        <v>4</v>
      </c>
      <c r="J519" s="30" t="s">
        <v>32</v>
      </c>
      <c r="K519" s="23">
        <v>10.81</v>
      </c>
      <c r="L519" s="16" t="str">
        <f t="shared" si="59"/>
        <v/>
      </c>
      <c r="M519" s="4">
        <v>699</v>
      </c>
      <c r="N519" s="16" t="str">
        <f t="shared" si="62"/>
        <v/>
      </c>
      <c r="O519" s="7">
        <v>11.57</v>
      </c>
      <c r="P519" s="4">
        <v>185</v>
      </c>
      <c r="Q519" s="23">
        <v>49.42</v>
      </c>
      <c r="R519" s="1">
        <v>3806</v>
      </c>
      <c r="S519" s="23">
        <v>14.63</v>
      </c>
      <c r="T519" s="16" t="str">
        <f t="shared" si="60"/>
        <v/>
      </c>
      <c r="U519" s="7">
        <v>37.11</v>
      </c>
      <c r="V519" s="4">
        <v>440</v>
      </c>
      <c r="W519" s="7">
        <v>47.21</v>
      </c>
      <c r="X519" s="9">
        <v>4</v>
      </c>
      <c r="Y519" s="10">
        <v>38.21</v>
      </c>
      <c r="Z519" s="1">
        <v>3471</v>
      </c>
      <c r="AA519" s="24">
        <v>0.4</v>
      </c>
      <c r="AB519" s="24">
        <v>0.5</v>
      </c>
      <c r="AC519" s="24">
        <v>0.8</v>
      </c>
      <c r="AD519" s="15"/>
      <c r="AE519" s="15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2"/>
      <c r="AT519" s="3"/>
      <c r="AU519" s="3"/>
      <c r="AV519" s="26"/>
      <c r="AW519" s="31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  <c r="CC519" s="28"/>
      <c r="CD519" s="28"/>
      <c r="CE519" s="28"/>
      <c r="CF519" s="28"/>
      <c r="CG519" s="28"/>
      <c r="CH519" s="28"/>
      <c r="CI519" s="28"/>
      <c r="CJ519" s="28"/>
      <c r="CK519" s="28"/>
      <c r="CL519" s="28"/>
      <c r="CM519" s="28"/>
      <c r="CN519" s="28"/>
    </row>
    <row r="520" spans="1:120" s="29" customFormat="1" ht="11.25" customHeight="1">
      <c r="A520" s="14">
        <v>7273</v>
      </c>
      <c r="B520" s="16" t="str">
        <f t="shared" si="61"/>
        <v/>
      </c>
      <c r="C520" s="21" t="s">
        <v>885</v>
      </c>
      <c r="D520" s="21" t="s">
        <v>886</v>
      </c>
      <c r="E520" s="17">
        <v>35591</v>
      </c>
      <c r="F520" s="16" t="s">
        <v>871</v>
      </c>
      <c r="G520" s="17">
        <v>44776</v>
      </c>
      <c r="H520" s="18" t="s">
        <v>1066</v>
      </c>
      <c r="I520" s="22">
        <v>7</v>
      </c>
      <c r="J520" s="18" t="s">
        <v>32</v>
      </c>
      <c r="K520" s="23">
        <v>11.27</v>
      </c>
      <c r="L520" s="16"/>
      <c r="M520" s="14">
        <v>706</v>
      </c>
      <c r="N520" s="16" t="str">
        <f t="shared" si="62"/>
        <v/>
      </c>
      <c r="O520" s="2">
        <v>13.68</v>
      </c>
      <c r="P520" s="4">
        <v>193</v>
      </c>
      <c r="Q520" s="60">
        <v>53.07</v>
      </c>
      <c r="R520" s="1">
        <v>3757</v>
      </c>
      <c r="S520" s="23">
        <v>14.69</v>
      </c>
      <c r="T520" s="16"/>
      <c r="U520" s="11">
        <v>40.58</v>
      </c>
      <c r="V520" s="14">
        <v>460</v>
      </c>
      <c r="W520" s="2">
        <v>51.5</v>
      </c>
      <c r="X520" s="61">
        <v>5</v>
      </c>
      <c r="Y520" s="10">
        <v>1.3</v>
      </c>
      <c r="Z520" s="1">
        <v>3516</v>
      </c>
      <c r="AA520" s="26">
        <v>-1.1000000000000001</v>
      </c>
      <c r="AB520" s="33">
        <v>-0.3</v>
      </c>
      <c r="AC520" s="26">
        <v>-0.6</v>
      </c>
      <c r="AD520" s="15"/>
      <c r="AE520" s="15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2"/>
      <c r="AT520" s="3"/>
      <c r="AU520" s="3"/>
      <c r="AV520" s="26"/>
      <c r="AW520" s="31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  <c r="CC520" s="28"/>
      <c r="CD520" s="28"/>
      <c r="CE520" s="28"/>
      <c r="CF520" s="28"/>
      <c r="CG520" s="28"/>
      <c r="CH520" s="28"/>
      <c r="CI520" s="28"/>
      <c r="CJ520" s="28"/>
      <c r="CK520" s="28"/>
      <c r="CL520" s="28"/>
      <c r="CM520" s="28"/>
      <c r="CN520" s="28"/>
    </row>
    <row r="521" spans="1:120" s="29" customFormat="1" ht="11.25" customHeight="1">
      <c r="A521" s="14">
        <v>7271</v>
      </c>
      <c r="B521" s="16" t="str">
        <f t="shared" si="61"/>
        <v/>
      </c>
      <c r="C521" s="21" t="s">
        <v>958</v>
      </c>
      <c r="D521" s="21" t="s">
        <v>959</v>
      </c>
      <c r="E521" s="17">
        <v>36954</v>
      </c>
      <c r="F521" s="16" t="s">
        <v>207</v>
      </c>
      <c r="G521" s="6">
        <v>44738</v>
      </c>
      <c r="H521" s="21" t="s">
        <v>956</v>
      </c>
      <c r="I521" s="9">
        <v>3</v>
      </c>
      <c r="J521" s="30" t="s">
        <v>32</v>
      </c>
      <c r="K521" s="23">
        <v>11.18</v>
      </c>
      <c r="L521" s="16" t="str">
        <f t="shared" ref="L521:L552" si="63">IF(AND(AA521&gt;4,AA521&lt;9),"W",IF(AND(AA521="W"),"W",IF(AND(AA521&gt;2,AA521&lt;=4),"v",IF(AND(AA521="v"),"v",""))))</f>
        <v/>
      </c>
      <c r="M521" s="4">
        <v>705</v>
      </c>
      <c r="N521" s="16" t="str">
        <f t="shared" si="62"/>
        <v/>
      </c>
      <c r="O521" s="7">
        <v>11.48</v>
      </c>
      <c r="P521" s="4">
        <v>190</v>
      </c>
      <c r="Q521" s="23">
        <v>49.56</v>
      </c>
      <c r="R521" s="1">
        <v>3771</v>
      </c>
      <c r="S521" s="23">
        <v>14.61</v>
      </c>
      <c r="T521" s="16" t="str">
        <f t="shared" ref="T521:T552" si="64">IF(AND(AC521&gt;4,AC521&lt;9),"W",IF(AND(AC521="W"),"W",IF(AND(AC521&gt;2,AC521&lt;=4),"v",IF(AND(AC521="v"),"v",""))))</f>
        <v/>
      </c>
      <c r="U521" s="7">
        <v>40.090000000000003</v>
      </c>
      <c r="V521" s="4">
        <v>465</v>
      </c>
      <c r="W521" s="7">
        <v>41.24</v>
      </c>
      <c r="X521" s="9">
        <v>4</v>
      </c>
      <c r="Y521" s="10">
        <v>41.22</v>
      </c>
      <c r="Z521" s="1">
        <v>3500</v>
      </c>
      <c r="AA521" s="24">
        <v>1</v>
      </c>
      <c r="AB521" s="24"/>
      <c r="AC521" s="24">
        <v>0.2</v>
      </c>
      <c r="AD521" s="15"/>
      <c r="AE521" s="15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2"/>
      <c r="AT521" s="3"/>
      <c r="AU521" s="3"/>
      <c r="AV521" s="26"/>
      <c r="AW521" s="31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  <c r="CC521" s="28"/>
      <c r="CD521" s="28"/>
      <c r="CE521" s="28"/>
      <c r="CF521" s="28"/>
      <c r="CG521" s="28"/>
      <c r="CH521" s="28"/>
      <c r="CI521" s="28"/>
      <c r="CJ521" s="28"/>
      <c r="CK521" s="28"/>
      <c r="CL521" s="28"/>
      <c r="CM521" s="28"/>
      <c r="CN521" s="28"/>
    </row>
    <row r="522" spans="1:120" s="29" customFormat="1" ht="11.25" customHeight="1">
      <c r="A522" s="14">
        <v>7271</v>
      </c>
      <c r="B522" s="16" t="str">
        <f t="shared" si="61"/>
        <v/>
      </c>
      <c r="C522" s="18" t="s">
        <v>739</v>
      </c>
      <c r="D522" s="21"/>
      <c r="E522" s="17">
        <v>37466</v>
      </c>
      <c r="F522" s="16" t="s">
        <v>737</v>
      </c>
      <c r="G522" s="6">
        <v>44690</v>
      </c>
      <c r="H522" s="21" t="s">
        <v>738</v>
      </c>
      <c r="I522" s="9">
        <v>2</v>
      </c>
      <c r="J522" s="30"/>
      <c r="K522" s="23">
        <v>11.08</v>
      </c>
      <c r="L522" s="16" t="str">
        <f t="shared" si="63"/>
        <v/>
      </c>
      <c r="M522" s="4">
        <v>700</v>
      </c>
      <c r="N522" s="16" t="str">
        <f t="shared" si="62"/>
        <v/>
      </c>
      <c r="O522" s="7">
        <v>11.36</v>
      </c>
      <c r="P522" s="4">
        <v>202</v>
      </c>
      <c r="Q522" s="23">
        <v>51.11</v>
      </c>
      <c r="R522" s="1">
        <v>3811</v>
      </c>
      <c r="S522" s="23">
        <v>14.56</v>
      </c>
      <c r="T522" s="16" t="str">
        <f t="shared" si="64"/>
        <v/>
      </c>
      <c r="U522" s="7">
        <v>36.96</v>
      </c>
      <c r="V522" s="4">
        <v>400</v>
      </c>
      <c r="W522" s="7">
        <v>56.88</v>
      </c>
      <c r="X522" s="9">
        <v>4</v>
      </c>
      <c r="Y522" s="10">
        <v>45.56</v>
      </c>
      <c r="Z522" s="1">
        <v>3460</v>
      </c>
      <c r="AA522" s="24"/>
      <c r="AB522" s="24"/>
      <c r="AC522" s="24"/>
      <c r="AD522" s="15"/>
      <c r="AE522" s="15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2"/>
      <c r="AT522" s="3"/>
      <c r="AU522" s="3"/>
      <c r="AV522" s="26"/>
      <c r="AW522" s="31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  <c r="CC522" s="28"/>
      <c r="CD522" s="28"/>
      <c r="CE522" s="28"/>
      <c r="CF522" s="28"/>
      <c r="CG522" s="28"/>
      <c r="CH522" s="28"/>
      <c r="CI522" s="28"/>
      <c r="CJ522" s="28"/>
      <c r="CK522" s="28"/>
      <c r="CL522" s="28"/>
      <c r="CM522" s="28"/>
      <c r="CN522" s="28"/>
    </row>
    <row r="523" spans="1:120" s="52" customFormat="1" ht="11.25" customHeight="1">
      <c r="A523" s="14">
        <v>7270</v>
      </c>
      <c r="B523" s="16" t="str">
        <f t="shared" si="61"/>
        <v>v.</v>
      </c>
      <c r="C523" s="21" t="s">
        <v>591</v>
      </c>
      <c r="D523" s="18" t="s">
        <v>592</v>
      </c>
      <c r="E523" s="17">
        <v>36391</v>
      </c>
      <c r="F523" s="16" t="s">
        <v>593</v>
      </c>
      <c r="G523" s="6">
        <v>44699</v>
      </c>
      <c r="H523" s="21" t="s">
        <v>594</v>
      </c>
      <c r="I523" s="9">
        <v>1</v>
      </c>
      <c r="J523" s="18"/>
      <c r="K523" s="23">
        <v>11.07</v>
      </c>
      <c r="L523" s="16" t="str">
        <f t="shared" si="63"/>
        <v>v</v>
      </c>
      <c r="M523" s="4">
        <v>697</v>
      </c>
      <c r="N523" s="16" t="str">
        <f t="shared" si="62"/>
        <v>v</v>
      </c>
      <c r="O523" s="7">
        <v>10.95</v>
      </c>
      <c r="P523" s="4">
        <v>179</v>
      </c>
      <c r="Q523" s="23">
        <v>48.19</v>
      </c>
      <c r="R523" s="1">
        <v>3714</v>
      </c>
      <c r="S523" s="23">
        <v>14.92</v>
      </c>
      <c r="T523" s="16" t="str">
        <f t="shared" si="64"/>
        <v>v</v>
      </c>
      <c r="U523" s="7">
        <v>36.619999999999997</v>
      </c>
      <c r="V523" s="4">
        <v>440</v>
      </c>
      <c r="W523" s="7">
        <v>55.37</v>
      </c>
      <c r="X523" s="9">
        <v>4</v>
      </c>
      <c r="Y523" s="10">
        <v>36.520000000000003</v>
      </c>
      <c r="Z523" s="1">
        <v>3556</v>
      </c>
      <c r="AA523" s="24">
        <v>3.4</v>
      </c>
      <c r="AB523" s="24">
        <v>2.6</v>
      </c>
      <c r="AC523" s="24">
        <v>2.4</v>
      </c>
      <c r="AD523" s="15">
        <f>SUM(AA523:AC523)/3</f>
        <v>2.8000000000000003</v>
      </c>
      <c r="AE523" s="15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2"/>
      <c r="AT523" s="3"/>
      <c r="AU523" s="3"/>
      <c r="AV523" s="26"/>
      <c r="AW523" s="31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  <c r="CC523" s="28"/>
      <c r="CD523" s="28"/>
      <c r="CE523" s="28"/>
      <c r="CF523" s="28"/>
      <c r="CG523" s="28"/>
      <c r="CH523" s="28"/>
      <c r="CI523" s="28"/>
      <c r="CJ523" s="28"/>
      <c r="CK523" s="28"/>
      <c r="CL523" s="28"/>
      <c r="CM523" s="28"/>
      <c r="CN523" s="28"/>
      <c r="CO523" s="29"/>
      <c r="CP523" s="29"/>
      <c r="CQ523" s="29"/>
      <c r="CR523" s="29"/>
      <c r="CS523" s="29"/>
      <c r="CT523" s="29"/>
      <c r="CU523" s="29"/>
      <c r="CV523" s="29"/>
      <c r="CW523" s="29"/>
      <c r="CX523" s="29"/>
      <c r="CY523" s="29"/>
      <c r="CZ523" s="29"/>
      <c r="DA523" s="29"/>
      <c r="DB523" s="29"/>
      <c r="DC523" s="29"/>
      <c r="DD523" s="29"/>
      <c r="DE523" s="29"/>
      <c r="DF523" s="29"/>
      <c r="DG523" s="29"/>
      <c r="DH523" s="29"/>
      <c r="DI523" s="29"/>
      <c r="DJ523" s="29"/>
      <c r="DK523" s="29"/>
      <c r="DL523" s="29"/>
      <c r="DM523" s="29"/>
      <c r="DN523" s="29"/>
      <c r="DO523" s="29"/>
      <c r="DP523" s="29"/>
    </row>
    <row r="524" spans="1:120" s="29" customFormat="1" ht="11.25" customHeight="1">
      <c r="A524" s="14">
        <v>7269</v>
      </c>
      <c r="B524" s="16" t="str">
        <f t="shared" si="61"/>
        <v/>
      </c>
      <c r="C524" s="18" t="s">
        <v>86</v>
      </c>
      <c r="D524" s="21" t="s">
        <v>87</v>
      </c>
      <c r="E524" s="17">
        <v>34700</v>
      </c>
      <c r="F524" s="16" t="s">
        <v>88</v>
      </c>
      <c r="G524" s="6">
        <v>44645</v>
      </c>
      <c r="H524" s="21" t="s">
        <v>85</v>
      </c>
      <c r="I524" s="9">
        <v>1</v>
      </c>
      <c r="J524" s="30"/>
      <c r="K524" s="23">
        <v>11.11</v>
      </c>
      <c r="L524" s="16" t="str">
        <f t="shared" si="63"/>
        <v/>
      </c>
      <c r="M524" s="4">
        <v>663</v>
      </c>
      <c r="N524" s="16" t="str">
        <f t="shared" si="62"/>
        <v/>
      </c>
      <c r="O524" s="7">
        <v>12.73</v>
      </c>
      <c r="P524" s="4">
        <v>187</v>
      </c>
      <c r="Q524" s="23">
        <v>50.02</v>
      </c>
      <c r="R524" s="1">
        <v>3715</v>
      </c>
      <c r="S524" s="23">
        <v>15.5</v>
      </c>
      <c r="T524" s="16" t="str">
        <f t="shared" si="64"/>
        <v/>
      </c>
      <c r="U524" s="7">
        <v>45.1</v>
      </c>
      <c r="V524" s="4">
        <v>440</v>
      </c>
      <c r="W524" s="7">
        <v>54.51</v>
      </c>
      <c r="X524" s="9">
        <v>4</v>
      </c>
      <c r="Y524" s="10">
        <v>51.76</v>
      </c>
      <c r="Z524" s="1">
        <v>3554</v>
      </c>
      <c r="AA524" s="24">
        <v>0.3</v>
      </c>
      <c r="AB524" s="24">
        <v>0</v>
      </c>
      <c r="AC524" s="24">
        <v>0.1</v>
      </c>
      <c r="AD524" s="15"/>
      <c r="AE524" s="15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2"/>
      <c r="AT524" s="3"/>
      <c r="AU524" s="3"/>
      <c r="AV524" s="26"/>
      <c r="AW524" s="31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  <c r="CC524" s="28"/>
      <c r="CD524" s="28"/>
      <c r="CE524" s="28"/>
      <c r="CF524" s="28"/>
      <c r="CG524" s="28"/>
      <c r="CH524" s="28"/>
      <c r="CI524" s="28"/>
      <c r="CJ524" s="28"/>
      <c r="CK524" s="28"/>
      <c r="CL524" s="28"/>
      <c r="CM524" s="28"/>
      <c r="CN524" s="28"/>
      <c r="DD524" s="52"/>
      <c r="DE524" s="52"/>
      <c r="DF524" s="52"/>
      <c r="DG524" s="52"/>
      <c r="DH524" s="52"/>
    </row>
    <row r="525" spans="1:120" s="29" customFormat="1" ht="11.25" customHeight="1">
      <c r="A525" s="14">
        <v>7268</v>
      </c>
      <c r="B525" s="16" t="str">
        <f t="shared" si="61"/>
        <v/>
      </c>
      <c r="C525" s="21" t="s">
        <v>958</v>
      </c>
      <c r="D525" s="21"/>
      <c r="E525" s="17"/>
      <c r="F525" s="16"/>
      <c r="G525" s="6">
        <v>44801</v>
      </c>
      <c r="H525" s="21" t="s">
        <v>1149</v>
      </c>
      <c r="I525" s="9">
        <v>2</v>
      </c>
      <c r="J525" s="30"/>
      <c r="K525" s="23">
        <v>11.39</v>
      </c>
      <c r="L525" s="16" t="str">
        <f t="shared" si="63"/>
        <v/>
      </c>
      <c r="M525" s="4">
        <v>710</v>
      </c>
      <c r="N525" s="16" t="str">
        <f t="shared" si="62"/>
        <v/>
      </c>
      <c r="O525" s="7">
        <v>12.24</v>
      </c>
      <c r="P525" s="4">
        <v>195</v>
      </c>
      <c r="Q525" s="23">
        <v>49.53</v>
      </c>
      <c r="R525" s="1">
        <v>3829</v>
      </c>
      <c r="S525" s="23">
        <v>15.17</v>
      </c>
      <c r="T525" s="16" t="str">
        <f t="shared" si="64"/>
        <v/>
      </c>
      <c r="U525" s="7">
        <v>38.49</v>
      </c>
      <c r="V525" s="4">
        <v>480</v>
      </c>
      <c r="W525" s="7">
        <v>44.62</v>
      </c>
      <c r="X525" s="9">
        <v>4</v>
      </c>
      <c r="Y525" s="10">
        <v>50.04</v>
      </c>
      <c r="Z525" s="1">
        <v>3439</v>
      </c>
      <c r="AA525" s="33">
        <v>-0.4</v>
      </c>
      <c r="AB525" s="24">
        <v>0</v>
      </c>
      <c r="AC525" s="33">
        <v>-2.1</v>
      </c>
      <c r="AD525" s="15"/>
      <c r="AE525" s="15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2"/>
      <c r="AT525" s="3"/>
      <c r="AU525" s="3"/>
      <c r="AV525" s="26"/>
      <c r="AW525" s="31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  <c r="CC525" s="28"/>
      <c r="CD525" s="28"/>
      <c r="CE525" s="28"/>
      <c r="CF525" s="28"/>
      <c r="CG525" s="28"/>
      <c r="CH525" s="28"/>
      <c r="CI525" s="28"/>
      <c r="CJ525" s="28"/>
      <c r="CK525" s="28"/>
      <c r="CL525" s="28"/>
      <c r="CM525" s="28"/>
      <c r="CN525" s="28"/>
    </row>
    <row r="526" spans="1:120" s="29" customFormat="1" ht="11.25" customHeight="1">
      <c r="A526" s="14">
        <v>7267</v>
      </c>
      <c r="B526" s="16" t="str">
        <f t="shared" si="61"/>
        <v>v.</v>
      </c>
      <c r="C526" s="18" t="s">
        <v>449</v>
      </c>
      <c r="D526" s="18" t="s">
        <v>450</v>
      </c>
      <c r="E526" s="20">
        <v>1</v>
      </c>
      <c r="F526" s="27" t="s">
        <v>69</v>
      </c>
      <c r="G526" s="6">
        <v>44693</v>
      </c>
      <c r="H526" s="21" t="s">
        <v>451</v>
      </c>
      <c r="I526" s="9">
        <v>1</v>
      </c>
      <c r="J526" s="30" t="s">
        <v>453</v>
      </c>
      <c r="K526" s="23">
        <v>11.28</v>
      </c>
      <c r="L526" s="16" t="str">
        <f t="shared" si="63"/>
        <v>v</v>
      </c>
      <c r="M526" s="4">
        <v>675</v>
      </c>
      <c r="N526" s="16" t="str">
        <f t="shared" si="62"/>
        <v>v</v>
      </c>
      <c r="O526" s="7">
        <v>12.04</v>
      </c>
      <c r="P526" s="4">
        <v>192</v>
      </c>
      <c r="Q526" s="23">
        <v>49.6</v>
      </c>
      <c r="R526" s="1">
        <v>3727</v>
      </c>
      <c r="S526" s="23">
        <v>14.69</v>
      </c>
      <c r="T526" s="16" t="str">
        <f t="shared" si="64"/>
        <v/>
      </c>
      <c r="U526" s="7">
        <v>42.13</v>
      </c>
      <c r="V526" s="4">
        <v>410</v>
      </c>
      <c r="W526" s="7">
        <v>51.36</v>
      </c>
      <c r="X526" s="9">
        <v>4</v>
      </c>
      <c r="Y526" s="10">
        <v>38.340000000000003</v>
      </c>
      <c r="Z526" s="1">
        <v>3540</v>
      </c>
      <c r="AA526" s="24">
        <v>2.1</v>
      </c>
      <c r="AB526" s="24">
        <v>2.8</v>
      </c>
      <c r="AC526" s="24">
        <v>2</v>
      </c>
      <c r="AD526" s="15">
        <f>SUM(AA526:AC526)/3</f>
        <v>2.3000000000000003</v>
      </c>
      <c r="AE526" s="15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2"/>
      <c r="AT526" s="3"/>
      <c r="AU526" s="3"/>
      <c r="AV526" s="26"/>
      <c r="AW526" s="31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  <c r="CC526" s="28"/>
      <c r="CD526" s="28"/>
      <c r="CE526" s="28"/>
      <c r="CF526" s="28"/>
      <c r="CG526" s="28"/>
      <c r="CH526" s="28"/>
      <c r="CI526" s="28"/>
      <c r="CJ526" s="28"/>
      <c r="CK526" s="28"/>
      <c r="CL526" s="28"/>
      <c r="CM526" s="28"/>
      <c r="CN526" s="28"/>
    </row>
    <row r="527" spans="1:120" s="29" customFormat="1" ht="11.25" customHeight="1">
      <c r="A527" s="14">
        <v>7261</v>
      </c>
      <c r="B527" s="16" t="str">
        <f t="shared" si="61"/>
        <v>v.</v>
      </c>
      <c r="C527" s="18" t="s">
        <v>73</v>
      </c>
      <c r="D527" s="18" t="s">
        <v>74</v>
      </c>
      <c r="E527" s="17">
        <v>36687</v>
      </c>
      <c r="F527" s="27" t="s">
        <v>69</v>
      </c>
      <c r="G527" s="6">
        <v>44694</v>
      </c>
      <c r="H527" s="21" t="s">
        <v>536</v>
      </c>
      <c r="I527" s="9">
        <v>2</v>
      </c>
      <c r="J527" s="30" t="s">
        <v>537</v>
      </c>
      <c r="K527" s="23">
        <v>10.65</v>
      </c>
      <c r="L527" s="16" t="str">
        <f t="shared" si="63"/>
        <v>v</v>
      </c>
      <c r="M527" s="4">
        <v>706</v>
      </c>
      <c r="N527" s="16" t="str">
        <f t="shared" si="62"/>
        <v>v</v>
      </c>
      <c r="O527" s="7">
        <v>12.18</v>
      </c>
      <c r="P527" s="4">
        <v>193</v>
      </c>
      <c r="Q527" s="23">
        <v>50.98</v>
      </c>
      <c r="R527" s="1">
        <v>3895</v>
      </c>
      <c r="S527" s="23">
        <v>14.35</v>
      </c>
      <c r="T527" s="16" t="str">
        <f t="shared" si="64"/>
        <v>v</v>
      </c>
      <c r="U527" s="7">
        <v>27.37</v>
      </c>
      <c r="V527" s="4">
        <v>520</v>
      </c>
      <c r="W527" s="7">
        <v>45.9</v>
      </c>
      <c r="X527" s="9">
        <v>5</v>
      </c>
      <c r="Y527" s="10">
        <v>6.51</v>
      </c>
      <c r="Z527" s="1">
        <v>3366</v>
      </c>
      <c r="AA527" s="24">
        <v>2.9</v>
      </c>
      <c r="AB527" s="24">
        <v>3.7</v>
      </c>
      <c r="AC527" s="24">
        <v>3.6</v>
      </c>
      <c r="AD527" s="15">
        <f>SUM(AA527:AC527)/3</f>
        <v>3.4</v>
      </c>
      <c r="AE527" s="15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2"/>
      <c r="AT527" s="3"/>
      <c r="AU527" s="3"/>
      <c r="AV527" s="26"/>
      <c r="AW527" s="31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  <c r="CC527" s="28"/>
      <c r="CD527" s="28"/>
      <c r="CE527" s="28"/>
      <c r="CF527" s="28"/>
      <c r="CG527" s="28"/>
      <c r="CH527" s="28"/>
      <c r="CI527" s="28"/>
      <c r="CJ527" s="28"/>
      <c r="CK527" s="28"/>
      <c r="CL527" s="28"/>
      <c r="CM527" s="28"/>
      <c r="CN527" s="28"/>
    </row>
    <row r="528" spans="1:120" s="29" customFormat="1" ht="11.25" customHeight="1">
      <c r="A528" s="14">
        <v>7260</v>
      </c>
      <c r="B528" s="16" t="str">
        <f t="shared" si="61"/>
        <v/>
      </c>
      <c r="C528" s="18" t="s">
        <v>530</v>
      </c>
      <c r="D528" s="18" t="s">
        <v>531</v>
      </c>
      <c r="E528" s="17">
        <v>34960</v>
      </c>
      <c r="F528" s="16" t="s">
        <v>532</v>
      </c>
      <c r="G528" s="6">
        <v>44731</v>
      </c>
      <c r="H528" s="21" t="s">
        <v>921</v>
      </c>
      <c r="I528" s="9">
        <v>2</v>
      </c>
      <c r="J528" s="30" t="s">
        <v>32</v>
      </c>
      <c r="K528" s="23">
        <v>11.24</v>
      </c>
      <c r="L528" s="16" t="str">
        <f t="shared" si="63"/>
        <v/>
      </c>
      <c r="M528" s="4">
        <v>688</v>
      </c>
      <c r="N528" s="16" t="str">
        <f t="shared" si="62"/>
        <v/>
      </c>
      <c r="O528" s="7">
        <v>13.74</v>
      </c>
      <c r="P528" s="4">
        <v>187</v>
      </c>
      <c r="Q528" s="23">
        <v>50.14</v>
      </c>
      <c r="R528" s="1">
        <v>3800</v>
      </c>
      <c r="S528" s="23">
        <v>14.96</v>
      </c>
      <c r="T528" s="16" t="str">
        <f t="shared" si="64"/>
        <v/>
      </c>
      <c r="U528" s="7">
        <v>43.47</v>
      </c>
      <c r="V528" s="4">
        <v>410</v>
      </c>
      <c r="W528" s="7">
        <v>53.3</v>
      </c>
      <c r="X528" s="9">
        <v>4</v>
      </c>
      <c r="Y528" s="10">
        <v>55.21</v>
      </c>
      <c r="Z528" s="1">
        <v>3460</v>
      </c>
      <c r="AA528" s="24">
        <v>1</v>
      </c>
      <c r="AB528" s="24">
        <v>1.5</v>
      </c>
      <c r="AC528" s="33">
        <v>-1.2</v>
      </c>
      <c r="AD528" s="15"/>
      <c r="AE528" s="15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2"/>
      <c r="AT528" s="3"/>
      <c r="AU528" s="3"/>
      <c r="AV528" s="26"/>
      <c r="AW528" s="31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  <c r="CC528" s="28"/>
      <c r="CD528" s="28"/>
      <c r="CE528" s="28"/>
      <c r="CF528" s="28"/>
      <c r="CG528" s="28"/>
      <c r="CH528" s="28"/>
      <c r="CI528" s="28"/>
      <c r="CJ528" s="28"/>
      <c r="CK528" s="28"/>
      <c r="CL528" s="28"/>
      <c r="CM528" s="28"/>
      <c r="CN528" s="28"/>
    </row>
    <row r="529" spans="1:120" s="29" customFormat="1" ht="11.25" customHeight="1">
      <c r="A529" s="14">
        <v>7257</v>
      </c>
      <c r="B529" s="16" t="str">
        <f t="shared" si="61"/>
        <v/>
      </c>
      <c r="C529" s="21" t="s">
        <v>883</v>
      </c>
      <c r="D529" s="21" t="s">
        <v>884</v>
      </c>
      <c r="E529" s="17">
        <v>37154</v>
      </c>
      <c r="F529" s="16" t="s">
        <v>871</v>
      </c>
      <c r="G529" s="6">
        <v>44707</v>
      </c>
      <c r="H529" s="21" t="s">
        <v>874</v>
      </c>
      <c r="I529" s="9">
        <v>7</v>
      </c>
      <c r="J529" s="30" t="s">
        <v>877</v>
      </c>
      <c r="K529" s="23">
        <v>11.55</v>
      </c>
      <c r="L529" s="16" t="str">
        <f t="shared" si="63"/>
        <v/>
      </c>
      <c r="M529" s="4">
        <v>723</v>
      </c>
      <c r="N529" s="16" t="str">
        <f t="shared" si="62"/>
        <v/>
      </c>
      <c r="O529" s="7">
        <v>13.51</v>
      </c>
      <c r="P529" s="4">
        <v>195</v>
      </c>
      <c r="Q529" s="23">
        <v>52.22</v>
      </c>
      <c r="R529" s="1">
        <v>3782</v>
      </c>
      <c r="S529" s="23">
        <v>15.29</v>
      </c>
      <c r="T529" s="16" t="str">
        <f t="shared" si="64"/>
        <v/>
      </c>
      <c r="U529" s="7">
        <v>40.49</v>
      </c>
      <c r="V529" s="4">
        <v>480</v>
      </c>
      <c r="W529" s="7">
        <v>48.14</v>
      </c>
      <c r="X529" s="9">
        <v>4</v>
      </c>
      <c r="Y529" s="10">
        <v>57.33</v>
      </c>
      <c r="Z529" s="1">
        <v>3475</v>
      </c>
      <c r="AA529" s="33">
        <v>-2</v>
      </c>
      <c r="AB529" s="33">
        <v>-1.7</v>
      </c>
      <c r="AC529" s="24">
        <v>0.4</v>
      </c>
      <c r="AD529" s="15"/>
      <c r="AE529" s="15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2"/>
      <c r="AT529" s="3"/>
      <c r="AU529" s="3"/>
      <c r="AV529" s="26"/>
      <c r="AW529" s="31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  <c r="CC529" s="28"/>
      <c r="CD529" s="28"/>
      <c r="CE529" s="28"/>
      <c r="CF529" s="28"/>
      <c r="CG529" s="28"/>
      <c r="CH529" s="28"/>
      <c r="CI529" s="28"/>
      <c r="CJ529" s="28"/>
      <c r="CK529" s="28"/>
      <c r="CL529" s="28"/>
      <c r="CM529" s="28"/>
      <c r="CN529" s="28"/>
    </row>
    <row r="530" spans="1:120" s="29" customFormat="1" ht="11.25" customHeight="1">
      <c r="A530" s="14">
        <v>7254</v>
      </c>
      <c r="B530" s="16" t="str">
        <f t="shared" si="61"/>
        <v/>
      </c>
      <c r="C530" s="18" t="s">
        <v>89</v>
      </c>
      <c r="D530" s="18" t="s">
        <v>90</v>
      </c>
      <c r="E530" s="20">
        <v>1</v>
      </c>
      <c r="F530" s="27" t="s">
        <v>69</v>
      </c>
      <c r="G530" s="6">
        <v>44645</v>
      </c>
      <c r="H530" s="21" t="s">
        <v>85</v>
      </c>
      <c r="I530" s="9">
        <v>2</v>
      </c>
      <c r="J530" s="30"/>
      <c r="K530" s="23">
        <v>11.01</v>
      </c>
      <c r="L530" s="16" t="str">
        <f t="shared" si="63"/>
        <v/>
      </c>
      <c r="M530" s="4">
        <v>662</v>
      </c>
      <c r="N530" s="16" t="str">
        <f t="shared" si="62"/>
        <v/>
      </c>
      <c r="O530" s="7">
        <v>11.67</v>
      </c>
      <c r="P530" s="4">
        <v>196</v>
      </c>
      <c r="Q530" s="23">
        <v>49.07</v>
      </c>
      <c r="R530" s="1">
        <v>3794</v>
      </c>
      <c r="S530" s="23">
        <v>14.73</v>
      </c>
      <c r="T530" s="16" t="str">
        <f t="shared" si="64"/>
        <v/>
      </c>
      <c r="U530" s="7">
        <v>35.24</v>
      </c>
      <c r="V530" s="4">
        <v>410</v>
      </c>
      <c r="W530" s="7">
        <v>55.72</v>
      </c>
      <c r="X530" s="9">
        <v>4</v>
      </c>
      <c r="Y530" s="10">
        <v>38.32</v>
      </c>
      <c r="Z530" s="1">
        <v>3460</v>
      </c>
      <c r="AA530" s="24">
        <v>0.4</v>
      </c>
      <c r="AB530" s="24">
        <v>1.3</v>
      </c>
      <c r="AC530" s="24">
        <v>0.1</v>
      </c>
      <c r="AD530" s="15"/>
      <c r="AE530" s="15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2"/>
      <c r="AT530" s="3"/>
      <c r="AU530" s="3"/>
      <c r="AV530" s="26"/>
      <c r="AW530" s="31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  <c r="CC530" s="28"/>
      <c r="CD530" s="28"/>
      <c r="CE530" s="28"/>
      <c r="CF530" s="28"/>
      <c r="CG530" s="28"/>
      <c r="CH530" s="28"/>
      <c r="CI530" s="28"/>
      <c r="CJ530" s="28"/>
      <c r="CK530" s="28"/>
      <c r="CL530" s="28"/>
      <c r="CM530" s="28"/>
      <c r="CN530" s="28"/>
      <c r="CY530" s="28"/>
      <c r="CZ530" s="28"/>
      <c r="DA530" s="28"/>
      <c r="DB530" s="28"/>
      <c r="DC530" s="28"/>
    </row>
    <row r="531" spans="1:120" s="29" customFormat="1" ht="11.25" customHeight="1">
      <c r="A531" s="14">
        <v>7246</v>
      </c>
      <c r="B531" s="16" t="str">
        <f t="shared" si="61"/>
        <v/>
      </c>
      <c r="C531" s="21" t="s">
        <v>117</v>
      </c>
      <c r="D531" s="21" t="s">
        <v>132</v>
      </c>
      <c r="E531" s="17">
        <v>36944</v>
      </c>
      <c r="F531" s="16" t="s">
        <v>69</v>
      </c>
      <c r="G531" s="6">
        <v>44694</v>
      </c>
      <c r="H531" s="21" t="s">
        <v>433</v>
      </c>
      <c r="I531" s="9">
        <v>5</v>
      </c>
      <c r="J531" s="30" t="s">
        <v>434</v>
      </c>
      <c r="K531" s="23">
        <v>11.46</v>
      </c>
      <c r="L531" s="16" t="str">
        <f t="shared" si="63"/>
        <v/>
      </c>
      <c r="M531" s="4">
        <v>703</v>
      </c>
      <c r="N531" s="16" t="str">
        <f t="shared" si="62"/>
        <v/>
      </c>
      <c r="O531" s="7">
        <v>11.7</v>
      </c>
      <c r="P531" s="4">
        <v>200</v>
      </c>
      <c r="Q531" s="23">
        <v>50.24</v>
      </c>
      <c r="R531" s="1">
        <v>3777</v>
      </c>
      <c r="S531" s="23">
        <v>15.55</v>
      </c>
      <c r="T531" s="16" t="str">
        <f t="shared" si="64"/>
        <v/>
      </c>
      <c r="U531" s="7">
        <v>37.75</v>
      </c>
      <c r="V531" s="4">
        <v>425</v>
      </c>
      <c r="W531" s="7">
        <v>55.42</v>
      </c>
      <c r="X531" s="9">
        <v>4</v>
      </c>
      <c r="Y531" s="10">
        <v>35.54</v>
      </c>
      <c r="Z531" s="1">
        <v>3469</v>
      </c>
      <c r="AA531" s="24">
        <v>1.1000000000000001</v>
      </c>
      <c r="AB531" s="24">
        <v>1</v>
      </c>
      <c r="AC531" s="24">
        <v>0.8</v>
      </c>
      <c r="AD531" s="15"/>
      <c r="AE531" s="15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2"/>
      <c r="AT531" s="3"/>
      <c r="AU531" s="3"/>
      <c r="AV531" s="26"/>
      <c r="AW531" s="31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  <c r="CC531" s="28"/>
      <c r="CD531" s="28"/>
      <c r="CE531" s="28"/>
      <c r="CF531" s="28"/>
      <c r="CG531" s="28"/>
      <c r="CH531" s="28"/>
      <c r="CI531" s="28"/>
      <c r="CJ531" s="28"/>
      <c r="CK531" s="28"/>
      <c r="CL531" s="28"/>
      <c r="CM531" s="28"/>
      <c r="CN531" s="28"/>
    </row>
    <row r="532" spans="1:120" s="29" customFormat="1" ht="11.25" customHeight="1">
      <c r="A532" s="14">
        <v>7245</v>
      </c>
      <c r="B532" s="16" t="str">
        <f t="shared" si="61"/>
        <v/>
      </c>
      <c r="C532" s="21" t="s">
        <v>986</v>
      </c>
      <c r="D532" s="21" t="s">
        <v>833</v>
      </c>
      <c r="E532" s="17">
        <v>35743</v>
      </c>
      <c r="F532" s="16" t="s">
        <v>834</v>
      </c>
      <c r="G532" s="6">
        <v>44681</v>
      </c>
      <c r="H532" s="21" t="s">
        <v>985</v>
      </c>
      <c r="I532" s="9">
        <v>2</v>
      </c>
      <c r="J532" s="30"/>
      <c r="K532" s="23">
        <v>10.81</v>
      </c>
      <c r="L532" s="16" t="str">
        <f t="shared" si="63"/>
        <v/>
      </c>
      <c r="M532" s="4">
        <v>755</v>
      </c>
      <c r="N532" s="16" t="str">
        <f t="shared" si="62"/>
        <v/>
      </c>
      <c r="O532" s="7">
        <v>12.43</v>
      </c>
      <c r="P532" s="4">
        <v>191</v>
      </c>
      <c r="Q532" s="23">
        <v>49.71</v>
      </c>
      <c r="R532" s="1">
        <v>4034</v>
      </c>
      <c r="S532" s="23">
        <v>15.68</v>
      </c>
      <c r="T532" s="16" t="str">
        <f t="shared" si="64"/>
        <v/>
      </c>
      <c r="U532" s="7">
        <v>37.86</v>
      </c>
      <c r="V532" s="4">
        <v>420</v>
      </c>
      <c r="W532" s="7">
        <v>47.27</v>
      </c>
      <c r="X532" s="9">
        <v>4</v>
      </c>
      <c r="Y532" s="10">
        <v>53.13</v>
      </c>
      <c r="Z532" s="1">
        <v>3211</v>
      </c>
      <c r="AA532" s="24">
        <v>1.5</v>
      </c>
      <c r="AB532" s="24">
        <v>1.1000000000000001</v>
      </c>
      <c r="AC532" s="33">
        <v>-0.9</v>
      </c>
      <c r="AD532" s="15"/>
      <c r="AE532" s="15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2"/>
      <c r="AT532" s="3"/>
      <c r="AU532" s="3"/>
      <c r="AV532" s="26"/>
      <c r="AW532" s="31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  <c r="CC532" s="28"/>
      <c r="CD532" s="28"/>
      <c r="CE532" s="28"/>
      <c r="CF532" s="28"/>
      <c r="CG532" s="28"/>
      <c r="CH532" s="28"/>
      <c r="CI532" s="28"/>
      <c r="CJ532" s="28"/>
      <c r="CK532" s="28"/>
      <c r="CL532" s="28"/>
      <c r="CM532" s="28"/>
      <c r="CN532" s="28"/>
    </row>
    <row r="533" spans="1:120" s="29" customFormat="1" ht="11.25" customHeight="1">
      <c r="A533" s="14">
        <v>7243</v>
      </c>
      <c r="B533" s="16" t="str">
        <f t="shared" si="61"/>
        <v>v</v>
      </c>
      <c r="C533" s="18" t="s">
        <v>293</v>
      </c>
      <c r="D533" s="18" t="s">
        <v>294</v>
      </c>
      <c r="E533" s="17">
        <v>1</v>
      </c>
      <c r="F533" s="27" t="s">
        <v>69</v>
      </c>
      <c r="G533" s="6">
        <v>44708</v>
      </c>
      <c r="H533" s="21" t="s">
        <v>366</v>
      </c>
      <c r="I533" s="9">
        <v>4</v>
      </c>
      <c r="J533" s="30" t="s">
        <v>712</v>
      </c>
      <c r="K533" s="23">
        <v>11.25</v>
      </c>
      <c r="L533" s="16" t="str">
        <f t="shared" si="63"/>
        <v>v</v>
      </c>
      <c r="M533" s="4">
        <v>676</v>
      </c>
      <c r="N533" s="16" t="str">
        <f t="shared" si="62"/>
        <v/>
      </c>
      <c r="O533" s="7">
        <v>12.93</v>
      </c>
      <c r="P533" s="4">
        <v>199</v>
      </c>
      <c r="Q533" s="23">
        <v>50.95</v>
      </c>
      <c r="R533" s="1">
        <v>3791</v>
      </c>
      <c r="S533" s="23">
        <v>15.26</v>
      </c>
      <c r="T533" s="16" t="str">
        <f t="shared" si="64"/>
        <v/>
      </c>
      <c r="U533" s="7">
        <v>36.93</v>
      </c>
      <c r="V533" s="4">
        <v>435</v>
      </c>
      <c r="W533" s="7">
        <v>55.58</v>
      </c>
      <c r="X533" s="9">
        <v>4</v>
      </c>
      <c r="Y533" s="10">
        <v>45.8</v>
      </c>
      <c r="Z533" s="1">
        <v>3452</v>
      </c>
      <c r="AA533" s="24">
        <v>3.2</v>
      </c>
      <c r="AB533" s="24">
        <v>0.4</v>
      </c>
      <c r="AC533" s="24">
        <v>1.8</v>
      </c>
      <c r="AD533" s="15">
        <f>SUM(AA533:AC533)/3</f>
        <v>1.8</v>
      </c>
      <c r="AE533" s="15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2"/>
      <c r="AT533" s="3"/>
      <c r="AU533" s="3"/>
      <c r="AV533" s="26"/>
      <c r="AW533" s="31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  <c r="CC533" s="28"/>
      <c r="CD533" s="28"/>
      <c r="CE533" s="28"/>
      <c r="CF533" s="28"/>
      <c r="CG533" s="28"/>
      <c r="CH533" s="28"/>
      <c r="CI533" s="28"/>
      <c r="CJ533" s="28"/>
      <c r="CK533" s="28"/>
      <c r="CL533" s="28"/>
      <c r="CM533" s="28"/>
      <c r="CN533" s="28"/>
    </row>
    <row r="534" spans="1:120" s="29" customFormat="1" ht="11.25" customHeight="1">
      <c r="A534" s="14">
        <v>7241</v>
      </c>
      <c r="B534" s="16" t="str">
        <f t="shared" si="61"/>
        <v>v</v>
      </c>
      <c r="C534" s="21" t="s">
        <v>1219</v>
      </c>
      <c r="D534" s="21" t="s">
        <v>846</v>
      </c>
      <c r="E534" s="17">
        <v>37258</v>
      </c>
      <c r="F534" s="16" t="s">
        <v>652</v>
      </c>
      <c r="G534" s="6">
        <v>44724</v>
      </c>
      <c r="H534" s="21" t="s">
        <v>843</v>
      </c>
      <c r="I534" s="9">
        <v>4</v>
      </c>
      <c r="J534" s="30" t="s">
        <v>844</v>
      </c>
      <c r="K534" s="23">
        <v>11.34</v>
      </c>
      <c r="L534" s="16" t="str">
        <f t="shared" si="63"/>
        <v/>
      </c>
      <c r="M534" s="4">
        <v>663</v>
      </c>
      <c r="N534" s="16" t="str">
        <f t="shared" si="62"/>
        <v>v</v>
      </c>
      <c r="O534" s="7">
        <v>12.6</v>
      </c>
      <c r="P534" s="4">
        <v>186</v>
      </c>
      <c r="Q534" s="23">
        <v>51.33</v>
      </c>
      <c r="R534" s="1">
        <v>3589</v>
      </c>
      <c r="S534" s="23">
        <v>15.74</v>
      </c>
      <c r="T534" s="16" t="str">
        <f t="shared" si="64"/>
        <v/>
      </c>
      <c r="U534" s="7">
        <v>40.159999999999997</v>
      </c>
      <c r="V534" s="4">
        <v>470</v>
      </c>
      <c r="W534" s="7">
        <v>58.29</v>
      </c>
      <c r="X534" s="9">
        <v>4</v>
      </c>
      <c r="Y534" s="10">
        <v>38.270000000000003</v>
      </c>
      <c r="Z534" s="1">
        <v>3652</v>
      </c>
      <c r="AA534" s="24">
        <v>1.3</v>
      </c>
      <c r="AB534" s="24">
        <v>2.5</v>
      </c>
      <c r="AC534" s="24">
        <v>1.1000000000000001</v>
      </c>
      <c r="AD534" s="15">
        <f>SUM(AA534:AC534)/3</f>
        <v>1.6333333333333335</v>
      </c>
      <c r="AE534" s="15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2"/>
      <c r="AT534" s="3"/>
      <c r="AU534" s="3"/>
      <c r="AV534" s="26"/>
      <c r="AW534" s="31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  <c r="CC534" s="28"/>
      <c r="CD534" s="28"/>
      <c r="CE534" s="28"/>
      <c r="CF534" s="28"/>
      <c r="CG534" s="28"/>
      <c r="CH534" s="28"/>
      <c r="CI534" s="28"/>
      <c r="CJ534" s="28"/>
      <c r="CK534" s="28"/>
      <c r="CL534" s="28"/>
      <c r="CM534" s="28"/>
      <c r="CN534" s="28"/>
    </row>
    <row r="535" spans="1:120" s="29" customFormat="1" ht="11.25" customHeight="1">
      <c r="A535" s="14">
        <v>7234</v>
      </c>
      <c r="B535" s="16" t="str">
        <f t="shared" si="61"/>
        <v>v</v>
      </c>
      <c r="C535" s="21" t="s">
        <v>340</v>
      </c>
      <c r="D535" s="21"/>
      <c r="E535" s="17"/>
      <c r="F535" s="16"/>
      <c r="G535" s="6">
        <v>44675</v>
      </c>
      <c r="H535" s="21" t="s">
        <v>339</v>
      </c>
      <c r="I535" s="9">
        <v>1</v>
      </c>
      <c r="J535" s="30"/>
      <c r="K535" s="23">
        <v>11.41</v>
      </c>
      <c r="L535" s="16" t="str">
        <f t="shared" si="63"/>
        <v/>
      </c>
      <c r="M535" s="4">
        <v>703</v>
      </c>
      <c r="N535" s="16" t="str">
        <f t="shared" si="62"/>
        <v/>
      </c>
      <c r="O535" s="7">
        <v>11.8</v>
      </c>
      <c r="P535" s="4">
        <v>202</v>
      </c>
      <c r="Q535" s="23">
        <v>50.7</v>
      </c>
      <c r="R535" s="1">
        <v>3791</v>
      </c>
      <c r="S535" s="23">
        <v>14.93</v>
      </c>
      <c r="T535" s="16" t="str">
        <f t="shared" si="64"/>
        <v>v</v>
      </c>
      <c r="U535" s="7">
        <v>37.4</v>
      </c>
      <c r="V535" s="4">
        <v>460</v>
      </c>
      <c r="W535" s="7">
        <v>46.97</v>
      </c>
      <c r="X535" s="9">
        <v>4</v>
      </c>
      <c r="Y535" s="10">
        <v>46.61</v>
      </c>
      <c r="Z535" s="1">
        <v>3443</v>
      </c>
      <c r="AA535" s="33">
        <v>-0.4</v>
      </c>
      <c r="AB535" s="33">
        <v>-1.4</v>
      </c>
      <c r="AC535" s="24">
        <v>2.8</v>
      </c>
      <c r="AD535" s="15">
        <f>SUM(AA535:AC535)/3</f>
        <v>0.33333333333333331</v>
      </c>
      <c r="AE535" s="15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2"/>
      <c r="AT535" s="3"/>
      <c r="AU535" s="3"/>
      <c r="AV535" s="26"/>
      <c r="AW535" s="31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  <c r="CC535" s="28"/>
      <c r="CD535" s="28"/>
      <c r="CE535" s="28"/>
      <c r="CF535" s="28"/>
      <c r="CG535" s="28"/>
      <c r="CH535" s="28"/>
      <c r="CI535" s="28"/>
      <c r="CJ535" s="28"/>
      <c r="CK535" s="28"/>
      <c r="CL535" s="28"/>
      <c r="CM535" s="28"/>
      <c r="CN535" s="28"/>
    </row>
    <row r="536" spans="1:120" s="29" customFormat="1" ht="11.25" customHeight="1">
      <c r="A536" s="14">
        <v>7232</v>
      </c>
      <c r="B536" s="16" t="str">
        <f t="shared" si="61"/>
        <v/>
      </c>
      <c r="C536" s="21" t="s">
        <v>964</v>
      </c>
      <c r="D536" s="21" t="s">
        <v>965</v>
      </c>
      <c r="E536" s="17">
        <v>35024</v>
      </c>
      <c r="F536" s="16" t="s">
        <v>72</v>
      </c>
      <c r="G536" s="6">
        <v>44777</v>
      </c>
      <c r="H536" s="21" t="s">
        <v>955</v>
      </c>
      <c r="I536" s="9">
        <v>1</v>
      </c>
      <c r="J536" s="30"/>
      <c r="K536" s="23">
        <v>11.14</v>
      </c>
      <c r="L536" s="16" t="str">
        <f t="shared" si="63"/>
        <v/>
      </c>
      <c r="M536" s="4">
        <v>684</v>
      </c>
      <c r="N536" s="16" t="str">
        <f t="shared" si="62"/>
        <v/>
      </c>
      <c r="O536" s="7">
        <v>12.7</v>
      </c>
      <c r="P536" s="4">
        <v>192</v>
      </c>
      <c r="Q536" s="23">
        <v>50.95</v>
      </c>
      <c r="R536" s="1">
        <v>3757</v>
      </c>
      <c r="S536" s="23">
        <v>15.89</v>
      </c>
      <c r="T536" s="16" t="str">
        <f t="shared" si="64"/>
        <v/>
      </c>
      <c r="U536" s="7">
        <v>41.72</v>
      </c>
      <c r="V536" s="4">
        <v>442</v>
      </c>
      <c r="W536" s="7">
        <v>56.75</v>
      </c>
      <c r="X536" s="9">
        <v>4</v>
      </c>
      <c r="Y536" s="10">
        <v>52.51</v>
      </c>
      <c r="Z536" s="1">
        <v>3475</v>
      </c>
      <c r="AA536" s="24">
        <v>1.4</v>
      </c>
      <c r="AB536" s="24">
        <v>0.5</v>
      </c>
      <c r="AC536" s="24">
        <v>1</v>
      </c>
      <c r="AD536" s="15"/>
      <c r="AE536" s="15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2"/>
      <c r="AT536" s="3"/>
      <c r="AU536" s="3"/>
      <c r="AV536" s="26"/>
      <c r="AW536" s="31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  <c r="CC536" s="28"/>
      <c r="CD536" s="28"/>
      <c r="CE536" s="28"/>
      <c r="CF536" s="28"/>
      <c r="CG536" s="28"/>
      <c r="CH536" s="28"/>
      <c r="CI536" s="28"/>
      <c r="CJ536" s="28"/>
      <c r="CK536" s="28"/>
      <c r="CL536" s="28"/>
      <c r="CM536" s="28"/>
      <c r="CN536" s="28"/>
    </row>
    <row r="537" spans="1:120" s="29" customFormat="1" ht="11.25" customHeight="1">
      <c r="A537" s="14">
        <v>7231</v>
      </c>
      <c r="B537" s="16" t="str">
        <f t="shared" si="61"/>
        <v>v</v>
      </c>
      <c r="C537" s="21" t="s">
        <v>285</v>
      </c>
      <c r="D537" s="18"/>
      <c r="E537" s="20"/>
      <c r="F537" s="27"/>
      <c r="G537" s="6">
        <v>44667</v>
      </c>
      <c r="H537" s="21" t="s">
        <v>272</v>
      </c>
      <c r="I537" s="9">
        <v>1</v>
      </c>
      <c r="J537" s="30"/>
      <c r="K537" s="23">
        <v>11.22</v>
      </c>
      <c r="L537" s="16" t="str">
        <f t="shared" si="63"/>
        <v/>
      </c>
      <c r="M537" s="4">
        <v>702</v>
      </c>
      <c r="N537" s="16" t="str">
        <f t="shared" si="62"/>
        <v>v</v>
      </c>
      <c r="O537" s="7">
        <v>11.95</v>
      </c>
      <c r="P537" s="4">
        <v>197</v>
      </c>
      <c r="Q537" s="23">
        <v>52.3</v>
      </c>
      <c r="R537" s="1">
        <v>3721</v>
      </c>
      <c r="S537" s="23">
        <v>15.59</v>
      </c>
      <c r="T537" s="16" t="str">
        <f t="shared" si="64"/>
        <v/>
      </c>
      <c r="U537" s="7">
        <v>41.72</v>
      </c>
      <c r="V537" s="4">
        <v>465</v>
      </c>
      <c r="W537" s="7">
        <v>57</v>
      </c>
      <c r="X537" s="9">
        <v>5</v>
      </c>
      <c r="Y537" s="10">
        <v>4.6100000000000003</v>
      </c>
      <c r="Z537" s="1">
        <v>3510</v>
      </c>
      <c r="AA537" s="24">
        <v>0.8</v>
      </c>
      <c r="AB537" s="24">
        <v>3.4</v>
      </c>
      <c r="AC537" s="33">
        <v>-0.5</v>
      </c>
      <c r="AD537" s="15">
        <f>SUM(AA537:AC537)/3</f>
        <v>1.2333333333333334</v>
      </c>
      <c r="AE537" s="15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2"/>
      <c r="AT537" s="3"/>
      <c r="AU537" s="3"/>
      <c r="AV537" s="26"/>
      <c r="AW537" s="31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28"/>
      <c r="CE537" s="28"/>
      <c r="CF537" s="28"/>
      <c r="CG537" s="28"/>
      <c r="CH537" s="28"/>
      <c r="CI537" s="28"/>
      <c r="CJ537" s="28"/>
      <c r="CK537" s="28"/>
      <c r="CL537" s="28"/>
      <c r="CM537" s="28"/>
      <c r="CN537" s="28"/>
    </row>
    <row r="538" spans="1:120" s="29" customFormat="1" ht="11.25" customHeight="1">
      <c r="A538" s="14">
        <v>7225</v>
      </c>
      <c r="B538" s="16" t="str">
        <f t="shared" si="61"/>
        <v>v</v>
      </c>
      <c r="C538" s="21" t="s">
        <v>248</v>
      </c>
      <c r="D538" s="21" t="s">
        <v>249</v>
      </c>
      <c r="E538" s="17">
        <v>1</v>
      </c>
      <c r="F538" s="16" t="s">
        <v>69</v>
      </c>
      <c r="G538" s="6">
        <v>44708</v>
      </c>
      <c r="H538" s="21" t="s">
        <v>663</v>
      </c>
      <c r="I538" s="9">
        <v>1</v>
      </c>
      <c r="J538" s="30" t="s">
        <v>664</v>
      </c>
      <c r="K538" s="23">
        <v>11.15</v>
      </c>
      <c r="L538" s="16" t="str">
        <f t="shared" si="63"/>
        <v>v</v>
      </c>
      <c r="M538" s="4">
        <v>639</v>
      </c>
      <c r="N538" s="16" t="str">
        <f t="shared" si="62"/>
        <v/>
      </c>
      <c r="O538" s="7">
        <v>13.14</v>
      </c>
      <c r="P538" s="4">
        <v>189</v>
      </c>
      <c r="Q538" s="23">
        <v>49.48</v>
      </c>
      <c r="R538" s="1">
        <v>3720</v>
      </c>
      <c r="S538" s="23">
        <v>15.95</v>
      </c>
      <c r="T538" s="16" t="str">
        <f t="shared" si="64"/>
        <v/>
      </c>
      <c r="U538" s="7">
        <v>41.59</v>
      </c>
      <c r="V538" s="4">
        <v>460</v>
      </c>
      <c r="W538" s="7">
        <v>54.31</v>
      </c>
      <c r="X538" s="9">
        <v>4</v>
      </c>
      <c r="Y538" s="10">
        <v>48.56</v>
      </c>
      <c r="Z538" s="1">
        <v>3505</v>
      </c>
      <c r="AA538" s="24">
        <v>2.5</v>
      </c>
      <c r="AB538" s="24">
        <v>0.6</v>
      </c>
      <c r="AC538" s="33">
        <v>-0.8</v>
      </c>
      <c r="AD538" s="15">
        <f>SUM(AA538:AC538)/3</f>
        <v>0.76666666666666661</v>
      </c>
      <c r="AE538" s="15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2"/>
      <c r="AT538" s="3"/>
      <c r="AU538" s="3"/>
      <c r="AV538" s="26"/>
      <c r="AW538" s="31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  <c r="CC538" s="28"/>
      <c r="CD538" s="28"/>
      <c r="CE538" s="28"/>
      <c r="CF538" s="28"/>
      <c r="CG538" s="28"/>
      <c r="CH538" s="28"/>
      <c r="CI538" s="28"/>
      <c r="CJ538" s="28"/>
      <c r="CK538" s="28"/>
      <c r="CL538" s="28"/>
      <c r="CM538" s="28"/>
      <c r="CN538" s="28"/>
      <c r="CY538" s="52"/>
      <c r="CZ538" s="52"/>
      <c r="DA538" s="52"/>
      <c r="DB538" s="52"/>
      <c r="DC538" s="52"/>
      <c r="DN538" s="52"/>
      <c r="DO538" s="52"/>
      <c r="DP538" s="52"/>
    </row>
    <row r="539" spans="1:120" s="29" customFormat="1" ht="11.25" customHeight="1">
      <c r="A539" s="14">
        <v>7224</v>
      </c>
      <c r="B539" s="16" t="str">
        <f t="shared" si="61"/>
        <v/>
      </c>
      <c r="C539" s="21" t="s">
        <v>421</v>
      </c>
      <c r="D539" s="21"/>
      <c r="E539" s="17"/>
      <c r="F539" s="16"/>
      <c r="G539" s="6">
        <v>44703</v>
      </c>
      <c r="H539" s="21" t="s">
        <v>621</v>
      </c>
      <c r="I539" s="9">
        <v>1</v>
      </c>
      <c r="J539" s="30"/>
      <c r="K539" s="23">
        <v>11.22</v>
      </c>
      <c r="L539" s="16" t="str">
        <f t="shared" si="63"/>
        <v/>
      </c>
      <c r="M539" s="4">
        <v>718</v>
      </c>
      <c r="N539" s="16" t="str">
        <f t="shared" si="62"/>
        <v/>
      </c>
      <c r="O539" s="7">
        <v>12.33</v>
      </c>
      <c r="P539" s="4">
        <v>192</v>
      </c>
      <c r="Q539" s="23">
        <v>50.02</v>
      </c>
      <c r="R539" s="1">
        <v>3840</v>
      </c>
      <c r="S539" s="23">
        <v>14.91</v>
      </c>
      <c r="T539" s="16" t="str">
        <f t="shared" si="64"/>
        <v/>
      </c>
      <c r="U539" s="7">
        <v>41.38</v>
      </c>
      <c r="V539" s="4">
        <v>370</v>
      </c>
      <c r="W539" s="7">
        <v>58.08</v>
      </c>
      <c r="X539" s="9">
        <v>4</v>
      </c>
      <c r="Y539" s="10">
        <v>55.4</v>
      </c>
      <c r="Z539" s="1">
        <v>3384</v>
      </c>
      <c r="AA539" s="33">
        <v>-0.2</v>
      </c>
      <c r="AB539" s="24">
        <v>1.1000000000000001</v>
      </c>
      <c r="AC539" s="24">
        <v>0</v>
      </c>
      <c r="AD539" s="15"/>
      <c r="AE539" s="15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2"/>
      <c r="AT539" s="3"/>
      <c r="AU539" s="3"/>
      <c r="AV539" s="26"/>
      <c r="AW539" s="31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  <c r="CC539" s="28"/>
      <c r="CD539" s="28"/>
      <c r="CE539" s="28"/>
      <c r="CF539" s="28"/>
      <c r="CG539" s="28"/>
      <c r="CH539" s="28"/>
      <c r="CI539" s="28"/>
      <c r="CJ539" s="28"/>
      <c r="CK539" s="28"/>
      <c r="CL539" s="28"/>
      <c r="CM539" s="28"/>
      <c r="CN539" s="28"/>
    </row>
    <row r="540" spans="1:120" s="29" customFormat="1" ht="11.25" customHeight="1">
      <c r="A540" s="14">
        <v>7224</v>
      </c>
      <c r="B540" s="16" t="str">
        <f t="shared" si="61"/>
        <v/>
      </c>
      <c r="C540" s="19" t="s">
        <v>1201</v>
      </c>
      <c r="D540" s="19" t="s">
        <v>1202</v>
      </c>
      <c r="E540" s="20">
        <v>36774</v>
      </c>
      <c r="F540" s="39" t="s">
        <v>207</v>
      </c>
      <c r="G540" s="65">
        <v>44822</v>
      </c>
      <c r="H540" s="18" t="s">
        <v>1203</v>
      </c>
      <c r="I540" s="22">
        <v>1</v>
      </c>
      <c r="J540" s="59"/>
      <c r="K540" s="18" t="s">
        <v>1262</v>
      </c>
      <c r="L540" s="16" t="str">
        <f t="shared" si="63"/>
        <v/>
      </c>
      <c r="M540" s="14">
        <v>602</v>
      </c>
      <c r="N540" s="16" t="str">
        <f t="shared" si="62"/>
        <v/>
      </c>
      <c r="O540" s="2">
        <v>13.34</v>
      </c>
      <c r="P540" s="14">
        <v>180</v>
      </c>
      <c r="Q540" s="18">
        <v>49.8</v>
      </c>
      <c r="R540" s="1">
        <v>3584</v>
      </c>
      <c r="S540" s="18" t="s">
        <v>1289</v>
      </c>
      <c r="T540" s="16" t="str">
        <f t="shared" si="64"/>
        <v/>
      </c>
      <c r="U540" s="2">
        <v>35.08</v>
      </c>
      <c r="V540" s="14">
        <v>480</v>
      </c>
      <c r="W540" s="2">
        <v>55.25</v>
      </c>
      <c r="X540" s="22">
        <v>4</v>
      </c>
      <c r="Y540" s="18" t="s">
        <v>1204</v>
      </c>
      <c r="Z540" s="1">
        <v>3640</v>
      </c>
      <c r="AA540" s="12">
        <v>1.4</v>
      </c>
      <c r="AB540" s="26">
        <v>-1.9</v>
      </c>
      <c r="AC540" s="12">
        <v>0.8</v>
      </c>
      <c r="AD540" s="14"/>
      <c r="AE540" s="15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2"/>
      <c r="AT540" s="3"/>
      <c r="AU540" s="3"/>
      <c r="AV540" s="66"/>
      <c r="AW540" s="66"/>
      <c r="AX540" s="50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</row>
    <row r="541" spans="1:120" s="29" customFormat="1" ht="11.25" customHeight="1">
      <c r="A541" s="14">
        <v>7224</v>
      </c>
      <c r="B541" s="16" t="str">
        <f t="shared" si="61"/>
        <v>v.</v>
      </c>
      <c r="C541" s="21" t="s">
        <v>845</v>
      </c>
      <c r="D541" s="19" t="s">
        <v>538</v>
      </c>
      <c r="E541" s="20"/>
      <c r="F541" s="20"/>
      <c r="G541" s="6">
        <v>44780</v>
      </c>
      <c r="H541" s="21" t="s">
        <v>1108</v>
      </c>
      <c r="I541" s="9">
        <v>2</v>
      </c>
      <c r="J541" s="30" t="s">
        <v>32</v>
      </c>
      <c r="K541" s="23">
        <v>11</v>
      </c>
      <c r="L541" s="16" t="str">
        <f t="shared" si="63"/>
        <v>v</v>
      </c>
      <c r="M541" s="4">
        <v>703</v>
      </c>
      <c r="N541" s="16" t="str">
        <f t="shared" si="62"/>
        <v>v</v>
      </c>
      <c r="O541" s="7">
        <v>12.31</v>
      </c>
      <c r="P541" s="4">
        <v>192</v>
      </c>
      <c r="Q541" s="23">
        <v>50.46</v>
      </c>
      <c r="R541" s="1">
        <v>3832</v>
      </c>
      <c r="S541" s="23">
        <v>15.49</v>
      </c>
      <c r="T541" s="16" t="str">
        <f t="shared" si="64"/>
        <v/>
      </c>
      <c r="U541" s="7">
        <v>35.479999999999997</v>
      </c>
      <c r="V541" s="4">
        <v>480</v>
      </c>
      <c r="W541" s="7">
        <v>48.66</v>
      </c>
      <c r="X541" s="9">
        <v>4</v>
      </c>
      <c r="Y541" s="10">
        <v>51.37</v>
      </c>
      <c r="Z541" s="1">
        <v>3392</v>
      </c>
      <c r="AA541" s="24">
        <v>2.7</v>
      </c>
      <c r="AB541" s="24">
        <v>3.4</v>
      </c>
      <c r="AC541" s="24">
        <v>2</v>
      </c>
      <c r="AD541" s="15">
        <f>SUM(AA541:AC541)/3</f>
        <v>2.6999999999999997</v>
      </c>
      <c r="AE541" s="15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2"/>
      <c r="AT541" s="3"/>
      <c r="AU541" s="3"/>
      <c r="AV541" s="26"/>
      <c r="AW541" s="31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  <c r="CC541" s="28"/>
      <c r="CD541" s="28"/>
      <c r="CE541" s="28"/>
      <c r="CF541" s="28"/>
      <c r="CG541" s="28"/>
      <c r="CH541" s="28"/>
      <c r="CI541" s="28"/>
      <c r="CJ541" s="28"/>
      <c r="CK541" s="28"/>
      <c r="CL541" s="28"/>
      <c r="CM541" s="28"/>
      <c r="CN541" s="28"/>
    </row>
    <row r="542" spans="1:120" s="29" customFormat="1" ht="11.25" customHeight="1">
      <c r="A542" s="14">
        <v>7222</v>
      </c>
      <c r="B542" s="16" t="str">
        <f t="shared" si="61"/>
        <v/>
      </c>
      <c r="C542" s="21" t="s">
        <v>550</v>
      </c>
      <c r="D542" s="21"/>
      <c r="E542" s="17"/>
      <c r="F542" s="16"/>
      <c r="G542" s="64">
        <v>44731</v>
      </c>
      <c r="H542" s="48" t="s">
        <v>898</v>
      </c>
      <c r="I542" s="9">
        <v>4</v>
      </c>
      <c r="J542" s="48" t="s">
        <v>32</v>
      </c>
      <c r="K542" s="48" t="s">
        <v>1263</v>
      </c>
      <c r="L542" s="16" t="str">
        <f t="shared" si="63"/>
        <v/>
      </c>
      <c r="M542" s="45">
        <v>677</v>
      </c>
      <c r="N542" s="16" t="str">
        <f t="shared" si="62"/>
        <v/>
      </c>
      <c r="O542" s="49">
        <v>13.34</v>
      </c>
      <c r="P542" s="45">
        <v>192</v>
      </c>
      <c r="Q542" s="48">
        <v>50.84</v>
      </c>
      <c r="R542" s="1">
        <v>3662</v>
      </c>
      <c r="S542" s="48" t="s">
        <v>1290</v>
      </c>
      <c r="T542" s="16" t="str">
        <f t="shared" si="64"/>
        <v/>
      </c>
      <c r="U542" s="49">
        <v>39.44</v>
      </c>
      <c r="V542" s="45">
        <v>430</v>
      </c>
      <c r="W542" s="49">
        <v>54.3</v>
      </c>
      <c r="X542" s="9">
        <v>4</v>
      </c>
      <c r="Y542" s="48" t="s">
        <v>913</v>
      </c>
      <c r="Z542" s="1">
        <v>3560</v>
      </c>
      <c r="AA542" s="54">
        <v>0.4</v>
      </c>
      <c r="AB542" s="54">
        <v>0.2</v>
      </c>
      <c r="AC542" s="53">
        <v>-0.5</v>
      </c>
      <c r="AD542" s="55"/>
      <c r="AE542" s="55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2"/>
      <c r="AT542" s="3"/>
      <c r="AU542" s="3"/>
      <c r="AV542" s="66"/>
      <c r="AW542" s="66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Y542" s="5"/>
      <c r="CZ542" s="5"/>
      <c r="DA542" s="5"/>
      <c r="DB542" s="5"/>
      <c r="DC542" s="5"/>
    </row>
    <row r="543" spans="1:120" s="29" customFormat="1" ht="11.25" customHeight="1">
      <c r="A543" s="14">
        <v>7219</v>
      </c>
      <c r="B543" s="16" t="str">
        <f t="shared" si="61"/>
        <v/>
      </c>
      <c r="C543" s="18" t="s">
        <v>73</v>
      </c>
      <c r="D543" s="18"/>
      <c r="E543" s="17"/>
      <c r="F543" s="27"/>
      <c r="G543" s="6">
        <v>44645</v>
      </c>
      <c r="H543" s="21" t="s">
        <v>53</v>
      </c>
      <c r="I543" s="9">
        <v>7</v>
      </c>
      <c r="J543" s="30" t="s">
        <v>54</v>
      </c>
      <c r="K543" s="23">
        <v>11.07</v>
      </c>
      <c r="L543" s="16" t="str">
        <f t="shared" si="63"/>
        <v/>
      </c>
      <c r="M543" s="4">
        <v>693</v>
      </c>
      <c r="N543" s="16" t="str">
        <f t="shared" si="62"/>
        <v/>
      </c>
      <c r="O543" s="7">
        <v>12.2</v>
      </c>
      <c r="P543" s="4">
        <v>184</v>
      </c>
      <c r="Q543" s="23">
        <v>49.04</v>
      </c>
      <c r="R543" s="1">
        <v>3781</v>
      </c>
      <c r="S543" s="23">
        <v>14.62</v>
      </c>
      <c r="T543" s="16" t="str">
        <f t="shared" si="64"/>
        <v/>
      </c>
      <c r="U543" s="7">
        <v>34.82</v>
      </c>
      <c r="V543" s="4">
        <v>510</v>
      </c>
      <c r="W543" s="7">
        <v>45.71</v>
      </c>
      <c r="X543" s="9">
        <v>5</v>
      </c>
      <c r="Y543" s="10">
        <v>7.7</v>
      </c>
      <c r="Z543" s="1">
        <v>3438</v>
      </c>
      <c r="AA543" s="24">
        <v>1.6</v>
      </c>
      <c r="AB543" s="24">
        <v>0.2</v>
      </c>
      <c r="AC543" s="33">
        <v>-0.5</v>
      </c>
      <c r="AD543" s="15"/>
      <c r="AE543" s="15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2"/>
      <c r="AT543" s="3"/>
      <c r="AU543" s="3"/>
      <c r="AV543" s="26"/>
      <c r="AW543" s="31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28"/>
      <c r="CF543" s="28"/>
      <c r="CG543" s="28"/>
      <c r="CH543" s="28"/>
      <c r="CI543" s="28"/>
      <c r="CJ543" s="28"/>
      <c r="CK543" s="28"/>
      <c r="CL543" s="28"/>
      <c r="CM543" s="28"/>
      <c r="CN543" s="28"/>
    </row>
    <row r="544" spans="1:120" s="29" customFormat="1" ht="11.25" customHeight="1">
      <c r="A544" s="14">
        <v>7216</v>
      </c>
      <c r="B544" s="16" t="str">
        <f t="shared" si="61"/>
        <v>w</v>
      </c>
      <c r="C544" s="18" t="s">
        <v>10</v>
      </c>
      <c r="D544" s="18"/>
      <c r="E544" s="17"/>
      <c r="F544" s="27"/>
      <c r="G544" s="6">
        <v>44653</v>
      </c>
      <c r="H544" s="21" t="s">
        <v>18</v>
      </c>
      <c r="I544" s="9">
        <v>3</v>
      </c>
      <c r="J544" s="30" t="s">
        <v>32</v>
      </c>
      <c r="K544" s="23">
        <v>11.61</v>
      </c>
      <c r="L544" s="16" t="str">
        <f t="shared" si="63"/>
        <v/>
      </c>
      <c r="M544" s="4">
        <v>719</v>
      </c>
      <c r="N544" s="16" t="str">
        <f t="shared" si="62"/>
        <v>W</v>
      </c>
      <c r="O544" s="7">
        <v>14.36</v>
      </c>
      <c r="P544" s="4">
        <v>199</v>
      </c>
      <c r="Q544" s="23">
        <v>51.31</v>
      </c>
      <c r="R544" s="1">
        <v>3888</v>
      </c>
      <c r="S544" s="23">
        <v>15.87</v>
      </c>
      <c r="T544" s="16" t="str">
        <f t="shared" si="64"/>
        <v/>
      </c>
      <c r="U544" s="7">
        <v>34.520000000000003</v>
      </c>
      <c r="V544" s="4">
        <v>410</v>
      </c>
      <c r="W544" s="7">
        <v>61.92</v>
      </c>
      <c r="X544" s="9">
        <v>4</v>
      </c>
      <c r="Y544" s="10">
        <v>50.57</v>
      </c>
      <c r="Z544" s="1">
        <v>3328</v>
      </c>
      <c r="AA544" s="33">
        <v>-0.4</v>
      </c>
      <c r="AB544" s="24">
        <v>4.8</v>
      </c>
      <c r="AC544" s="24">
        <v>0.9</v>
      </c>
      <c r="AD544" s="15">
        <f>SUM(AA544:AC544)/3</f>
        <v>1.7666666666666666</v>
      </c>
      <c r="AE544" s="15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2"/>
      <c r="AT544" s="3"/>
      <c r="AU544" s="3"/>
      <c r="AV544" s="26"/>
      <c r="AW544" s="31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  <c r="CC544" s="28"/>
      <c r="CD544" s="28"/>
      <c r="CE544" s="28"/>
      <c r="CF544" s="28"/>
      <c r="CG544" s="28"/>
      <c r="CH544" s="28"/>
      <c r="CI544" s="28"/>
      <c r="CJ544" s="28"/>
      <c r="CK544" s="28"/>
      <c r="CL544" s="28"/>
      <c r="CM544" s="28"/>
      <c r="CN544" s="28"/>
    </row>
    <row r="545" spans="1:120" s="29" customFormat="1" ht="11.25" customHeight="1">
      <c r="A545" s="14">
        <v>7216</v>
      </c>
      <c r="B545" s="16" t="str">
        <f t="shared" si="61"/>
        <v>v.</v>
      </c>
      <c r="C545" s="18" t="s">
        <v>89</v>
      </c>
      <c r="D545" s="18"/>
      <c r="E545" s="20"/>
      <c r="F545" s="27"/>
      <c r="G545" s="6">
        <v>44708</v>
      </c>
      <c r="H545" s="21" t="s">
        <v>702</v>
      </c>
      <c r="I545" s="9">
        <v>2</v>
      </c>
      <c r="J545" s="30" t="s">
        <v>711</v>
      </c>
      <c r="K545" s="23">
        <v>10.83</v>
      </c>
      <c r="L545" s="16" t="str">
        <f t="shared" si="63"/>
        <v>v</v>
      </c>
      <c r="M545" s="4">
        <v>651</v>
      </c>
      <c r="N545" s="16" t="str">
        <f t="shared" si="62"/>
        <v/>
      </c>
      <c r="O545" s="7">
        <v>12.16</v>
      </c>
      <c r="P545" s="4">
        <v>194</v>
      </c>
      <c r="Q545" s="23">
        <v>48.75</v>
      </c>
      <c r="R545" s="1">
        <v>3837</v>
      </c>
      <c r="S545" s="23">
        <v>14.59</v>
      </c>
      <c r="T545" s="16" t="str">
        <f t="shared" si="64"/>
        <v>v</v>
      </c>
      <c r="U545" s="7">
        <v>34.979999999999997</v>
      </c>
      <c r="V545" s="4">
        <v>390</v>
      </c>
      <c r="W545" s="7">
        <v>53.36</v>
      </c>
      <c r="X545" s="9">
        <v>4</v>
      </c>
      <c r="Y545" s="10">
        <v>38.82</v>
      </c>
      <c r="Z545" s="1">
        <v>3379</v>
      </c>
      <c r="AA545" s="24">
        <v>4</v>
      </c>
      <c r="AB545" s="33">
        <v>-0.1</v>
      </c>
      <c r="AC545" s="24">
        <v>2.4</v>
      </c>
      <c r="AD545" s="15">
        <f>SUM(AA545:AC545)/3</f>
        <v>2.1</v>
      </c>
      <c r="AE545" s="15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2"/>
      <c r="AT545" s="3"/>
      <c r="AU545" s="3"/>
      <c r="AV545" s="26"/>
      <c r="AW545" s="31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  <c r="CC545" s="28"/>
      <c r="CD545" s="28"/>
      <c r="CE545" s="28"/>
      <c r="CF545" s="28"/>
      <c r="CG545" s="28"/>
      <c r="CH545" s="28"/>
      <c r="CI545" s="28"/>
      <c r="CJ545" s="28"/>
      <c r="CK545" s="28"/>
      <c r="CL545" s="28"/>
      <c r="CM545" s="28"/>
      <c r="CN545" s="28"/>
      <c r="CY545" s="28"/>
      <c r="CZ545" s="28"/>
      <c r="DA545" s="28"/>
      <c r="DB545" s="28"/>
      <c r="DC545" s="28"/>
    </row>
    <row r="546" spans="1:120" s="29" customFormat="1" ht="11.25" customHeight="1">
      <c r="A546" s="14">
        <v>7214</v>
      </c>
      <c r="B546" s="16" t="str">
        <f t="shared" si="61"/>
        <v>v</v>
      </c>
      <c r="C546" s="18" t="s">
        <v>518</v>
      </c>
      <c r="D546" s="19"/>
      <c r="E546" s="20"/>
      <c r="F546" s="39"/>
      <c r="G546" s="6">
        <v>44717</v>
      </c>
      <c r="H546" s="21" t="s">
        <v>279</v>
      </c>
      <c r="I546" s="9">
        <v>5</v>
      </c>
      <c r="J546" s="30"/>
      <c r="K546" s="23">
        <v>11.44</v>
      </c>
      <c r="L546" s="16" t="str">
        <f t="shared" si="63"/>
        <v>v</v>
      </c>
      <c r="M546" s="4">
        <v>661</v>
      </c>
      <c r="N546" s="16" t="str">
        <f t="shared" si="62"/>
        <v/>
      </c>
      <c r="O546" s="7">
        <v>13.86</v>
      </c>
      <c r="P546" s="4">
        <v>191</v>
      </c>
      <c r="Q546" s="23">
        <v>50.94</v>
      </c>
      <c r="R546" s="1">
        <v>3703</v>
      </c>
      <c r="S546" s="23">
        <v>15.14</v>
      </c>
      <c r="T546" s="16" t="str">
        <f t="shared" si="64"/>
        <v/>
      </c>
      <c r="U546" s="7">
        <v>40.31</v>
      </c>
      <c r="V546" s="4">
        <v>440</v>
      </c>
      <c r="W546" s="7">
        <v>52.55</v>
      </c>
      <c r="X546" s="9">
        <v>4</v>
      </c>
      <c r="Y546" s="10">
        <v>44.93</v>
      </c>
      <c r="Z546" s="1">
        <v>3511</v>
      </c>
      <c r="AA546" s="24">
        <v>2.2000000000000002</v>
      </c>
      <c r="AB546" s="24">
        <v>1.4</v>
      </c>
      <c r="AC546" s="24">
        <v>0.3</v>
      </c>
      <c r="AD546" s="15">
        <f>SUM(AA546:AC546)/3</f>
        <v>1.3</v>
      </c>
      <c r="AE546" s="15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2"/>
      <c r="AT546" s="3"/>
      <c r="AU546" s="3"/>
      <c r="AV546" s="26"/>
      <c r="AW546" s="31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  <c r="CC546" s="28"/>
      <c r="CD546" s="28"/>
      <c r="CE546" s="28"/>
      <c r="CF546" s="28"/>
      <c r="CG546" s="28"/>
      <c r="CH546" s="28"/>
      <c r="CI546" s="28"/>
      <c r="CJ546" s="28"/>
      <c r="CK546" s="28"/>
      <c r="CL546" s="28"/>
      <c r="CM546" s="28"/>
      <c r="CN546" s="28"/>
    </row>
    <row r="547" spans="1:120" s="29" customFormat="1" ht="11.25" customHeight="1">
      <c r="A547" s="14">
        <v>7213</v>
      </c>
      <c r="B547" s="16" t="str">
        <f t="shared" si="61"/>
        <v/>
      </c>
      <c r="C547" s="18" t="s">
        <v>947</v>
      </c>
      <c r="D547" s="21" t="s">
        <v>948</v>
      </c>
      <c r="E547" s="17">
        <v>36062</v>
      </c>
      <c r="F547" s="16" t="s">
        <v>338</v>
      </c>
      <c r="G547" s="6">
        <v>44737</v>
      </c>
      <c r="H547" s="21" t="s">
        <v>946</v>
      </c>
      <c r="I547" s="9">
        <v>5</v>
      </c>
      <c r="J547" s="30" t="s">
        <v>32</v>
      </c>
      <c r="K547" s="23">
        <v>10.97</v>
      </c>
      <c r="L547" s="16" t="str">
        <f t="shared" si="63"/>
        <v/>
      </c>
      <c r="M547" s="4">
        <v>695</v>
      </c>
      <c r="N547" s="16" t="str">
        <f t="shared" si="62"/>
        <v/>
      </c>
      <c r="O547" s="7">
        <v>11.52</v>
      </c>
      <c r="P547" s="4">
        <v>188</v>
      </c>
      <c r="Q547" s="23">
        <v>48.86</v>
      </c>
      <c r="R547" s="1">
        <v>3810</v>
      </c>
      <c r="S547" s="23">
        <v>15.21</v>
      </c>
      <c r="T547" s="16" t="str">
        <f t="shared" si="64"/>
        <v/>
      </c>
      <c r="U547" s="7">
        <v>35.880000000000003</v>
      </c>
      <c r="V547" s="4">
        <v>430</v>
      </c>
      <c r="W547" s="7">
        <v>47.84</v>
      </c>
      <c r="X547" s="9">
        <v>4</v>
      </c>
      <c r="Y547" s="10">
        <v>30.83</v>
      </c>
      <c r="Z547" s="1">
        <v>3403</v>
      </c>
      <c r="AA547" s="24">
        <v>0.7</v>
      </c>
      <c r="AB547" s="24">
        <v>1.1000000000000001</v>
      </c>
      <c r="AC547" s="24">
        <v>0.5</v>
      </c>
      <c r="AD547" s="15"/>
      <c r="AE547" s="15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2"/>
      <c r="AT547" s="3"/>
      <c r="AU547" s="3"/>
      <c r="AV547" s="26"/>
      <c r="AW547" s="31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  <c r="CC547" s="28"/>
      <c r="CD547" s="28"/>
      <c r="CE547" s="28"/>
      <c r="CF547" s="28"/>
      <c r="CG547" s="28"/>
      <c r="CH547" s="28"/>
      <c r="CI547" s="28"/>
      <c r="CJ547" s="28"/>
      <c r="CK547" s="28"/>
      <c r="CL547" s="28"/>
      <c r="CM547" s="28"/>
      <c r="CN547" s="28"/>
    </row>
    <row r="548" spans="1:120" s="29" customFormat="1" ht="11.25" customHeight="1">
      <c r="A548" s="14">
        <v>7212</v>
      </c>
      <c r="B548" s="16" t="str">
        <f t="shared" si="61"/>
        <v/>
      </c>
      <c r="C548" s="21" t="s">
        <v>550</v>
      </c>
      <c r="D548" s="21"/>
      <c r="E548" s="17"/>
      <c r="F548" s="16"/>
      <c r="G548" s="64">
        <v>44836</v>
      </c>
      <c r="H548" s="48" t="s">
        <v>1236</v>
      </c>
      <c r="I548" s="9">
        <v>1</v>
      </c>
      <c r="J548" s="48"/>
      <c r="K548" s="48" t="s">
        <v>1257</v>
      </c>
      <c r="L548" s="16" t="str">
        <f t="shared" si="63"/>
        <v/>
      </c>
      <c r="M548" s="45">
        <v>677</v>
      </c>
      <c r="N548" s="16" t="str">
        <f t="shared" si="62"/>
        <v/>
      </c>
      <c r="O548" s="49">
        <v>13.72</v>
      </c>
      <c r="P548" s="45">
        <v>190</v>
      </c>
      <c r="Q548" s="48">
        <v>50.68</v>
      </c>
      <c r="R548" s="1">
        <v>3709</v>
      </c>
      <c r="S548" s="48" t="s">
        <v>1291</v>
      </c>
      <c r="T548" s="16" t="str">
        <f t="shared" si="64"/>
        <v/>
      </c>
      <c r="U548" s="49">
        <v>41.3</v>
      </c>
      <c r="V548" s="45">
        <v>420</v>
      </c>
      <c r="W548" s="49">
        <v>50.09</v>
      </c>
      <c r="X548" s="9">
        <v>4</v>
      </c>
      <c r="Y548" s="48" t="s">
        <v>1226</v>
      </c>
      <c r="Z548" s="1">
        <v>3503</v>
      </c>
      <c r="AA548" s="53">
        <v>-0.7</v>
      </c>
      <c r="AB548" s="54">
        <v>0.8</v>
      </c>
      <c r="AC548" s="54">
        <v>0</v>
      </c>
      <c r="AD548" s="55"/>
      <c r="AE548" s="55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2"/>
      <c r="AT548" s="3"/>
      <c r="AU548" s="3"/>
      <c r="AV548" s="66"/>
      <c r="AW548" s="66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Y548" s="5"/>
      <c r="CZ548" s="5"/>
      <c r="DA548" s="5"/>
      <c r="DB548" s="5"/>
      <c r="DC548" s="5"/>
    </row>
    <row r="549" spans="1:120" s="29" customFormat="1" ht="11.25" customHeight="1">
      <c r="A549" s="14">
        <v>7211</v>
      </c>
      <c r="B549" s="16" t="str">
        <f t="shared" si="61"/>
        <v/>
      </c>
      <c r="C549" s="18" t="s">
        <v>44</v>
      </c>
      <c r="D549" s="18"/>
      <c r="E549" s="17"/>
      <c r="F549" s="27"/>
      <c r="G549" s="6">
        <v>44847</v>
      </c>
      <c r="H549" s="21" t="s">
        <v>1237</v>
      </c>
      <c r="I549" s="9">
        <v>4</v>
      </c>
      <c r="J549" s="30" t="s">
        <v>1238</v>
      </c>
      <c r="K549" s="23">
        <v>11.16</v>
      </c>
      <c r="L549" s="16" t="str">
        <f t="shared" si="63"/>
        <v/>
      </c>
      <c r="M549" s="4">
        <v>697</v>
      </c>
      <c r="N549" s="16" t="str">
        <f t="shared" si="62"/>
        <v/>
      </c>
      <c r="O549" s="7">
        <v>13.33</v>
      </c>
      <c r="P549" s="4">
        <v>193</v>
      </c>
      <c r="Q549" s="23">
        <v>51.62</v>
      </c>
      <c r="R549" s="1">
        <v>3800</v>
      </c>
      <c r="S549" s="23">
        <v>14.87</v>
      </c>
      <c r="T549" s="16" t="str">
        <f t="shared" si="64"/>
        <v/>
      </c>
      <c r="U549" s="7">
        <v>42.74</v>
      </c>
      <c r="V549" s="4">
        <v>430</v>
      </c>
      <c r="W549" s="7">
        <v>57.48</v>
      </c>
      <c r="X549" s="9">
        <v>5</v>
      </c>
      <c r="Y549" s="10">
        <v>25.11</v>
      </c>
      <c r="Z549" s="1">
        <v>3411</v>
      </c>
      <c r="AA549" s="69">
        <v>0.1</v>
      </c>
      <c r="AB549" s="33">
        <v>-0.8</v>
      </c>
      <c r="AC549" s="24">
        <v>0.3</v>
      </c>
      <c r="AD549" s="15"/>
      <c r="AE549" s="15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2"/>
      <c r="AT549" s="3"/>
      <c r="AU549" s="3"/>
      <c r="AV549" s="26"/>
      <c r="AW549" s="31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  <c r="CC549" s="28"/>
      <c r="CD549" s="28"/>
      <c r="CE549" s="28"/>
      <c r="CF549" s="28"/>
      <c r="CG549" s="28"/>
      <c r="CH549" s="28"/>
      <c r="CI549" s="28"/>
      <c r="CJ549" s="28"/>
      <c r="CK549" s="28"/>
      <c r="CL549" s="28"/>
      <c r="CM549" s="28"/>
      <c r="CN549" s="28"/>
    </row>
    <row r="550" spans="1:120" s="29" customFormat="1" ht="11.25" customHeight="1">
      <c r="A550" s="14">
        <v>7211</v>
      </c>
      <c r="B550" s="16" t="str">
        <f t="shared" si="61"/>
        <v/>
      </c>
      <c r="C550" s="21" t="s">
        <v>964</v>
      </c>
      <c r="D550" s="21"/>
      <c r="E550" s="17"/>
      <c r="F550" s="16"/>
      <c r="G550" s="6">
        <v>44738</v>
      </c>
      <c r="H550" s="21" t="s">
        <v>962</v>
      </c>
      <c r="I550" s="9">
        <v>5</v>
      </c>
      <c r="J550" s="30" t="s">
        <v>32</v>
      </c>
      <c r="K550" s="23">
        <v>11.14</v>
      </c>
      <c r="L550" s="16" t="str">
        <f t="shared" si="63"/>
        <v/>
      </c>
      <c r="M550" s="4">
        <v>656</v>
      </c>
      <c r="N550" s="16" t="str">
        <f t="shared" si="62"/>
        <v/>
      </c>
      <c r="O550" s="7">
        <v>12.88</v>
      </c>
      <c r="P550" s="4">
        <v>192</v>
      </c>
      <c r="Q550" s="23">
        <v>50.35</v>
      </c>
      <c r="R550" s="1">
        <v>3731</v>
      </c>
      <c r="S550" s="23">
        <v>16.059999999999999</v>
      </c>
      <c r="T550" s="16" t="str">
        <f t="shared" si="64"/>
        <v/>
      </c>
      <c r="U550" s="7">
        <v>39.89</v>
      </c>
      <c r="V550" s="4">
        <v>432</v>
      </c>
      <c r="W550" s="7">
        <v>61.82</v>
      </c>
      <c r="X550" s="9">
        <v>4</v>
      </c>
      <c r="Y550" s="10">
        <v>49.87</v>
      </c>
      <c r="Z550" s="1">
        <v>3480</v>
      </c>
      <c r="AA550" s="24">
        <v>1.8</v>
      </c>
      <c r="AB550" s="24">
        <v>1.2</v>
      </c>
      <c r="AC550" s="24">
        <v>0</v>
      </c>
      <c r="AD550" s="15"/>
      <c r="AE550" s="15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2"/>
      <c r="AT550" s="3"/>
      <c r="AU550" s="3"/>
      <c r="AV550" s="26"/>
      <c r="AW550" s="31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  <c r="CC550" s="28"/>
      <c r="CD550" s="28"/>
      <c r="CE550" s="28"/>
      <c r="CF550" s="28"/>
      <c r="CG550" s="28"/>
      <c r="CH550" s="28"/>
      <c r="CI550" s="28"/>
      <c r="CJ550" s="28"/>
      <c r="CK550" s="28"/>
      <c r="CL550" s="28"/>
      <c r="CM550" s="28"/>
      <c r="CN550" s="28"/>
    </row>
    <row r="551" spans="1:120" s="29" customFormat="1" ht="11.25" customHeight="1">
      <c r="A551" s="14">
        <v>7210</v>
      </c>
      <c r="B551" s="16" t="str">
        <f t="shared" si="61"/>
        <v>W</v>
      </c>
      <c r="C551" s="21" t="s">
        <v>133</v>
      </c>
      <c r="D551" s="21" t="s">
        <v>134</v>
      </c>
      <c r="E551" s="17">
        <v>36056</v>
      </c>
      <c r="F551" s="16" t="s">
        <v>69</v>
      </c>
      <c r="G551" s="6">
        <v>44659</v>
      </c>
      <c r="H551" s="21" t="s">
        <v>125</v>
      </c>
      <c r="I551" s="9">
        <v>4</v>
      </c>
      <c r="J551" s="30" t="s">
        <v>131</v>
      </c>
      <c r="K551" s="23">
        <v>11.19</v>
      </c>
      <c r="L551" s="16" t="str">
        <f t="shared" si="63"/>
        <v/>
      </c>
      <c r="M551" s="4">
        <v>695</v>
      </c>
      <c r="N551" s="16" t="str">
        <f t="shared" si="62"/>
        <v/>
      </c>
      <c r="O551" s="7">
        <v>13.21</v>
      </c>
      <c r="P551" s="4">
        <v>194</v>
      </c>
      <c r="Q551" s="23">
        <v>52.14</v>
      </c>
      <c r="R551" s="1">
        <v>3769</v>
      </c>
      <c r="S551" s="23">
        <v>15.23</v>
      </c>
      <c r="T551" s="16" t="str">
        <f t="shared" si="64"/>
        <v>W</v>
      </c>
      <c r="U551" s="7">
        <v>36.909999999999997</v>
      </c>
      <c r="V551" s="4">
        <v>505</v>
      </c>
      <c r="W551" s="7">
        <v>41.82</v>
      </c>
      <c r="X551" s="9">
        <v>4</v>
      </c>
      <c r="Y551" s="10">
        <v>49.45</v>
      </c>
      <c r="Z551" s="1">
        <v>3441</v>
      </c>
      <c r="AA551" s="24">
        <v>1.5</v>
      </c>
      <c r="AB551" s="24">
        <v>1.4</v>
      </c>
      <c r="AC551" s="24">
        <v>5.5</v>
      </c>
      <c r="AD551" s="15">
        <f>SUM(AA551:AC551)/3</f>
        <v>2.8000000000000003</v>
      </c>
      <c r="AE551" s="15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2"/>
      <c r="AT551" s="3"/>
      <c r="AU551" s="3"/>
      <c r="AV551" s="26"/>
      <c r="AW551" s="31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  <c r="CC551" s="28"/>
      <c r="CD551" s="28"/>
      <c r="CE551" s="28"/>
      <c r="CF551" s="28"/>
      <c r="CG551" s="28"/>
      <c r="CH551" s="28"/>
      <c r="CI551" s="28"/>
      <c r="CJ551" s="28"/>
      <c r="CK551" s="28"/>
      <c r="CL551" s="28"/>
      <c r="CM551" s="28"/>
      <c r="CN551" s="28"/>
      <c r="DN551" s="52"/>
      <c r="DO551" s="52"/>
      <c r="DP551" s="52"/>
    </row>
    <row r="552" spans="1:120" s="29" customFormat="1" ht="11.25" customHeight="1">
      <c r="A552" s="14">
        <v>7209</v>
      </c>
      <c r="B552" s="16" t="str">
        <f t="shared" si="61"/>
        <v/>
      </c>
      <c r="C552" s="19" t="s">
        <v>1121</v>
      </c>
      <c r="D552" s="44"/>
      <c r="E552" s="20">
        <v>37430</v>
      </c>
      <c r="F552" s="27" t="s">
        <v>1084</v>
      </c>
      <c r="G552" s="6">
        <v>44779</v>
      </c>
      <c r="H552" s="21" t="s">
        <v>1122</v>
      </c>
      <c r="I552" s="9">
        <v>1</v>
      </c>
      <c r="J552" s="30"/>
      <c r="K552" s="23">
        <v>11.1</v>
      </c>
      <c r="L552" s="16" t="str">
        <f t="shared" si="63"/>
        <v/>
      </c>
      <c r="M552" s="4">
        <v>716</v>
      </c>
      <c r="N552" s="16" t="str">
        <f t="shared" si="62"/>
        <v/>
      </c>
      <c r="O552" s="7">
        <v>13.12</v>
      </c>
      <c r="P552" s="4">
        <v>199</v>
      </c>
      <c r="Q552" s="23">
        <v>50.86</v>
      </c>
      <c r="R552" s="1">
        <v>3934</v>
      </c>
      <c r="S552" s="23">
        <v>15.08</v>
      </c>
      <c r="T552" s="16" t="str">
        <f t="shared" si="64"/>
        <v/>
      </c>
      <c r="U552" s="7">
        <v>42.98</v>
      </c>
      <c r="V552" s="4">
        <v>370</v>
      </c>
      <c r="W552" s="7">
        <v>55.01</v>
      </c>
      <c r="X552" s="9">
        <v>5</v>
      </c>
      <c r="Y552" s="10">
        <v>8.4499999999999993</v>
      </c>
      <c r="Z552" s="1">
        <v>3275</v>
      </c>
      <c r="AA552" s="24">
        <v>0.2</v>
      </c>
      <c r="AB552" s="24">
        <v>0.3</v>
      </c>
      <c r="AC552" s="24">
        <v>0.5</v>
      </c>
      <c r="AD552" s="15"/>
      <c r="AE552" s="15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2"/>
      <c r="AT552" s="3"/>
      <c r="AU552" s="3"/>
      <c r="AV552" s="26"/>
      <c r="AW552" s="31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</row>
    <row r="553" spans="1:120" s="29" customFormat="1" ht="11.25" customHeight="1">
      <c r="A553" s="14">
        <v>7209</v>
      </c>
      <c r="B553" s="16" t="str">
        <f t="shared" si="61"/>
        <v>v</v>
      </c>
      <c r="C553" s="18" t="s">
        <v>759</v>
      </c>
      <c r="D553" s="19" t="s">
        <v>760</v>
      </c>
      <c r="E553" s="20">
        <v>37291</v>
      </c>
      <c r="F553" s="39" t="s">
        <v>338</v>
      </c>
      <c r="G553" s="6">
        <v>44717</v>
      </c>
      <c r="H553" s="21" t="s">
        <v>750</v>
      </c>
      <c r="I553" s="9">
        <v>7</v>
      </c>
      <c r="J553" s="30"/>
      <c r="K553" s="23">
        <v>11.26</v>
      </c>
      <c r="L553" s="16" t="str">
        <f t="shared" ref="L553:L584" si="65">IF(AND(AA553&gt;4,AA553&lt;9),"W",IF(AND(AA553="W"),"W",IF(AND(AA553&gt;2,AA553&lt;=4),"v",IF(AND(AA553="v"),"v",""))))</f>
        <v/>
      </c>
      <c r="M553" s="4">
        <v>689</v>
      </c>
      <c r="N553" s="16" t="str">
        <f t="shared" si="62"/>
        <v>v</v>
      </c>
      <c r="O553" s="7">
        <v>14.21</v>
      </c>
      <c r="P553" s="4">
        <v>183</v>
      </c>
      <c r="Q553" s="23">
        <v>52.45</v>
      </c>
      <c r="R553" s="1">
        <v>3691</v>
      </c>
      <c r="S553" s="23">
        <v>14.84</v>
      </c>
      <c r="T553" s="16" t="str">
        <f t="shared" ref="T553:T584" si="66">IF(AND(AC553&gt;4,AC553&lt;9),"W",IF(AND(AC553="W"),"W",IF(AND(AC553&gt;2,AC553&lt;=4),"v",IF(AND(AC553="v"),"v",""))))</f>
        <v/>
      </c>
      <c r="U553" s="7">
        <v>41.92</v>
      </c>
      <c r="V553" s="4">
        <v>430</v>
      </c>
      <c r="W553" s="7">
        <v>56.73</v>
      </c>
      <c r="X553" s="9">
        <v>5</v>
      </c>
      <c r="Y553" s="10">
        <v>0.97</v>
      </c>
      <c r="Z553" s="1">
        <v>3518</v>
      </c>
      <c r="AA553" s="24">
        <v>0.1</v>
      </c>
      <c r="AB553" s="24">
        <v>2.1</v>
      </c>
      <c r="AC553" s="33">
        <v>-0.2</v>
      </c>
      <c r="AD553" s="15">
        <f>SUM(AA553:AC553)/3</f>
        <v>0.66666666666666663</v>
      </c>
      <c r="AE553" s="15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2"/>
      <c r="AT553" s="3"/>
      <c r="AU553" s="3"/>
      <c r="AV553" s="26"/>
      <c r="AW553" s="31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  <c r="CC553" s="28"/>
      <c r="CD553" s="28"/>
      <c r="CE553" s="28"/>
      <c r="CF553" s="28"/>
      <c r="CG553" s="28"/>
      <c r="CH553" s="28"/>
      <c r="CI553" s="28"/>
      <c r="CJ553" s="28"/>
      <c r="CK553" s="28"/>
      <c r="CL553" s="28"/>
      <c r="CM553" s="28"/>
      <c r="CN553" s="28"/>
    </row>
    <row r="554" spans="1:120" s="29" customFormat="1" ht="11.25" customHeight="1">
      <c r="A554" s="14">
        <v>7207</v>
      </c>
      <c r="B554" s="16" t="str">
        <f t="shared" si="61"/>
        <v/>
      </c>
      <c r="C554" s="18" t="s">
        <v>75</v>
      </c>
      <c r="D554" s="18"/>
      <c r="E554" s="17"/>
      <c r="F554" s="14"/>
      <c r="G554" s="6">
        <v>44645</v>
      </c>
      <c r="H554" s="21" t="s">
        <v>53</v>
      </c>
      <c r="I554" s="9">
        <v>8</v>
      </c>
      <c r="J554" s="30" t="s">
        <v>54</v>
      </c>
      <c r="K554" s="23">
        <v>11.18</v>
      </c>
      <c r="L554" s="16" t="str">
        <f t="shared" si="65"/>
        <v/>
      </c>
      <c r="M554" s="4">
        <v>705</v>
      </c>
      <c r="N554" s="16" t="str">
        <f t="shared" si="62"/>
        <v/>
      </c>
      <c r="O554" s="7">
        <v>12.56</v>
      </c>
      <c r="P554" s="4">
        <v>181</v>
      </c>
      <c r="Q554" s="23">
        <v>49.51</v>
      </c>
      <c r="R554" s="1">
        <v>3760</v>
      </c>
      <c r="S554" s="23">
        <v>14.45</v>
      </c>
      <c r="T554" s="16" t="str">
        <f t="shared" si="66"/>
        <v/>
      </c>
      <c r="U554" s="7">
        <v>32.21</v>
      </c>
      <c r="V554" s="4">
        <v>480</v>
      </c>
      <c r="W554" s="7">
        <v>50.15</v>
      </c>
      <c r="X554" s="9">
        <v>4</v>
      </c>
      <c r="Y554" s="10">
        <v>56.15</v>
      </c>
      <c r="Z554" s="1">
        <v>3447</v>
      </c>
      <c r="AA554" s="33">
        <v>-0.8</v>
      </c>
      <c r="AB554" s="24">
        <v>0.7</v>
      </c>
      <c r="AC554" s="33">
        <v>-1.7</v>
      </c>
      <c r="AD554" s="15"/>
      <c r="AE554" s="15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2"/>
      <c r="AT554" s="3"/>
      <c r="AU554" s="3"/>
      <c r="AV554" s="26"/>
      <c r="AW554" s="31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  <c r="CC554" s="28"/>
      <c r="CD554" s="28"/>
      <c r="CE554" s="28"/>
      <c r="CF554" s="28"/>
      <c r="CG554" s="28"/>
      <c r="CH554" s="28"/>
      <c r="CI554" s="28"/>
      <c r="CJ554" s="28"/>
      <c r="CK554" s="28"/>
      <c r="CL554" s="28"/>
      <c r="CM554" s="28"/>
      <c r="CN554" s="28"/>
    </row>
    <row r="555" spans="1:120" s="29" customFormat="1" ht="11.25" customHeight="1">
      <c r="A555" s="14">
        <v>7206</v>
      </c>
      <c r="B555" s="16" t="str">
        <f t="shared" si="61"/>
        <v/>
      </c>
      <c r="C555" s="21" t="s">
        <v>1208</v>
      </c>
      <c r="D555" s="21" t="s">
        <v>896</v>
      </c>
      <c r="E555" s="17">
        <v>36688</v>
      </c>
      <c r="F555" s="16" t="s">
        <v>871</v>
      </c>
      <c r="G555" s="6">
        <v>44816</v>
      </c>
      <c r="H555" s="21" t="s">
        <v>1206</v>
      </c>
      <c r="I555" s="9">
        <v>1</v>
      </c>
      <c r="J555" s="30" t="s">
        <v>1209</v>
      </c>
      <c r="K555" s="23">
        <v>11.57</v>
      </c>
      <c r="L555" s="16" t="str">
        <f t="shared" si="65"/>
        <v/>
      </c>
      <c r="M555" s="4">
        <v>664</v>
      </c>
      <c r="N555" s="16" t="str">
        <f t="shared" si="62"/>
        <v/>
      </c>
      <c r="O555" s="7">
        <v>12.63</v>
      </c>
      <c r="P555" s="4">
        <v>199</v>
      </c>
      <c r="Q555" s="23">
        <v>50.95</v>
      </c>
      <c r="R555" s="1">
        <v>3677</v>
      </c>
      <c r="S555" s="23">
        <v>14.8</v>
      </c>
      <c r="T555" s="16" t="str">
        <f t="shared" si="66"/>
        <v/>
      </c>
      <c r="U555" s="7">
        <v>40.19</v>
      </c>
      <c r="V555" s="4">
        <v>470</v>
      </c>
      <c r="W555" s="7">
        <v>47.36</v>
      </c>
      <c r="X555" s="9">
        <v>4</v>
      </c>
      <c r="Y555" s="10">
        <v>50.07</v>
      </c>
      <c r="Z555" s="1">
        <v>3529</v>
      </c>
      <c r="AA555" s="24">
        <v>0.4</v>
      </c>
      <c r="AB555" s="33">
        <v>-0.5</v>
      </c>
      <c r="AC555" s="33">
        <v>-0.1</v>
      </c>
      <c r="AD555" s="15"/>
      <c r="AE555" s="15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2"/>
      <c r="AT555" s="3"/>
      <c r="AU555" s="3"/>
      <c r="AV555" s="26"/>
      <c r="AW555" s="31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28"/>
      <c r="CE555" s="28"/>
      <c r="CF555" s="28"/>
      <c r="CG555" s="28"/>
      <c r="CH555" s="28"/>
      <c r="CI555" s="28"/>
      <c r="CJ555" s="28"/>
      <c r="CK555" s="28"/>
      <c r="CL555" s="28"/>
      <c r="CM555" s="28"/>
      <c r="CN555" s="28"/>
    </row>
    <row r="556" spans="1:120" s="29" customFormat="1" ht="11.25" customHeight="1">
      <c r="A556" s="14">
        <v>7205</v>
      </c>
      <c r="B556" s="16" t="str">
        <f t="shared" si="61"/>
        <v/>
      </c>
      <c r="C556" s="18" t="s">
        <v>286</v>
      </c>
      <c r="D556" s="18"/>
      <c r="E556" s="17">
        <v>36144</v>
      </c>
      <c r="F556" s="27" t="s">
        <v>165</v>
      </c>
      <c r="G556" s="6">
        <v>44749</v>
      </c>
      <c r="H556" s="21" t="s">
        <v>1106</v>
      </c>
      <c r="I556" s="9">
        <v>1</v>
      </c>
      <c r="J556" s="30"/>
      <c r="K556" s="23">
        <v>11.17</v>
      </c>
      <c r="L556" s="16" t="str">
        <f t="shared" si="65"/>
        <v/>
      </c>
      <c r="M556" s="4">
        <v>699</v>
      </c>
      <c r="N556" s="16" t="str">
        <f t="shared" si="62"/>
        <v/>
      </c>
      <c r="O556" s="7">
        <v>13.21</v>
      </c>
      <c r="P556" s="4">
        <v>186</v>
      </c>
      <c r="Q556" s="23">
        <v>52.92</v>
      </c>
      <c r="R556" s="1">
        <v>3678</v>
      </c>
      <c r="S556" s="23">
        <v>14.66</v>
      </c>
      <c r="T556" s="16" t="str">
        <f t="shared" si="66"/>
        <v/>
      </c>
      <c r="U556" s="7">
        <v>38.24</v>
      </c>
      <c r="V556" s="4">
        <v>460</v>
      </c>
      <c r="W556" s="7">
        <v>53.53</v>
      </c>
      <c r="X556" s="9">
        <v>4</v>
      </c>
      <c r="Y556" s="10">
        <v>57.12</v>
      </c>
      <c r="Z556" s="1">
        <v>3527</v>
      </c>
      <c r="AA556" s="24"/>
      <c r="AB556" s="33"/>
      <c r="AC556" s="24"/>
      <c r="AD556" s="15"/>
      <c r="AE556" s="15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2"/>
      <c r="AT556" s="3"/>
      <c r="AU556" s="3"/>
      <c r="AV556" s="26"/>
      <c r="AW556" s="31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</row>
    <row r="557" spans="1:120" s="29" customFormat="1" ht="11.25" customHeight="1">
      <c r="A557" s="14">
        <v>7204</v>
      </c>
      <c r="B557" s="16" t="str">
        <f t="shared" si="61"/>
        <v/>
      </c>
      <c r="C557" s="19" t="s">
        <v>518</v>
      </c>
      <c r="D557" s="18"/>
      <c r="E557" s="20"/>
      <c r="F557" s="16"/>
      <c r="G557" s="6">
        <v>44737</v>
      </c>
      <c r="H557" s="21" t="s">
        <v>944</v>
      </c>
      <c r="I557" s="9">
        <v>4</v>
      </c>
      <c r="J557" s="30" t="s">
        <v>32</v>
      </c>
      <c r="K557" s="23">
        <v>11.85</v>
      </c>
      <c r="L557" s="16" t="str">
        <f t="shared" si="65"/>
        <v/>
      </c>
      <c r="M557" s="4">
        <v>659</v>
      </c>
      <c r="N557" s="16" t="str">
        <f t="shared" si="62"/>
        <v/>
      </c>
      <c r="O557" s="7">
        <v>13.46</v>
      </c>
      <c r="P557" s="4">
        <v>190</v>
      </c>
      <c r="Q557" s="23">
        <v>51.45</v>
      </c>
      <c r="R557" s="1">
        <v>3557</v>
      </c>
      <c r="S557" s="23">
        <v>15.46</v>
      </c>
      <c r="T557" s="16" t="str">
        <f t="shared" si="66"/>
        <v/>
      </c>
      <c r="U557" s="7">
        <v>43.6</v>
      </c>
      <c r="V557" s="4">
        <v>460</v>
      </c>
      <c r="W557" s="7">
        <v>55.14</v>
      </c>
      <c r="X557" s="9">
        <v>4</v>
      </c>
      <c r="Y557" s="10">
        <v>43.45</v>
      </c>
      <c r="Z557" s="1">
        <v>3647</v>
      </c>
      <c r="AA557" s="24">
        <v>0.1</v>
      </c>
      <c r="AB557" s="33">
        <v>-1.4</v>
      </c>
      <c r="AC557" s="24">
        <v>0.7</v>
      </c>
      <c r="AD557" s="15"/>
      <c r="AE557" s="15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2"/>
      <c r="AT557" s="3"/>
      <c r="AU557" s="3"/>
      <c r="AV557" s="26"/>
      <c r="AW557" s="31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  <c r="CC557" s="28"/>
      <c r="CD557" s="28"/>
      <c r="CE557" s="28"/>
      <c r="CF557" s="28"/>
      <c r="CG557" s="28"/>
      <c r="CH557" s="28"/>
      <c r="CI557" s="28"/>
      <c r="CJ557" s="28"/>
      <c r="CK557" s="28"/>
      <c r="CL557" s="28"/>
      <c r="CM557" s="28"/>
      <c r="CN557" s="28"/>
    </row>
    <row r="558" spans="1:120" s="29" customFormat="1" ht="11.25" customHeight="1">
      <c r="A558" s="14">
        <v>7204</v>
      </c>
      <c r="B558" s="16" t="str">
        <f t="shared" si="61"/>
        <v>v</v>
      </c>
      <c r="C558" s="21" t="s">
        <v>153</v>
      </c>
      <c r="D558" s="21" t="s">
        <v>841</v>
      </c>
      <c r="E558" s="17">
        <v>33826</v>
      </c>
      <c r="F558" s="16" t="s">
        <v>218</v>
      </c>
      <c r="G558" s="6">
        <v>44724</v>
      </c>
      <c r="H558" s="21" t="s">
        <v>840</v>
      </c>
      <c r="I558" s="9">
        <v>2</v>
      </c>
      <c r="J558" s="30"/>
      <c r="K558" s="23">
        <v>11.45</v>
      </c>
      <c r="L558" s="16" t="str">
        <f t="shared" si="65"/>
        <v/>
      </c>
      <c r="M558" s="4">
        <v>706</v>
      </c>
      <c r="N558" s="16" t="str">
        <f t="shared" si="62"/>
        <v/>
      </c>
      <c r="O558" s="7">
        <v>13.39</v>
      </c>
      <c r="P558" s="4">
        <v>197</v>
      </c>
      <c r="Q558" s="23">
        <v>50.16</v>
      </c>
      <c r="R558" s="1">
        <v>3865</v>
      </c>
      <c r="S558" s="23">
        <v>15.54</v>
      </c>
      <c r="T558" s="16" t="str">
        <f t="shared" si="66"/>
        <v>v</v>
      </c>
      <c r="U558" s="7">
        <v>35.4</v>
      </c>
      <c r="V558" s="4">
        <v>460</v>
      </c>
      <c r="W558" s="7">
        <v>37.85</v>
      </c>
      <c r="X558" s="9">
        <v>4</v>
      </c>
      <c r="Y558" s="10">
        <v>24.56</v>
      </c>
      <c r="Z558" s="1">
        <v>3339</v>
      </c>
      <c r="AA558" s="33">
        <v>-0.4</v>
      </c>
      <c r="AB558" s="24">
        <v>1</v>
      </c>
      <c r="AC558" s="24">
        <v>2.2000000000000002</v>
      </c>
      <c r="AD558" s="15">
        <f>SUM(AA558:AC558)/3</f>
        <v>0.93333333333333346</v>
      </c>
      <c r="AE558" s="15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2"/>
      <c r="AT558" s="3"/>
      <c r="AU558" s="3"/>
      <c r="AV558" s="26"/>
      <c r="AW558" s="31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  <c r="CC558" s="28"/>
      <c r="CD558" s="28"/>
      <c r="CE558" s="28"/>
      <c r="CF558" s="28"/>
      <c r="CG558" s="28"/>
      <c r="CH558" s="28"/>
      <c r="CI558" s="28"/>
      <c r="CJ558" s="28"/>
      <c r="CK558" s="28"/>
      <c r="CL558" s="28"/>
      <c r="CM558" s="28"/>
      <c r="CN558" s="28"/>
    </row>
    <row r="559" spans="1:120" s="29" customFormat="1" ht="11.25" customHeight="1">
      <c r="A559" s="14">
        <v>7202</v>
      </c>
      <c r="B559" s="16" t="str">
        <f t="shared" si="61"/>
        <v/>
      </c>
      <c r="C559" s="19" t="s">
        <v>1199</v>
      </c>
      <c r="D559" s="19" t="s">
        <v>1200</v>
      </c>
      <c r="E559" s="6">
        <v>35111</v>
      </c>
      <c r="F559" s="8" t="s">
        <v>108</v>
      </c>
      <c r="G559" s="6">
        <v>44822</v>
      </c>
      <c r="H559" s="21" t="s">
        <v>1197</v>
      </c>
      <c r="I559" s="9">
        <v>14</v>
      </c>
      <c r="J559" s="30" t="s">
        <v>1198</v>
      </c>
      <c r="K559" s="23">
        <v>11.46</v>
      </c>
      <c r="L559" s="16" t="str">
        <f t="shared" si="65"/>
        <v/>
      </c>
      <c r="M559" s="4">
        <v>696</v>
      </c>
      <c r="N559" s="16" t="str">
        <f t="shared" si="62"/>
        <v/>
      </c>
      <c r="O559" s="7">
        <v>13.33</v>
      </c>
      <c r="P559" s="4">
        <v>184</v>
      </c>
      <c r="Q559" s="23">
        <v>51.68</v>
      </c>
      <c r="R559" s="1">
        <v>3652</v>
      </c>
      <c r="S559" s="23">
        <v>15.15</v>
      </c>
      <c r="T559" s="16" t="str">
        <f t="shared" si="66"/>
        <v/>
      </c>
      <c r="U559" s="7">
        <v>34.590000000000003</v>
      </c>
      <c r="V559" s="4">
        <v>460</v>
      </c>
      <c r="W559" s="7">
        <v>59.32</v>
      </c>
      <c r="X559" s="9">
        <v>4</v>
      </c>
      <c r="Y559" s="10">
        <v>45.59</v>
      </c>
      <c r="Z559" s="1">
        <v>3550</v>
      </c>
      <c r="AA559" s="24">
        <v>1.5</v>
      </c>
      <c r="AB559" s="33">
        <v>-0.8</v>
      </c>
      <c r="AC559" s="33">
        <v>-0.8</v>
      </c>
      <c r="AD559" s="15"/>
      <c r="AE559" s="15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2"/>
      <c r="AT559" s="3"/>
      <c r="AU559" s="3"/>
      <c r="AV559" s="26"/>
      <c r="AW559" s="31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  <c r="CC559" s="28"/>
      <c r="CD559" s="28"/>
      <c r="CE559" s="28"/>
      <c r="CF559" s="28"/>
      <c r="CG559" s="28"/>
      <c r="CH559" s="28"/>
      <c r="CI559" s="28"/>
      <c r="CJ559" s="28"/>
      <c r="CK559" s="28"/>
      <c r="CL559" s="28"/>
      <c r="CM559" s="28"/>
      <c r="CN559" s="28"/>
    </row>
    <row r="560" spans="1:120" s="29" customFormat="1" ht="11.25" customHeight="1">
      <c r="A560" s="14">
        <v>7197</v>
      </c>
      <c r="B560" s="16" t="str">
        <f t="shared" si="61"/>
        <v>v.</v>
      </c>
      <c r="C560" s="21" t="s">
        <v>153</v>
      </c>
      <c r="D560" s="21" t="s">
        <v>952</v>
      </c>
      <c r="E560" s="17"/>
      <c r="F560" s="16"/>
      <c r="G560" s="6">
        <v>44737</v>
      </c>
      <c r="H560" s="21" t="s">
        <v>953</v>
      </c>
      <c r="I560" s="9">
        <v>1</v>
      </c>
      <c r="J560" s="30" t="s">
        <v>32</v>
      </c>
      <c r="K560" s="23">
        <v>11.3</v>
      </c>
      <c r="L560" s="16" t="str">
        <f t="shared" si="65"/>
        <v>v</v>
      </c>
      <c r="M560" s="4">
        <v>725</v>
      </c>
      <c r="N560" s="16" t="str">
        <f t="shared" si="62"/>
        <v/>
      </c>
      <c r="O560" s="7">
        <v>12.76</v>
      </c>
      <c r="P560" s="4">
        <v>190</v>
      </c>
      <c r="Q560" s="23">
        <v>49.98</v>
      </c>
      <c r="R560" s="1">
        <v>3852</v>
      </c>
      <c r="S560" s="23">
        <v>15.65</v>
      </c>
      <c r="T560" s="16" t="str">
        <f t="shared" si="66"/>
        <v>v</v>
      </c>
      <c r="U560" s="7">
        <v>37.06</v>
      </c>
      <c r="V560" s="4">
        <v>440</v>
      </c>
      <c r="W560" s="7">
        <v>40.28</v>
      </c>
      <c r="X560" s="9">
        <v>4</v>
      </c>
      <c r="Y560" s="10">
        <v>23.18</v>
      </c>
      <c r="Z560" s="1">
        <v>3345</v>
      </c>
      <c r="AA560" s="24">
        <v>3</v>
      </c>
      <c r="AB560" s="24">
        <v>1.7</v>
      </c>
      <c r="AC560" s="24">
        <v>2.7</v>
      </c>
      <c r="AD560" s="15">
        <f>SUM(AA560:AC560)/3</f>
        <v>2.4666666666666668</v>
      </c>
      <c r="AE560" s="15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2"/>
      <c r="AT560" s="3"/>
      <c r="AU560" s="3"/>
      <c r="AV560" s="26"/>
      <c r="AW560" s="31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  <c r="CC560" s="28"/>
      <c r="CD560" s="28"/>
      <c r="CE560" s="28"/>
      <c r="CF560" s="28"/>
      <c r="CG560" s="28"/>
      <c r="CH560" s="28"/>
      <c r="CI560" s="28"/>
      <c r="CJ560" s="28"/>
      <c r="CK560" s="28"/>
      <c r="CL560" s="28"/>
      <c r="CM560" s="28"/>
      <c r="CN560" s="28"/>
      <c r="DI560" s="28"/>
      <c r="DJ560" s="28"/>
      <c r="DK560" s="28"/>
      <c r="DL560" s="28"/>
      <c r="DM560" s="28"/>
    </row>
    <row r="561" spans="1:107" s="29" customFormat="1" ht="11.25" customHeight="1">
      <c r="A561" s="14">
        <v>7196</v>
      </c>
      <c r="B561" s="16" t="str">
        <f t="shared" si="61"/>
        <v>v</v>
      </c>
      <c r="C561" s="18" t="s">
        <v>280</v>
      </c>
      <c r="D561" s="19" t="s">
        <v>78</v>
      </c>
      <c r="E561" s="20">
        <v>33035</v>
      </c>
      <c r="F561" s="39" t="s">
        <v>108</v>
      </c>
      <c r="G561" s="6">
        <v>44717</v>
      </c>
      <c r="H561" s="21" t="s">
        <v>279</v>
      </c>
      <c r="I561" s="9">
        <v>6</v>
      </c>
      <c r="J561" s="30"/>
      <c r="K561" s="23">
        <v>11.5</v>
      </c>
      <c r="L561" s="16" t="str">
        <f t="shared" si="65"/>
        <v>v</v>
      </c>
      <c r="M561" s="4">
        <v>662</v>
      </c>
      <c r="N561" s="16" t="str">
        <f t="shared" si="62"/>
        <v/>
      </c>
      <c r="O561" s="7">
        <v>11.94</v>
      </c>
      <c r="P561" s="4">
        <v>191</v>
      </c>
      <c r="Q561" s="23">
        <v>49.88</v>
      </c>
      <c r="R561" s="1">
        <v>3624</v>
      </c>
      <c r="S561" s="23">
        <v>15.99</v>
      </c>
      <c r="T561" s="16" t="str">
        <f t="shared" si="66"/>
        <v/>
      </c>
      <c r="U561" s="7">
        <v>35.200000000000003</v>
      </c>
      <c r="V561" s="4">
        <v>460</v>
      </c>
      <c r="W561" s="7">
        <v>54.9</v>
      </c>
      <c r="X561" s="9">
        <v>4</v>
      </c>
      <c r="Y561" s="10">
        <v>18.87</v>
      </c>
      <c r="Z561" s="1">
        <v>3572</v>
      </c>
      <c r="AA561" s="24">
        <v>2.2000000000000002</v>
      </c>
      <c r="AB561" s="24">
        <v>1.4</v>
      </c>
      <c r="AC561" s="24">
        <v>0.3</v>
      </c>
      <c r="AD561" s="15">
        <f>SUM(AA561:AC561)/3</f>
        <v>1.3</v>
      </c>
      <c r="AE561" s="15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2"/>
      <c r="AT561" s="3"/>
      <c r="AU561" s="3"/>
      <c r="AV561" s="26"/>
      <c r="AW561" s="31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  <c r="CC561" s="28"/>
      <c r="CD561" s="28"/>
      <c r="CE561" s="28"/>
      <c r="CF561" s="28"/>
      <c r="CG561" s="28"/>
      <c r="CH561" s="28"/>
      <c r="CI561" s="28"/>
      <c r="CJ561" s="28"/>
      <c r="CK561" s="28"/>
      <c r="CL561" s="28"/>
      <c r="CM561" s="28"/>
      <c r="CN561" s="28"/>
    </row>
    <row r="562" spans="1:107" s="29" customFormat="1" ht="11.25" customHeight="1">
      <c r="A562" s="14">
        <v>7196</v>
      </c>
      <c r="B562" s="16" t="str">
        <f t="shared" si="61"/>
        <v>W</v>
      </c>
      <c r="C562" s="18" t="s">
        <v>135</v>
      </c>
      <c r="D562" s="18" t="s">
        <v>136</v>
      </c>
      <c r="E562" s="20">
        <v>37217</v>
      </c>
      <c r="F562" s="27" t="s">
        <v>72</v>
      </c>
      <c r="G562" s="6">
        <v>44689</v>
      </c>
      <c r="H562" s="21" t="s">
        <v>393</v>
      </c>
      <c r="I562" s="9">
        <v>1</v>
      </c>
      <c r="J562" s="30" t="s">
        <v>394</v>
      </c>
      <c r="K562" s="23">
        <v>10.94</v>
      </c>
      <c r="L562" s="16" t="str">
        <f t="shared" si="65"/>
        <v/>
      </c>
      <c r="M562" s="4">
        <v>680</v>
      </c>
      <c r="N562" s="16" t="str">
        <f t="shared" si="62"/>
        <v>v</v>
      </c>
      <c r="O562" s="7">
        <v>13.64</v>
      </c>
      <c r="P562" s="4">
        <v>182</v>
      </c>
      <c r="Q562" s="23">
        <v>48.81</v>
      </c>
      <c r="R562" s="1">
        <v>3861</v>
      </c>
      <c r="S562" s="23">
        <v>15.55</v>
      </c>
      <c r="T562" s="16" t="str">
        <f t="shared" si="66"/>
        <v>W</v>
      </c>
      <c r="U562" s="7">
        <v>39.090000000000003</v>
      </c>
      <c r="V562" s="4">
        <v>438</v>
      </c>
      <c r="W562" s="7">
        <v>36.94</v>
      </c>
      <c r="X562" s="9">
        <v>4</v>
      </c>
      <c r="Y562" s="10">
        <v>24.34</v>
      </c>
      <c r="Z562" s="1">
        <v>3335</v>
      </c>
      <c r="AA562" s="24">
        <v>1.2</v>
      </c>
      <c r="AB562" s="24">
        <v>3.8</v>
      </c>
      <c r="AC562" s="24">
        <v>4.5999999999999996</v>
      </c>
      <c r="AD562" s="15">
        <f>SUM(AA562:AC562)/3</f>
        <v>3.1999999999999997</v>
      </c>
      <c r="AE562" s="15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2"/>
      <c r="AT562" s="3"/>
      <c r="AU562" s="3"/>
      <c r="AV562" s="26"/>
      <c r="AW562" s="31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  <c r="CC562" s="28"/>
      <c r="CD562" s="28"/>
      <c r="CE562" s="28"/>
      <c r="CF562" s="28"/>
      <c r="CG562" s="28"/>
      <c r="CH562" s="28"/>
      <c r="CI562" s="28"/>
      <c r="CJ562" s="28"/>
      <c r="CK562" s="28"/>
      <c r="CL562" s="28"/>
      <c r="CM562" s="28"/>
      <c r="CN562" s="28"/>
    </row>
    <row r="563" spans="1:107" s="29" customFormat="1" ht="11.25" customHeight="1">
      <c r="A563" s="14">
        <v>7195</v>
      </c>
      <c r="B563" s="16" t="str">
        <f t="shared" si="61"/>
        <v/>
      </c>
      <c r="C563" s="21" t="s">
        <v>395</v>
      </c>
      <c r="D563" s="21" t="s">
        <v>396</v>
      </c>
      <c r="E563" s="17">
        <v>1</v>
      </c>
      <c r="F563" s="16" t="s">
        <v>69</v>
      </c>
      <c r="G563" s="6">
        <v>44688</v>
      </c>
      <c r="H563" s="21" t="s">
        <v>397</v>
      </c>
      <c r="I563" s="9">
        <v>1</v>
      </c>
      <c r="J563" s="30" t="s">
        <v>398</v>
      </c>
      <c r="K563" s="23">
        <v>11.08</v>
      </c>
      <c r="L563" s="16" t="str">
        <f t="shared" si="65"/>
        <v/>
      </c>
      <c r="M563" s="4">
        <v>691</v>
      </c>
      <c r="N563" s="16" t="str">
        <f t="shared" si="62"/>
        <v/>
      </c>
      <c r="O563" s="7">
        <v>14.62</v>
      </c>
      <c r="P563" s="4">
        <v>182</v>
      </c>
      <c r="Q563" s="23">
        <v>48.65</v>
      </c>
      <c r="R563" s="1">
        <v>3923</v>
      </c>
      <c r="S563" s="23">
        <v>14.7</v>
      </c>
      <c r="T563" s="16" t="str">
        <f t="shared" si="66"/>
        <v/>
      </c>
      <c r="U563" s="7">
        <v>36.26</v>
      </c>
      <c r="V563" s="4">
        <v>368</v>
      </c>
      <c r="W563" s="7">
        <v>53.34</v>
      </c>
      <c r="X563" s="9">
        <v>4</v>
      </c>
      <c r="Y563" s="10">
        <v>48.21</v>
      </c>
      <c r="Z563" s="1">
        <v>3272</v>
      </c>
      <c r="AA563" s="33">
        <v>-1</v>
      </c>
      <c r="AB563" s="24">
        <v>1.5</v>
      </c>
      <c r="AC563" s="24">
        <v>1.3</v>
      </c>
      <c r="AD563" s="15"/>
      <c r="AE563" s="15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2"/>
      <c r="AT563" s="3"/>
      <c r="AU563" s="3"/>
      <c r="AV563" s="26"/>
      <c r="AW563" s="31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  <c r="CC563" s="28"/>
      <c r="CD563" s="28"/>
      <c r="CE563" s="28"/>
      <c r="CF563" s="28"/>
      <c r="CG563" s="28"/>
      <c r="CH563" s="28"/>
      <c r="CI563" s="28"/>
      <c r="CJ563" s="28"/>
      <c r="CK563" s="28"/>
      <c r="CL563" s="28"/>
      <c r="CM563" s="28"/>
      <c r="CN563" s="28"/>
    </row>
    <row r="564" spans="1:107" s="29" customFormat="1" ht="11.25" customHeight="1">
      <c r="A564" s="14">
        <v>7195</v>
      </c>
      <c r="B564" s="16" t="str">
        <f t="shared" si="61"/>
        <v/>
      </c>
      <c r="C564" s="21" t="s">
        <v>335</v>
      </c>
      <c r="D564" s="21"/>
      <c r="E564" s="17"/>
      <c r="F564" s="16"/>
      <c r="G564" s="6">
        <v>44717</v>
      </c>
      <c r="H564" s="21" t="s">
        <v>813</v>
      </c>
      <c r="I564" s="9">
        <v>6</v>
      </c>
      <c r="J564" s="30" t="s">
        <v>32</v>
      </c>
      <c r="K564" s="23">
        <v>10.94</v>
      </c>
      <c r="L564" s="16" t="str">
        <f t="shared" si="65"/>
        <v/>
      </c>
      <c r="M564" s="4">
        <v>687</v>
      </c>
      <c r="N564" s="16" t="str">
        <f t="shared" si="62"/>
        <v/>
      </c>
      <c r="O564" s="7">
        <v>12.46</v>
      </c>
      <c r="P564" s="4">
        <v>180</v>
      </c>
      <c r="Q564" s="23">
        <v>49.26</v>
      </c>
      <c r="R564" s="1">
        <v>3767</v>
      </c>
      <c r="S564" s="23">
        <v>14.62</v>
      </c>
      <c r="T564" s="16" t="str">
        <f t="shared" si="66"/>
        <v/>
      </c>
      <c r="U564" s="7">
        <v>36.380000000000003</v>
      </c>
      <c r="V564" s="4">
        <v>430</v>
      </c>
      <c r="W564" s="7">
        <v>53.59</v>
      </c>
      <c r="X564" s="9">
        <v>4</v>
      </c>
      <c r="Y564" s="10">
        <v>53.56</v>
      </c>
      <c r="Z564" s="1">
        <v>3428</v>
      </c>
      <c r="AA564" s="24">
        <v>0.1</v>
      </c>
      <c r="AB564" s="24">
        <v>0</v>
      </c>
      <c r="AC564" s="33">
        <v>-2.2999999999999998</v>
      </c>
      <c r="AD564" s="15"/>
      <c r="AE564" s="15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2"/>
      <c r="AT564" s="3"/>
      <c r="AU564" s="3"/>
      <c r="AV564" s="26"/>
      <c r="AW564" s="31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  <c r="CC564" s="28"/>
      <c r="CD564" s="28"/>
      <c r="CE564" s="28"/>
      <c r="CF564" s="28"/>
      <c r="CG564" s="28"/>
      <c r="CH564" s="28"/>
      <c r="CI564" s="28"/>
      <c r="CJ564" s="28"/>
      <c r="CK564" s="28"/>
      <c r="CL564" s="28"/>
      <c r="CM564" s="28"/>
      <c r="CN564" s="28"/>
    </row>
    <row r="565" spans="1:107" s="29" customFormat="1" ht="11.25" customHeight="1">
      <c r="A565" s="14">
        <v>7193</v>
      </c>
      <c r="B565" s="16" t="str">
        <f t="shared" si="61"/>
        <v/>
      </c>
      <c r="C565" s="21" t="s">
        <v>605</v>
      </c>
      <c r="D565" s="21"/>
      <c r="E565" s="17"/>
      <c r="F565" s="16"/>
      <c r="G565" s="6">
        <v>44738</v>
      </c>
      <c r="H565" s="21" t="s">
        <v>967</v>
      </c>
      <c r="I565" s="9">
        <v>1</v>
      </c>
      <c r="J565" s="30" t="s">
        <v>32</v>
      </c>
      <c r="K565" s="23">
        <v>11.14</v>
      </c>
      <c r="L565" s="16" t="str">
        <f t="shared" si="65"/>
        <v/>
      </c>
      <c r="M565" s="4">
        <v>699</v>
      </c>
      <c r="N565" s="16" t="str">
        <f t="shared" si="62"/>
        <v/>
      </c>
      <c r="O565" s="7">
        <v>12.6</v>
      </c>
      <c r="P565" s="4">
        <v>178</v>
      </c>
      <c r="Q565" s="23">
        <v>50.04</v>
      </c>
      <c r="R565" s="1">
        <v>3707</v>
      </c>
      <c r="S565" s="23">
        <v>15.39</v>
      </c>
      <c r="T565" s="16" t="str">
        <f t="shared" si="66"/>
        <v/>
      </c>
      <c r="U565" s="7">
        <v>39.75</v>
      </c>
      <c r="V565" s="4">
        <v>470</v>
      </c>
      <c r="W565" s="7">
        <v>50.48</v>
      </c>
      <c r="X565" s="9">
        <v>4</v>
      </c>
      <c r="Y565" s="10">
        <v>51.57</v>
      </c>
      <c r="Z565" s="1">
        <v>3486</v>
      </c>
      <c r="AA565" s="24">
        <v>0.1</v>
      </c>
      <c r="AB565" s="24">
        <v>0.4</v>
      </c>
      <c r="AC565" s="33">
        <v>-1.2</v>
      </c>
      <c r="AD565" s="15"/>
      <c r="AE565" s="15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2"/>
      <c r="AT565" s="3"/>
      <c r="AU565" s="3"/>
      <c r="AV565" s="26"/>
      <c r="AW565" s="31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  <c r="CC565" s="28"/>
      <c r="CD565" s="28"/>
      <c r="CE565" s="28"/>
      <c r="CF565" s="28"/>
      <c r="CG565" s="28"/>
      <c r="CH565" s="28"/>
      <c r="CI565" s="28"/>
      <c r="CJ565" s="28"/>
      <c r="CK565" s="28"/>
      <c r="CL565" s="28"/>
      <c r="CM565" s="28"/>
      <c r="CN565" s="28"/>
    </row>
    <row r="566" spans="1:107" s="29" customFormat="1" ht="11.25" customHeight="1">
      <c r="A566" s="14">
        <v>7193</v>
      </c>
      <c r="B566" s="16" t="str">
        <f t="shared" si="61"/>
        <v>v</v>
      </c>
      <c r="C566" s="21" t="s">
        <v>388</v>
      </c>
      <c r="D566" s="21"/>
      <c r="E566" s="17"/>
      <c r="F566" s="16"/>
      <c r="G566" s="6">
        <v>44688</v>
      </c>
      <c r="H566" s="21" t="s">
        <v>389</v>
      </c>
      <c r="I566" s="9">
        <v>1</v>
      </c>
      <c r="J566" s="30" t="s">
        <v>390</v>
      </c>
      <c r="K566" s="23">
        <v>11.57</v>
      </c>
      <c r="L566" s="16" t="str">
        <f t="shared" si="65"/>
        <v/>
      </c>
      <c r="M566" s="4">
        <v>670</v>
      </c>
      <c r="N566" s="16" t="str">
        <f t="shared" si="62"/>
        <v>v</v>
      </c>
      <c r="O566" s="7">
        <v>14.27</v>
      </c>
      <c r="P566" s="4">
        <v>195</v>
      </c>
      <c r="Q566" s="23">
        <v>52.53</v>
      </c>
      <c r="R566" s="1">
        <v>3686</v>
      </c>
      <c r="S566" s="23">
        <v>16.12</v>
      </c>
      <c r="T566" s="16" t="str">
        <f t="shared" si="66"/>
        <v/>
      </c>
      <c r="U566" s="7">
        <v>43.12</v>
      </c>
      <c r="V566" s="4">
        <v>455</v>
      </c>
      <c r="W566" s="7">
        <v>64.78</v>
      </c>
      <c r="X566" s="9">
        <v>5</v>
      </c>
      <c r="Y566" s="10">
        <v>15.23</v>
      </c>
      <c r="Z566" s="1">
        <v>3507</v>
      </c>
      <c r="AA566" s="24">
        <v>0.6</v>
      </c>
      <c r="AB566" s="24">
        <v>2.8</v>
      </c>
      <c r="AC566" s="24">
        <v>0.8</v>
      </c>
      <c r="AD566" s="15">
        <f>SUM(AA566:AC566)/3</f>
        <v>1.4000000000000001</v>
      </c>
      <c r="AE566" s="15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2"/>
      <c r="AT566" s="3"/>
      <c r="AU566" s="3"/>
      <c r="AV566" s="26"/>
      <c r="AW566" s="31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  <c r="CC566" s="28"/>
      <c r="CD566" s="28"/>
      <c r="CE566" s="28"/>
      <c r="CF566" s="28"/>
      <c r="CG566" s="28"/>
      <c r="CH566" s="28"/>
      <c r="CI566" s="28"/>
      <c r="CJ566" s="28"/>
      <c r="CK566" s="28"/>
      <c r="CL566" s="28"/>
      <c r="CM566" s="28"/>
      <c r="CN566" s="28"/>
      <c r="CY566" s="52"/>
      <c r="CZ566" s="52"/>
      <c r="DA566" s="52"/>
      <c r="DB566" s="52"/>
      <c r="DC566" s="52"/>
    </row>
    <row r="567" spans="1:107" s="29" customFormat="1" ht="11.25" customHeight="1">
      <c r="A567" s="14">
        <v>7192</v>
      </c>
      <c r="B567" s="16" t="str">
        <f t="shared" ref="B567:B630" si="67">IF(OR(AND(AA567&gt;4,AA567&lt;9,AD567&lt;=2,AD567&gt;0),AND(AB567&gt;4,AB567&lt;9,AD567&lt;=2,AD567&gt;0),AND(AC567&gt;4,AC567&lt;9,AD567&lt;=2,AD567&gt;0)),"w",IF(OR(AND(AA567="v",AB567="v",AC567&lt;&gt;"v",AC567&lt;=4),AND(AA567="v",AC567="v",AB567&lt;&gt;"v",AB567&lt;=4),AND(AB567="v",AC567="v",AA567&lt;&gt;"v",AA567&lt;=4),AND(AA567&lt;&gt;"v",AB567&lt;&gt;"v",AA567&lt;=4,AB567&lt;=4,AC567="v"),AND(AA567&lt;&gt;"v",AC567&lt;&gt;"v",AA567&lt;=4,AC567&lt;=4,AB567="v"),AND(AA567="v",AB567="v",AC567="v"),AND(AB567&lt;&gt;"v",AC567&lt;&gt;"v",AB567&lt;=4,AC567&lt;=4,AA567="v")),"v",IF(OR(AA567&gt;4,AA567="W",AB567="W",AC567="W",AB567&gt;4,AC567&gt;4),"W",IF(AND(AD567&gt;=2.05,AD567&lt;9.9),"v.",IF(OR(AA567&gt;2,AB567&gt;2,AC567&gt;2,AA567="v",AB567="v",AC567="v"),"v","")))))</f>
        <v>v</v>
      </c>
      <c r="C567" s="21" t="s">
        <v>569</v>
      </c>
      <c r="D567" s="21" t="s">
        <v>570</v>
      </c>
      <c r="E567" s="17">
        <v>1</v>
      </c>
      <c r="F567" s="16" t="s">
        <v>69</v>
      </c>
      <c r="G567" s="6">
        <v>44695</v>
      </c>
      <c r="H567" s="21" t="s">
        <v>284</v>
      </c>
      <c r="I567" s="9">
        <v>2</v>
      </c>
      <c r="J567" s="30"/>
      <c r="K567" s="23">
        <v>11.06</v>
      </c>
      <c r="L567" s="16" t="str">
        <f t="shared" si="65"/>
        <v>v</v>
      </c>
      <c r="M567" s="4">
        <v>655</v>
      </c>
      <c r="N567" s="16" t="str">
        <f t="shared" ref="N567:N630" si="68">IF(AND(AB567&gt;4,AB567&lt;9),"W",IF(AND(AB567="W"),"W",IF(AND(AB567&gt;2,AB567&lt;=4),"v",IF(AND(AB567="v"),"v",""))))</f>
        <v/>
      </c>
      <c r="O567" s="7">
        <v>12.59</v>
      </c>
      <c r="P567" s="4">
        <v>197</v>
      </c>
      <c r="Q567" s="23">
        <v>51.15</v>
      </c>
      <c r="R567" s="1">
        <v>3736</v>
      </c>
      <c r="S567" s="23">
        <v>15.2</v>
      </c>
      <c r="T567" s="16" t="str">
        <f t="shared" si="66"/>
        <v/>
      </c>
      <c r="U567" s="7">
        <v>37.46</v>
      </c>
      <c r="V567" s="4">
        <v>476</v>
      </c>
      <c r="W567" s="7">
        <v>47.54</v>
      </c>
      <c r="X567" s="9">
        <v>4</v>
      </c>
      <c r="Y567" s="10">
        <v>48.33</v>
      </c>
      <c r="Z567" s="1">
        <v>3456</v>
      </c>
      <c r="AA567" s="24">
        <v>2.2000000000000002</v>
      </c>
      <c r="AB567" s="24">
        <v>0</v>
      </c>
      <c r="AC567" s="24">
        <v>1.3</v>
      </c>
      <c r="AD567" s="15">
        <f>SUM(AA567:AC567)/3</f>
        <v>1.1666666666666667</v>
      </c>
      <c r="AE567" s="15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2"/>
      <c r="AT567" s="3"/>
      <c r="AU567" s="3"/>
      <c r="AV567" s="26"/>
      <c r="AW567" s="31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  <c r="CC567" s="28"/>
      <c r="CD567" s="28"/>
      <c r="CE567" s="28"/>
      <c r="CF567" s="28"/>
      <c r="CG567" s="28"/>
      <c r="CH567" s="28"/>
      <c r="CI567" s="28"/>
      <c r="CJ567" s="28"/>
      <c r="CK567" s="28"/>
      <c r="CL567" s="28"/>
      <c r="CM567" s="28"/>
      <c r="CN567" s="28"/>
    </row>
    <row r="568" spans="1:107" s="29" customFormat="1" ht="11.25" customHeight="1">
      <c r="A568" s="14">
        <v>7192</v>
      </c>
      <c r="B568" s="16" t="str">
        <f t="shared" si="67"/>
        <v>v.</v>
      </c>
      <c r="C568" s="21" t="s">
        <v>226</v>
      </c>
      <c r="D568" s="21" t="s">
        <v>227</v>
      </c>
      <c r="E568" s="17">
        <v>1</v>
      </c>
      <c r="F568" s="16" t="s">
        <v>69</v>
      </c>
      <c r="G568" s="6">
        <v>44708</v>
      </c>
      <c r="H568" s="21" t="s">
        <v>366</v>
      </c>
      <c r="I568" s="9">
        <v>5</v>
      </c>
      <c r="J568" s="30" t="s">
        <v>712</v>
      </c>
      <c r="K568" s="23">
        <v>10.68</v>
      </c>
      <c r="L568" s="16" t="str">
        <f t="shared" si="65"/>
        <v>v</v>
      </c>
      <c r="M568" s="4">
        <v>699</v>
      </c>
      <c r="N568" s="16" t="str">
        <f t="shared" si="68"/>
        <v>v</v>
      </c>
      <c r="O568" s="7">
        <v>11.75</v>
      </c>
      <c r="P568" s="4">
        <v>196</v>
      </c>
      <c r="Q568" s="23">
        <v>47.87</v>
      </c>
      <c r="R568" s="1">
        <v>4017</v>
      </c>
      <c r="S568" s="23">
        <v>15.56</v>
      </c>
      <c r="T568" s="16" t="str">
        <f t="shared" si="66"/>
        <v>v</v>
      </c>
      <c r="U568" s="7">
        <v>35.200000000000003</v>
      </c>
      <c r="V568" s="4">
        <v>415</v>
      </c>
      <c r="W568" s="7">
        <v>47.22</v>
      </c>
      <c r="X568" s="9">
        <v>4</v>
      </c>
      <c r="Y568" s="10">
        <v>50.22</v>
      </c>
      <c r="Z568" s="1">
        <v>3175</v>
      </c>
      <c r="AA568" s="24">
        <v>3.2</v>
      </c>
      <c r="AB568" s="24">
        <v>2.2000000000000002</v>
      </c>
      <c r="AC568" s="24">
        <v>2.6</v>
      </c>
      <c r="AD568" s="15">
        <f>SUM(AA568:AC568)/3</f>
        <v>2.6666666666666665</v>
      </c>
      <c r="AE568" s="15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2"/>
      <c r="AT568" s="3"/>
      <c r="AU568" s="3"/>
      <c r="AV568" s="26"/>
      <c r="AW568" s="31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  <c r="CC568" s="28"/>
      <c r="CD568" s="28"/>
      <c r="CE568" s="28"/>
      <c r="CF568" s="28"/>
      <c r="CG568" s="28"/>
      <c r="CH568" s="28"/>
      <c r="CI568" s="28"/>
      <c r="CJ568" s="28"/>
      <c r="CK568" s="28"/>
      <c r="CL568" s="28"/>
      <c r="CM568" s="28"/>
      <c r="CN568" s="28"/>
    </row>
    <row r="569" spans="1:107" s="29" customFormat="1" ht="11.25" customHeight="1">
      <c r="A569" s="14">
        <v>7192</v>
      </c>
      <c r="B569" s="16" t="str">
        <f t="shared" si="67"/>
        <v/>
      </c>
      <c r="C569" s="18" t="s">
        <v>600</v>
      </c>
      <c r="D569" s="18" t="s">
        <v>601</v>
      </c>
      <c r="E569" s="20">
        <v>36697</v>
      </c>
      <c r="F569" s="27" t="s">
        <v>47</v>
      </c>
      <c r="G569" s="6">
        <v>44702</v>
      </c>
      <c r="H569" s="21" t="s">
        <v>602</v>
      </c>
      <c r="I569" s="9">
        <v>1</v>
      </c>
      <c r="J569" s="30"/>
      <c r="K569" s="23">
        <v>11.07</v>
      </c>
      <c r="L569" s="16" t="str">
        <f t="shared" si="65"/>
        <v/>
      </c>
      <c r="M569" s="4">
        <v>704</v>
      </c>
      <c r="N569" s="16" t="str">
        <f t="shared" si="68"/>
        <v/>
      </c>
      <c r="O569" s="7">
        <v>13.11</v>
      </c>
      <c r="P569" s="4">
        <v>195</v>
      </c>
      <c r="Q569" s="23">
        <v>52.05</v>
      </c>
      <c r="R569" s="1">
        <v>3823</v>
      </c>
      <c r="S569" s="23">
        <v>14.76</v>
      </c>
      <c r="T569" s="16" t="str">
        <f t="shared" si="66"/>
        <v/>
      </c>
      <c r="U569" s="7">
        <v>37.9</v>
      </c>
      <c r="V569" s="4">
        <v>440</v>
      </c>
      <c r="W569" s="7">
        <v>52.95</v>
      </c>
      <c r="X569" s="9">
        <v>5</v>
      </c>
      <c r="Y569" s="10">
        <v>9.7899999999999991</v>
      </c>
      <c r="Z569" s="1">
        <v>3369</v>
      </c>
      <c r="AA569" s="24">
        <v>0.5</v>
      </c>
      <c r="AB569" s="24">
        <v>0</v>
      </c>
      <c r="AC569" s="24">
        <v>0.5</v>
      </c>
      <c r="AD569" s="15"/>
      <c r="AE569" s="15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2"/>
      <c r="AT569" s="3"/>
      <c r="AU569" s="3"/>
      <c r="AV569" s="26"/>
      <c r="AW569" s="31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  <c r="CC569" s="28"/>
      <c r="CD569" s="28"/>
      <c r="CE569" s="28"/>
      <c r="CF569" s="28"/>
      <c r="CG569" s="28"/>
      <c r="CH569" s="28"/>
      <c r="CI569" s="28"/>
      <c r="CJ569" s="28"/>
      <c r="CK569" s="28"/>
      <c r="CL569" s="28"/>
      <c r="CM569" s="28"/>
      <c r="CN569" s="28"/>
    </row>
    <row r="570" spans="1:107" s="29" customFormat="1" ht="11.25" customHeight="1">
      <c r="A570" s="14">
        <v>7190</v>
      </c>
      <c r="B570" s="16" t="str">
        <f t="shared" si="67"/>
        <v>v</v>
      </c>
      <c r="C570" s="21" t="s">
        <v>81</v>
      </c>
      <c r="D570" s="21" t="s">
        <v>82</v>
      </c>
      <c r="E570" s="17">
        <v>1</v>
      </c>
      <c r="F570" s="16" t="s">
        <v>69</v>
      </c>
      <c r="G570" s="6">
        <v>44665</v>
      </c>
      <c r="H570" s="21" t="s">
        <v>224</v>
      </c>
      <c r="I570" s="9" t="s">
        <v>261</v>
      </c>
      <c r="J570" s="30" t="s">
        <v>225</v>
      </c>
      <c r="K570" s="23">
        <v>11.31</v>
      </c>
      <c r="L570" s="16" t="str">
        <f t="shared" si="65"/>
        <v/>
      </c>
      <c r="M570" s="4">
        <v>626</v>
      </c>
      <c r="N570" s="16" t="str">
        <f t="shared" si="68"/>
        <v/>
      </c>
      <c r="O570" s="7">
        <v>10.65</v>
      </c>
      <c r="P570" s="4">
        <v>194</v>
      </c>
      <c r="Q570" s="23">
        <v>50.39</v>
      </c>
      <c r="R570" s="1">
        <v>3508</v>
      </c>
      <c r="S570" s="23">
        <v>14.96</v>
      </c>
      <c r="T570" s="16" t="str">
        <f t="shared" si="66"/>
        <v>v</v>
      </c>
      <c r="U570" s="7">
        <v>40.83</v>
      </c>
      <c r="V570" s="4">
        <v>440</v>
      </c>
      <c r="W570" s="7">
        <v>54.79</v>
      </c>
      <c r="X570" s="9">
        <v>4</v>
      </c>
      <c r="Y570" s="10">
        <v>28.29</v>
      </c>
      <c r="Z570" s="1">
        <v>3682</v>
      </c>
      <c r="AA570" s="24">
        <v>1</v>
      </c>
      <c r="AB570" s="24">
        <v>1.3</v>
      </c>
      <c r="AC570" s="24">
        <v>2.1</v>
      </c>
      <c r="AD570" s="15">
        <f>SUM(AA570:AC570)/3</f>
        <v>1.4666666666666668</v>
      </c>
      <c r="AE570" s="15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2"/>
      <c r="AT570" s="3"/>
      <c r="AU570" s="3"/>
      <c r="AV570" s="26"/>
      <c r="AW570" s="31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  <c r="CC570" s="28"/>
      <c r="CD570" s="28"/>
      <c r="CE570" s="28"/>
      <c r="CF570" s="28"/>
      <c r="CG570" s="28"/>
      <c r="CH570" s="28"/>
      <c r="CI570" s="28"/>
      <c r="CJ570" s="28"/>
      <c r="CK570" s="28"/>
      <c r="CL570" s="28"/>
      <c r="CM570" s="28"/>
      <c r="CN570" s="28"/>
    </row>
    <row r="571" spans="1:107" s="29" customFormat="1" ht="11.25" customHeight="1">
      <c r="A571" s="14">
        <v>7188</v>
      </c>
      <c r="B571" s="16" t="str">
        <f t="shared" si="67"/>
        <v>v.</v>
      </c>
      <c r="C571" s="18" t="s">
        <v>79</v>
      </c>
      <c r="D571" s="18" t="s">
        <v>80</v>
      </c>
      <c r="E571" s="17">
        <v>36161</v>
      </c>
      <c r="F571" s="16" t="s">
        <v>69</v>
      </c>
      <c r="G571" s="6">
        <v>44695</v>
      </c>
      <c r="H571" s="21" t="s">
        <v>462</v>
      </c>
      <c r="I571" s="9">
        <v>6</v>
      </c>
      <c r="J571" s="30" t="s">
        <v>463</v>
      </c>
      <c r="K571" s="23">
        <v>10.72</v>
      </c>
      <c r="L571" s="16" t="str">
        <f t="shared" si="65"/>
        <v>v</v>
      </c>
      <c r="M571" s="4">
        <v>679</v>
      </c>
      <c r="N571" s="16" t="str">
        <f t="shared" si="68"/>
        <v/>
      </c>
      <c r="O571" s="7">
        <v>12.04</v>
      </c>
      <c r="P571" s="4">
        <v>196</v>
      </c>
      <c r="Q571" s="23">
        <v>49.7</v>
      </c>
      <c r="R571" s="1">
        <v>3892</v>
      </c>
      <c r="S571" s="23">
        <v>14.75</v>
      </c>
      <c r="T571" s="16" t="str">
        <f t="shared" si="66"/>
        <v>v</v>
      </c>
      <c r="U571" s="7">
        <v>35.36</v>
      </c>
      <c r="V571" s="4">
        <v>451</v>
      </c>
      <c r="W571" s="7">
        <v>41.45</v>
      </c>
      <c r="X571" s="9">
        <v>4</v>
      </c>
      <c r="Y571" s="10">
        <v>49.92</v>
      </c>
      <c r="Z571" s="1">
        <v>3296</v>
      </c>
      <c r="AA571" s="24">
        <v>3.2</v>
      </c>
      <c r="AB571" s="24">
        <v>1.5</v>
      </c>
      <c r="AC571" s="24">
        <v>2.4</v>
      </c>
      <c r="AD571" s="15">
        <f>SUM(AA571:AC571)/3</f>
        <v>2.3666666666666667</v>
      </c>
      <c r="AE571" s="15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2"/>
      <c r="AT571" s="3"/>
      <c r="AU571" s="3"/>
      <c r="AV571" s="26"/>
      <c r="AW571" s="31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  <c r="CC571" s="28"/>
      <c r="CD571" s="28"/>
      <c r="CE571" s="28"/>
      <c r="CF571" s="28"/>
      <c r="CG571" s="28"/>
      <c r="CH571" s="28"/>
      <c r="CI571" s="28"/>
      <c r="CJ571" s="28"/>
      <c r="CK571" s="28"/>
      <c r="CL571" s="28"/>
      <c r="CM571" s="28"/>
      <c r="CN571" s="28"/>
    </row>
    <row r="572" spans="1:107" s="29" customFormat="1" ht="11.25" customHeight="1">
      <c r="A572" s="14">
        <v>7186</v>
      </c>
      <c r="B572" s="16" t="str">
        <f t="shared" si="67"/>
        <v/>
      </c>
      <c r="C572" s="18" t="s">
        <v>1107</v>
      </c>
      <c r="D572" s="18"/>
      <c r="E572" s="17"/>
      <c r="F572" s="14"/>
      <c r="G572" s="6">
        <v>44703</v>
      </c>
      <c r="H572" s="21" t="s">
        <v>697</v>
      </c>
      <c r="I572" s="9">
        <v>1</v>
      </c>
      <c r="J572" s="30"/>
      <c r="K572" s="23">
        <v>11.15</v>
      </c>
      <c r="L572" s="16" t="str">
        <f t="shared" si="65"/>
        <v/>
      </c>
      <c r="M572" s="4">
        <v>690</v>
      </c>
      <c r="N572" s="16" t="str">
        <f t="shared" si="68"/>
        <v/>
      </c>
      <c r="O572" s="7">
        <v>13.19</v>
      </c>
      <c r="P572" s="4">
        <v>185</v>
      </c>
      <c r="Q572" s="23">
        <v>50.58</v>
      </c>
      <c r="R572" s="1">
        <v>3754</v>
      </c>
      <c r="S572" s="23">
        <v>15.12</v>
      </c>
      <c r="T572" s="16" t="str">
        <f t="shared" si="66"/>
        <v/>
      </c>
      <c r="U572" s="7">
        <v>37.57</v>
      </c>
      <c r="V572" s="4">
        <v>425</v>
      </c>
      <c r="W572" s="7">
        <v>54.54</v>
      </c>
      <c r="X572" s="9">
        <v>4</v>
      </c>
      <c r="Y572" s="10">
        <v>46.82</v>
      </c>
      <c r="Z572" s="1">
        <v>3432</v>
      </c>
      <c r="AA572" s="24">
        <v>1.2</v>
      </c>
      <c r="AB572" s="24">
        <v>0.5</v>
      </c>
      <c r="AC572" s="33">
        <v>-1.8</v>
      </c>
      <c r="AD572" s="15"/>
      <c r="AE572" s="15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2"/>
      <c r="AT572" s="3"/>
      <c r="AU572" s="3"/>
      <c r="AV572" s="26"/>
      <c r="AW572" s="31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  <c r="CC572" s="28"/>
      <c r="CD572" s="28"/>
      <c r="CE572" s="28"/>
      <c r="CF572" s="28"/>
      <c r="CG572" s="28"/>
      <c r="CH572" s="28"/>
      <c r="CI572" s="28"/>
      <c r="CJ572" s="28"/>
      <c r="CK572" s="28"/>
      <c r="CL572" s="28"/>
      <c r="CM572" s="28"/>
      <c r="CN572" s="28"/>
    </row>
    <row r="573" spans="1:107" s="29" customFormat="1" ht="11.25" customHeight="1">
      <c r="A573" s="14">
        <v>7184</v>
      </c>
      <c r="B573" s="16" t="str">
        <f t="shared" si="67"/>
        <v/>
      </c>
      <c r="C573" s="21" t="s">
        <v>550</v>
      </c>
      <c r="D573" s="21"/>
      <c r="E573" s="17"/>
      <c r="F573" s="16"/>
      <c r="G573" s="6">
        <v>44696</v>
      </c>
      <c r="H573" s="21" t="s">
        <v>549</v>
      </c>
      <c r="I573" s="9">
        <v>2</v>
      </c>
      <c r="J573" s="30"/>
      <c r="K573" s="23">
        <v>11.96</v>
      </c>
      <c r="L573" s="16" t="str">
        <f t="shared" si="65"/>
        <v/>
      </c>
      <c r="M573" s="4">
        <v>678</v>
      </c>
      <c r="N573" s="16" t="str">
        <f t="shared" si="68"/>
        <v/>
      </c>
      <c r="O573" s="7">
        <v>13.68</v>
      </c>
      <c r="P573" s="4">
        <v>194</v>
      </c>
      <c r="Q573" s="23">
        <v>50</v>
      </c>
      <c r="R573" s="1">
        <v>3694</v>
      </c>
      <c r="S573" s="23">
        <v>15.5</v>
      </c>
      <c r="T573" s="16" t="str">
        <f t="shared" si="66"/>
        <v/>
      </c>
      <c r="U573" s="7">
        <v>38.130000000000003</v>
      </c>
      <c r="V573" s="4">
        <v>430</v>
      </c>
      <c r="W573" s="7">
        <v>53.8</v>
      </c>
      <c r="X573" s="9">
        <v>4</v>
      </c>
      <c r="Y573" s="10">
        <v>32.909999999999997</v>
      </c>
      <c r="Z573" s="1">
        <v>3490</v>
      </c>
      <c r="AA573" s="33">
        <v>-1</v>
      </c>
      <c r="AB573" s="24">
        <v>0</v>
      </c>
      <c r="AC573" s="24">
        <v>0</v>
      </c>
      <c r="AD573" s="15"/>
      <c r="AE573" s="15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2"/>
      <c r="AT573" s="3"/>
      <c r="AU573" s="3"/>
      <c r="AV573" s="26"/>
      <c r="AW573" s="31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  <c r="CC573" s="28"/>
      <c r="CD573" s="28"/>
      <c r="CE573" s="28"/>
      <c r="CF573" s="28"/>
      <c r="CG573" s="28"/>
      <c r="CH573" s="28"/>
      <c r="CI573" s="28"/>
      <c r="CJ573" s="28"/>
      <c r="CK573" s="28"/>
      <c r="CL573" s="28"/>
      <c r="CM573" s="28"/>
      <c r="CN573" s="28"/>
    </row>
    <row r="574" spans="1:107" s="29" customFormat="1" ht="11.25" customHeight="1">
      <c r="A574" s="14">
        <v>7183</v>
      </c>
      <c r="B574" s="16" t="str">
        <f t="shared" si="67"/>
        <v>v</v>
      </c>
      <c r="C574" s="21" t="s">
        <v>1138</v>
      </c>
      <c r="D574" s="21" t="s">
        <v>1140</v>
      </c>
      <c r="E574" s="17">
        <v>35345</v>
      </c>
      <c r="F574" s="16" t="s">
        <v>57</v>
      </c>
      <c r="G574" s="6">
        <v>44782</v>
      </c>
      <c r="H574" s="21" t="s">
        <v>1139</v>
      </c>
      <c r="I574" s="9">
        <v>1</v>
      </c>
      <c r="J574" s="30"/>
      <c r="K574" s="23">
        <v>11.29</v>
      </c>
      <c r="L574" s="16" t="str">
        <f t="shared" si="65"/>
        <v/>
      </c>
      <c r="M574" s="4">
        <v>688</v>
      </c>
      <c r="N574" s="16" t="str">
        <f t="shared" si="68"/>
        <v>v</v>
      </c>
      <c r="O574" s="7">
        <v>13.62</v>
      </c>
      <c r="P574" s="4">
        <v>189</v>
      </c>
      <c r="Q574" s="23">
        <v>53.18</v>
      </c>
      <c r="R574" s="1">
        <v>3666</v>
      </c>
      <c r="S574" s="23">
        <v>14.72</v>
      </c>
      <c r="T574" s="16" t="str">
        <f t="shared" si="66"/>
        <v/>
      </c>
      <c r="U574" s="7">
        <v>42.43</v>
      </c>
      <c r="V574" s="4">
        <v>460</v>
      </c>
      <c r="W574" s="7">
        <v>55.97</v>
      </c>
      <c r="X574" s="9">
        <v>5</v>
      </c>
      <c r="Y574" s="10">
        <v>19.71</v>
      </c>
      <c r="Z574" s="1">
        <v>3517</v>
      </c>
      <c r="AA574" s="33">
        <v>-0.8</v>
      </c>
      <c r="AB574" s="24">
        <v>2.8</v>
      </c>
      <c r="AC574" s="33">
        <v>-2.6</v>
      </c>
      <c r="AD574" s="2">
        <f>SUM(AA574:AC574)/3</f>
        <v>-0.20000000000000009</v>
      </c>
      <c r="AE574" s="15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2"/>
      <c r="AT574" s="3"/>
      <c r="AU574" s="3"/>
      <c r="AV574" s="26"/>
      <c r="AW574" s="31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  <c r="CC574" s="28"/>
      <c r="CD574" s="28"/>
      <c r="CE574" s="28"/>
      <c r="CF574" s="28"/>
      <c r="CG574" s="28"/>
      <c r="CH574" s="28"/>
      <c r="CI574" s="28"/>
      <c r="CJ574" s="28"/>
      <c r="CK574" s="28"/>
      <c r="CL574" s="28"/>
      <c r="CM574" s="28"/>
      <c r="CN574" s="28"/>
    </row>
    <row r="575" spans="1:107" s="29" customFormat="1" ht="11.25" customHeight="1">
      <c r="A575" s="14">
        <v>7181</v>
      </c>
      <c r="B575" s="16" t="str">
        <f t="shared" si="67"/>
        <v>v</v>
      </c>
      <c r="C575" s="18" t="s">
        <v>335</v>
      </c>
      <c r="D575" s="18"/>
      <c r="E575" s="17"/>
      <c r="F575" s="27"/>
      <c r="G575" s="6">
        <v>44682</v>
      </c>
      <c r="H575" s="21" t="s">
        <v>326</v>
      </c>
      <c r="I575" s="9">
        <v>6</v>
      </c>
      <c r="J575" s="30"/>
      <c r="K575" s="23">
        <v>11.07</v>
      </c>
      <c r="L575" s="16" t="str">
        <f t="shared" si="65"/>
        <v/>
      </c>
      <c r="M575" s="4">
        <v>711</v>
      </c>
      <c r="N575" s="16" t="str">
        <f t="shared" si="68"/>
        <v>v</v>
      </c>
      <c r="O575" s="7">
        <v>12.43</v>
      </c>
      <c r="P575" s="4">
        <v>187</v>
      </c>
      <c r="Q575" s="23">
        <v>48.39</v>
      </c>
      <c r="R575" s="1">
        <v>3895</v>
      </c>
      <c r="S575" s="23">
        <v>14.44</v>
      </c>
      <c r="T575" s="16" t="str">
        <f t="shared" si="66"/>
        <v/>
      </c>
      <c r="U575" s="7">
        <v>31.99</v>
      </c>
      <c r="V575" s="4">
        <v>400</v>
      </c>
      <c r="W575" s="7">
        <v>53.91</v>
      </c>
      <c r="X575" s="9">
        <v>4</v>
      </c>
      <c r="Y575" s="10">
        <v>53.19</v>
      </c>
      <c r="Z575" s="1">
        <v>3286</v>
      </c>
      <c r="AA575" s="33">
        <v>-0.8</v>
      </c>
      <c r="AB575" s="24">
        <v>3.3</v>
      </c>
      <c r="AC575" s="24">
        <v>1.2</v>
      </c>
      <c r="AD575" s="15">
        <f>SUM(AA575:AC575)/3</f>
        <v>1.2333333333333334</v>
      </c>
      <c r="AE575" s="15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2"/>
      <c r="AT575" s="3"/>
      <c r="AU575" s="3"/>
      <c r="AV575" s="26"/>
      <c r="AW575" s="31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  <c r="CC575" s="28"/>
      <c r="CD575" s="28"/>
      <c r="CE575" s="28"/>
      <c r="CF575" s="28"/>
      <c r="CG575" s="28"/>
      <c r="CH575" s="28"/>
      <c r="CI575" s="28"/>
      <c r="CJ575" s="28"/>
      <c r="CK575" s="28"/>
      <c r="CL575" s="28"/>
      <c r="CM575" s="28"/>
      <c r="CN575" s="28"/>
    </row>
    <row r="576" spans="1:107" s="29" customFormat="1" ht="11.25" customHeight="1">
      <c r="A576" s="14">
        <v>7178</v>
      </c>
      <c r="B576" s="16" t="str">
        <f t="shared" si="67"/>
        <v>W</v>
      </c>
      <c r="C576" s="18" t="s">
        <v>93</v>
      </c>
      <c r="D576" s="18" t="s">
        <v>94</v>
      </c>
      <c r="E576" s="20">
        <v>1</v>
      </c>
      <c r="F576" s="27" t="s">
        <v>69</v>
      </c>
      <c r="G576" s="6">
        <v>44646</v>
      </c>
      <c r="H576" s="21" t="s">
        <v>95</v>
      </c>
      <c r="I576" s="9">
        <v>1</v>
      </c>
      <c r="J576" s="30"/>
      <c r="K576" s="23">
        <v>10.38</v>
      </c>
      <c r="L576" s="16" t="str">
        <f t="shared" si="65"/>
        <v>W</v>
      </c>
      <c r="M576" s="4">
        <v>674</v>
      </c>
      <c r="N576" s="16" t="str">
        <f t="shared" si="68"/>
        <v>v</v>
      </c>
      <c r="O576" s="7">
        <v>12.56</v>
      </c>
      <c r="P576" s="4">
        <v>196</v>
      </c>
      <c r="Q576" s="23">
        <v>50.44</v>
      </c>
      <c r="R576" s="1">
        <v>3958</v>
      </c>
      <c r="S576" s="23">
        <v>15.5</v>
      </c>
      <c r="T576" s="16" t="str">
        <f t="shared" si="66"/>
        <v/>
      </c>
      <c r="U576" s="7">
        <v>37.119999999999997</v>
      </c>
      <c r="V576" s="4">
        <v>395</v>
      </c>
      <c r="W576" s="7">
        <v>48.58</v>
      </c>
      <c r="X576" s="9">
        <v>4</v>
      </c>
      <c r="Y576" s="10">
        <v>44.34</v>
      </c>
      <c r="Z576" s="1">
        <v>3220</v>
      </c>
      <c r="AA576" s="24">
        <v>4.5</v>
      </c>
      <c r="AB576" s="24">
        <v>2.8</v>
      </c>
      <c r="AC576" s="24">
        <v>1.8</v>
      </c>
      <c r="AD576" s="15">
        <f>SUM(AA576:AC576)/3</f>
        <v>3.0333333333333332</v>
      </c>
      <c r="AE576" s="15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2"/>
      <c r="AT576" s="3"/>
      <c r="AU576" s="3"/>
      <c r="AV576" s="26"/>
      <c r="AW576" s="31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</row>
    <row r="577" spans="1:120" s="29" customFormat="1" ht="11.25" customHeight="1">
      <c r="A577" s="14">
        <v>7173</v>
      </c>
      <c r="B577" s="16" t="str">
        <f t="shared" si="67"/>
        <v>v</v>
      </c>
      <c r="C577" s="18" t="s">
        <v>162</v>
      </c>
      <c r="D577" s="18" t="s">
        <v>163</v>
      </c>
      <c r="E577" s="20">
        <v>1</v>
      </c>
      <c r="F577" s="27" t="s">
        <v>69</v>
      </c>
      <c r="G577" s="6">
        <v>44694</v>
      </c>
      <c r="H577" s="21" t="s">
        <v>161</v>
      </c>
      <c r="I577" s="9">
        <v>2</v>
      </c>
      <c r="J577" s="30" t="s">
        <v>443</v>
      </c>
      <c r="K577" s="23">
        <v>11.37</v>
      </c>
      <c r="L577" s="16" t="str">
        <f t="shared" si="65"/>
        <v>v</v>
      </c>
      <c r="M577" s="4">
        <v>687</v>
      </c>
      <c r="N577" s="16" t="str">
        <f t="shared" si="68"/>
        <v/>
      </c>
      <c r="O577" s="7">
        <v>12.94</v>
      </c>
      <c r="P577" s="4">
        <v>192</v>
      </c>
      <c r="Q577" s="23">
        <v>53.28</v>
      </c>
      <c r="R577" s="1">
        <v>3628</v>
      </c>
      <c r="S577" s="23">
        <v>15.1</v>
      </c>
      <c r="T577" s="16" t="str">
        <f t="shared" si="66"/>
        <v/>
      </c>
      <c r="U577" s="7">
        <v>41.38</v>
      </c>
      <c r="V577" s="4">
        <v>445</v>
      </c>
      <c r="W577" s="7">
        <v>52.13</v>
      </c>
      <c r="X577" s="9">
        <v>4</v>
      </c>
      <c r="Y577" s="10">
        <v>45.02</v>
      </c>
      <c r="Z577" s="1">
        <v>3545</v>
      </c>
      <c r="AA577" s="24">
        <v>3</v>
      </c>
      <c r="AB577" s="24">
        <v>1.5</v>
      </c>
      <c r="AC577" s="24">
        <v>1.1000000000000001</v>
      </c>
      <c r="AD577" s="15">
        <f>SUM(AA577:AC577)/3</f>
        <v>1.8666666666666665</v>
      </c>
      <c r="AE577" s="15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2"/>
      <c r="AT577" s="3"/>
      <c r="AU577" s="3"/>
      <c r="AV577" s="26"/>
      <c r="AW577" s="31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  <c r="CC577" s="28"/>
      <c r="CD577" s="28"/>
      <c r="CE577" s="28"/>
      <c r="CF577" s="28"/>
      <c r="CG577" s="28"/>
      <c r="CH577" s="28"/>
      <c r="CI577" s="28"/>
      <c r="CJ577" s="28"/>
      <c r="CK577" s="28"/>
      <c r="CL577" s="28"/>
      <c r="CM577" s="28"/>
      <c r="CN577" s="28"/>
      <c r="CY577" s="52"/>
      <c r="CZ577" s="52"/>
      <c r="DA577" s="52"/>
      <c r="DB577" s="52"/>
      <c r="DC577" s="52"/>
    </row>
    <row r="578" spans="1:120" s="29" customFormat="1" ht="11.25" customHeight="1">
      <c r="A578" s="14">
        <v>7172</v>
      </c>
      <c r="B578" s="16" t="str">
        <f t="shared" si="67"/>
        <v/>
      </c>
      <c r="C578" s="18" t="s">
        <v>576</v>
      </c>
      <c r="D578" s="18" t="s">
        <v>577</v>
      </c>
      <c r="E578" s="17">
        <v>1</v>
      </c>
      <c r="F578" s="27" t="s">
        <v>578</v>
      </c>
      <c r="G578" s="6">
        <v>44660</v>
      </c>
      <c r="H578" s="21" t="s">
        <v>579</v>
      </c>
      <c r="I578" s="9">
        <v>1</v>
      </c>
      <c r="J578" s="30"/>
      <c r="K578" s="23">
        <v>11.31</v>
      </c>
      <c r="L578" s="16" t="str">
        <f t="shared" si="65"/>
        <v/>
      </c>
      <c r="M578" s="4">
        <v>716</v>
      </c>
      <c r="N578" s="16" t="str">
        <f t="shared" si="68"/>
        <v/>
      </c>
      <c r="O578" s="7">
        <v>12.72</v>
      </c>
      <c r="P578" s="4">
        <v>181</v>
      </c>
      <c r="Q578" s="23">
        <v>51.9</v>
      </c>
      <c r="R578" s="1">
        <v>3660</v>
      </c>
      <c r="S578" s="23">
        <v>14.9</v>
      </c>
      <c r="T578" s="16" t="str">
        <f t="shared" si="66"/>
        <v/>
      </c>
      <c r="U578" s="7">
        <v>38.43</v>
      </c>
      <c r="V578" s="4">
        <v>430</v>
      </c>
      <c r="W578" s="7">
        <v>54.25</v>
      </c>
      <c r="X578" s="9">
        <v>4</v>
      </c>
      <c r="Y578" s="10">
        <v>42.69</v>
      </c>
      <c r="Z578" s="1">
        <v>3512</v>
      </c>
      <c r="AA578" s="24"/>
      <c r="AB578" s="24"/>
      <c r="AC578" s="24"/>
      <c r="AD578" s="15"/>
      <c r="AE578" s="15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2"/>
      <c r="AT578" s="3"/>
      <c r="AU578" s="3"/>
      <c r="AV578" s="26"/>
      <c r="AW578" s="31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  <c r="BY578" s="28"/>
      <c r="BZ578" s="28"/>
      <c r="CA578" s="28"/>
      <c r="CB578" s="28"/>
      <c r="CC578" s="28"/>
      <c r="CD578" s="28"/>
      <c r="CE578" s="28"/>
      <c r="CF578" s="28"/>
      <c r="CG578" s="28"/>
      <c r="CH578" s="28"/>
      <c r="CI578" s="28"/>
      <c r="CJ578" s="28"/>
      <c r="CK578" s="28"/>
      <c r="CL578" s="28"/>
      <c r="CM578" s="28"/>
      <c r="CN578" s="28"/>
    </row>
    <row r="579" spans="1:120" s="29" customFormat="1" ht="11.25" customHeight="1">
      <c r="A579" s="14">
        <v>7172</v>
      </c>
      <c r="B579" s="16" t="str">
        <f t="shared" si="67"/>
        <v/>
      </c>
      <c r="C579" s="18" t="s">
        <v>365</v>
      </c>
      <c r="D579" s="18" t="s">
        <v>17</v>
      </c>
      <c r="E579" s="17">
        <v>36161</v>
      </c>
      <c r="F579" s="27" t="s">
        <v>69</v>
      </c>
      <c r="G579" s="6">
        <v>44687</v>
      </c>
      <c r="H579" s="21" t="s">
        <v>366</v>
      </c>
      <c r="I579" s="9">
        <v>1</v>
      </c>
      <c r="J579" s="30" t="s">
        <v>367</v>
      </c>
      <c r="K579" s="23">
        <v>10.52</v>
      </c>
      <c r="L579" s="16" t="str">
        <f t="shared" si="65"/>
        <v/>
      </c>
      <c r="M579" s="4">
        <v>713</v>
      </c>
      <c r="N579" s="16" t="str">
        <f t="shared" si="68"/>
        <v/>
      </c>
      <c r="O579" s="7">
        <v>11.78</v>
      </c>
      <c r="P579" s="4">
        <v>193</v>
      </c>
      <c r="Q579" s="23">
        <v>49.82</v>
      </c>
      <c r="R579" s="1">
        <v>3971</v>
      </c>
      <c r="S579" s="23">
        <v>14.7</v>
      </c>
      <c r="T579" s="16" t="str">
        <f t="shared" si="66"/>
        <v/>
      </c>
      <c r="U579" s="7">
        <v>32.68</v>
      </c>
      <c r="V579" s="4">
        <v>450</v>
      </c>
      <c r="W579" s="7">
        <v>42.96</v>
      </c>
      <c r="X579" s="9">
        <v>5</v>
      </c>
      <c r="Y579" s="10">
        <v>1.1599999999999999</v>
      </c>
      <c r="Z579" s="1">
        <v>3201</v>
      </c>
      <c r="AA579" s="24">
        <v>2</v>
      </c>
      <c r="AB579" s="24">
        <v>1.2</v>
      </c>
      <c r="AC579" s="24">
        <v>0.7</v>
      </c>
      <c r="AD579" s="15"/>
      <c r="AE579" s="15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2"/>
      <c r="AT579" s="3"/>
      <c r="AU579" s="3"/>
      <c r="AV579" s="26"/>
      <c r="AW579" s="31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  <c r="BY579" s="28"/>
      <c r="BZ579" s="28"/>
      <c r="CA579" s="28"/>
      <c r="CB579" s="28"/>
      <c r="CC579" s="28"/>
      <c r="CD579" s="28"/>
      <c r="CE579" s="28"/>
      <c r="CF579" s="28"/>
      <c r="CG579" s="28"/>
      <c r="CH579" s="28"/>
      <c r="CI579" s="28"/>
      <c r="CJ579" s="28"/>
      <c r="CK579" s="28"/>
      <c r="CL579" s="28"/>
      <c r="CM579" s="28"/>
      <c r="CN579" s="28"/>
    </row>
    <row r="580" spans="1:120" s="29" customFormat="1" ht="11.25" customHeight="1">
      <c r="A580" s="14">
        <v>7169</v>
      </c>
      <c r="B580" s="16" t="str">
        <f t="shared" si="67"/>
        <v>v</v>
      </c>
      <c r="C580" s="19" t="s">
        <v>1169</v>
      </c>
      <c r="D580" s="19" t="s">
        <v>1170</v>
      </c>
      <c r="E580" s="20">
        <v>36717</v>
      </c>
      <c r="F580" s="39" t="s">
        <v>407</v>
      </c>
      <c r="G580" s="65">
        <v>44834</v>
      </c>
      <c r="H580" s="18" t="s">
        <v>1220</v>
      </c>
      <c r="I580" s="22">
        <v>1</v>
      </c>
      <c r="J580" s="59" t="s">
        <v>1221</v>
      </c>
      <c r="K580" s="18" t="s">
        <v>1264</v>
      </c>
      <c r="L580" s="16" t="str">
        <f t="shared" si="65"/>
        <v/>
      </c>
      <c r="M580" s="14">
        <v>687</v>
      </c>
      <c r="N580" s="16" t="str">
        <f t="shared" si="68"/>
        <v/>
      </c>
      <c r="O580" s="2">
        <v>12.97</v>
      </c>
      <c r="P580" s="14">
        <v>198</v>
      </c>
      <c r="Q580" s="18">
        <v>49.67</v>
      </c>
      <c r="R580" s="1">
        <v>3921</v>
      </c>
      <c r="S580" s="18" t="s">
        <v>1292</v>
      </c>
      <c r="T580" s="16" t="str">
        <f t="shared" si="66"/>
        <v>v</v>
      </c>
      <c r="U580" s="2">
        <v>43.12</v>
      </c>
      <c r="V580" s="14">
        <v>370</v>
      </c>
      <c r="W580" s="2">
        <v>48.2</v>
      </c>
      <c r="X580" s="22">
        <v>5</v>
      </c>
      <c r="Y580" s="18" t="s">
        <v>1223</v>
      </c>
      <c r="Z580" s="1">
        <v>3248</v>
      </c>
      <c r="AA580" s="12">
        <v>0.9</v>
      </c>
      <c r="AB580" s="12">
        <v>0.6</v>
      </c>
      <c r="AC580" s="12">
        <v>2.7</v>
      </c>
      <c r="AD580" s="15">
        <f>SUM(AA580:AC580)/3</f>
        <v>1.4000000000000001</v>
      </c>
      <c r="AE580" s="15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2"/>
      <c r="AT580" s="3"/>
      <c r="AU580" s="3"/>
      <c r="AV580" s="66"/>
      <c r="AW580" s="66"/>
      <c r="AX580" s="50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</row>
    <row r="581" spans="1:120" s="29" customFormat="1" ht="11.25" customHeight="1">
      <c r="A581" s="14">
        <v>7169</v>
      </c>
      <c r="B581" s="16" t="str">
        <f t="shared" si="67"/>
        <v>v.</v>
      </c>
      <c r="C581" s="21" t="s">
        <v>505</v>
      </c>
      <c r="D581" s="21"/>
      <c r="E581" s="17"/>
      <c r="F581" s="16"/>
      <c r="G581" s="6">
        <v>44737</v>
      </c>
      <c r="H581" s="21" t="s">
        <v>953</v>
      </c>
      <c r="I581" s="9">
        <v>2</v>
      </c>
      <c r="J581" s="30" t="s">
        <v>32</v>
      </c>
      <c r="K581" s="23">
        <v>10.83</v>
      </c>
      <c r="L581" s="16" t="str">
        <f t="shared" si="65"/>
        <v>v</v>
      </c>
      <c r="M581" s="4">
        <v>701</v>
      </c>
      <c r="N581" s="16" t="str">
        <f t="shared" si="68"/>
        <v/>
      </c>
      <c r="O581" s="7">
        <v>12.57</v>
      </c>
      <c r="P581" s="4">
        <v>175</v>
      </c>
      <c r="Q581" s="23">
        <v>50.07</v>
      </c>
      <c r="R581" s="1">
        <v>3752</v>
      </c>
      <c r="S581" s="23">
        <v>15.36</v>
      </c>
      <c r="T581" s="16" t="str">
        <f t="shared" si="66"/>
        <v>v</v>
      </c>
      <c r="U581" s="7">
        <v>39.79</v>
      </c>
      <c r="V581" s="4">
        <v>450</v>
      </c>
      <c r="W581" s="7">
        <v>44.43</v>
      </c>
      <c r="X581" s="9">
        <v>4</v>
      </c>
      <c r="Y581" s="10">
        <v>39.5</v>
      </c>
      <c r="Z581" s="1">
        <v>3417</v>
      </c>
      <c r="AA581" s="24">
        <v>3</v>
      </c>
      <c r="AB581" s="24">
        <v>0.6</v>
      </c>
      <c r="AC581" s="24">
        <v>2.7</v>
      </c>
      <c r="AD581" s="15">
        <f>SUM(AA581:AC581)/3</f>
        <v>2.1</v>
      </c>
      <c r="AE581" s="15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2"/>
      <c r="AT581" s="3"/>
      <c r="AU581" s="3"/>
      <c r="AV581" s="26"/>
      <c r="AW581" s="31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  <c r="CC581" s="28"/>
      <c r="CD581" s="28"/>
      <c r="CE581" s="28"/>
      <c r="CF581" s="28"/>
      <c r="CG581" s="28"/>
      <c r="CH581" s="28"/>
      <c r="CI581" s="28"/>
      <c r="CJ581" s="28"/>
      <c r="CK581" s="28"/>
      <c r="CL581" s="28"/>
      <c r="CM581" s="28"/>
      <c r="CN581" s="28"/>
    </row>
    <row r="582" spans="1:120" s="29" customFormat="1" ht="11.25" customHeight="1">
      <c r="A582" s="14">
        <v>7168</v>
      </c>
      <c r="B582" s="16" t="str">
        <f t="shared" si="67"/>
        <v>v</v>
      </c>
      <c r="C582" s="21" t="s">
        <v>431</v>
      </c>
      <c r="D582" s="21" t="s">
        <v>432</v>
      </c>
      <c r="E582" s="17">
        <v>36892</v>
      </c>
      <c r="F582" s="16" t="s">
        <v>69</v>
      </c>
      <c r="G582" s="6">
        <v>44694</v>
      </c>
      <c r="H582" s="21" t="s">
        <v>429</v>
      </c>
      <c r="I582" s="9">
        <v>1</v>
      </c>
      <c r="J582" s="30" t="s">
        <v>430</v>
      </c>
      <c r="K582" s="23">
        <v>11.01</v>
      </c>
      <c r="L582" s="16" t="str">
        <f t="shared" si="65"/>
        <v/>
      </c>
      <c r="M582" s="4">
        <v>709</v>
      </c>
      <c r="N582" s="16" t="str">
        <f t="shared" si="68"/>
        <v/>
      </c>
      <c r="O582" s="7">
        <v>13.79</v>
      </c>
      <c r="P582" s="4">
        <v>192</v>
      </c>
      <c r="Q582" s="23">
        <v>51.83</v>
      </c>
      <c r="R582" s="1">
        <v>3871</v>
      </c>
      <c r="S582" s="23">
        <v>14.14</v>
      </c>
      <c r="T582" s="16" t="str">
        <f t="shared" si="66"/>
        <v>v</v>
      </c>
      <c r="U582" s="7">
        <v>36.42</v>
      </c>
      <c r="V582" s="4">
        <v>413</v>
      </c>
      <c r="W582" s="7">
        <v>50.32</v>
      </c>
      <c r="X582" s="9">
        <v>5</v>
      </c>
      <c r="Y582" s="10">
        <v>10.42</v>
      </c>
      <c r="Z582" s="1">
        <v>3297</v>
      </c>
      <c r="AA582" s="24">
        <v>0.4</v>
      </c>
      <c r="AB582" s="24">
        <v>1.6</v>
      </c>
      <c r="AC582" s="24">
        <v>2.1</v>
      </c>
      <c r="AD582" s="15">
        <f>SUM(AA582:AC582)/3</f>
        <v>1.3666666666666665</v>
      </c>
      <c r="AE582" s="15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2"/>
      <c r="AT582" s="3"/>
      <c r="AU582" s="3"/>
      <c r="AV582" s="26"/>
      <c r="AW582" s="31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  <c r="BY582" s="28"/>
      <c r="BZ582" s="28"/>
      <c r="CA582" s="28"/>
      <c r="CB582" s="28"/>
      <c r="CC582" s="28"/>
      <c r="CD582" s="28"/>
      <c r="CE582" s="28"/>
      <c r="CF582" s="28"/>
      <c r="CG582" s="28"/>
      <c r="CH582" s="28"/>
      <c r="CI582" s="28"/>
      <c r="CJ582" s="28"/>
      <c r="CK582" s="28"/>
      <c r="CL582" s="28"/>
      <c r="CM582" s="28"/>
      <c r="CN582" s="28"/>
    </row>
    <row r="583" spans="1:120" s="29" customFormat="1" ht="11.25" customHeight="1">
      <c r="A583" s="14">
        <v>7166</v>
      </c>
      <c r="B583" s="16" t="str">
        <f t="shared" si="67"/>
        <v/>
      </c>
      <c r="C583" s="21" t="s">
        <v>885</v>
      </c>
      <c r="D583" s="21"/>
      <c r="E583" s="17"/>
      <c r="F583" s="16"/>
      <c r="G583" s="6">
        <v>44707</v>
      </c>
      <c r="H583" s="21" t="s">
        <v>874</v>
      </c>
      <c r="I583" s="9">
        <v>8</v>
      </c>
      <c r="J583" s="30" t="s">
        <v>877</v>
      </c>
      <c r="K583" s="23">
        <v>11.77</v>
      </c>
      <c r="L583" s="16" t="str">
        <f t="shared" si="65"/>
        <v/>
      </c>
      <c r="M583" s="4">
        <v>689</v>
      </c>
      <c r="N583" s="16" t="str">
        <f t="shared" si="68"/>
        <v/>
      </c>
      <c r="O583" s="7">
        <v>14.06</v>
      </c>
      <c r="P583" s="4">
        <v>186</v>
      </c>
      <c r="Q583" s="23">
        <v>52.95</v>
      </c>
      <c r="R583" s="1">
        <v>3580</v>
      </c>
      <c r="S583" s="23">
        <v>14.57</v>
      </c>
      <c r="T583" s="16" t="str">
        <f t="shared" si="66"/>
        <v/>
      </c>
      <c r="U583" s="7">
        <v>42.74</v>
      </c>
      <c r="V583" s="4">
        <v>460</v>
      </c>
      <c r="W583" s="7">
        <v>51.41</v>
      </c>
      <c r="X583" s="9">
        <v>4</v>
      </c>
      <c r="Y583" s="10">
        <v>59.06</v>
      </c>
      <c r="Z583" s="1">
        <v>3586</v>
      </c>
      <c r="AA583" s="33">
        <v>-2</v>
      </c>
      <c r="AB583" s="33">
        <v>-1.7</v>
      </c>
      <c r="AC583" s="24">
        <v>0.3</v>
      </c>
      <c r="AD583" s="15"/>
      <c r="AE583" s="15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2"/>
      <c r="AT583" s="3"/>
      <c r="AU583" s="3"/>
      <c r="AV583" s="26"/>
      <c r="AW583" s="31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  <c r="BY583" s="28"/>
      <c r="BZ583" s="28"/>
      <c r="CA583" s="28"/>
      <c r="CB583" s="28"/>
      <c r="CC583" s="28"/>
      <c r="CD583" s="28"/>
      <c r="CE583" s="28"/>
      <c r="CF583" s="28"/>
      <c r="CG583" s="28"/>
      <c r="CH583" s="28"/>
      <c r="CI583" s="28"/>
      <c r="CJ583" s="28"/>
      <c r="CK583" s="28"/>
      <c r="CL583" s="28"/>
      <c r="CM583" s="28"/>
      <c r="CN583" s="28"/>
    </row>
    <row r="584" spans="1:120" s="29" customFormat="1" ht="11.25" customHeight="1">
      <c r="A584" s="14">
        <v>7163</v>
      </c>
      <c r="B584" s="16" t="str">
        <f t="shared" si="67"/>
        <v>v</v>
      </c>
      <c r="C584" s="21" t="s">
        <v>285</v>
      </c>
      <c r="D584" s="18"/>
      <c r="E584" s="20"/>
      <c r="F584" s="27"/>
      <c r="G584" s="6">
        <v>44731</v>
      </c>
      <c r="H584" s="21" t="s">
        <v>924</v>
      </c>
      <c r="I584" s="9">
        <v>2</v>
      </c>
      <c r="J584" s="30" t="s">
        <v>925</v>
      </c>
      <c r="K584" s="23">
        <v>11.61</v>
      </c>
      <c r="L584" s="16" t="str">
        <f t="shared" si="65"/>
        <v/>
      </c>
      <c r="M584" s="4">
        <v>692</v>
      </c>
      <c r="N584" s="16" t="str">
        <f t="shared" si="68"/>
        <v>v</v>
      </c>
      <c r="O584" s="7">
        <v>14.08</v>
      </c>
      <c r="P584" s="4">
        <v>191</v>
      </c>
      <c r="Q584" s="23">
        <v>53.1</v>
      </c>
      <c r="R584" s="1">
        <v>3658</v>
      </c>
      <c r="S584" s="23">
        <v>16</v>
      </c>
      <c r="T584" s="16" t="str">
        <f t="shared" si="66"/>
        <v/>
      </c>
      <c r="U584" s="7">
        <v>42.71</v>
      </c>
      <c r="V584" s="4">
        <v>450</v>
      </c>
      <c r="W584" s="7">
        <v>61.19</v>
      </c>
      <c r="X584" s="9">
        <v>5</v>
      </c>
      <c r="Y584" s="10">
        <v>4.12</v>
      </c>
      <c r="Z584" s="1">
        <v>3505</v>
      </c>
      <c r="AA584" s="33">
        <v>-2.5</v>
      </c>
      <c r="AB584" s="24">
        <v>2.5</v>
      </c>
      <c r="AC584" s="33">
        <v>-0.6</v>
      </c>
      <c r="AD584" s="2">
        <f>SUM(AA584:AC584)/3</f>
        <v>-0.19999999999999998</v>
      </c>
      <c r="AE584" s="2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2"/>
      <c r="AT584" s="3"/>
      <c r="AU584" s="3"/>
      <c r="AV584" s="26"/>
      <c r="AW584" s="31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  <c r="CC584" s="28"/>
      <c r="CD584" s="28"/>
      <c r="CE584" s="28"/>
      <c r="CF584" s="28"/>
      <c r="CG584" s="28"/>
      <c r="CH584" s="28"/>
      <c r="CI584" s="28"/>
      <c r="CJ584" s="28"/>
      <c r="CK584" s="28"/>
      <c r="CL584" s="28"/>
      <c r="CM584" s="28"/>
      <c r="CN584" s="28"/>
    </row>
    <row r="585" spans="1:120" s="29" customFormat="1" ht="11.25" customHeight="1">
      <c r="A585" s="14">
        <v>7158</v>
      </c>
      <c r="B585" s="16" t="str">
        <f t="shared" si="67"/>
        <v/>
      </c>
      <c r="C585" s="21" t="s">
        <v>77</v>
      </c>
      <c r="D585" s="21"/>
      <c r="E585" s="17"/>
      <c r="F585" s="16"/>
      <c r="G585" s="6">
        <v>44645</v>
      </c>
      <c r="H585" s="21" t="s">
        <v>53</v>
      </c>
      <c r="I585" s="9">
        <v>9</v>
      </c>
      <c r="J585" s="30" t="s">
        <v>54</v>
      </c>
      <c r="K585" s="23">
        <v>11.35</v>
      </c>
      <c r="L585" s="16" t="str">
        <f t="shared" ref="L585:L616" si="69">IF(AND(AA585&gt;4,AA585&lt;9),"W",IF(AND(AA585="W"),"W",IF(AND(AA585&gt;2,AA585&lt;=4),"v",IF(AND(AA585="v"),"v",""))))</f>
        <v/>
      </c>
      <c r="M585" s="4">
        <v>647</v>
      </c>
      <c r="N585" s="16" t="str">
        <f t="shared" si="68"/>
        <v/>
      </c>
      <c r="O585" s="7">
        <v>13.14</v>
      </c>
      <c r="P585" s="4">
        <v>196</v>
      </c>
      <c r="Q585" s="23">
        <v>49.29</v>
      </c>
      <c r="R585" s="1">
        <v>3766</v>
      </c>
      <c r="S585" s="23">
        <v>15.17</v>
      </c>
      <c r="T585" s="16" t="str">
        <f t="shared" ref="T585:T616" si="70">IF(AND(AC585&gt;4,AC585&lt;9),"W",IF(AND(AC585="W"),"W",IF(AND(AC585&gt;2,AC585&lt;=4),"v",IF(AND(AC585="v"),"v",""))))</f>
        <v/>
      </c>
      <c r="U585" s="7">
        <v>38.880000000000003</v>
      </c>
      <c r="V585" s="4">
        <v>380</v>
      </c>
      <c r="W585" s="7">
        <v>53.88</v>
      </c>
      <c r="X585" s="9">
        <v>4</v>
      </c>
      <c r="Y585" s="10">
        <v>34.83</v>
      </c>
      <c r="Z585" s="1">
        <v>3392</v>
      </c>
      <c r="AA585" s="24">
        <v>1.6</v>
      </c>
      <c r="AB585" s="33">
        <v>-0.1</v>
      </c>
      <c r="AC585" s="24">
        <v>1.5</v>
      </c>
      <c r="AD585" s="15"/>
      <c r="AE585" s="15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2"/>
      <c r="AT585" s="3"/>
      <c r="AU585" s="3"/>
      <c r="AV585" s="26"/>
      <c r="AW585" s="31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  <c r="CC585" s="28"/>
      <c r="CD585" s="28"/>
      <c r="CE585" s="28"/>
      <c r="CF585" s="28"/>
      <c r="CG585" s="28"/>
      <c r="CH585" s="28"/>
      <c r="CI585" s="28"/>
      <c r="CJ585" s="28"/>
      <c r="CK585" s="28"/>
      <c r="CL585" s="28"/>
      <c r="CM585" s="28"/>
      <c r="CN585" s="28"/>
    </row>
    <row r="586" spans="1:120" s="29" customFormat="1" ht="11.25" customHeight="1">
      <c r="A586" s="14">
        <v>7158</v>
      </c>
      <c r="B586" s="16" t="str">
        <f t="shared" si="67"/>
        <v/>
      </c>
      <c r="C586" s="18" t="s">
        <v>363</v>
      </c>
      <c r="D586" s="21"/>
      <c r="E586" s="17"/>
      <c r="F586" s="16"/>
      <c r="G586" s="6">
        <v>44752</v>
      </c>
      <c r="H586" s="21" t="s">
        <v>1027</v>
      </c>
      <c r="I586" s="9">
        <v>9</v>
      </c>
      <c r="J586" s="30" t="s">
        <v>1028</v>
      </c>
      <c r="K586" s="23">
        <v>11.58</v>
      </c>
      <c r="L586" s="16" t="str">
        <f t="shared" si="69"/>
        <v/>
      </c>
      <c r="M586" s="4">
        <v>620</v>
      </c>
      <c r="N586" s="16" t="str">
        <f t="shared" si="68"/>
        <v/>
      </c>
      <c r="O586" s="7">
        <v>12.79</v>
      </c>
      <c r="P586" s="4">
        <v>181</v>
      </c>
      <c r="Q586" s="23">
        <v>51.15</v>
      </c>
      <c r="R586" s="1">
        <v>3418</v>
      </c>
      <c r="S586" s="23">
        <v>15.3</v>
      </c>
      <c r="T586" s="16" t="str">
        <f t="shared" si="70"/>
        <v/>
      </c>
      <c r="U586" s="7">
        <v>44.16</v>
      </c>
      <c r="V586" s="4">
        <v>451</v>
      </c>
      <c r="W586" s="7">
        <v>57.13</v>
      </c>
      <c r="X586" s="9">
        <v>4</v>
      </c>
      <c r="Y586" s="10">
        <v>34.1</v>
      </c>
      <c r="Z586" s="1">
        <v>3740</v>
      </c>
      <c r="AA586" s="33">
        <v>-0.8</v>
      </c>
      <c r="AB586" s="24">
        <v>0</v>
      </c>
      <c r="AC586" s="24">
        <v>1.2</v>
      </c>
      <c r="AD586" s="15"/>
      <c r="AE586" s="15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2"/>
      <c r="AT586" s="3"/>
      <c r="AU586" s="3"/>
      <c r="AV586" s="26"/>
      <c r="AW586" s="31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  <c r="BY586" s="28"/>
      <c r="BZ586" s="28"/>
      <c r="CA586" s="28"/>
      <c r="CB586" s="28"/>
      <c r="CC586" s="28"/>
      <c r="CD586" s="28"/>
      <c r="CE586" s="28"/>
      <c r="CF586" s="28"/>
      <c r="CG586" s="28"/>
      <c r="CH586" s="28"/>
      <c r="CI586" s="28"/>
      <c r="CJ586" s="28"/>
      <c r="CK586" s="28"/>
      <c r="CL586" s="28"/>
      <c r="CM586" s="28"/>
      <c r="CN586" s="28"/>
      <c r="CY586" s="52"/>
      <c r="CZ586" s="52"/>
      <c r="DA586" s="52"/>
      <c r="DB586" s="52"/>
      <c r="DC586" s="52"/>
      <c r="DN586" s="52"/>
      <c r="DO586" s="52"/>
      <c r="DP586" s="52"/>
    </row>
    <row r="587" spans="1:120" s="29" customFormat="1" ht="11.25" customHeight="1">
      <c r="A587" s="14">
        <v>7156</v>
      </c>
      <c r="B587" s="16" t="str">
        <f t="shared" si="67"/>
        <v/>
      </c>
      <c r="C587" s="21" t="s">
        <v>248</v>
      </c>
      <c r="D587" s="21"/>
      <c r="E587" s="17"/>
      <c r="F587" s="16"/>
      <c r="G587" s="6">
        <v>44665</v>
      </c>
      <c r="H587" s="21" t="s">
        <v>224</v>
      </c>
      <c r="I587" s="9" t="s">
        <v>253</v>
      </c>
      <c r="J587" s="30" t="s">
        <v>225</v>
      </c>
      <c r="K587" s="23">
        <v>11.32</v>
      </c>
      <c r="L587" s="16" t="str">
        <f t="shared" si="69"/>
        <v/>
      </c>
      <c r="M587" s="4">
        <v>644</v>
      </c>
      <c r="N587" s="16" t="str">
        <f t="shared" si="68"/>
        <v/>
      </c>
      <c r="O587" s="7">
        <v>13.17</v>
      </c>
      <c r="P587" s="4">
        <v>188</v>
      </c>
      <c r="Q587" s="23">
        <v>50.27</v>
      </c>
      <c r="R587" s="1">
        <v>3651</v>
      </c>
      <c r="S587" s="23">
        <v>16.13</v>
      </c>
      <c r="T587" s="16" t="str">
        <f t="shared" si="70"/>
        <v/>
      </c>
      <c r="U587" s="7">
        <v>40.82</v>
      </c>
      <c r="V587" s="4">
        <v>435</v>
      </c>
      <c r="W587" s="7">
        <v>56.05</v>
      </c>
      <c r="X587" s="9">
        <v>4</v>
      </c>
      <c r="Y587" s="10">
        <v>35.25</v>
      </c>
      <c r="Z587" s="1">
        <v>3505</v>
      </c>
      <c r="AA587" s="33">
        <v>-1.5</v>
      </c>
      <c r="AB587" s="24">
        <v>1.6</v>
      </c>
      <c r="AC587" s="33">
        <v>-2.2000000000000002</v>
      </c>
      <c r="AD587" s="15"/>
      <c r="AE587" s="15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2"/>
      <c r="AT587" s="3"/>
      <c r="AU587" s="3"/>
      <c r="AV587" s="26"/>
      <c r="AW587" s="31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  <c r="BY587" s="28"/>
      <c r="BZ587" s="28"/>
      <c r="CA587" s="28"/>
      <c r="CB587" s="28"/>
      <c r="CC587" s="28"/>
      <c r="CD587" s="28"/>
      <c r="CE587" s="28"/>
      <c r="CF587" s="28"/>
      <c r="CG587" s="28"/>
      <c r="CH587" s="28"/>
      <c r="CI587" s="28"/>
      <c r="CJ587" s="28"/>
      <c r="CK587" s="28"/>
      <c r="CL587" s="28"/>
      <c r="CM587" s="28"/>
      <c r="CN587" s="28"/>
      <c r="CY587" s="52"/>
      <c r="CZ587" s="52"/>
      <c r="DA587" s="52"/>
      <c r="DB587" s="52"/>
      <c r="DC587" s="52"/>
      <c r="DN587" s="52"/>
      <c r="DO587" s="52"/>
      <c r="DP587" s="52"/>
    </row>
    <row r="588" spans="1:120" s="29" customFormat="1" ht="11.25" customHeight="1">
      <c r="A588" s="14">
        <v>7155</v>
      </c>
      <c r="B588" s="16" t="str">
        <f t="shared" si="67"/>
        <v>W</v>
      </c>
      <c r="C588" s="21" t="s">
        <v>117</v>
      </c>
      <c r="D588" s="21" t="s">
        <v>437</v>
      </c>
      <c r="E588" s="17"/>
      <c r="F588" s="16"/>
      <c r="G588" s="6">
        <v>44659</v>
      </c>
      <c r="H588" s="21" t="s">
        <v>125</v>
      </c>
      <c r="I588" s="9">
        <v>5</v>
      </c>
      <c r="J588" s="30" t="s">
        <v>131</v>
      </c>
      <c r="K588" s="23">
        <v>11.31</v>
      </c>
      <c r="L588" s="16" t="str">
        <f t="shared" si="69"/>
        <v/>
      </c>
      <c r="M588" s="4">
        <v>720</v>
      </c>
      <c r="N588" s="16" t="str">
        <f t="shared" si="68"/>
        <v/>
      </c>
      <c r="O588" s="7">
        <v>12.46</v>
      </c>
      <c r="P588" s="4">
        <v>197</v>
      </c>
      <c r="Q588" s="23">
        <v>52.03</v>
      </c>
      <c r="R588" s="1">
        <v>3788</v>
      </c>
      <c r="S588" s="23">
        <v>15.1</v>
      </c>
      <c r="T588" s="16" t="str">
        <f t="shared" si="70"/>
        <v>W</v>
      </c>
      <c r="U588" s="7">
        <v>35.65</v>
      </c>
      <c r="V588" s="4">
        <v>405</v>
      </c>
      <c r="W588" s="7">
        <v>52.74</v>
      </c>
      <c r="X588" s="9">
        <v>4</v>
      </c>
      <c r="Y588" s="10">
        <v>38.04</v>
      </c>
      <c r="Z588" s="1">
        <v>3367</v>
      </c>
      <c r="AA588" s="24">
        <v>1.5</v>
      </c>
      <c r="AB588" s="24">
        <v>1.1000000000000001</v>
      </c>
      <c r="AC588" s="24">
        <v>5.6</v>
      </c>
      <c r="AD588" s="15">
        <f>SUM(AA588:AC588)/3</f>
        <v>2.7333333333333329</v>
      </c>
      <c r="AE588" s="15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2"/>
      <c r="AT588" s="3"/>
      <c r="AU588" s="3"/>
      <c r="AV588" s="26"/>
      <c r="AW588" s="31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  <c r="BY588" s="28"/>
      <c r="BZ588" s="28"/>
      <c r="CA588" s="28"/>
      <c r="CB588" s="28"/>
      <c r="CC588" s="28"/>
      <c r="CD588" s="28"/>
      <c r="CE588" s="28"/>
      <c r="CF588" s="28"/>
      <c r="CG588" s="28"/>
      <c r="CH588" s="28"/>
      <c r="CI588" s="28"/>
      <c r="CJ588" s="28"/>
      <c r="CK588" s="28"/>
      <c r="CL588" s="28"/>
      <c r="CM588" s="28"/>
      <c r="CN588" s="28"/>
    </row>
    <row r="589" spans="1:120" s="29" customFormat="1" ht="11.25" customHeight="1">
      <c r="A589" s="14">
        <v>7154</v>
      </c>
      <c r="B589" s="16" t="str">
        <f t="shared" si="67"/>
        <v>v</v>
      </c>
      <c r="C589" s="21" t="s">
        <v>140</v>
      </c>
      <c r="D589" s="21" t="s">
        <v>134</v>
      </c>
      <c r="E589" s="17">
        <v>36092</v>
      </c>
      <c r="F589" s="16" t="s">
        <v>69</v>
      </c>
      <c r="G589" s="6">
        <v>44694</v>
      </c>
      <c r="H589" s="21" t="s">
        <v>429</v>
      </c>
      <c r="I589" s="9">
        <v>2</v>
      </c>
      <c r="J589" s="30" t="s">
        <v>430</v>
      </c>
      <c r="K589" s="23">
        <v>11.24</v>
      </c>
      <c r="L589" s="16" t="str">
        <f t="shared" si="69"/>
        <v/>
      </c>
      <c r="M589" s="4">
        <v>676</v>
      </c>
      <c r="N589" s="16" t="str">
        <f t="shared" si="68"/>
        <v/>
      </c>
      <c r="O589" s="7">
        <v>11.96</v>
      </c>
      <c r="P589" s="4">
        <v>204</v>
      </c>
      <c r="Q589" s="23">
        <v>52.62</v>
      </c>
      <c r="R589" s="1">
        <v>3707</v>
      </c>
      <c r="S589" s="23">
        <v>14.34</v>
      </c>
      <c r="T589" s="16" t="str">
        <f t="shared" si="70"/>
        <v>v</v>
      </c>
      <c r="U589" s="7">
        <v>31.25</v>
      </c>
      <c r="V589" s="4">
        <v>453</v>
      </c>
      <c r="W589" s="7">
        <v>46.78</v>
      </c>
      <c r="X589" s="9">
        <v>4</v>
      </c>
      <c r="Y589" s="10">
        <v>34.28</v>
      </c>
      <c r="Z589" s="1">
        <v>3447</v>
      </c>
      <c r="AA589" s="24">
        <v>0.4</v>
      </c>
      <c r="AB589" s="24">
        <v>1.2</v>
      </c>
      <c r="AC589" s="24">
        <v>2.1</v>
      </c>
      <c r="AD589" s="15">
        <f>SUM(AA589:AC589)/3</f>
        <v>1.2333333333333334</v>
      </c>
      <c r="AE589" s="15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2"/>
      <c r="AT589" s="3"/>
      <c r="AU589" s="3"/>
      <c r="AV589" s="26"/>
      <c r="AW589" s="31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  <c r="BY589" s="28"/>
      <c r="BZ589" s="28"/>
      <c r="CA589" s="28"/>
      <c r="CB589" s="28"/>
      <c r="CC589" s="28"/>
      <c r="CD589" s="28"/>
      <c r="CE589" s="28"/>
      <c r="CF589" s="28"/>
      <c r="CG589" s="28"/>
      <c r="CH589" s="28"/>
      <c r="CI589" s="28"/>
      <c r="CJ589" s="28"/>
      <c r="CK589" s="28"/>
      <c r="CL589" s="28"/>
      <c r="CM589" s="28"/>
      <c r="CN589" s="28"/>
    </row>
    <row r="590" spans="1:120" s="29" customFormat="1" ht="11.25" customHeight="1">
      <c r="A590" s="14">
        <v>7154</v>
      </c>
      <c r="B590" s="16" t="str">
        <f t="shared" si="67"/>
        <v>v.</v>
      </c>
      <c r="C590" s="18" t="s">
        <v>709</v>
      </c>
      <c r="D590" s="18" t="s">
        <v>710</v>
      </c>
      <c r="E590" s="20">
        <v>1</v>
      </c>
      <c r="F590" s="27" t="s">
        <v>69</v>
      </c>
      <c r="G590" s="6">
        <v>44708</v>
      </c>
      <c r="H590" s="21" t="s">
        <v>702</v>
      </c>
      <c r="I590" s="9">
        <v>3</v>
      </c>
      <c r="J590" s="30" t="s">
        <v>711</v>
      </c>
      <c r="K590" s="23">
        <v>11.24</v>
      </c>
      <c r="L590" s="16" t="str">
        <f t="shared" si="69"/>
        <v>v</v>
      </c>
      <c r="M590" s="4">
        <v>647</v>
      </c>
      <c r="N590" s="16" t="str">
        <f t="shared" si="68"/>
        <v/>
      </c>
      <c r="O590" s="7">
        <v>12.72</v>
      </c>
      <c r="P590" s="4">
        <v>206</v>
      </c>
      <c r="Q590" s="23">
        <v>53.07</v>
      </c>
      <c r="R590" s="1">
        <v>3687</v>
      </c>
      <c r="S590" s="23">
        <v>15.7</v>
      </c>
      <c r="T590" s="16" t="str">
        <f t="shared" si="70"/>
        <v>v</v>
      </c>
      <c r="U590" s="7">
        <v>42.52</v>
      </c>
      <c r="V590" s="4">
        <v>490</v>
      </c>
      <c r="W590" s="7">
        <v>50.6</v>
      </c>
      <c r="X590" s="9">
        <v>5</v>
      </c>
      <c r="Y590" s="10">
        <v>9.2899999999999991</v>
      </c>
      <c r="Z590" s="1">
        <v>3467</v>
      </c>
      <c r="AA590" s="24">
        <v>3.5</v>
      </c>
      <c r="AB590" s="24">
        <v>1.4</v>
      </c>
      <c r="AC590" s="24">
        <v>2.4</v>
      </c>
      <c r="AD590" s="15">
        <f>SUM(AA590:AC590)/3</f>
        <v>2.4333333333333336</v>
      </c>
      <c r="AE590" s="15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2"/>
      <c r="AT590" s="3"/>
      <c r="AU590" s="3"/>
      <c r="AV590" s="26"/>
      <c r="AW590" s="31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  <c r="BY590" s="28"/>
      <c r="BZ590" s="28"/>
      <c r="CA590" s="28"/>
      <c r="CB590" s="28"/>
      <c r="CC590" s="28"/>
      <c r="CD590" s="28"/>
      <c r="CE590" s="28"/>
      <c r="CF590" s="28"/>
      <c r="CG590" s="28"/>
      <c r="CH590" s="28"/>
      <c r="CI590" s="28"/>
      <c r="CJ590" s="28"/>
      <c r="CK590" s="28"/>
      <c r="CL590" s="28"/>
      <c r="CM590" s="28"/>
      <c r="CN590" s="28"/>
    </row>
    <row r="591" spans="1:120" s="29" customFormat="1" ht="11.25" customHeight="1">
      <c r="A591" s="14">
        <v>7153</v>
      </c>
      <c r="B591" s="16" t="str">
        <f t="shared" si="67"/>
        <v/>
      </c>
      <c r="C591" s="21" t="s">
        <v>234</v>
      </c>
      <c r="D591" s="21"/>
      <c r="E591" s="17"/>
      <c r="F591" s="16"/>
      <c r="G591" s="6">
        <v>44695</v>
      </c>
      <c r="H591" s="21" t="s">
        <v>483</v>
      </c>
      <c r="I591" s="9">
        <v>7</v>
      </c>
      <c r="J591" s="30" t="s">
        <v>476</v>
      </c>
      <c r="K591" s="23">
        <v>10.94</v>
      </c>
      <c r="L591" s="16" t="str">
        <f t="shared" si="69"/>
        <v/>
      </c>
      <c r="M591" s="4">
        <v>668</v>
      </c>
      <c r="N591" s="16" t="str">
        <f t="shared" si="68"/>
        <v/>
      </c>
      <c r="O591" s="7">
        <v>13.33</v>
      </c>
      <c r="P591" s="4">
        <v>185</v>
      </c>
      <c r="Q591" s="23">
        <v>50.33</v>
      </c>
      <c r="R591" s="1">
        <v>3769</v>
      </c>
      <c r="S591" s="23">
        <v>15.22</v>
      </c>
      <c r="T591" s="16" t="str">
        <f t="shared" si="70"/>
        <v/>
      </c>
      <c r="U591" s="7">
        <v>33.61</v>
      </c>
      <c r="V591" s="4">
        <v>470</v>
      </c>
      <c r="W591" s="7">
        <v>50.37</v>
      </c>
      <c r="X591" s="9">
        <v>4</v>
      </c>
      <c r="Y591" s="10">
        <v>51.13</v>
      </c>
      <c r="Z591" s="1">
        <v>3384</v>
      </c>
      <c r="AA591" s="24">
        <v>1.8</v>
      </c>
      <c r="AB591" s="33">
        <v>-3.2</v>
      </c>
      <c r="AC591" s="24">
        <v>1.1000000000000001</v>
      </c>
      <c r="AD591" s="15"/>
      <c r="AE591" s="15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2"/>
      <c r="AT591" s="3"/>
      <c r="AU591" s="3"/>
      <c r="AV591" s="26"/>
      <c r="AW591" s="31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  <c r="BY591" s="28"/>
      <c r="BZ591" s="28"/>
      <c r="CA591" s="28"/>
      <c r="CB591" s="28"/>
      <c r="CC591" s="28"/>
      <c r="CD591" s="28"/>
      <c r="CE591" s="28"/>
      <c r="CF591" s="28"/>
      <c r="CG591" s="28"/>
      <c r="CH591" s="28"/>
      <c r="CI591" s="28"/>
      <c r="CJ591" s="28"/>
      <c r="CK591" s="28"/>
      <c r="CL591" s="28"/>
      <c r="CM591" s="28"/>
      <c r="CN591" s="28"/>
    </row>
    <row r="592" spans="1:120" s="29" customFormat="1" ht="11.25" customHeight="1">
      <c r="A592" s="14">
        <v>7152</v>
      </c>
      <c r="B592" s="16" t="str">
        <f t="shared" si="67"/>
        <v/>
      </c>
      <c r="C592" s="21" t="s">
        <v>885</v>
      </c>
      <c r="D592" s="21"/>
      <c r="E592" s="17"/>
      <c r="F592" s="16"/>
      <c r="G592" s="6">
        <v>44816</v>
      </c>
      <c r="H592" s="21" t="s">
        <v>1206</v>
      </c>
      <c r="I592" s="9">
        <v>2</v>
      </c>
      <c r="J592" s="30" t="s">
        <v>1207</v>
      </c>
      <c r="K592" s="23">
        <v>11.67</v>
      </c>
      <c r="L592" s="16" t="str">
        <f t="shared" si="69"/>
        <v/>
      </c>
      <c r="M592" s="4">
        <v>683</v>
      </c>
      <c r="N592" s="16" t="str">
        <f t="shared" si="68"/>
        <v/>
      </c>
      <c r="O592" s="7">
        <v>13.7</v>
      </c>
      <c r="P592" s="4">
        <v>193</v>
      </c>
      <c r="Q592" s="23">
        <v>51.77</v>
      </c>
      <c r="R592" s="1">
        <v>3676</v>
      </c>
      <c r="S592" s="23">
        <v>15.75</v>
      </c>
      <c r="T592" s="16" t="str">
        <f t="shared" si="70"/>
        <v/>
      </c>
      <c r="U592" s="7">
        <v>42.39</v>
      </c>
      <c r="V592" s="4">
        <v>410</v>
      </c>
      <c r="W592" s="7">
        <v>53.85</v>
      </c>
      <c r="X592" s="9">
        <v>4</v>
      </c>
      <c r="Y592" s="10">
        <v>35.15</v>
      </c>
      <c r="Z592" s="1">
        <v>3476</v>
      </c>
      <c r="AA592" s="33">
        <v>-0.2</v>
      </c>
      <c r="AB592" s="24">
        <v>0.3</v>
      </c>
      <c r="AC592" s="33">
        <v>-0.4</v>
      </c>
      <c r="AD592" s="15"/>
      <c r="AE592" s="15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2"/>
      <c r="AT592" s="3"/>
      <c r="AU592" s="3"/>
      <c r="AV592" s="26"/>
      <c r="AW592" s="31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  <c r="BY592" s="28"/>
      <c r="BZ592" s="28"/>
      <c r="CA592" s="28"/>
      <c r="CB592" s="28"/>
      <c r="CC592" s="28"/>
      <c r="CD592" s="28"/>
      <c r="CE592" s="28"/>
      <c r="CF592" s="28"/>
      <c r="CG592" s="28"/>
      <c r="CH592" s="28"/>
      <c r="CI592" s="28"/>
      <c r="CJ592" s="28"/>
      <c r="CK592" s="28"/>
      <c r="CL592" s="28"/>
      <c r="CM592" s="28"/>
      <c r="CN592" s="28"/>
    </row>
    <row r="593" spans="1:120" s="29" customFormat="1" ht="11.25" customHeight="1">
      <c r="A593" s="14">
        <v>7149</v>
      </c>
      <c r="B593" s="16" t="str">
        <f t="shared" si="67"/>
        <v>v</v>
      </c>
      <c r="C593" s="30" t="s">
        <v>467</v>
      </c>
      <c r="D593" s="5" t="s">
        <v>468</v>
      </c>
      <c r="E593" s="6">
        <v>36234</v>
      </c>
      <c r="F593" s="8" t="s">
        <v>6</v>
      </c>
      <c r="G593" s="6">
        <v>44695</v>
      </c>
      <c r="H593" s="21" t="s">
        <v>462</v>
      </c>
      <c r="I593" s="9">
        <v>7</v>
      </c>
      <c r="J593" s="30" t="s">
        <v>463</v>
      </c>
      <c r="K593" s="23">
        <v>10.77</v>
      </c>
      <c r="L593" s="16" t="str">
        <f t="shared" si="69"/>
        <v>v</v>
      </c>
      <c r="M593" s="4">
        <v>748</v>
      </c>
      <c r="N593" s="16" t="str">
        <f t="shared" si="68"/>
        <v/>
      </c>
      <c r="O593" s="7">
        <v>12.17</v>
      </c>
      <c r="P593" s="4">
        <v>205</v>
      </c>
      <c r="Q593" s="23">
        <v>48.96</v>
      </c>
      <c r="R593" s="1">
        <v>4172</v>
      </c>
      <c r="S593" s="23">
        <v>14.49</v>
      </c>
      <c r="T593" s="16" t="str">
        <f t="shared" si="70"/>
        <v/>
      </c>
      <c r="U593" s="7">
        <v>41.38</v>
      </c>
      <c r="V593" s="4">
        <v>481</v>
      </c>
      <c r="W593" s="7">
        <v>35.11</v>
      </c>
      <c r="X593" s="9">
        <v>6</v>
      </c>
      <c r="Y593" s="10">
        <v>32.11</v>
      </c>
      <c r="Z593" s="1">
        <v>2977</v>
      </c>
      <c r="AA593" s="24">
        <v>2.8</v>
      </c>
      <c r="AB593" s="24">
        <v>1.9</v>
      </c>
      <c r="AC593" s="24">
        <v>0.6</v>
      </c>
      <c r="AD593" s="15">
        <f>SUM(AA593:AC593)/3</f>
        <v>1.7666666666666664</v>
      </c>
      <c r="AE593" s="15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2"/>
      <c r="AT593" s="3"/>
      <c r="AU593" s="3"/>
      <c r="AV593" s="26"/>
      <c r="AW593" s="31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  <c r="BY593" s="28"/>
      <c r="BZ593" s="28"/>
      <c r="CA593" s="28"/>
      <c r="CB593" s="28"/>
      <c r="CC593" s="28"/>
      <c r="CD593" s="28"/>
      <c r="CE593" s="28"/>
      <c r="CF593" s="28"/>
      <c r="CG593" s="28"/>
      <c r="CH593" s="28"/>
      <c r="CI593" s="28"/>
      <c r="CJ593" s="28"/>
      <c r="CK593" s="28"/>
      <c r="CL593" s="28"/>
      <c r="CM593" s="28"/>
      <c r="CN593" s="28"/>
    </row>
    <row r="594" spans="1:120" s="29" customFormat="1" ht="11.25" customHeight="1">
      <c r="A594" s="14">
        <v>7147</v>
      </c>
      <c r="B594" s="16" t="str">
        <f t="shared" si="67"/>
        <v/>
      </c>
      <c r="C594" s="18" t="s">
        <v>372</v>
      </c>
      <c r="D594" s="18" t="s">
        <v>373</v>
      </c>
      <c r="E594" s="17">
        <v>35806</v>
      </c>
      <c r="F594" s="27" t="s">
        <v>57</v>
      </c>
      <c r="G594" s="6">
        <v>44689</v>
      </c>
      <c r="H594" s="21" t="s">
        <v>368</v>
      </c>
      <c r="I594" s="9">
        <v>9</v>
      </c>
      <c r="J594" s="30"/>
      <c r="K594" s="23">
        <v>11.07</v>
      </c>
      <c r="L594" s="16" t="str">
        <f t="shared" si="69"/>
        <v/>
      </c>
      <c r="M594" s="4">
        <v>676</v>
      </c>
      <c r="N594" s="16" t="str">
        <f t="shared" si="68"/>
        <v/>
      </c>
      <c r="O594" s="7">
        <v>13.27</v>
      </c>
      <c r="P594" s="4">
        <v>189</v>
      </c>
      <c r="Q594" s="23">
        <v>49.76</v>
      </c>
      <c r="R594" s="1">
        <v>3817</v>
      </c>
      <c r="S594" s="23">
        <v>15.1</v>
      </c>
      <c r="T594" s="16" t="str">
        <f t="shared" si="70"/>
        <v/>
      </c>
      <c r="U594" s="7">
        <v>35.6</v>
      </c>
      <c r="V594" s="4">
        <v>420</v>
      </c>
      <c r="W594" s="7">
        <v>49.43</v>
      </c>
      <c r="X594" s="9">
        <v>4</v>
      </c>
      <c r="Y594" s="10">
        <v>42.59</v>
      </c>
      <c r="Z594" s="1">
        <v>3330</v>
      </c>
      <c r="AA594" s="33">
        <v>-0.1</v>
      </c>
      <c r="AB594" s="33">
        <v>-0.7</v>
      </c>
      <c r="AC594" s="33">
        <v>-1.1000000000000001</v>
      </c>
      <c r="AD594" s="15"/>
      <c r="AE594" s="15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2"/>
      <c r="AT594" s="3"/>
      <c r="AU594" s="3"/>
      <c r="AV594" s="26"/>
      <c r="AW594" s="31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  <c r="BY594" s="28"/>
      <c r="BZ594" s="28"/>
      <c r="CA594" s="28"/>
      <c r="CB594" s="28"/>
      <c r="CC594" s="28"/>
      <c r="CD594" s="28"/>
      <c r="CE594" s="28"/>
      <c r="CF594" s="28"/>
      <c r="CG594" s="28"/>
      <c r="CH594" s="28"/>
      <c r="CI594" s="28"/>
      <c r="CJ594" s="28"/>
      <c r="CK594" s="28"/>
      <c r="CL594" s="28"/>
      <c r="CM594" s="28"/>
      <c r="CN594" s="28"/>
    </row>
    <row r="595" spans="1:120" s="29" customFormat="1" ht="11.25" customHeight="1">
      <c r="A595" s="14">
        <v>7145</v>
      </c>
      <c r="B595" s="16" t="str">
        <f t="shared" si="67"/>
        <v/>
      </c>
      <c r="C595" s="18" t="s">
        <v>293</v>
      </c>
      <c r="D595" s="18"/>
      <c r="E595" s="17"/>
      <c r="F595" s="27"/>
      <c r="G595" s="6">
        <v>44679</v>
      </c>
      <c r="H595" s="21" t="s">
        <v>289</v>
      </c>
      <c r="I595" s="9">
        <v>1</v>
      </c>
      <c r="J595" s="30" t="s">
        <v>290</v>
      </c>
      <c r="K595" s="23">
        <v>11.58</v>
      </c>
      <c r="L595" s="16" t="str">
        <f t="shared" si="69"/>
        <v/>
      </c>
      <c r="M595" s="4">
        <v>673</v>
      </c>
      <c r="N595" s="16" t="str">
        <f t="shared" si="68"/>
        <v/>
      </c>
      <c r="O595" s="7">
        <v>12.56</v>
      </c>
      <c r="P595" s="4">
        <v>201</v>
      </c>
      <c r="Q595" s="23">
        <v>50.96</v>
      </c>
      <c r="R595" s="1">
        <v>3710</v>
      </c>
      <c r="S595" s="23">
        <v>15.35</v>
      </c>
      <c r="T595" s="16" t="str">
        <f t="shared" si="70"/>
        <v/>
      </c>
      <c r="U595" s="7">
        <v>36.99</v>
      </c>
      <c r="V595" s="4">
        <v>450</v>
      </c>
      <c r="W595" s="7">
        <v>58.11</v>
      </c>
      <c r="X595" s="9">
        <v>5</v>
      </c>
      <c r="Y595" s="10">
        <v>1.04</v>
      </c>
      <c r="Z595" s="1">
        <v>3435</v>
      </c>
      <c r="AA595" s="33">
        <v>-2.5</v>
      </c>
      <c r="AB595" s="33">
        <v>-0.7</v>
      </c>
      <c r="AC595" s="24">
        <v>0.3</v>
      </c>
      <c r="AD595" s="15"/>
      <c r="AE595" s="15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2"/>
      <c r="AT595" s="3"/>
      <c r="AU595" s="3"/>
      <c r="AV595" s="26"/>
      <c r="AW595" s="31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  <c r="CC595" s="28"/>
      <c r="CD595" s="28"/>
      <c r="CE595" s="28"/>
      <c r="CF595" s="28"/>
      <c r="CG595" s="28"/>
      <c r="CH595" s="28"/>
      <c r="CI595" s="28"/>
      <c r="CJ595" s="28"/>
      <c r="CK595" s="28"/>
      <c r="CL595" s="28"/>
      <c r="CM595" s="28"/>
      <c r="CN595" s="28"/>
      <c r="DD595" s="52"/>
      <c r="DE595" s="52"/>
      <c r="DF595" s="52"/>
      <c r="DG595" s="52"/>
      <c r="DH595" s="52"/>
    </row>
    <row r="596" spans="1:120" s="29" customFormat="1" ht="11.25" customHeight="1">
      <c r="A596" s="14">
        <v>7144</v>
      </c>
      <c r="B596" s="16" t="str">
        <f t="shared" si="67"/>
        <v>v</v>
      </c>
      <c r="C596" s="18" t="s">
        <v>787</v>
      </c>
      <c r="D596" s="19" t="s">
        <v>788</v>
      </c>
      <c r="E596" s="20">
        <v>37334</v>
      </c>
      <c r="F596" s="39" t="s">
        <v>338</v>
      </c>
      <c r="G596" s="6">
        <v>44717</v>
      </c>
      <c r="H596" s="21" t="s">
        <v>279</v>
      </c>
      <c r="I596" s="9">
        <v>7</v>
      </c>
      <c r="J596" s="30"/>
      <c r="K596" s="23">
        <v>10.76</v>
      </c>
      <c r="L596" s="16" t="str">
        <f t="shared" si="69"/>
        <v>v</v>
      </c>
      <c r="M596" s="4">
        <v>698</v>
      </c>
      <c r="N596" s="16" t="str">
        <f t="shared" si="68"/>
        <v/>
      </c>
      <c r="O596" s="7">
        <v>13</v>
      </c>
      <c r="P596" s="4">
        <v>188</v>
      </c>
      <c r="Q596" s="23">
        <v>49.35</v>
      </c>
      <c r="R596" s="1">
        <v>3932</v>
      </c>
      <c r="S596" s="23">
        <v>15.28</v>
      </c>
      <c r="T596" s="16" t="str">
        <f t="shared" si="70"/>
        <v/>
      </c>
      <c r="U596" s="7">
        <v>36.51</v>
      </c>
      <c r="V596" s="4">
        <v>410</v>
      </c>
      <c r="W596" s="7">
        <v>43.86</v>
      </c>
      <c r="X596" s="9">
        <v>4</v>
      </c>
      <c r="Y596" s="10">
        <v>43.41</v>
      </c>
      <c r="Z596" s="1">
        <v>3212</v>
      </c>
      <c r="AA596" s="24">
        <v>2.2000000000000002</v>
      </c>
      <c r="AB596" s="24">
        <v>0.6</v>
      </c>
      <c r="AC596" s="24">
        <v>0.3</v>
      </c>
      <c r="AD596" s="15">
        <f>SUM(AA596:AC596)/3</f>
        <v>1.0333333333333334</v>
      </c>
      <c r="AE596" s="15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2"/>
      <c r="AT596" s="3"/>
      <c r="AU596" s="3"/>
      <c r="AV596" s="26"/>
      <c r="AW596" s="31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  <c r="CC596" s="28"/>
      <c r="CD596" s="28"/>
      <c r="CE596" s="28"/>
      <c r="CF596" s="28"/>
      <c r="CG596" s="28"/>
      <c r="CH596" s="28"/>
      <c r="CI596" s="28"/>
      <c r="CJ596" s="28"/>
      <c r="CK596" s="28"/>
      <c r="CL596" s="28"/>
      <c r="CM596" s="28"/>
      <c r="CN596" s="28"/>
    </row>
    <row r="597" spans="1:120" s="29" customFormat="1" ht="11.25" customHeight="1">
      <c r="A597" s="14">
        <v>7142</v>
      </c>
      <c r="B597" s="16" t="str">
        <f t="shared" si="67"/>
        <v/>
      </c>
      <c r="C597" s="19" t="s">
        <v>40</v>
      </c>
      <c r="D597" s="21"/>
      <c r="E597" s="17"/>
      <c r="F597" s="16"/>
      <c r="G597" s="6">
        <v>44633</v>
      </c>
      <c r="H597" s="21" t="s">
        <v>43</v>
      </c>
      <c r="I597" s="9">
        <v>1</v>
      </c>
      <c r="J597" s="30"/>
      <c r="K597" s="23">
        <v>10.89</v>
      </c>
      <c r="L597" s="16" t="str">
        <f t="shared" si="69"/>
        <v/>
      </c>
      <c r="M597" s="4">
        <v>713</v>
      </c>
      <c r="N597" s="16" t="str">
        <f t="shared" si="68"/>
        <v/>
      </c>
      <c r="O597" s="7">
        <v>12.78</v>
      </c>
      <c r="P597" s="4">
        <v>183</v>
      </c>
      <c r="Q597" s="23">
        <v>48.31</v>
      </c>
      <c r="R597" s="1">
        <v>3931</v>
      </c>
      <c r="S597" s="23">
        <v>15.16</v>
      </c>
      <c r="T597" s="16" t="str">
        <f t="shared" si="70"/>
        <v/>
      </c>
      <c r="U597" s="7">
        <v>39.57</v>
      </c>
      <c r="V597" s="4">
        <v>380</v>
      </c>
      <c r="W597" s="7">
        <v>41.15</v>
      </c>
      <c r="X597" s="9">
        <v>4</v>
      </c>
      <c r="Y597" s="10">
        <v>36.229999999999997</v>
      </c>
      <c r="Z597" s="1">
        <v>3211</v>
      </c>
      <c r="AA597" s="24">
        <v>0.7</v>
      </c>
      <c r="AB597" s="24">
        <v>0</v>
      </c>
      <c r="AC597" s="24">
        <v>0.6</v>
      </c>
      <c r="AD597" s="15"/>
      <c r="AE597" s="15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2"/>
      <c r="AT597" s="3"/>
      <c r="AU597" s="3"/>
      <c r="AV597" s="26"/>
      <c r="AW597" s="31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  <c r="BY597" s="28"/>
      <c r="BZ597" s="28"/>
      <c r="CA597" s="28"/>
      <c r="CB597" s="28"/>
      <c r="CC597" s="28"/>
      <c r="CD597" s="28"/>
      <c r="CE597" s="28"/>
      <c r="CF597" s="28"/>
      <c r="CG597" s="28"/>
      <c r="CH597" s="28"/>
      <c r="CI597" s="28"/>
      <c r="CJ597" s="28"/>
      <c r="CK597" s="28"/>
      <c r="CL597" s="28"/>
      <c r="CM597" s="28"/>
      <c r="CN597" s="28"/>
    </row>
    <row r="598" spans="1:120" s="29" customFormat="1" ht="11.25" customHeight="1">
      <c r="A598" s="14">
        <v>7141</v>
      </c>
      <c r="B598" s="16" t="str">
        <f t="shared" si="67"/>
        <v/>
      </c>
      <c r="C598" s="21" t="s">
        <v>718</v>
      </c>
      <c r="D598" s="21" t="s">
        <v>719</v>
      </c>
      <c r="E598" s="17">
        <v>36471</v>
      </c>
      <c r="F598" s="16" t="s">
        <v>218</v>
      </c>
      <c r="G598" s="6">
        <v>44710</v>
      </c>
      <c r="H598" s="21" t="s">
        <v>715</v>
      </c>
      <c r="I598" s="9">
        <v>4</v>
      </c>
      <c r="J598" s="30" t="s">
        <v>716</v>
      </c>
      <c r="K598" s="23">
        <v>11.41</v>
      </c>
      <c r="L598" s="16" t="str">
        <f t="shared" si="69"/>
        <v/>
      </c>
      <c r="M598" s="4">
        <v>686</v>
      </c>
      <c r="N598" s="16" t="str">
        <f t="shared" si="68"/>
        <v/>
      </c>
      <c r="O598" s="7">
        <v>12.16</v>
      </c>
      <c r="P598" s="4">
        <v>198</v>
      </c>
      <c r="Q598" s="23">
        <v>50.43</v>
      </c>
      <c r="R598" s="1">
        <v>3748</v>
      </c>
      <c r="S598" s="23">
        <v>15.21</v>
      </c>
      <c r="T598" s="16" t="str">
        <f t="shared" si="70"/>
        <v/>
      </c>
      <c r="U598" s="7">
        <v>35.71</v>
      </c>
      <c r="V598" s="4">
        <v>420</v>
      </c>
      <c r="W598" s="7">
        <v>52.27</v>
      </c>
      <c r="X598" s="9">
        <v>4</v>
      </c>
      <c r="Y598" s="10">
        <v>37.549999999999997</v>
      </c>
      <c r="Z598" s="1">
        <v>3393</v>
      </c>
      <c r="AA598" s="24">
        <v>1.1000000000000001</v>
      </c>
      <c r="AB598" s="24">
        <v>0.4</v>
      </c>
      <c r="AC598" s="24">
        <v>0.5</v>
      </c>
      <c r="AD598" s="15"/>
      <c r="AE598" s="15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2"/>
      <c r="AT598" s="3"/>
      <c r="AU598" s="3"/>
      <c r="AV598" s="26"/>
      <c r="AW598" s="31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  <c r="CC598" s="28"/>
      <c r="CD598" s="28"/>
      <c r="CE598" s="28"/>
      <c r="CF598" s="28"/>
      <c r="CG598" s="28"/>
      <c r="CH598" s="28"/>
      <c r="CI598" s="28"/>
      <c r="CJ598" s="28"/>
      <c r="CK598" s="28"/>
      <c r="CL598" s="28"/>
      <c r="CM598" s="28"/>
      <c r="CN598" s="28"/>
    </row>
    <row r="599" spans="1:120" s="29" customFormat="1" ht="11.25" customHeight="1">
      <c r="A599" s="14">
        <v>7140</v>
      </c>
      <c r="B599" s="16" t="str">
        <f t="shared" si="67"/>
        <v/>
      </c>
      <c r="C599" s="18" t="s">
        <v>572</v>
      </c>
      <c r="D599" s="18" t="s">
        <v>573</v>
      </c>
      <c r="E599" s="20">
        <v>35217</v>
      </c>
      <c r="F599" s="27" t="s">
        <v>574</v>
      </c>
      <c r="G599" s="6">
        <v>44648</v>
      </c>
      <c r="H599" s="21" t="s">
        <v>575</v>
      </c>
      <c r="I599" s="9">
        <v>1</v>
      </c>
      <c r="J599" s="30"/>
      <c r="K599" s="23">
        <v>11.35</v>
      </c>
      <c r="L599" s="16" t="str">
        <f t="shared" si="69"/>
        <v/>
      </c>
      <c r="M599" s="4">
        <v>663</v>
      </c>
      <c r="N599" s="16" t="str">
        <f t="shared" si="68"/>
        <v/>
      </c>
      <c r="O599" s="7">
        <v>13.63</v>
      </c>
      <c r="P599" s="4">
        <v>196</v>
      </c>
      <c r="Q599" s="23">
        <v>50.15</v>
      </c>
      <c r="R599" s="1">
        <v>3792</v>
      </c>
      <c r="S599" s="23">
        <v>14.94</v>
      </c>
      <c r="T599" s="16" t="str">
        <f t="shared" si="70"/>
        <v/>
      </c>
      <c r="U599" s="7">
        <v>39.9</v>
      </c>
      <c r="V599" s="4">
        <v>420</v>
      </c>
      <c r="W599" s="7">
        <v>47.48</v>
      </c>
      <c r="X599" s="9">
        <v>4</v>
      </c>
      <c r="Y599" s="10">
        <v>52.47</v>
      </c>
      <c r="Z599" s="1">
        <v>3348</v>
      </c>
      <c r="AA599" s="24"/>
      <c r="AB599" s="24"/>
      <c r="AC599" s="24"/>
      <c r="AD599" s="15"/>
      <c r="AE599" s="15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2"/>
      <c r="AT599" s="3"/>
      <c r="AU599" s="3"/>
      <c r="AV599" s="26"/>
      <c r="AW599" s="31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  <c r="BY599" s="28"/>
      <c r="BZ599" s="28"/>
      <c r="CA599" s="28"/>
      <c r="CB599" s="28"/>
      <c r="CC599" s="28"/>
      <c r="CD599" s="28"/>
      <c r="CE599" s="28"/>
      <c r="CF599" s="28"/>
      <c r="CG599" s="28"/>
      <c r="CH599" s="28"/>
      <c r="CI599" s="28"/>
      <c r="CJ599" s="28"/>
      <c r="CK599" s="28"/>
      <c r="CL599" s="28"/>
      <c r="CM599" s="28"/>
      <c r="CN599" s="28"/>
    </row>
    <row r="600" spans="1:120" s="29" customFormat="1" ht="11.25" customHeight="1">
      <c r="A600" s="14">
        <v>7139</v>
      </c>
      <c r="B600" s="16" t="str">
        <f t="shared" si="67"/>
        <v/>
      </c>
      <c r="C600" s="21" t="s">
        <v>219</v>
      </c>
      <c r="D600" s="21" t="s">
        <v>220</v>
      </c>
      <c r="E600" s="17">
        <v>37555</v>
      </c>
      <c r="F600" s="16" t="s">
        <v>218</v>
      </c>
      <c r="G600" s="6">
        <v>44665</v>
      </c>
      <c r="H600" s="21" t="s">
        <v>200</v>
      </c>
      <c r="I600" s="9">
        <v>11</v>
      </c>
      <c r="J600" s="30" t="s">
        <v>201</v>
      </c>
      <c r="K600" s="23">
        <v>11.11</v>
      </c>
      <c r="L600" s="16" t="str">
        <f t="shared" si="69"/>
        <v/>
      </c>
      <c r="M600" s="4">
        <v>683</v>
      </c>
      <c r="N600" s="16" t="str">
        <f t="shared" si="68"/>
        <v/>
      </c>
      <c r="O600" s="7">
        <v>12.9</v>
      </c>
      <c r="P600" s="4">
        <v>186</v>
      </c>
      <c r="Q600" s="23">
        <v>51.91</v>
      </c>
      <c r="R600" s="1">
        <v>3679</v>
      </c>
      <c r="S600" s="23">
        <v>14.85</v>
      </c>
      <c r="T600" s="16" t="str">
        <f t="shared" si="70"/>
        <v/>
      </c>
      <c r="U600" s="7">
        <v>36.36</v>
      </c>
      <c r="V600" s="4">
        <v>440</v>
      </c>
      <c r="W600" s="7">
        <v>49.96</v>
      </c>
      <c r="X600" s="9">
        <v>4</v>
      </c>
      <c r="Y600" s="10">
        <v>39.72</v>
      </c>
      <c r="Z600" s="1">
        <v>3460</v>
      </c>
      <c r="AA600" s="24">
        <v>1.9</v>
      </c>
      <c r="AB600" s="24">
        <v>1</v>
      </c>
      <c r="AC600" s="24">
        <v>0.8</v>
      </c>
      <c r="AD600" s="15"/>
      <c r="AE600" s="15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2"/>
      <c r="AT600" s="3"/>
      <c r="AU600" s="3"/>
      <c r="AV600" s="26"/>
      <c r="AW600" s="31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28"/>
      <c r="CA600" s="28"/>
      <c r="CB600" s="28"/>
      <c r="CC600" s="28"/>
      <c r="CD600" s="28"/>
      <c r="CE600" s="28"/>
      <c r="CF600" s="28"/>
      <c r="CG600" s="28"/>
      <c r="CH600" s="28"/>
      <c r="CI600" s="28"/>
      <c r="CJ600" s="28"/>
      <c r="CK600" s="28"/>
      <c r="CL600" s="28"/>
      <c r="CM600" s="28"/>
      <c r="CN600" s="28"/>
    </row>
    <row r="601" spans="1:120" s="29" customFormat="1" ht="11.25" customHeight="1">
      <c r="A601" s="14">
        <v>7136</v>
      </c>
      <c r="B601" s="16" t="str">
        <f t="shared" si="67"/>
        <v/>
      </c>
      <c r="C601" s="21" t="s">
        <v>1213</v>
      </c>
      <c r="D601" s="21" t="s">
        <v>1214</v>
      </c>
      <c r="E601" s="17">
        <v>34629</v>
      </c>
      <c r="F601" s="16" t="s">
        <v>871</v>
      </c>
      <c r="G601" s="6">
        <v>44816</v>
      </c>
      <c r="H601" s="21" t="s">
        <v>1206</v>
      </c>
      <c r="I601" s="9">
        <v>3</v>
      </c>
      <c r="J601" s="30" t="s">
        <v>1207</v>
      </c>
      <c r="K601" s="23">
        <v>11.3</v>
      </c>
      <c r="L601" s="16" t="str">
        <f t="shared" si="69"/>
        <v/>
      </c>
      <c r="M601" s="4">
        <v>624</v>
      </c>
      <c r="N601" s="16" t="str">
        <f t="shared" si="68"/>
        <v/>
      </c>
      <c r="O601" s="7">
        <v>14.29</v>
      </c>
      <c r="P601" s="4">
        <v>181</v>
      </c>
      <c r="Q601" s="23">
        <v>50.43</v>
      </c>
      <c r="R601" s="1">
        <v>3611</v>
      </c>
      <c r="S601" s="23">
        <v>14.65</v>
      </c>
      <c r="T601" s="16" t="str">
        <f t="shared" si="70"/>
        <v/>
      </c>
      <c r="U601" s="7">
        <v>37.950000000000003</v>
      </c>
      <c r="V601" s="4">
        <v>470</v>
      </c>
      <c r="W601" s="7">
        <v>53.75</v>
      </c>
      <c r="X601" s="9">
        <v>5</v>
      </c>
      <c r="Y601" s="10">
        <v>2.29</v>
      </c>
      <c r="Z601" s="1">
        <v>3525</v>
      </c>
      <c r="AA601" s="33">
        <v>-0.8</v>
      </c>
      <c r="AB601" s="24">
        <v>0.1</v>
      </c>
      <c r="AC601" s="33">
        <v>-0.4</v>
      </c>
      <c r="AD601" s="15"/>
      <c r="AE601" s="15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2"/>
      <c r="AT601" s="3"/>
      <c r="AU601" s="3"/>
      <c r="AV601" s="26"/>
      <c r="AW601" s="31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  <c r="BY601" s="28"/>
      <c r="BZ601" s="28"/>
      <c r="CA601" s="28"/>
      <c r="CB601" s="28"/>
      <c r="CC601" s="28"/>
      <c r="CD601" s="28"/>
      <c r="CE601" s="28"/>
      <c r="CF601" s="28"/>
      <c r="CG601" s="28"/>
      <c r="CH601" s="28"/>
      <c r="CI601" s="28"/>
      <c r="CJ601" s="28"/>
      <c r="CK601" s="28"/>
      <c r="CL601" s="28"/>
      <c r="CM601" s="28"/>
      <c r="CN601" s="28"/>
    </row>
    <row r="602" spans="1:120" s="29" customFormat="1" ht="11.25" customHeight="1">
      <c r="A602" s="14">
        <v>7134</v>
      </c>
      <c r="B602" s="16" t="str">
        <f t="shared" si="67"/>
        <v/>
      </c>
      <c r="C602" s="18" t="s">
        <v>372</v>
      </c>
      <c r="D602" s="18"/>
      <c r="E602" s="17"/>
      <c r="F602" s="27"/>
      <c r="G602" s="6">
        <v>44752</v>
      </c>
      <c r="H602" s="21" t="s">
        <v>1027</v>
      </c>
      <c r="I602" s="9">
        <v>10</v>
      </c>
      <c r="J602" s="30" t="s">
        <v>1028</v>
      </c>
      <c r="K602" s="23">
        <v>11.14</v>
      </c>
      <c r="L602" s="16" t="str">
        <f t="shared" si="69"/>
        <v/>
      </c>
      <c r="M602" s="4">
        <v>678</v>
      </c>
      <c r="N602" s="16" t="str">
        <f t="shared" si="68"/>
        <v/>
      </c>
      <c r="O602" s="7">
        <v>13.57</v>
      </c>
      <c r="P602" s="4">
        <v>193</v>
      </c>
      <c r="Q602" s="23">
        <v>51.48</v>
      </c>
      <c r="R602" s="1">
        <v>3782</v>
      </c>
      <c r="S602" s="23">
        <v>14.92</v>
      </c>
      <c r="T602" s="16" t="str">
        <f t="shared" si="70"/>
        <v/>
      </c>
      <c r="U602" s="7">
        <v>37.31</v>
      </c>
      <c r="V602" s="4">
        <v>451</v>
      </c>
      <c r="W602" s="7">
        <v>44.45</v>
      </c>
      <c r="X602" s="9">
        <v>4</v>
      </c>
      <c r="Y602" s="10">
        <v>50.92</v>
      </c>
      <c r="Z602" s="1">
        <v>3352</v>
      </c>
      <c r="AA602" s="33">
        <v>-0.8</v>
      </c>
      <c r="AB602" s="24">
        <v>0</v>
      </c>
      <c r="AC602" s="24">
        <v>1.2</v>
      </c>
      <c r="AD602" s="15"/>
      <c r="AE602" s="15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2"/>
      <c r="AT602" s="3"/>
      <c r="AU602" s="3"/>
      <c r="AV602" s="26"/>
      <c r="AW602" s="31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  <c r="BY602" s="28"/>
      <c r="BZ602" s="28"/>
      <c r="CA602" s="28"/>
      <c r="CB602" s="28"/>
      <c r="CC602" s="28"/>
      <c r="CD602" s="28"/>
      <c r="CE602" s="28"/>
      <c r="CF602" s="28"/>
      <c r="CG602" s="28"/>
      <c r="CH602" s="28"/>
      <c r="CI602" s="28"/>
      <c r="CJ602" s="28"/>
      <c r="CK602" s="28"/>
      <c r="CL602" s="28"/>
      <c r="CM602" s="28"/>
      <c r="CN602" s="28"/>
      <c r="CY602" s="52"/>
      <c r="CZ602" s="52"/>
      <c r="DA602" s="52"/>
      <c r="DB602" s="52"/>
      <c r="DC602" s="52"/>
    </row>
    <row r="603" spans="1:120" s="29" customFormat="1" ht="11.25" customHeight="1">
      <c r="A603" s="14">
        <v>7134</v>
      </c>
      <c r="B603" s="16" t="str">
        <f t="shared" si="67"/>
        <v>v.</v>
      </c>
      <c r="C603" s="18" t="s">
        <v>159</v>
      </c>
      <c r="D603" s="18" t="s">
        <v>160</v>
      </c>
      <c r="E603" s="20">
        <v>37317</v>
      </c>
      <c r="F603" s="27" t="s">
        <v>69</v>
      </c>
      <c r="G603" s="6">
        <v>44659</v>
      </c>
      <c r="H603" s="21" t="s">
        <v>161</v>
      </c>
      <c r="I603" s="9">
        <v>1</v>
      </c>
      <c r="J603" s="30"/>
      <c r="K603" s="23">
        <v>10.65</v>
      </c>
      <c r="L603" s="16" t="str">
        <f t="shared" si="69"/>
        <v/>
      </c>
      <c r="M603" s="4">
        <v>730</v>
      </c>
      <c r="N603" s="16" t="str">
        <f t="shared" si="68"/>
        <v>v</v>
      </c>
      <c r="O603" s="7">
        <v>11.72</v>
      </c>
      <c r="P603" s="4">
        <v>190</v>
      </c>
      <c r="Q603" s="23">
        <v>48.87</v>
      </c>
      <c r="R603" s="1">
        <v>3996</v>
      </c>
      <c r="S603" s="23">
        <v>15.5</v>
      </c>
      <c r="T603" s="16" t="str">
        <f t="shared" si="70"/>
        <v>v</v>
      </c>
      <c r="U603" s="7">
        <v>34.03</v>
      </c>
      <c r="V603" s="4">
        <v>430</v>
      </c>
      <c r="W603" s="7">
        <v>39.51</v>
      </c>
      <c r="X603" s="9">
        <v>4</v>
      </c>
      <c r="Y603" s="10">
        <v>42.17</v>
      </c>
      <c r="Z603" s="1">
        <v>3138</v>
      </c>
      <c r="AA603" s="24">
        <v>1</v>
      </c>
      <c r="AB603" s="24">
        <v>3.8</v>
      </c>
      <c r="AC603" s="24">
        <v>2.8</v>
      </c>
      <c r="AD603" s="15">
        <f>SUM(AA603:AC603)/3</f>
        <v>2.5333333333333332</v>
      </c>
      <c r="AE603" s="15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2"/>
      <c r="AT603" s="3"/>
      <c r="AU603" s="3"/>
      <c r="AV603" s="26"/>
      <c r="AW603" s="31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  <c r="BY603" s="28"/>
      <c r="BZ603" s="28"/>
      <c r="CA603" s="28"/>
      <c r="CB603" s="28"/>
      <c r="CC603" s="28"/>
      <c r="CD603" s="28"/>
      <c r="CE603" s="28"/>
      <c r="CF603" s="28"/>
      <c r="CG603" s="28"/>
      <c r="CH603" s="28"/>
      <c r="CI603" s="28"/>
      <c r="CJ603" s="28"/>
      <c r="CK603" s="28"/>
      <c r="CL603" s="28"/>
      <c r="CM603" s="28"/>
      <c r="CN603" s="28"/>
    </row>
    <row r="604" spans="1:120" s="29" customFormat="1" ht="11.25" customHeight="1">
      <c r="A604" s="14">
        <v>7134</v>
      </c>
      <c r="B604" s="16" t="str">
        <f t="shared" si="67"/>
        <v/>
      </c>
      <c r="C604" s="18" t="s">
        <v>755</v>
      </c>
      <c r="D604" s="19" t="s">
        <v>756</v>
      </c>
      <c r="E604" s="20">
        <v>32151</v>
      </c>
      <c r="F604" s="39" t="s">
        <v>338</v>
      </c>
      <c r="G604" s="6">
        <v>44737</v>
      </c>
      <c r="H604" s="21" t="s">
        <v>946</v>
      </c>
      <c r="I604" s="9">
        <v>6</v>
      </c>
      <c r="J604" s="30" t="s">
        <v>32</v>
      </c>
      <c r="K604" s="23">
        <v>11.32</v>
      </c>
      <c r="L604" s="16" t="str">
        <f t="shared" si="69"/>
        <v/>
      </c>
      <c r="M604" s="4">
        <v>717</v>
      </c>
      <c r="N604" s="16" t="str">
        <f t="shared" si="68"/>
        <v/>
      </c>
      <c r="O604" s="7">
        <v>14.13</v>
      </c>
      <c r="P604" s="4">
        <v>182</v>
      </c>
      <c r="Q604" s="23">
        <v>52.27</v>
      </c>
      <c r="R604" s="1">
        <v>3738</v>
      </c>
      <c r="S604" s="23">
        <v>14.7</v>
      </c>
      <c r="T604" s="16" t="str">
        <f t="shared" si="70"/>
        <v/>
      </c>
      <c r="U604" s="7">
        <v>30.66</v>
      </c>
      <c r="V604" s="4">
        <v>470</v>
      </c>
      <c r="W604" s="7">
        <v>48.3</v>
      </c>
      <c r="X604" s="9">
        <v>4</v>
      </c>
      <c r="Y604" s="10">
        <v>44.73</v>
      </c>
      <c r="Z604" s="1">
        <v>3396</v>
      </c>
      <c r="AA604" s="24">
        <v>0.7</v>
      </c>
      <c r="AB604" s="24">
        <v>1</v>
      </c>
      <c r="AC604" s="24">
        <v>0.8</v>
      </c>
      <c r="AD604" s="15"/>
      <c r="AE604" s="15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2"/>
      <c r="AT604" s="3"/>
      <c r="AU604" s="3"/>
      <c r="AV604" s="26"/>
      <c r="AW604" s="31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28"/>
      <c r="CA604" s="28"/>
      <c r="CB604" s="28"/>
      <c r="CC604" s="28"/>
      <c r="CD604" s="28"/>
      <c r="CE604" s="28"/>
      <c r="CF604" s="28"/>
      <c r="CG604" s="28"/>
      <c r="CH604" s="28"/>
      <c r="CI604" s="28"/>
      <c r="CJ604" s="28"/>
      <c r="CK604" s="28"/>
      <c r="CL604" s="28"/>
      <c r="CM604" s="28"/>
      <c r="CN604" s="28"/>
    </row>
    <row r="605" spans="1:120" s="29" customFormat="1" ht="11.25" customHeight="1">
      <c r="A605" s="14">
        <v>7132</v>
      </c>
      <c r="B605" s="16" t="str">
        <f t="shared" si="67"/>
        <v>v</v>
      </c>
      <c r="C605" s="21" t="s">
        <v>242</v>
      </c>
      <c r="D605" s="21" t="s">
        <v>243</v>
      </c>
      <c r="E605" s="17">
        <v>1</v>
      </c>
      <c r="F605" s="16" t="s">
        <v>69</v>
      </c>
      <c r="G605" s="6">
        <v>44708</v>
      </c>
      <c r="H605" s="21" t="s">
        <v>366</v>
      </c>
      <c r="I605" s="9">
        <v>6</v>
      </c>
      <c r="J605" s="30" t="s">
        <v>712</v>
      </c>
      <c r="K605" s="23">
        <v>11.14</v>
      </c>
      <c r="L605" s="16" t="str">
        <f t="shared" si="69"/>
        <v>v</v>
      </c>
      <c r="M605" s="4">
        <v>710</v>
      </c>
      <c r="N605" s="16" t="str">
        <f t="shared" si="68"/>
        <v/>
      </c>
      <c r="O605" s="7">
        <v>13.18</v>
      </c>
      <c r="P605" s="4">
        <v>178</v>
      </c>
      <c r="Q605" s="23">
        <v>50.59</v>
      </c>
      <c r="R605" s="1">
        <v>3744</v>
      </c>
      <c r="S605" s="23">
        <v>15.51</v>
      </c>
      <c r="T605" s="16" t="str">
        <f t="shared" si="70"/>
        <v/>
      </c>
      <c r="U605" s="7">
        <v>37.58</v>
      </c>
      <c r="V605" s="4">
        <v>425</v>
      </c>
      <c r="W605" s="7">
        <v>53.09</v>
      </c>
      <c r="X605" s="9">
        <v>4</v>
      </c>
      <c r="Y605" s="10">
        <v>43.01</v>
      </c>
      <c r="Z605" s="1">
        <v>3388</v>
      </c>
      <c r="AA605" s="24">
        <v>3.2</v>
      </c>
      <c r="AB605" s="24">
        <v>0.6</v>
      </c>
      <c r="AC605" s="24">
        <v>1.8</v>
      </c>
      <c r="AD605" s="15">
        <f>SUM(AA605:AC605)/3</f>
        <v>1.8666666666666669</v>
      </c>
      <c r="AE605" s="15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2"/>
      <c r="AT605" s="3"/>
      <c r="AU605" s="3"/>
      <c r="AV605" s="26"/>
      <c r="AW605" s="31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  <c r="BY605" s="28"/>
      <c r="BZ605" s="28"/>
      <c r="CA605" s="28"/>
      <c r="CB605" s="28"/>
      <c r="CC605" s="28"/>
      <c r="CD605" s="28"/>
      <c r="CE605" s="28"/>
      <c r="CF605" s="28"/>
      <c r="CG605" s="28"/>
      <c r="CH605" s="28"/>
      <c r="CI605" s="28"/>
      <c r="CJ605" s="28"/>
      <c r="CK605" s="28"/>
      <c r="CL605" s="28"/>
      <c r="CM605" s="28"/>
      <c r="CN605" s="28"/>
    </row>
    <row r="606" spans="1:120" s="52" customFormat="1" ht="11.25" customHeight="1">
      <c r="A606" s="14">
        <v>7128</v>
      </c>
      <c r="B606" s="16" t="str">
        <f t="shared" si="67"/>
        <v>v</v>
      </c>
      <c r="C606" s="21" t="s">
        <v>847</v>
      </c>
      <c r="D606" s="21" t="s">
        <v>848</v>
      </c>
      <c r="E606" s="17">
        <v>35312</v>
      </c>
      <c r="F606" s="16" t="s">
        <v>696</v>
      </c>
      <c r="G606" s="6">
        <v>44724</v>
      </c>
      <c r="H606" s="21" t="s">
        <v>843</v>
      </c>
      <c r="I606" s="9">
        <v>5</v>
      </c>
      <c r="J606" s="30" t="s">
        <v>844</v>
      </c>
      <c r="K606" s="23">
        <v>10.9</v>
      </c>
      <c r="L606" s="16" t="str">
        <f t="shared" si="69"/>
        <v>v</v>
      </c>
      <c r="M606" s="4">
        <v>672</v>
      </c>
      <c r="N606" s="16" t="str">
        <f t="shared" si="68"/>
        <v/>
      </c>
      <c r="O606" s="7">
        <v>12.37</v>
      </c>
      <c r="P606" s="4">
        <v>177</v>
      </c>
      <c r="Q606" s="23">
        <v>51.27</v>
      </c>
      <c r="R606" s="1">
        <v>3619</v>
      </c>
      <c r="S606" s="23">
        <v>15.27</v>
      </c>
      <c r="T606" s="16" t="str">
        <f t="shared" si="70"/>
        <v/>
      </c>
      <c r="U606" s="7">
        <v>35.549999999999997</v>
      </c>
      <c r="V606" s="4">
        <v>450</v>
      </c>
      <c r="W606" s="7">
        <v>57.78</v>
      </c>
      <c r="X606" s="9">
        <v>4</v>
      </c>
      <c r="Y606" s="10">
        <v>44.42</v>
      </c>
      <c r="Z606" s="1">
        <v>3509</v>
      </c>
      <c r="AA606" s="24">
        <v>2.1</v>
      </c>
      <c r="AB606" s="24">
        <v>1.3</v>
      </c>
      <c r="AC606" s="24">
        <v>1.8</v>
      </c>
      <c r="AD606" s="15">
        <f>SUM(AA606:AC606)/3</f>
        <v>1.7333333333333334</v>
      </c>
      <c r="AE606" s="15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2"/>
      <c r="AT606" s="3"/>
      <c r="AU606" s="3"/>
      <c r="AV606" s="26"/>
      <c r="AW606" s="31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  <c r="CC606" s="28"/>
      <c r="CD606" s="28"/>
      <c r="CE606" s="28"/>
      <c r="CF606" s="28"/>
      <c r="CG606" s="28"/>
      <c r="CH606" s="28"/>
      <c r="CI606" s="28"/>
      <c r="CJ606" s="28"/>
      <c r="CK606" s="28"/>
      <c r="CL606" s="28"/>
      <c r="CM606" s="28"/>
      <c r="CN606" s="28"/>
      <c r="CO606" s="29"/>
      <c r="CP606" s="29"/>
      <c r="CQ606" s="29"/>
      <c r="CR606" s="29"/>
      <c r="CS606" s="29"/>
      <c r="CT606" s="29"/>
      <c r="CU606" s="29"/>
      <c r="CV606" s="29"/>
      <c r="CW606" s="29"/>
      <c r="CX606" s="29"/>
      <c r="CY606" s="29"/>
      <c r="CZ606" s="29"/>
      <c r="DA606" s="29"/>
      <c r="DB606" s="29"/>
      <c r="DC606" s="29"/>
      <c r="DD606" s="29"/>
      <c r="DE606" s="29"/>
      <c r="DF606" s="29"/>
      <c r="DG606" s="29"/>
      <c r="DH606" s="29"/>
      <c r="DI606" s="29"/>
      <c r="DJ606" s="29"/>
      <c r="DK606" s="29"/>
      <c r="DL606" s="29"/>
      <c r="DM606" s="29"/>
      <c r="DN606" s="29"/>
      <c r="DO606" s="29"/>
      <c r="DP606" s="29"/>
    </row>
    <row r="607" spans="1:120" s="29" customFormat="1" ht="11.25" customHeight="1">
      <c r="A607" s="14">
        <v>7128</v>
      </c>
      <c r="B607" s="16" t="str">
        <f t="shared" si="67"/>
        <v>v</v>
      </c>
      <c r="C607" s="21" t="s">
        <v>507</v>
      </c>
      <c r="D607" s="21" t="s">
        <v>508</v>
      </c>
      <c r="E607" s="17">
        <v>35171</v>
      </c>
      <c r="F607" s="16" t="s">
        <v>69</v>
      </c>
      <c r="G607" s="6">
        <v>44693</v>
      </c>
      <c r="H607" s="21" t="s">
        <v>509</v>
      </c>
      <c r="I607" s="9">
        <v>1</v>
      </c>
      <c r="J607" s="30" t="s">
        <v>510</v>
      </c>
      <c r="K607" s="23">
        <v>11.42</v>
      </c>
      <c r="L607" s="16" t="str">
        <f t="shared" si="69"/>
        <v/>
      </c>
      <c r="M607" s="4">
        <v>691</v>
      </c>
      <c r="N607" s="16" t="str">
        <f t="shared" si="68"/>
        <v/>
      </c>
      <c r="O607" s="7">
        <v>11.36</v>
      </c>
      <c r="P607" s="4">
        <v>193</v>
      </c>
      <c r="Q607" s="23">
        <v>50.74</v>
      </c>
      <c r="R607" s="1">
        <v>3650</v>
      </c>
      <c r="S607" s="23">
        <v>14.52</v>
      </c>
      <c r="T607" s="16" t="str">
        <f t="shared" si="70"/>
        <v>v</v>
      </c>
      <c r="U607" s="7">
        <v>35.69</v>
      </c>
      <c r="V607" s="4">
        <v>462</v>
      </c>
      <c r="W607" s="7">
        <v>48.59</v>
      </c>
      <c r="X607" s="9">
        <v>4</v>
      </c>
      <c r="Y607" s="10">
        <v>48.53</v>
      </c>
      <c r="Z607" s="1">
        <v>3478</v>
      </c>
      <c r="AA607" s="24">
        <v>0</v>
      </c>
      <c r="AB607" s="24">
        <v>0.5</v>
      </c>
      <c r="AC607" s="24">
        <v>2.2000000000000002</v>
      </c>
      <c r="AD607" s="15">
        <f>SUM(AA607:AC607)/3</f>
        <v>0.9</v>
      </c>
      <c r="AE607" s="15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2"/>
      <c r="AT607" s="3"/>
      <c r="AU607" s="3"/>
      <c r="AV607" s="26"/>
      <c r="AW607" s="31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  <c r="CC607" s="28"/>
      <c r="CD607" s="28"/>
      <c r="CE607" s="28"/>
      <c r="CF607" s="28"/>
      <c r="CG607" s="28"/>
      <c r="CH607" s="28"/>
      <c r="CI607" s="28"/>
      <c r="CJ607" s="28"/>
      <c r="CK607" s="28"/>
      <c r="CL607" s="28"/>
      <c r="CM607" s="28"/>
      <c r="CN607" s="28"/>
      <c r="CY607" s="52"/>
      <c r="CZ607" s="52"/>
      <c r="DA607" s="52"/>
      <c r="DB607" s="52"/>
      <c r="DC607" s="52"/>
    </row>
    <row r="608" spans="1:120" s="29" customFormat="1" ht="11.25" customHeight="1">
      <c r="A608" s="14">
        <v>7127</v>
      </c>
      <c r="B608" s="16" t="str">
        <f t="shared" si="67"/>
        <v/>
      </c>
      <c r="C608" s="21" t="s">
        <v>149</v>
      </c>
      <c r="D608" s="21" t="s">
        <v>150</v>
      </c>
      <c r="E608" s="17">
        <v>36728</v>
      </c>
      <c r="F608" s="16" t="s">
        <v>151</v>
      </c>
      <c r="G608" s="6">
        <v>44659</v>
      </c>
      <c r="H608" s="21" t="s">
        <v>144</v>
      </c>
      <c r="I608" s="9">
        <v>5</v>
      </c>
      <c r="J608" s="30" t="s">
        <v>143</v>
      </c>
      <c r="K608" s="23">
        <v>11.13</v>
      </c>
      <c r="L608" s="16" t="str">
        <f t="shared" si="69"/>
        <v/>
      </c>
      <c r="M608" s="4">
        <v>667</v>
      </c>
      <c r="N608" s="16" t="str">
        <f t="shared" si="68"/>
        <v/>
      </c>
      <c r="O608" s="7">
        <v>14.26</v>
      </c>
      <c r="P608" s="4">
        <v>190</v>
      </c>
      <c r="Q608" s="23">
        <v>49.7</v>
      </c>
      <c r="R608" s="1">
        <v>3854</v>
      </c>
      <c r="S608" s="23">
        <v>15.6</v>
      </c>
      <c r="T608" s="16" t="str">
        <f t="shared" si="70"/>
        <v/>
      </c>
      <c r="U608" s="7">
        <v>40.81</v>
      </c>
      <c r="V608" s="4">
        <v>420</v>
      </c>
      <c r="W608" s="7">
        <v>45.9</v>
      </c>
      <c r="X608" s="9">
        <v>4</v>
      </c>
      <c r="Y608" s="10">
        <v>51.01</v>
      </c>
      <c r="Z608" s="1">
        <v>3273</v>
      </c>
      <c r="AA608" s="33">
        <v>-0.5</v>
      </c>
      <c r="AB608" s="24">
        <v>0.5</v>
      </c>
      <c r="AC608" s="24">
        <v>0.7</v>
      </c>
      <c r="AD608" s="15"/>
      <c r="AE608" s="15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2"/>
      <c r="AT608" s="3"/>
      <c r="AU608" s="3"/>
      <c r="AV608" s="26"/>
      <c r="AW608" s="31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  <c r="BY608" s="28"/>
      <c r="BZ608" s="28"/>
      <c r="CA608" s="28"/>
      <c r="CB608" s="28"/>
      <c r="CC608" s="28"/>
      <c r="CD608" s="28"/>
      <c r="CE608" s="28"/>
      <c r="CF608" s="28"/>
      <c r="CG608" s="28"/>
      <c r="CH608" s="28"/>
      <c r="CI608" s="28"/>
      <c r="CJ608" s="28"/>
      <c r="CK608" s="28"/>
      <c r="CL608" s="28"/>
      <c r="CM608" s="28"/>
      <c r="CN608" s="28"/>
    </row>
    <row r="609" spans="1:120" s="29" customFormat="1" ht="11.25" customHeight="1">
      <c r="A609" s="14">
        <v>7124</v>
      </c>
      <c r="B609" s="16" t="str">
        <f t="shared" si="67"/>
        <v/>
      </c>
      <c r="C609" s="21" t="s">
        <v>238</v>
      </c>
      <c r="D609" s="21"/>
      <c r="E609" s="17"/>
      <c r="F609" s="16"/>
      <c r="G609" s="6">
        <v>44695</v>
      </c>
      <c r="H609" s="21" t="s">
        <v>506</v>
      </c>
      <c r="I609" s="9">
        <v>2</v>
      </c>
      <c r="J609" s="30" t="s">
        <v>475</v>
      </c>
      <c r="K609" s="23">
        <v>11.3</v>
      </c>
      <c r="L609" s="16" t="str">
        <f t="shared" si="69"/>
        <v/>
      </c>
      <c r="M609" s="4">
        <v>710</v>
      </c>
      <c r="N609" s="16" t="str">
        <f t="shared" si="68"/>
        <v/>
      </c>
      <c r="O609" s="7">
        <v>13.51</v>
      </c>
      <c r="P609" s="4">
        <v>193</v>
      </c>
      <c r="Q609" s="23">
        <v>53.32</v>
      </c>
      <c r="R609" s="1">
        <v>3739</v>
      </c>
      <c r="S609" s="23">
        <v>16.489999999999998</v>
      </c>
      <c r="T609" s="16" t="str">
        <f t="shared" si="70"/>
        <v/>
      </c>
      <c r="U609" s="7">
        <v>39.380000000000003</v>
      </c>
      <c r="V609" s="4">
        <v>461</v>
      </c>
      <c r="W609" s="7">
        <v>62.76</v>
      </c>
      <c r="X609" s="9">
        <v>5</v>
      </c>
      <c r="Y609" s="10">
        <v>14.02</v>
      </c>
      <c r="Z609" s="1">
        <v>3385</v>
      </c>
      <c r="AA609" s="24">
        <v>0</v>
      </c>
      <c r="AB609" s="24">
        <v>1.8</v>
      </c>
      <c r="AC609" s="24">
        <v>1</v>
      </c>
      <c r="AD609" s="15"/>
      <c r="AE609" s="15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2"/>
      <c r="AT609" s="3"/>
      <c r="AU609" s="3"/>
      <c r="AV609" s="26"/>
      <c r="AW609" s="31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  <c r="BY609" s="28"/>
      <c r="BZ609" s="28"/>
      <c r="CA609" s="28"/>
      <c r="CB609" s="28"/>
      <c r="CC609" s="28"/>
      <c r="CD609" s="28"/>
      <c r="CE609" s="28"/>
      <c r="CF609" s="28"/>
      <c r="CG609" s="28"/>
      <c r="CH609" s="28"/>
      <c r="CI609" s="28"/>
      <c r="CJ609" s="28"/>
      <c r="CK609" s="28"/>
      <c r="CL609" s="28"/>
      <c r="CM609" s="28"/>
      <c r="CN609" s="28"/>
    </row>
    <row r="610" spans="1:120" s="29" customFormat="1" ht="11.25" customHeight="1">
      <c r="A610" s="14">
        <v>7122</v>
      </c>
      <c r="B610" s="16" t="str">
        <f t="shared" si="67"/>
        <v/>
      </c>
      <c r="C610" s="21" t="s">
        <v>914</v>
      </c>
      <c r="D610" s="21" t="s">
        <v>915</v>
      </c>
      <c r="E610" s="17">
        <v>33760</v>
      </c>
      <c r="F610" s="16" t="s">
        <v>383</v>
      </c>
      <c r="G610" s="64">
        <v>44731</v>
      </c>
      <c r="H610" s="48" t="s">
        <v>898</v>
      </c>
      <c r="I610" s="57">
        <v>5</v>
      </c>
      <c r="J610" s="48" t="s">
        <v>32</v>
      </c>
      <c r="K610" s="48" t="s">
        <v>1260</v>
      </c>
      <c r="L610" s="16" t="str">
        <f t="shared" si="69"/>
        <v/>
      </c>
      <c r="M610" s="45">
        <v>677</v>
      </c>
      <c r="N610" s="16" t="str">
        <f t="shared" si="68"/>
        <v/>
      </c>
      <c r="O610" s="49">
        <v>12.54</v>
      </c>
      <c r="P610" s="45">
        <v>186</v>
      </c>
      <c r="Q610" s="48">
        <v>49.86</v>
      </c>
      <c r="R610" s="1">
        <v>3700</v>
      </c>
      <c r="S610" s="48" t="s">
        <v>1293</v>
      </c>
      <c r="T610" s="16" t="str">
        <f t="shared" si="70"/>
        <v/>
      </c>
      <c r="U610" s="49">
        <v>40.619999999999997</v>
      </c>
      <c r="V610" s="45">
        <v>460</v>
      </c>
      <c r="W610" s="49">
        <v>42.53</v>
      </c>
      <c r="X610" s="9">
        <v>4</v>
      </c>
      <c r="Y610" s="48" t="s">
        <v>916</v>
      </c>
      <c r="Z610" s="1">
        <v>3422</v>
      </c>
      <c r="AA610" s="53">
        <v>-0.1</v>
      </c>
      <c r="AB610" s="54">
        <v>0.2</v>
      </c>
      <c r="AC610" s="53">
        <v>-0.5</v>
      </c>
      <c r="AD610" s="55"/>
      <c r="AE610" s="55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2"/>
      <c r="AT610" s="3"/>
      <c r="AU610" s="3"/>
      <c r="AV610" s="66"/>
      <c r="AW610" s="66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</row>
    <row r="611" spans="1:120" s="29" customFormat="1" ht="11.25" customHeight="1">
      <c r="A611" s="14">
        <v>7121</v>
      </c>
      <c r="B611" s="16" t="str">
        <f t="shared" si="67"/>
        <v/>
      </c>
      <c r="C611" s="18" t="s">
        <v>1155</v>
      </c>
      <c r="D611" s="18" t="s">
        <v>1224</v>
      </c>
      <c r="E611" s="20">
        <v>37334</v>
      </c>
      <c r="F611" s="27" t="s">
        <v>466</v>
      </c>
      <c r="G611" s="6">
        <v>44836</v>
      </c>
      <c r="H611" s="21" t="s">
        <v>1225</v>
      </c>
      <c r="I611" s="9">
        <v>1</v>
      </c>
      <c r="J611" s="30"/>
      <c r="K611" s="23">
        <v>11.11</v>
      </c>
      <c r="L611" s="16" t="str">
        <f t="shared" si="69"/>
        <v/>
      </c>
      <c r="M611" s="4">
        <v>683</v>
      </c>
      <c r="N611" s="16" t="str">
        <f t="shared" si="68"/>
        <v/>
      </c>
      <c r="O611" s="7">
        <v>11.79</v>
      </c>
      <c r="P611" s="4">
        <v>186</v>
      </c>
      <c r="Q611" s="23">
        <v>49.7</v>
      </c>
      <c r="R611" s="1">
        <v>3711</v>
      </c>
      <c r="S611" s="23">
        <v>14.89</v>
      </c>
      <c r="T611" s="16" t="str">
        <f t="shared" si="70"/>
        <v/>
      </c>
      <c r="U611" s="7">
        <v>36.07</v>
      </c>
      <c r="V611" s="4">
        <v>440</v>
      </c>
      <c r="W611" s="7">
        <v>45.34</v>
      </c>
      <c r="X611" s="9">
        <v>4</v>
      </c>
      <c r="Y611" s="10">
        <v>35.18</v>
      </c>
      <c r="Z611" s="1">
        <v>3410</v>
      </c>
      <c r="AA611" s="24"/>
      <c r="AB611" s="24"/>
      <c r="AC611" s="24"/>
      <c r="AD611" s="15"/>
      <c r="AE611" s="15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2"/>
      <c r="AT611" s="3"/>
      <c r="AU611" s="3"/>
      <c r="AV611" s="26"/>
      <c r="AW611" s="31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  <c r="CC611" s="28"/>
      <c r="CD611" s="28"/>
      <c r="CE611" s="28"/>
      <c r="CF611" s="28"/>
      <c r="CG611" s="28"/>
      <c r="CH611" s="28"/>
      <c r="CI611" s="28"/>
      <c r="CJ611" s="28"/>
      <c r="CK611" s="28"/>
      <c r="CL611" s="28"/>
      <c r="CM611" s="28"/>
      <c r="CN611" s="28"/>
    </row>
    <row r="612" spans="1:120" s="29" customFormat="1" ht="11.25" customHeight="1">
      <c r="A612" s="14">
        <v>7121</v>
      </c>
      <c r="B612" s="16" t="str">
        <f t="shared" si="67"/>
        <v>v.</v>
      </c>
      <c r="C612" s="18" t="s">
        <v>86</v>
      </c>
      <c r="D612" s="21" t="s">
        <v>538</v>
      </c>
      <c r="E612" s="17"/>
      <c r="F612" s="16"/>
      <c r="G612" s="6">
        <v>44737</v>
      </c>
      <c r="H612" s="21" t="s">
        <v>953</v>
      </c>
      <c r="I612" s="9">
        <v>3</v>
      </c>
      <c r="J612" s="30" t="s">
        <v>32</v>
      </c>
      <c r="K612" s="23">
        <v>11.02</v>
      </c>
      <c r="L612" s="16" t="str">
        <f t="shared" si="69"/>
        <v>v</v>
      </c>
      <c r="M612" s="4">
        <v>731</v>
      </c>
      <c r="N612" s="16" t="str">
        <f t="shared" si="68"/>
        <v/>
      </c>
      <c r="O612" s="7">
        <v>12.59</v>
      </c>
      <c r="P612" s="4">
        <v>184</v>
      </c>
      <c r="Q612" s="23">
        <v>50.35</v>
      </c>
      <c r="R612" s="1">
        <v>3846</v>
      </c>
      <c r="S612" s="23">
        <v>15.1</v>
      </c>
      <c r="T612" s="16" t="str">
        <f t="shared" si="70"/>
        <v>v</v>
      </c>
      <c r="U612" s="7">
        <v>40.54</v>
      </c>
      <c r="V612" s="4">
        <v>430</v>
      </c>
      <c r="W612" s="7">
        <v>42.22</v>
      </c>
      <c r="X612" s="9">
        <v>4</v>
      </c>
      <c r="Y612" s="10">
        <v>55.45</v>
      </c>
      <c r="Z612" s="1">
        <v>3275</v>
      </c>
      <c r="AA612" s="24">
        <v>3</v>
      </c>
      <c r="AB612" s="24">
        <v>0.5</v>
      </c>
      <c r="AC612" s="24">
        <v>2.7</v>
      </c>
      <c r="AD612" s="15">
        <f>SUM(AA612:AC612)/3</f>
        <v>2.0666666666666669</v>
      </c>
      <c r="AE612" s="15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2"/>
      <c r="AT612" s="3"/>
      <c r="AU612" s="3"/>
      <c r="AV612" s="26"/>
      <c r="AW612" s="31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  <c r="BY612" s="28"/>
      <c r="BZ612" s="28"/>
      <c r="CA612" s="28"/>
      <c r="CB612" s="28"/>
      <c r="CC612" s="28"/>
      <c r="CD612" s="28"/>
      <c r="CE612" s="28"/>
      <c r="CF612" s="28"/>
      <c r="CG612" s="28"/>
      <c r="CH612" s="28"/>
      <c r="CI612" s="28"/>
      <c r="CJ612" s="28"/>
      <c r="CK612" s="28"/>
      <c r="CL612" s="28"/>
      <c r="CM612" s="28"/>
      <c r="CN612" s="28"/>
      <c r="DD612" s="52"/>
      <c r="DE612" s="52"/>
      <c r="DF612" s="52"/>
      <c r="DG612" s="52"/>
      <c r="DH612" s="52"/>
    </row>
    <row r="613" spans="1:120" s="29" customFormat="1" ht="11.25" customHeight="1">
      <c r="A613" s="14">
        <v>7120</v>
      </c>
      <c r="B613" s="16" t="str">
        <f t="shared" si="67"/>
        <v>v</v>
      </c>
      <c r="C613" s="18" t="s">
        <v>96</v>
      </c>
      <c r="D613" s="18"/>
      <c r="E613" s="20"/>
      <c r="F613" s="27"/>
      <c r="G613" s="6">
        <v>44647</v>
      </c>
      <c r="H613" s="21" t="s">
        <v>98</v>
      </c>
      <c r="I613" s="9">
        <v>1</v>
      </c>
      <c r="J613" s="30"/>
      <c r="K613" s="23">
        <v>11.24</v>
      </c>
      <c r="L613" s="16" t="str">
        <f t="shared" si="69"/>
        <v>v</v>
      </c>
      <c r="M613" s="4">
        <v>701</v>
      </c>
      <c r="N613" s="16" t="str">
        <f t="shared" si="68"/>
        <v>v</v>
      </c>
      <c r="O613" s="7">
        <v>11.53</v>
      </c>
      <c r="P613" s="4">
        <v>189</v>
      </c>
      <c r="Q613" s="23">
        <v>49.87</v>
      </c>
      <c r="R613" s="1">
        <v>3728</v>
      </c>
      <c r="S613" s="23">
        <v>16.579999999999998</v>
      </c>
      <c r="T613" s="16" t="str">
        <f t="shared" si="70"/>
        <v/>
      </c>
      <c r="U613" s="7">
        <v>38.229999999999997</v>
      </c>
      <c r="V613" s="4">
        <v>470</v>
      </c>
      <c r="W613" s="7">
        <v>50.81</v>
      </c>
      <c r="X613" s="9">
        <v>4</v>
      </c>
      <c r="Y613" s="10">
        <v>41.02</v>
      </c>
      <c r="Z613" s="1">
        <v>3392</v>
      </c>
      <c r="AA613" s="24">
        <v>2.1</v>
      </c>
      <c r="AB613" s="24">
        <v>3</v>
      </c>
      <c r="AC613" s="33">
        <v>-0.7</v>
      </c>
      <c r="AD613" s="15">
        <f>SUM(AA613:AC613)/3</f>
        <v>1.4666666666666666</v>
      </c>
      <c r="AE613" s="15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2"/>
      <c r="AT613" s="3"/>
      <c r="AU613" s="3"/>
      <c r="AV613" s="26"/>
      <c r="AW613" s="31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  <c r="BY613" s="28"/>
      <c r="BZ613" s="28"/>
      <c r="CA613" s="28"/>
      <c r="CB613" s="28"/>
      <c r="CC613" s="28"/>
      <c r="CD613" s="28"/>
      <c r="CE613" s="28"/>
      <c r="CF613" s="28"/>
      <c r="CG613" s="28"/>
      <c r="CH613" s="28"/>
      <c r="CI613" s="28"/>
      <c r="CJ613" s="28"/>
      <c r="CK613" s="28"/>
      <c r="CL613" s="28"/>
      <c r="CM613" s="28"/>
      <c r="CN613" s="28"/>
    </row>
    <row r="614" spans="1:120" s="29" customFormat="1" ht="11.25" customHeight="1">
      <c r="A614" s="14">
        <v>7119</v>
      </c>
      <c r="B614" s="16" t="str">
        <f t="shared" si="67"/>
        <v>v</v>
      </c>
      <c r="C614" s="21" t="s">
        <v>226</v>
      </c>
      <c r="D614" s="21"/>
      <c r="E614" s="17"/>
      <c r="F614" s="16"/>
      <c r="G614" s="6">
        <v>44665</v>
      </c>
      <c r="H614" s="21" t="s">
        <v>224</v>
      </c>
      <c r="I614" s="9" t="s">
        <v>254</v>
      </c>
      <c r="J614" s="30" t="s">
        <v>225</v>
      </c>
      <c r="K614" s="23">
        <v>10.83</v>
      </c>
      <c r="L614" s="16" t="str">
        <f t="shared" si="69"/>
        <v/>
      </c>
      <c r="M614" s="4">
        <v>683</v>
      </c>
      <c r="N614" s="16" t="str">
        <f t="shared" si="68"/>
        <v/>
      </c>
      <c r="O614" s="7">
        <v>11.87</v>
      </c>
      <c r="P614" s="4">
        <v>197</v>
      </c>
      <c r="Q614" s="23">
        <v>47.65</v>
      </c>
      <c r="R614" s="1">
        <v>3974</v>
      </c>
      <c r="S614" s="23">
        <v>15.58</v>
      </c>
      <c r="T614" s="16" t="str">
        <f t="shared" si="70"/>
        <v>v</v>
      </c>
      <c r="U614" s="7">
        <v>32.36</v>
      </c>
      <c r="V614" s="4">
        <v>445</v>
      </c>
      <c r="W614" s="7">
        <v>40.94</v>
      </c>
      <c r="X614" s="9">
        <v>4</v>
      </c>
      <c r="Y614" s="10">
        <v>44.63</v>
      </c>
      <c r="Z614" s="1">
        <v>3145</v>
      </c>
      <c r="AA614" s="33">
        <v>-1.5</v>
      </c>
      <c r="AB614" s="24">
        <v>0</v>
      </c>
      <c r="AC614" s="24">
        <v>3.7</v>
      </c>
      <c r="AD614" s="15">
        <f>SUM(AA614:AC614)/3</f>
        <v>0.73333333333333339</v>
      </c>
      <c r="AE614" s="15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2"/>
      <c r="AT614" s="3"/>
      <c r="AU614" s="3"/>
      <c r="AV614" s="26"/>
      <c r="AW614" s="31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28"/>
      <c r="CF614" s="28"/>
      <c r="CG614" s="28"/>
      <c r="CH614" s="28"/>
      <c r="CI614" s="28"/>
      <c r="CJ614" s="28"/>
      <c r="CK614" s="28"/>
      <c r="CL614" s="28"/>
      <c r="CM614" s="28"/>
      <c r="CN614" s="28"/>
    </row>
    <row r="615" spans="1:120" s="29" customFormat="1" ht="11.25" customHeight="1">
      <c r="A615" s="14">
        <v>7118</v>
      </c>
      <c r="B615" s="16" t="str">
        <f t="shared" si="67"/>
        <v/>
      </c>
      <c r="C615" s="21" t="s">
        <v>1045</v>
      </c>
      <c r="D615" s="21" t="s">
        <v>1046</v>
      </c>
      <c r="E615" s="17">
        <v>34849</v>
      </c>
      <c r="F615" s="16" t="s">
        <v>174</v>
      </c>
      <c r="G615" s="6">
        <v>44759</v>
      </c>
      <c r="H615" s="21" t="s">
        <v>1044</v>
      </c>
      <c r="I615" s="9">
        <v>2</v>
      </c>
      <c r="J615" s="30"/>
      <c r="K615" s="23">
        <v>11.34</v>
      </c>
      <c r="L615" s="16" t="str">
        <f t="shared" si="69"/>
        <v/>
      </c>
      <c r="M615" s="4">
        <v>658</v>
      </c>
      <c r="N615" s="16" t="str">
        <f t="shared" si="68"/>
        <v/>
      </c>
      <c r="O615" s="7">
        <v>13.86</v>
      </c>
      <c r="P615" s="4">
        <v>189</v>
      </c>
      <c r="Q615" s="23">
        <v>49.42</v>
      </c>
      <c r="R615" s="1">
        <v>3769</v>
      </c>
      <c r="S615" s="23">
        <v>15.03</v>
      </c>
      <c r="T615" s="16" t="str">
        <f t="shared" si="70"/>
        <v/>
      </c>
      <c r="U615" s="7">
        <v>36.14</v>
      </c>
      <c r="V615" s="4">
        <v>440</v>
      </c>
      <c r="W615" s="7">
        <v>47.33</v>
      </c>
      <c r="X615" s="9">
        <v>4</v>
      </c>
      <c r="Y615" s="10">
        <v>47.09</v>
      </c>
      <c r="Z615" s="1">
        <v>3349</v>
      </c>
      <c r="AA615" s="24">
        <v>1.2</v>
      </c>
      <c r="AB615" s="24">
        <v>0</v>
      </c>
      <c r="AC615" s="24">
        <v>1.2</v>
      </c>
      <c r="AD615" s="15"/>
      <c r="AE615" s="15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2"/>
      <c r="AT615" s="3"/>
      <c r="AU615" s="3"/>
      <c r="AV615" s="26"/>
      <c r="AW615" s="31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  <c r="CC615" s="28"/>
      <c r="CD615" s="28"/>
      <c r="CE615" s="28"/>
      <c r="CF615" s="28"/>
      <c r="CG615" s="28"/>
      <c r="CH615" s="28"/>
      <c r="CI615" s="28"/>
      <c r="CJ615" s="28"/>
      <c r="CK615" s="28"/>
      <c r="CL615" s="28"/>
      <c r="CM615" s="28"/>
      <c r="CN615" s="28"/>
      <c r="CY615" s="52"/>
      <c r="CZ615" s="52"/>
      <c r="DA615" s="52"/>
      <c r="DB615" s="52"/>
      <c r="DC615" s="52"/>
    </row>
    <row r="616" spans="1:120" s="29" customFormat="1" ht="11.25" customHeight="1">
      <c r="A616" s="14">
        <v>7116</v>
      </c>
      <c r="B616" s="16" t="str">
        <f t="shared" si="67"/>
        <v>v</v>
      </c>
      <c r="C616" s="21" t="s">
        <v>109</v>
      </c>
      <c r="D616" s="21"/>
      <c r="E616" s="17"/>
      <c r="F616" s="16"/>
      <c r="G616" s="6">
        <v>44653</v>
      </c>
      <c r="H616" s="21" t="s">
        <v>99</v>
      </c>
      <c r="I616" s="9">
        <v>4</v>
      </c>
      <c r="J616" s="30"/>
      <c r="K616" s="23">
        <v>11.01</v>
      </c>
      <c r="L616" s="16" t="str">
        <f t="shared" si="69"/>
        <v/>
      </c>
      <c r="M616" s="4">
        <v>640</v>
      </c>
      <c r="N616" s="16" t="str">
        <f t="shared" si="68"/>
        <v>v</v>
      </c>
      <c r="O616" s="7">
        <v>13.05</v>
      </c>
      <c r="P616" s="4">
        <v>180</v>
      </c>
      <c r="Q616" s="23">
        <v>48.55</v>
      </c>
      <c r="R616" s="1">
        <v>3713</v>
      </c>
      <c r="S616" s="23">
        <v>13.93</v>
      </c>
      <c r="T616" s="16" t="str">
        <f t="shared" si="70"/>
        <v>v</v>
      </c>
      <c r="U616" s="7">
        <v>39.869999999999997</v>
      </c>
      <c r="V616" s="4">
        <v>485</v>
      </c>
      <c r="W616" s="7">
        <v>40.950000000000003</v>
      </c>
      <c r="X616" s="9">
        <v>5</v>
      </c>
      <c r="Y616" s="10">
        <v>22.63</v>
      </c>
      <c r="Z616" s="1">
        <v>3403</v>
      </c>
      <c r="AA616" s="33">
        <v>-1.3</v>
      </c>
      <c r="AB616" s="24">
        <v>2.2999999999999998</v>
      </c>
      <c r="AC616" s="24">
        <v>3.9</v>
      </c>
      <c r="AD616" s="15">
        <f>SUM(AA616:AC616)/3</f>
        <v>1.6333333333333331</v>
      </c>
      <c r="AE616" s="15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2"/>
      <c r="AT616" s="3"/>
      <c r="AU616" s="3"/>
      <c r="AV616" s="26"/>
      <c r="AW616" s="31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  <c r="BY616" s="28"/>
      <c r="BZ616" s="28"/>
      <c r="CA616" s="28"/>
      <c r="CB616" s="28"/>
      <c r="CC616" s="28"/>
      <c r="CD616" s="28"/>
      <c r="CE616" s="28"/>
      <c r="CF616" s="28"/>
      <c r="CG616" s="28"/>
      <c r="CH616" s="28"/>
      <c r="CI616" s="28"/>
      <c r="CJ616" s="28"/>
      <c r="CK616" s="28"/>
      <c r="CL616" s="28"/>
      <c r="CM616" s="28"/>
      <c r="CN616" s="28"/>
    </row>
    <row r="617" spans="1:120" s="29" customFormat="1" ht="11.25" customHeight="1">
      <c r="A617" s="14">
        <v>7116</v>
      </c>
      <c r="B617" s="16" t="str">
        <f t="shared" si="67"/>
        <v/>
      </c>
      <c r="C617" s="21" t="s">
        <v>1195</v>
      </c>
      <c r="D617" s="21" t="s">
        <v>1196</v>
      </c>
      <c r="E617" s="17">
        <v>36008</v>
      </c>
      <c r="F617" s="16" t="s">
        <v>325</v>
      </c>
      <c r="G617" s="6">
        <v>44814</v>
      </c>
      <c r="H617" s="21" t="s">
        <v>975</v>
      </c>
      <c r="I617" s="9">
        <v>2</v>
      </c>
      <c r="J617" s="30"/>
      <c r="K617" s="23">
        <v>10.6</v>
      </c>
      <c r="L617" s="16" t="str">
        <f t="shared" ref="L617:L648" si="71">IF(AND(AA617&gt;4,AA617&lt;9),"W",IF(AND(AA617="W"),"W",IF(AND(AA617&gt;2,AA617&lt;=4),"v",IF(AND(AA617="v"),"v",""))))</f>
        <v/>
      </c>
      <c r="M617" s="4">
        <v>710</v>
      </c>
      <c r="N617" s="16" t="str">
        <f t="shared" si="68"/>
        <v/>
      </c>
      <c r="O617" s="7">
        <v>11.66</v>
      </c>
      <c r="P617" s="4">
        <v>185</v>
      </c>
      <c r="Q617" s="23">
        <v>48.72</v>
      </c>
      <c r="R617" s="1">
        <v>3921</v>
      </c>
      <c r="S617" s="23">
        <v>15.8</v>
      </c>
      <c r="T617" s="16" t="str">
        <f t="shared" ref="T617:T648" si="72">IF(AND(AC617&gt;4,AC617&lt;9),"W",IF(AND(AC617="W"),"W",IF(AND(AC617&gt;2,AC617&lt;=4),"v",IF(AND(AC617="v"),"v",""))))</f>
        <v/>
      </c>
      <c r="U617" s="7">
        <v>29.87</v>
      </c>
      <c r="V617" s="4">
        <v>430</v>
      </c>
      <c r="W617" s="7">
        <v>48.67</v>
      </c>
      <c r="X617" s="9">
        <v>4</v>
      </c>
      <c r="Y617" s="10">
        <v>35.770000000000003</v>
      </c>
      <c r="Z617" s="1">
        <v>3195</v>
      </c>
      <c r="AA617" s="24">
        <v>0.7</v>
      </c>
      <c r="AB617" s="24">
        <v>0</v>
      </c>
      <c r="AC617" s="33">
        <v>-0.3</v>
      </c>
      <c r="AD617" s="15"/>
      <c r="AE617" s="15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2"/>
      <c r="AT617" s="3"/>
      <c r="AU617" s="3"/>
      <c r="AV617" s="26"/>
      <c r="AW617" s="31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  <c r="BY617" s="28"/>
      <c r="BZ617" s="28"/>
      <c r="CA617" s="28"/>
      <c r="CB617" s="28"/>
      <c r="CC617" s="28"/>
      <c r="CD617" s="28"/>
      <c r="CE617" s="28"/>
      <c r="CF617" s="28"/>
      <c r="CG617" s="28"/>
      <c r="CH617" s="28"/>
      <c r="CI617" s="28"/>
      <c r="CJ617" s="28"/>
      <c r="CK617" s="28"/>
      <c r="CL617" s="28"/>
      <c r="CM617" s="28"/>
      <c r="CN617" s="28"/>
    </row>
    <row r="618" spans="1:120" s="29" customFormat="1" ht="11.25" customHeight="1">
      <c r="A618" s="14">
        <v>7116</v>
      </c>
      <c r="B618" s="16" t="str">
        <f t="shared" si="67"/>
        <v/>
      </c>
      <c r="C618" s="18" t="s">
        <v>405</v>
      </c>
      <c r="D618" s="19" t="s">
        <v>406</v>
      </c>
      <c r="E618" s="38">
        <v>33393</v>
      </c>
      <c r="F618" s="39" t="s">
        <v>407</v>
      </c>
      <c r="G618" s="6">
        <v>44688</v>
      </c>
      <c r="H618" s="21" t="s">
        <v>404</v>
      </c>
      <c r="I618" s="9">
        <v>1</v>
      </c>
      <c r="J618" s="30" t="s">
        <v>32</v>
      </c>
      <c r="K618" s="23">
        <v>11.35</v>
      </c>
      <c r="L618" s="16" t="str">
        <f t="shared" si="71"/>
        <v/>
      </c>
      <c r="M618" s="4">
        <v>664</v>
      </c>
      <c r="N618" s="16" t="str">
        <f t="shared" si="68"/>
        <v/>
      </c>
      <c r="O618" s="7">
        <v>16.22</v>
      </c>
      <c r="P618" s="4">
        <v>183</v>
      </c>
      <c r="Q618" s="23">
        <v>54.21</v>
      </c>
      <c r="R618" s="1">
        <v>3662</v>
      </c>
      <c r="S618" s="23">
        <v>15.32</v>
      </c>
      <c r="T618" s="16" t="str">
        <f t="shared" si="72"/>
        <v/>
      </c>
      <c r="U618" s="7">
        <v>50.34</v>
      </c>
      <c r="V618" s="4">
        <v>400</v>
      </c>
      <c r="W618" s="7">
        <v>63.14</v>
      </c>
      <c r="X618" s="9">
        <v>5</v>
      </c>
      <c r="Y618" s="10">
        <v>37.299999999999997</v>
      </c>
      <c r="Z618" s="1">
        <v>3454</v>
      </c>
      <c r="AA618" s="24">
        <v>0.3</v>
      </c>
      <c r="AB618" s="24">
        <v>0</v>
      </c>
      <c r="AC618" s="33"/>
      <c r="AD618" s="15"/>
      <c r="AE618" s="15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2"/>
      <c r="AT618" s="3"/>
      <c r="AU618" s="3"/>
      <c r="AV618" s="26"/>
      <c r="AW618" s="31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  <c r="BY618" s="28"/>
      <c r="BZ618" s="28"/>
      <c r="CA618" s="28"/>
      <c r="CB618" s="28"/>
      <c r="CC618" s="28"/>
      <c r="CD618" s="28"/>
      <c r="CE618" s="28"/>
      <c r="CF618" s="28"/>
      <c r="CG618" s="28"/>
      <c r="CH618" s="28"/>
      <c r="CI618" s="28"/>
      <c r="CJ618" s="28"/>
      <c r="CK618" s="28"/>
      <c r="CL618" s="28"/>
      <c r="CM618" s="28"/>
      <c r="CN618" s="28"/>
    </row>
    <row r="619" spans="1:120" s="29" customFormat="1" ht="11.25" customHeight="1">
      <c r="A619" s="14">
        <v>7113</v>
      </c>
      <c r="B619" s="16" t="str">
        <f t="shared" si="67"/>
        <v/>
      </c>
      <c r="C619" s="18" t="s">
        <v>152</v>
      </c>
      <c r="D619" s="18" t="s">
        <v>13</v>
      </c>
      <c r="E619" s="20">
        <v>1</v>
      </c>
      <c r="F619" s="27" t="s">
        <v>69</v>
      </c>
      <c r="G619" s="6">
        <v>44659</v>
      </c>
      <c r="H619" s="21" t="s">
        <v>144</v>
      </c>
      <c r="I619" s="9">
        <v>6</v>
      </c>
      <c r="J619" s="30" t="s">
        <v>143</v>
      </c>
      <c r="K619" s="23">
        <v>11.29</v>
      </c>
      <c r="L619" s="16" t="str">
        <f t="shared" si="71"/>
        <v/>
      </c>
      <c r="M619" s="4">
        <v>730</v>
      </c>
      <c r="N619" s="16" t="str">
        <f t="shared" si="68"/>
        <v/>
      </c>
      <c r="O619" s="7">
        <v>12.13</v>
      </c>
      <c r="P619" s="4">
        <v>199</v>
      </c>
      <c r="Q619" s="23">
        <v>52.13</v>
      </c>
      <c r="R619" s="1">
        <v>3810</v>
      </c>
      <c r="S619" s="23">
        <v>14.64</v>
      </c>
      <c r="T619" s="16" t="str">
        <f t="shared" si="72"/>
        <v/>
      </c>
      <c r="U619" s="7">
        <v>33.06</v>
      </c>
      <c r="V619" s="4">
        <v>450</v>
      </c>
      <c r="W619" s="7">
        <v>47.77</v>
      </c>
      <c r="X619" s="9">
        <v>4</v>
      </c>
      <c r="Y619" s="10">
        <v>58.57</v>
      </c>
      <c r="Z619" s="1">
        <v>3303</v>
      </c>
      <c r="AA619" s="33">
        <v>-0.5</v>
      </c>
      <c r="AB619" s="24">
        <v>0.6</v>
      </c>
      <c r="AC619" s="24">
        <v>0.8</v>
      </c>
      <c r="AD619" s="15"/>
      <c r="AE619" s="15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2"/>
      <c r="AT619" s="3"/>
      <c r="AU619" s="3"/>
      <c r="AV619" s="26"/>
      <c r="AW619" s="31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  <c r="BY619" s="28"/>
      <c r="BZ619" s="28"/>
      <c r="CA619" s="28"/>
      <c r="CB619" s="28"/>
      <c r="CC619" s="28"/>
      <c r="CD619" s="28"/>
      <c r="CE619" s="28"/>
      <c r="CF619" s="28"/>
      <c r="CG619" s="28"/>
      <c r="CH619" s="28"/>
      <c r="CI619" s="28"/>
      <c r="CJ619" s="28"/>
      <c r="CK619" s="28"/>
      <c r="CL619" s="28"/>
      <c r="CM619" s="28"/>
      <c r="CN619" s="28"/>
    </row>
    <row r="620" spans="1:120" s="29" customFormat="1" ht="11.25" customHeight="1">
      <c r="A620" s="14">
        <v>7113</v>
      </c>
      <c r="B620" s="16" t="str">
        <f t="shared" si="67"/>
        <v/>
      </c>
      <c r="C620" s="21" t="s">
        <v>816</v>
      </c>
      <c r="D620" s="21" t="s">
        <v>817</v>
      </c>
      <c r="E620" s="17">
        <v>36377</v>
      </c>
      <c r="F620" s="16" t="s">
        <v>325</v>
      </c>
      <c r="G620" s="6">
        <v>44780</v>
      </c>
      <c r="H620" s="21" t="s">
        <v>1234</v>
      </c>
      <c r="I620" s="9">
        <v>1</v>
      </c>
      <c r="J620" s="30"/>
      <c r="K620" s="23">
        <v>11.18</v>
      </c>
      <c r="L620" s="16" t="str">
        <f t="shared" si="71"/>
        <v/>
      </c>
      <c r="M620" s="4">
        <v>634</v>
      </c>
      <c r="N620" s="16" t="str">
        <f t="shared" si="68"/>
        <v/>
      </c>
      <c r="O620" s="7">
        <v>11.76</v>
      </c>
      <c r="P620" s="4">
        <v>189</v>
      </c>
      <c r="Q620" s="23">
        <v>50.27</v>
      </c>
      <c r="R620" s="1">
        <v>3581</v>
      </c>
      <c r="S620" s="23">
        <v>15.19</v>
      </c>
      <c r="T620" s="16" t="str">
        <f t="shared" si="72"/>
        <v/>
      </c>
      <c r="U620" s="7">
        <v>32.590000000000003</v>
      </c>
      <c r="V620" s="4">
        <v>470</v>
      </c>
      <c r="W620" s="7">
        <v>62.26</v>
      </c>
      <c r="X620" s="9">
        <v>4</v>
      </c>
      <c r="Y620" s="10">
        <v>53.44</v>
      </c>
      <c r="Z620" s="1">
        <v>3532</v>
      </c>
      <c r="AA620" s="24">
        <v>0.9</v>
      </c>
      <c r="AB620" s="33">
        <v>-1.1000000000000001</v>
      </c>
      <c r="AC620" s="33">
        <v>-0.6</v>
      </c>
      <c r="AD620" s="15"/>
      <c r="AE620" s="15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2"/>
      <c r="AT620" s="3"/>
      <c r="AU620" s="3"/>
      <c r="AV620" s="26"/>
      <c r="AW620" s="31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  <c r="BY620" s="28"/>
      <c r="BZ620" s="28"/>
      <c r="CA620" s="28"/>
      <c r="CB620" s="28"/>
      <c r="CC620" s="28"/>
      <c r="CD620" s="28"/>
      <c r="CE620" s="28"/>
      <c r="CF620" s="28"/>
      <c r="CG620" s="28"/>
      <c r="CH620" s="28"/>
      <c r="CI620" s="28"/>
      <c r="CJ620" s="28"/>
      <c r="CK620" s="28"/>
      <c r="CL620" s="28"/>
      <c r="CM620" s="28"/>
      <c r="CN620" s="28"/>
    </row>
    <row r="621" spans="1:120" s="29" customFormat="1" ht="11.25" customHeight="1">
      <c r="A621" s="14">
        <v>7112</v>
      </c>
      <c r="B621" s="16" t="str">
        <f t="shared" si="67"/>
        <v/>
      </c>
      <c r="C621" s="21" t="s">
        <v>306</v>
      </c>
      <c r="D621" s="21"/>
      <c r="E621" s="17"/>
      <c r="F621" s="16"/>
      <c r="G621" s="6">
        <v>44738</v>
      </c>
      <c r="H621" s="21" t="s">
        <v>966</v>
      </c>
      <c r="I621" s="9">
        <v>4</v>
      </c>
      <c r="J621" s="30" t="s">
        <v>32</v>
      </c>
      <c r="K621" s="23">
        <v>11.8</v>
      </c>
      <c r="L621" s="16" t="str">
        <f t="shared" si="71"/>
        <v/>
      </c>
      <c r="M621" s="4">
        <v>667</v>
      </c>
      <c r="N621" s="16" t="str">
        <f t="shared" si="68"/>
        <v/>
      </c>
      <c r="O621" s="7">
        <v>12.5</v>
      </c>
      <c r="P621" s="4">
        <v>205</v>
      </c>
      <c r="Q621" s="23">
        <v>51.65</v>
      </c>
      <c r="R621" s="1">
        <v>3654</v>
      </c>
      <c r="S621" s="23">
        <v>16.16</v>
      </c>
      <c r="T621" s="16" t="str">
        <f t="shared" si="72"/>
        <v/>
      </c>
      <c r="U621" s="7">
        <v>37.61</v>
      </c>
      <c r="V621" s="4">
        <v>450</v>
      </c>
      <c r="W621" s="7">
        <v>53.75</v>
      </c>
      <c r="X621" s="9">
        <v>4</v>
      </c>
      <c r="Y621" s="10">
        <v>33.36</v>
      </c>
      <c r="Z621" s="1">
        <v>3458</v>
      </c>
      <c r="AA621" s="24">
        <v>1</v>
      </c>
      <c r="AB621" s="33">
        <v>-1.4</v>
      </c>
      <c r="AC621" s="24">
        <v>0.3</v>
      </c>
      <c r="AD621" s="15"/>
      <c r="AE621" s="15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2"/>
      <c r="AT621" s="3"/>
      <c r="AU621" s="3"/>
      <c r="AV621" s="26"/>
      <c r="AW621" s="31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  <c r="BY621" s="28"/>
      <c r="BZ621" s="28"/>
      <c r="CA621" s="28"/>
      <c r="CB621" s="28"/>
      <c r="CC621" s="28"/>
      <c r="CD621" s="28"/>
      <c r="CE621" s="28"/>
      <c r="CF621" s="28"/>
      <c r="CG621" s="28"/>
      <c r="CH621" s="28"/>
      <c r="CI621" s="28"/>
      <c r="CJ621" s="28"/>
      <c r="CK621" s="28"/>
      <c r="CL621" s="28"/>
      <c r="CM621" s="28"/>
      <c r="CN621" s="28"/>
    </row>
    <row r="622" spans="1:120" s="29" customFormat="1" ht="11.25" customHeight="1">
      <c r="A622" s="14">
        <v>7112</v>
      </c>
      <c r="B622" s="16" t="str">
        <f t="shared" si="67"/>
        <v/>
      </c>
      <c r="C622" s="5" t="s">
        <v>741</v>
      </c>
      <c r="D622" s="21"/>
      <c r="E622" s="17"/>
      <c r="F622" s="16"/>
      <c r="G622" s="6">
        <v>44710</v>
      </c>
      <c r="H622" s="21" t="s">
        <v>734</v>
      </c>
      <c r="I622" s="9">
        <v>1</v>
      </c>
      <c r="J622" s="30"/>
      <c r="K622" s="23">
        <v>10.82</v>
      </c>
      <c r="L622" s="16" t="str">
        <f t="shared" si="71"/>
        <v/>
      </c>
      <c r="M622" s="4">
        <v>692</v>
      </c>
      <c r="N622" s="16" t="str">
        <f t="shared" si="68"/>
        <v/>
      </c>
      <c r="O622" s="7">
        <v>12.31</v>
      </c>
      <c r="P622" s="4">
        <v>186</v>
      </c>
      <c r="Q622" s="23">
        <v>49.35</v>
      </c>
      <c r="R622" s="1">
        <v>3845</v>
      </c>
      <c r="S622" s="23">
        <v>14.67</v>
      </c>
      <c r="T622" s="16" t="str">
        <f t="shared" si="72"/>
        <v/>
      </c>
      <c r="U622" s="7">
        <v>38.79</v>
      </c>
      <c r="V622" s="4">
        <v>430</v>
      </c>
      <c r="W622" s="7">
        <v>39.729999999999997</v>
      </c>
      <c r="X622" s="9">
        <v>4</v>
      </c>
      <c r="Y622" s="10">
        <v>53.67</v>
      </c>
      <c r="Z622" s="1">
        <v>3267</v>
      </c>
      <c r="AA622" s="24">
        <v>1.4</v>
      </c>
      <c r="AB622" s="24">
        <v>0.8</v>
      </c>
      <c r="AC622" s="24">
        <v>1.7</v>
      </c>
      <c r="AD622" s="15"/>
      <c r="AE622" s="15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2"/>
      <c r="AT622" s="3"/>
      <c r="AU622" s="3"/>
      <c r="AV622" s="26"/>
      <c r="AW622" s="31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  <c r="BY622" s="28"/>
      <c r="BZ622" s="28"/>
      <c r="CA622" s="28"/>
      <c r="CB622" s="28"/>
      <c r="CC622" s="28"/>
      <c r="CD622" s="28"/>
      <c r="CE622" s="28"/>
      <c r="CF622" s="28"/>
      <c r="CG622" s="28"/>
      <c r="CH622" s="28"/>
      <c r="CI622" s="28"/>
      <c r="CJ622" s="28"/>
      <c r="CK622" s="28"/>
      <c r="CL622" s="28"/>
      <c r="CM622" s="28"/>
      <c r="CN622" s="28"/>
      <c r="DI622" s="52"/>
      <c r="DJ622" s="52"/>
      <c r="DK622" s="52"/>
      <c r="DL622" s="52"/>
      <c r="DM622" s="52"/>
    </row>
    <row r="623" spans="1:120" s="29" customFormat="1" ht="11.25" customHeight="1">
      <c r="A623" s="14">
        <v>7110</v>
      </c>
      <c r="B623" s="16" t="str">
        <f t="shared" si="67"/>
        <v/>
      </c>
      <c r="C623" s="21" t="s">
        <v>210</v>
      </c>
      <c r="D623" s="21"/>
      <c r="E623" s="17"/>
      <c r="F623" s="16"/>
      <c r="G623" s="6">
        <v>44665</v>
      </c>
      <c r="H623" s="21" t="s">
        <v>200</v>
      </c>
      <c r="I623" s="9" t="s">
        <v>250</v>
      </c>
      <c r="J623" s="30" t="s">
        <v>201</v>
      </c>
      <c r="K623" s="23">
        <v>11.07</v>
      </c>
      <c r="L623" s="16" t="str">
        <f t="shared" si="71"/>
        <v/>
      </c>
      <c r="M623" s="4">
        <v>704</v>
      </c>
      <c r="N623" s="16" t="str">
        <f t="shared" si="68"/>
        <v/>
      </c>
      <c r="O623" s="7">
        <v>13.76</v>
      </c>
      <c r="P623" s="4">
        <v>207</v>
      </c>
      <c r="Q623" s="23">
        <v>50.6</v>
      </c>
      <c r="R623" s="1">
        <v>4037</v>
      </c>
      <c r="S623" s="23">
        <v>14.12</v>
      </c>
      <c r="T623" s="16" t="str">
        <f t="shared" si="72"/>
        <v/>
      </c>
      <c r="U623" s="7">
        <v>41.38</v>
      </c>
      <c r="V623" s="4">
        <v>450</v>
      </c>
      <c r="W623" s="7">
        <v>54.85</v>
      </c>
      <c r="X623" s="9">
        <v>0</v>
      </c>
      <c r="Y623" s="10">
        <v>0</v>
      </c>
      <c r="Z623" s="1">
        <v>3073</v>
      </c>
      <c r="AA623" s="24">
        <v>1.2</v>
      </c>
      <c r="AB623" s="24">
        <v>1.1000000000000001</v>
      </c>
      <c r="AC623" s="33">
        <v>-0.3</v>
      </c>
      <c r="AD623" s="15"/>
      <c r="AE623" s="15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2"/>
      <c r="AT623" s="3"/>
      <c r="AU623" s="3"/>
      <c r="AV623" s="26"/>
      <c r="AW623" s="31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  <c r="BY623" s="28"/>
      <c r="BZ623" s="28"/>
      <c r="CA623" s="28"/>
      <c r="CB623" s="28"/>
      <c r="CC623" s="28"/>
      <c r="CD623" s="28"/>
      <c r="CE623" s="28"/>
      <c r="CF623" s="28"/>
      <c r="CG623" s="28"/>
      <c r="CH623" s="28"/>
      <c r="CI623" s="28"/>
      <c r="CJ623" s="28"/>
      <c r="CK623" s="28"/>
      <c r="CL623" s="28"/>
      <c r="CM623" s="28"/>
      <c r="CN623" s="28"/>
    </row>
    <row r="624" spans="1:120" s="29" customFormat="1" ht="11.25" customHeight="1">
      <c r="A624" s="14">
        <v>7108</v>
      </c>
      <c r="B624" s="16" t="str">
        <f t="shared" si="67"/>
        <v>v</v>
      </c>
      <c r="C624" s="18" t="s">
        <v>137</v>
      </c>
      <c r="D624" s="18" t="s">
        <v>148</v>
      </c>
      <c r="E624" s="20">
        <v>1</v>
      </c>
      <c r="F624" s="27" t="s">
        <v>218</v>
      </c>
      <c r="G624" s="6">
        <v>44693</v>
      </c>
      <c r="H624" s="21" t="s">
        <v>451</v>
      </c>
      <c r="I624" s="9">
        <v>2</v>
      </c>
      <c r="J624" s="30" t="s">
        <v>453</v>
      </c>
      <c r="K624" s="23">
        <v>10.59</v>
      </c>
      <c r="L624" s="16" t="str">
        <f t="shared" si="71"/>
        <v>v</v>
      </c>
      <c r="M624" s="4">
        <v>730</v>
      </c>
      <c r="N624" s="16" t="str">
        <f t="shared" si="68"/>
        <v/>
      </c>
      <c r="O624" s="7">
        <v>11.75</v>
      </c>
      <c r="P624" s="4">
        <v>189</v>
      </c>
      <c r="Q624" s="23">
        <v>48.85</v>
      </c>
      <c r="R624" s="1">
        <v>4004</v>
      </c>
      <c r="S624" s="23">
        <v>15.11</v>
      </c>
      <c r="T624" s="16" t="str">
        <f t="shared" si="72"/>
        <v/>
      </c>
      <c r="U624" s="7">
        <v>34.450000000000003</v>
      </c>
      <c r="V624" s="4">
        <v>410</v>
      </c>
      <c r="W624" s="7">
        <v>40.43</v>
      </c>
      <c r="X624" s="9">
        <v>4</v>
      </c>
      <c r="Y624" s="10">
        <v>49.4</v>
      </c>
      <c r="Z624" s="1">
        <v>3104</v>
      </c>
      <c r="AA624" s="24">
        <v>2.1</v>
      </c>
      <c r="AB624" s="24">
        <v>1.5</v>
      </c>
      <c r="AC624" s="24">
        <v>2</v>
      </c>
      <c r="AD624" s="15">
        <f>SUM(AA624:AC624)/3</f>
        <v>1.8666666666666665</v>
      </c>
      <c r="AE624" s="15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2"/>
      <c r="AT624" s="3"/>
      <c r="AU624" s="3"/>
      <c r="AV624" s="26"/>
      <c r="AW624" s="31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28"/>
      <c r="CA624" s="28"/>
      <c r="CB624" s="28"/>
      <c r="CC624" s="28"/>
      <c r="CD624" s="28"/>
      <c r="CE624" s="28"/>
      <c r="CF624" s="28"/>
      <c r="CG624" s="28"/>
      <c r="CH624" s="28"/>
      <c r="CI624" s="28"/>
      <c r="CJ624" s="28"/>
      <c r="CK624" s="28"/>
      <c r="CL624" s="28"/>
      <c r="CM624" s="28"/>
      <c r="CN624" s="28"/>
      <c r="DN624" s="52"/>
      <c r="DO624" s="52"/>
      <c r="DP624" s="52"/>
    </row>
    <row r="625" spans="1:120" s="29" customFormat="1" ht="11.25" customHeight="1">
      <c r="A625" s="14">
        <v>7107</v>
      </c>
      <c r="B625" s="16" t="str">
        <f t="shared" si="67"/>
        <v/>
      </c>
      <c r="C625" s="21" t="s">
        <v>304</v>
      </c>
      <c r="D625" s="21"/>
      <c r="E625" s="17"/>
      <c r="F625" s="16"/>
      <c r="G625" s="6">
        <v>44682</v>
      </c>
      <c r="H625" s="21" t="s">
        <v>322</v>
      </c>
      <c r="I625" s="9">
        <v>11</v>
      </c>
      <c r="J625" s="30" t="s">
        <v>295</v>
      </c>
      <c r="K625" s="23">
        <v>11.62</v>
      </c>
      <c r="L625" s="16" t="str">
        <f t="shared" si="71"/>
        <v/>
      </c>
      <c r="M625" s="4">
        <v>675</v>
      </c>
      <c r="N625" s="16" t="str">
        <f t="shared" si="68"/>
        <v/>
      </c>
      <c r="O625" s="7">
        <v>12.21</v>
      </c>
      <c r="P625" s="4">
        <v>183</v>
      </c>
      <c r="Q625" s="23">
        <v>51.47</v>
      </c>
      <c r="R625" s="1">
        <v>3503</v>
      </c>
      <c r="S625" s="23">
        <v>14.96</v>
      </c>
      <c r="T625" s="16" t="str">
        <f t="shared" si="72"/>
        <v/>
      </c>
      <c r="U625" s="7">
        <v>41.25</v>
      </c>
      <c r="V625" s="4">
        <v>455</v>
      </c>
      <c r="W625" s="7">
        <v>54.53</v>
      </c>
      <c r="X625" s="9">
        <v>4</v>
      </c>
      <c r="Y625" s="10">
        <v>48.26</v>
      </c>
      <c r="Z625" s="1">
        <v>3604</v>
      </c>
      <c r="AA625" s="33">
        <v>-0.5</v>
      </c>
      <c r="AB625" s="24">
        <v>1.3</v>
      </c>
      <c r="AC625" s="33">
        <v>-0.6</v>
      </c>
      <c r="AD625" s="15"/>
      <c r="AE625" s="15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2"/>
      <c r="AT625" s="3"/>
      <c r="AU625" s="3"/>
      <c r="AV625" s="26"/>
      <c r="AW625" s="31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  <c r="CC625" s="28"/>
      <c r="CD625" s="28"/>
      <c r="CE625" s="28"/>
      <c r="CF625" s="28"/>
      <c r="CG625" s="28"/>
      <c r="CH625" s="28"/>
      <c r="CI625" s="28"/>
      <c r="CJ625" s="28"/>
      <c r="CK625" s="28"/>
      <c r="CL625" s="28"/>
      <c r="CM625" s="28"/>
      <c r="CN625" s="28"/>
      <c r="DN625" s="52"/>
      <c r="DO625" s="52"/>
      <c r="DP625" s="52"/>
    </row>
    <row r="626" spans="1:120" s="29" customFormat="1" ht="11.25" customHeight="1">
      <c r="A626" s="14">
        <v>7105</v>
      </c>
      <c r="B626" s="16" t="str">
        <f t="shared" si="67"/>
        <v>v.</v>
      </c>
      <c r="C626" s="18" t="s">
        <v>445</v>
      </c>
      <c r="D626" s="18" t="s">
        <v>292</v>
      </c>
      <c r="E626" s="20">
        <v>1</v>
      </c>
      <c r="F626" s="27" t="s">
        <v>69</v>
      </c>
      <c r="G626" s="6">
        <v>44694</v>
      </c>
      <c r="H626" s="21" t="s">
        <v>161</v>
      </c>
      <c r="I626" s="9">
        <v>3</v>
      </c>
      <c r="J626" s="30" t="s">
        <v>443</v>
      </c>
      <c r="K626" s="23">
        <v>10.63</v>
      </c>
      <c r="L626" s="16" t="str">
        <f t="shared" si="71"/>
        <v>v</v>
      </c>
      <c r="M626" s="4">
        <v>680</v>
      </c>
      <c r="N626" s="16" t="str">
        <f t="shared" si="68"/>
        <v>v</v>
      </c>
      <c r="O626" s="7">
        <v>11.41</v>
      </c>
      <c r="P626" s="4">
        <v>192</v>
      </c>
      <c r="Q626" s="23">
        <v>49.22</v>
      </c>
      <c r="R626" s="1">
        <v>3865</v>
      </c>
      <c r="S626" s="23">
        <v>15.44</v>
      </c>
      <c r="T626" s="16" t="str">
        <f t="shared" si="72"/>
        <v/>
      </c>
      <c r="U626" s="7">
        <v>32.14</v>
      </c>
      <c r="V626" s="4">
        <v>435</v>
      </c>
      <c r="W626" s="7">
        <v>46.78</v>
      </c>
      <c r="X626" s="9">
        <v>4</v>
      </c>
      <c r="Y626" s="10">
        <v>40.21</v>
      </c>
      <c r="Z626" s="1">
        <v>3240</v>
      </c>
      <c r="AA626" s="24">
        <v>3.1</v>
      </c>
      <c r="AB626" s="24">
        <v>3.6</v>
      </c>
      <c r="AC626" s="24">
        <v>1.7</v>
      </c>
      <c r="AD626" s="15">
        <f>SUM(AA626:AC626)/3</f>
        <v>2.8000000000000003</v>
      </c>
      <c r="AE626" s="15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2"/>
      <c r="AT626" s="3"/>
      <c r="AU626" s="3"/>
      <c r="AV626" s="26"/>
      <c r="AW626" s="31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  <c r="BY626" s="28"/>
      <c r="BZ626" s="28"/>
      <c r="CA626" s="28"/>
      <c r="CB626" s="28"/>
      <c r="CC626" s="28"/>
      <c r="CD626" s="28"/>
      <c r="CE626" s="28"/>
      <c r="CF626" s="28"/>
      <c r="CG626" s="28"/>
      <c r="CH626" s="28"/>
      <c r="CI626" s="28"/>
      <c r="CJ626" s="28"/>
      <c r="CK626" s="28"/>
      <c r="CL626" s="28"/>
      <c r="CM626" s="28"/>
      <c r="CN626" s="28"/>
    </row>
    <row r="627" spans="1:120" s="29" customFormat="1" ht="11.25" customHeight="1">
      <c r="A627" s="14">
        <v>7104</v>
      </c>
      <c r="B627" s="16" t="str">
        <f t="shared" si="67"/>
        <v/>
      </c>
      <c r="C627" s="18" t="s">
        <v>932</v>
      </c>
      <c r="D627" s="18" t="s">
        <v>933</v>
      </c>
      <c r="E627" s="20">
        <v>37257</v>
      </c>
      <c r="F627" s="27" t="s">
        <v>47</v>
      </c>
      <c r="G627" s="6">
        <v>44731</v>
      </c>
      <c r="H627" s="21" t="s">
        <v>602</v>
      </c>
      <c r="I627" s="9">
        <v>1</v>
      </c>
      <c r="J627" s="30" t="s">
        <v>937</v>
      </c>
      <c r="K627" s="23">
        <v>10.94</v>
      </c>
      <c r="L627" s="16" t="str">
        <f t="shared" si="71"/>
        <v/>
      </c>
      <c r="M627" s="4">
        <v>726</v>
      </c>
      <c r="N627" s="16" t="str">
        <f t="shared" si="68"/>
        <v/>
      </c>
      <c r="O627" s="7">
        <v>11.37</v>
      </c>
      <c r="P627" s="4">
        <v>191</v>
      </c>
      <c r="Q627" s="23">
        <v>49.81</v>
      </c>
      <c r="R627" s="1">
        <v>3864</v>
      </c>
      <c r="S627" s="56">
        <v>15.1</v>
      </c>
      <c r="T627" s="16" t="str">
        <f t="shared" si="72"/>
        <v/>
      </c>
      <c r="U627" s="7">
        <v>33.94</v>
      </c>
      <c r="V627" s="4">
        <v>380</v>
      </c>
      <c r="W627" s="7">
        <v>55.23</v>
      </c>
      <c r="X627" s="9">
        <v>4</v>
      </c>
      <c r="Y627" s="10">
        <v>43.31</v>
      </c>
      <c r="Z627" s="1">
        <v>3240</v>
      </c>
      <c r="AA627" s="24">
        <v>0.1</v>
      </c>
      <c r="AB627" s="24">
        <v>0.8</v>
      </c>
      <c r="AC627" s="33">
        <v>-3.3</v>
      </c>
      <c r="AD627" s="15"/>
      <c r="AE627" s="15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2"/>
      <c r="AT627" s="3"/>
      <c r="AU627" s="3"/>
      <c r="AV627" s="26"/>
      <c r="AW627" s="31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  <c r="BY627" s="28"/>
      <c r="BZ627" s="28"/>
      <c r="CA627" s="28"/>
      <c r="CB627" s="28"/>
      <c r="CC627" s="28"/>
      <c r="CD627" s="28"/>
      <c r="CE627" s="28"/>
      <c r="CF627" s="28"/>
      <c r="CG627" s="28"/>
      <c r="CH627" s="28"/>
      <c r="CI627" s="28"/>
      <c r="CJ627" s="28"/>
      <c r="CK627" s="28"/>
      <c r="CL627" s="28"/>
      <c r="CM627" s="28"/>
      <c r="CN627" s="28"/>
      <c r="DI627" s="52"/>
      <c r="DJ627" s="52"/>
      <c r="DK627" s="52"/>
      <c r="DL627" s="52"/>
      <c r="DM627" s="52"/>
    </row>
    <row r="628" spans="1:120" s="29" customFormat="1" ht="11.25" customHeight="1">
      <c r="A628" s="14">
        <v>7103</v>
      </c>
      <c r="B628" s="16" t="str">
        <f t="shared" si="67"/>
        <v>W</v>
      </c>
      <c r="C628" s="21" t="s">
        <v>137</v>
      </c>
      <c r="D628" s="21" t="s">
        <v>138</v>
      </c>
      <c r="E628" s="17">
        <v>36697</v>
      </c>
      <c r="F628" s="16" t="s">
        <v>69</v>
      </c>
      <c r="G628" s="6">
        <v>44659</v>
      </c>
      <c r="H628" s="21" t="s">
        <v>125</v>
      </c>
      <c r="I628" s="9">
        <v>6</v>
      </c>
      <c r="J628" s="30" t="s">
        <v>131</v>
      </c>
      <c r="K628" s="23">
        <v>11.24</v>
      </c>
      <c r="L628" s="16" t="str">
        <f t="shared" si="71"/>
        <v/>
      </c>
      <c r="M628" s="4">
        <v>649</v>
      </c>
      <c r="N628" s="16" t="str">
        <f t="shared" si="68"/>
        <v/>
      </c>
      <c r="O628" s="7">
        <v>13.38</v>
      </c>
      <c r="P628" s="4">
        <v>194</v>
      </c>
      <c r="Q628" s="23">
        <v>50.95</v>
      </c>
      <c r="R628" s="1">
        <v>3713</v>
      </c>
      <c r="S628" s="23">
        <v>15.19</v>
      </c>
      <c r="T628" s="16" t="str">
        <f t="shared" si="72"/>
        <v>W</v>
      </c>
      <c r="U628" s="7">
        <v>37.78</v>
      </c>
      <c r="V628" s="4">
        <v>435</v>
      </c>
      <c r="W628" s="7">
        <v>53.18</v>
      </c>
      <c r="X628" s="9">
        <v>4</v>
      </c>
      <c r="Y628" s="10">
        <v>54.6</v>
      </c>
      <c r="Z628" s="1">
        <v>3390</v>
      </c>
      <c r="AA628" s="24">
        <v>1.5</v>
      </c>
      <c r="AB628" s="24">
        <v>0.2</v>
      </c>
      <c r="AC628" s="24">
        <v>4.4000000000000004</v>
      </c>
      <c r="AD628" s="68">
        <f>SUM(AA628:AC628)/3</f>
        <v>2.0333333333333337</v>
      </c>
      <c r="AE628" s="15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2"/>
      <c r="AT628" s="3"/>
      <c r="AU628" s="3"/>
      <c r="AV628" s="26"/>
      <c r="AW628" s="31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28"/>
      <c r="CF628" s="28"/>
      <c r="CG628" s="28"/>
      <c r="CH628" s="28"/>
      <c r="CI628" s="28"/>
      <c r="CJ628" s="28"/>
      <c r="CK628" s="28"/>
      <c r="CL628" s="28"/>
      <c r="CM628" s="28"/>
      <c r="CN628" s="28"/>
    </row>
    <row r="629" spans="1:120" s="29" customFormat="1" ht="11.25" customHeight="1">
      <c r="A629" s="14">
        <v>7102</v>
      </c>
      <c r="B629" s="16" t="str">
        <f t="shared" si="67"/>
        <v>v</v>
      </c>
      <c r="C629" s="21" t="s">
        <v>511</v>
      </c>
      <c r="D629" s="21" t="s">
        <v>512</v>
      </c>
      <c r="E629" s="17">
        <v>1</v>
      </c>
      <c r="F629" s="16" t="s">
        <v>69</v>
      </c>
      <c r="G629" s="6">
        <v>44693</v>
      </c>
      <c r="H629" s="21" t="s">
        <v>509</v>
      </c>
      <c r="I629" s="9">
        <v>2</v>
      </c>
      <c r="J629" s="30" t="s">
        <v>510</v>
      </c>
      <c r="K629" s="23">
        <v>11.2</v>
      </c>
      <c r="L629" s="16" t="str">
        <f t="shared" si="71"/>
        <v/>
      </c>
      <c r="M629" s="4">
        <v>678</v>
      </c>
      <c r="N629" s="16" t="str">
        <f t="shared" si="68"/>
        <v/>
      </c>
      <c r="O629" s="7">
        <v>11.74</v>
      </c>
      <c r="P629" s="4">
        <v>190</v>
      </c>
      <c r="Q629" s="23">
        <v>49.42</v>
      </c>
      <c r="R629" s="1">
        <v>3726</v>
      </c>
      <c r="S629" s="23">
        <v>15.31</v>
      </c>
      <c r="T629" s="16" t="str">
        <f t="shared" si="72"/>
        <v>v</v>
      </c>
      <c r="U629" s="7">
        <v>40.950000000000003</v>
      </c>
      <c r="V629" s="4">
        <v>402</v>
      </c>
      <c r="W629" s="7">
        <v>50.65</v>
      </c>
      <c r="X629" s="9">
        <v>4</v>
      </c>
      <c r="Y629" s="10">
        <v>43.44</v>
      </c>
      <c r="Z629" s="1">
        <v>3376</v>
      </c>
      <c r="AA629" s="24">
        <v>1.4</v>
      </c>
      <c r="AB629" s="24">
        <v>1.4</v>
      </c>
      <c r="AC629" s="24">
        <v>2.2000000000000002</v>
      </c>
      <c r="AD629" s="15">
        <f>SUM(AA629:AC629)/3</f>
        <v>1.6666666666666667</v>
      </c>
      <c r="AE629" s="15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2"/>
      <c r="AT629" s="3"/>
      <c r="AU629" s="3"/>
      <c r="AV629" s="26"/>
      <c r="AW629" s="31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  <c r="BY629" s="28"/>
      <c r="BZ629" s="28"/>
      <c r="CA629" s="28"/>
      <c r="CB629" s="28"/>
      <c r="CC629" s="28"/>
      <c r="CD629" s="28"/>
      <c r="CE629" s="28"/>
      <c r="CF629" s="28"/>
      <c r="CG629" s="28"/>
      <c r="CH629" s="28"/>
      <c r="CI629" s="28"/>
      <c r="CJ629" s="28"/>
      <c r="CK629" s="28"/>
      <c r="CL629" s="28"/>
      <c r="CM629" s="28"/>
      <c r="CN629" s="28"/>
    </row>
    <row r="630" spans="1:120" s="29" customFormat="1" ht="11.25" customHeight="1">
      <c r="A630" s="14">
        <v>7101</v>
      </c>
      <c r="B630" s="16" t="str">
        <f t="shared" si="67"/>
        <v/>
      </c>
      <c r="C630" s="21" t="s">
        <v>117</v>
      </c>
      <c r="D630" s="21" t="s">
        <v>118</v>
      </c>
      <c r="E630" s="17">
        <v>1</v>
      </c>
      <c r="F630" s="16" t="s">
        <v>69</v>
      </c>
      <c r="G630" s="6">
        <v>44673</v>
      </c>
      <c r="H630" s="21" t="s">
        <v>281</v>
      </c>
      <c r="I630" s="9">
        <v>1</v>
      </c>
      <c r="J630" s="30"/>
      <c r="K630" s="23">
        <v>11.18</v>
      </c>
      <c r="L630" s="16" t="str">
        <f t="shared" si="71"/>
        <v/>
      </c>
      <c r="M630" s="4">
        <v>681</v>
      </c>
      <c r="N630" s="16" t="str">
        <f t="shared" si="68"/>
        <v/>
      </c>
      <c r="O630" s="7">
        <v>11.88</v>
      </c>
      <c r="P630" s="4">
        <v>196</v>
      </c>
      <c r="Q630" s="23">
        <v>49.33</v>
      </c>
      <c r="R630" s="1">
        <v>3802</v>
      </c>
      <c r="S630" s="23">
        <v>14.52</v>
      </c>
      <c r="T630" s="16" t="str">
        <f t="shared" si="72"/>
        <v/>
      </c>
      <c r="U630" s="7">
        <v>37.33</v>
      </c>
      <c r="V630" s="4">
        <v>400</v>
      </c>
      <c r="W630" s="7">
        <v>44.35</v>
      </c>
      <c r="X630" s="9">
        <v>4</v>
      </c>
      <c r="Y630" s="10">
        <v>43.52</v>
      </c>
      <c r="Z630" s="1">
        <v>3299</v>
      </c>
      <c r="AA630" s="24">
        <v>0.3</v>
      </c>
      <c r="AB630" s="24">
        <v>1.8</v>
      </c>
      <c r="AC630" s="24">
        <v>1.9</v>
      </c>
      <c r="AD630" s="15"/>
      <c r="AE630" s="15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2"/>
      <c r="AT630" s="3"/>
      <c r="AU630" s="3"/>
      <c r="AV630" s="26"/>
      <c r="AW630" s="31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  <c r="BY630" s="28"/>
      <c r="BZ630" s="28"/>
      <c r="CA630" s="28"/>
      <c r="CB630" s="28"/>
      <c r="CC630" s="28"/>
      <c r="CD630" s="28"/>
      <c r="CE630" s="28"/>
      <c r="CF630" s="28"/>
      <c r="CG630" s="28"/>
      <c r="CH630" s="28"/>
      <c r="CI630" s="28"/>
      <c r="CJ630" s="28"/>
      <c r="CK630" s="28"/>
      <c r="CL630" s="28"/>
      <c r="CM630" s="28"/>
      <c r="CN630" s="28"/>
      <c r="DD630" s="52"/>
      <c r="DE630" s="52"/>
      <c r="DF630" s="52"/>
      <c r="DG630" s="52"/>
      <c r="DH630" s="52"/>
    </row>
    <row r="631" spans="1:120" s="29" customFormat="1" ht="11.25" customHeight="1">
      <c r="A631" s="14">
        <v>7098</v>
      </c>
      <c r="B631" s="16" t="str">
        <f t="shared" ref="B631:B670" si="73">IF(OR(AND(AA631&gt;4,AA631&lt;9,AD631&lt;=2,AD631&gt;0),AND(AB631&gt;4,AB631&lt;9,AD631&lt;=2,AD631&gt;0),AND(AC631&gt;4,AC631&lt;9,AD631&lt;=2,AD631&gt;0)),"w",IF(OR(AND(AA631="v",AB631="v",AC631&lt;&gt;"v",AC631&lt;=4),AND(AA631="v",AC631="v",AB631&lt;&gt;"v",AB631&lt;=4),AND(AB631="v",AC631="v",AA631&lt;&gt;"v",AA631&lt;=4),AND(AA631&lt;&gt;"v",AB631&lt;&gt;"v",AA631&lt;=4,AB631&lt;=4,AC631="v"),AND(AA631&lt;&gt;"v",AC631&lt;&gt;"v",AA631&lt;=4,AC631&lt;=4,AB631="v"),AND(AA631="v",AB631="v",AC631="v"),AND(AB631&lt;&gt;"v",AC631&lt;&gt;"v",AB631&lt;=4,AC631&lt;=4,AA631="v")),"v",IF(OR(AA631&gt;4,AA631="W",AB631="W",AC631="W",AB631&gt;4,AC631&gt;4),"W",IF(AND(AD631&gt;=2.05,AD631&lt;9.9),"v.",IF(OR(AA631&gt;2,AB631&gt;2,AC631&gt;2,AA631="v",AB631="v",AC631="v"),"v","")))))</f>
        <v/>
      </c>
      <c r="C631" s="21" t="s">
        <v>866</v>
      </c>
      <c r="D631" s="21" t="s">
        <v>867</v>
      </c>
      <c r="E631" s="17">
        <v>36436</v>
      </c>
      <c r="F631" s="16" t="s">
        <v>466</v>
      </c>
      <c r="G631" s="6">
        <v>44836</v>
      </c>
      <c r="H631" s="21" t="s">
        <v>1225</v>
      </c>
      <c r="I631" s="9">
        <v>2</v>
      </c>
      <c r="J631" s="30"/>
      <c r="K631" s="23">
        <v>11.45</v>
      </c>
      <c r="L631" s="16" t="str">
        <f t="shared" si="71"/>
        <v/>
      </c>
      <c r="M631" s="4">
        <v>676</v>
      </c>
      <c r="N631" s="16" t="str">
        <f t="shared" ref="N631:N694" si="74">IF(AND(AB631&gt;4,AB631&lt;9),"W",IF(AND(AB631="W"),"W",IF(AND(AB631&gt;2,AB631&lt;=4),"v",IF(AND(AB631="v"),"v",""))))</f>
        <v/>
      </c>
      <c r="O631" s="7">
        <v>10.41</v>
      </c>
      <c r="P631" s="4">
        <v>192</v>
      </c>
      <c r="Q631" s="23">
        <v>50.27</v>
      </c>
      <c r="R631" s="1">
        <v>3563</v>
      </c>
      <c r="S631" s="23">
        <v>15.5</v>
      </c>
      <c r="T631" s="16" t="str">
        <f t="shared" si="72"/>
        <v/>
      </c>
      <c r="U631" s="7">
        <v>36.51</v>
      </c>
      <c r="V631" s="4">
        <v>450</v>
      </c>
      <c r="W631" s="7">
        <v>53.99</v>
      </c>
      <c r="X631" s="9">
        <v>4</v>
      </c>
      <c r="Y631" s="10">
        <v>30.25</v>
      </c>
      <c r="Z631" s="1">
        <v>3535</v>
      </c>
      <c r="AA631" s="24"/>
      <c r="AB631" s="24"/>
      <c r="AC631" s="24"/>
      <c r="AD631" s="15"/>
      <c r="AE631" s="15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2"/>
      <c r="AT631" s="3"/>
      <c r="AU631" s="3"/>
      <c r="AV631" s="26"/>
      <c r="AW631" s="31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  <c r="BY631" s="28"/>
      <c r="BZ631" s="28"/>
      <c r="CA631" s="28"/>
      <c r="CB631" s="28"/>
      <c r="CC631" s="28"/>
      <c r="CD631" s="28"/>
      <c r="CE631" s="28"/>
      <c r="CF631" s="28"/>
      <c r="CG631" s="28"/>
      <c r="CH631" s="28"/>
      <c r="CI631" s="28"/>
      <c r="CJ631" s="28"/>
      <c r="CK631" s="28"/>
      <c r="CL631" s="28"/>
      <c r="CM631" s="28"/>
      <c r="CN631" s="28"/>
    </row>
    <row r="632" spans="1:120" s="29" customFormat="1" ht="11.25" customHeight="1">
      <c r="A632" s="14">
        <v>7098</v>
      </c>
      <c r="B632" s="16" t="str">
        <f t="shared" si="73"/>
        <v/>
      </c>
      <c r="C632" s="21" t="s">
        <v>1031</v>
      </c>
      <c r="D632" s="21" t="s">
        <v>941</v>
      </c>
      <c r="E632" s="17">
        <v>37306</v>
      </c>
      <c r="F632" s="16" t="s">
        <v>325</v>
      </c>
      <c r="G632" s="6">
        <v>44814</v>
      </c>
      <c r="H632" s="21" t="s">
        <v>975</v>
      </c>
      <c r="I632" s="9">
        <v>3</v>
      </c>
      <c r="J632" s="30"/>
      <c r="K632" s="23">
        <v>10.86</v>
      </c>
      <c r="L632" s="16" t="str">
        <f t="shared" si="71"/>
        <v/>
      </c>
      <c r="M632" s="4">
        <v>700</v>
      </c>
      <c r="N632" s="16" t="str">
        <f t="shared" si="74"/>
        <v/>
      </c>
      <c r="O632" s="7">
        <v>11.07</v>
      </c>
      <c r="P632" s="4">
        <v>190</v>
      </c>
      <c r="Q632" s="23">
        <v>49.55</v>
      </c>
      <c r="R632" s="1">
        <v>3805</v>
      </c>
      <c r="S632" s="23">
        <v>15.24</v>
      </c>
      <c r="T632" s="16" t="str">
        <f t="shared" si="72"/>
        <v/>
      </c>
      <c r="U632" s="7">
        <v>31.07</v>
      </c>
      <c r="V632" s="4">
        <v>420</v>
      </c>
      <c r="W632" s="7">
        <v>45.26</v>
      </c>
      <c r="X632" s="9">
        <v>4</v>
      </c>
      <c r="Y632" s="10">
        <v>22.52</v>
      </c>
      <c r="Z632" s="1">
        <v>3293</v>
      </c>
      <c r="AA632" s="24">
        <v>0.2</v>
      </c>
      <c r="AB632" s="33">
        <v>-0.5</v>
      </c>
      <c r="AC632" s="24">
        <v>0.6</v>
      </c>
      <c r="AD632" s="15"/>
      <c r="AE632" s="15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2"/>
      <c r="AT632" s="3"/>
      <c r="AU632" s="3"/>
      <c r="AV632" s="26"/>
      <c r="AW632" s="31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  <c r="BY632" s="28"/>
      <c r="BZ632" s="28"/>
      <c r="CA632" s="28"/>
      <c r="CB632" s="28"/>
      <c r="CC632" s="28"/>
      <c r="CD632" s="28"/>
      <c r="CE632" s="28"/>
      <c r="CF632" s="28"/>
      <c r="CG632" s="28"/>
      <c r="CH632" s="28"/>
      <c r="CI632" s="28"/>
      <c r="CJ632" s="28"/>
      <c r="CK632" s="28"/>
      <c r="CL632" s="28"/>
      <c r="CM632" s="28"/>
      <c r="CN632" s="28"/>
      <c r="DN632" s="52"/>
      <c r="DO632" s="52"/>
      <c r="DP632" s="52"/>
    </row>
    <row r="633" spans="1:120" s="29" customFormat="1" ht="11.25" customHeight="1">
      <c r="A633" s="14">
        <v>7093</v>
      </c>
      <c r="B633" s="16" t="str">
        <f t="shared" si="73"/>
        <v/>
      </c>
      <c r="C633" s="18" t="s">
        <v>275</v>
      </c>
      <c r="D633" s="18" t="s">
        <v>276</v>
      </c>
      <c r="E633" s="20">
        <v>36841</v>
      </c>
      <c r="F633" s="27" t="s">
        <v>69</v>
      </c>
      <c r="G633" s="6">
        <v>44667</v>
      </c>
      <c r="H633" s="21" t="s">
        <v>273</v>
      </c>
      <c r="I633" s="9">
        <v>2</v>
      </c>
      <c r="J633" s="30"/>
      <c r="K633" s="23">
        <v>11.25</v>
      </c>
      <c r="L633" s="16" t="str">
        <f t="shared" si="71"/>
        <v/>
      </c>
      <c r="M633" s="4">
        <v>645</v>
      </c>
      <c r="N633" s="16" t="str">
        <f t="shared" si="74"/>
        <v/>
      </c>
      <c r="O633" s="7">
        <v>13.96</v>
      </c>
      <c r="P633" s="4">
        <v>201</v>
      </c>
      <c r="Q633" s="23">
        <v>52.35</v>
      </c>
      <c r="R633" s="1">
        <v>3740</v>
      </c>
      <c r="S633" s="23">
        <v>15.86</v>
      </c>
      <c r="T633" s="16" t="str">
        <f t="shared" si="72"/>
        <v/>
      </c>
      <c r="U633" s="7">
        <v>46.39</v>
      </c>
      <c r="V633" s="4">
        <v>405</v>
      </c>
      <c r="W633" s="7">
        <v>61.4</v>
      </c>
      <c r="X633" s="9">
        <v>5</v>
      </c>
      <c r="Y633" s="10">
        <v>26.31</v>
      </c>
      <c r="Z633" s="1">
        <v>3353</v>
      </c>
      <c r="AA633" s="24">
        <v>0.6</v>
      </c>
      <c r="AB633" s="24">
        <v>0.8</v>
      </c>
      <c r="AC633" s="24">
        <v>1.4</v>
      </c>
      <c r="AD633" s="15"/>
      <c r="AE633" s="15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2"/>
      <c r="AT633" s="3"/>
      <c r="AU633" s="3"/>
      <c r="AV633" s="26"/>
      <c r="AW633" s="31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  <c r="CC633" s="28"/>
      <c r="CD633" s="28"/>
      <c r="CE633" s="28"/>
      <c r="CF633" s="28"/>
      <c r="CG633" s="28"/>
      <c r="CH633" s="28"/>
      <c r="CI633" s="28"/>
      <c r="CJ633" s="28"/>
      <c r="CK633" s="28"/>
      <c r="CL633" s="28"/>
      <c r="CM633" s="28"/>
      <c r="CN633" s="28"/>
    </row>
    <row r="634" spans="1:120" s="29" customFormat="1" ht="11.25" customHeight="1">
      <c r="A634" s="14">
        <v>7092</v>
      </c>
      <c r="B634" s="16" t="str">
        <f t="shared" si="73"/>
        <v>v</v>
      </c>
      <c r="C634" s="18" t="s">
        <v>530</v>
      </c>
      <c r="D634" s="18"/>
      <c r="E634" s="17"/>
      <c r="F634" s="16"/>
      <c r="G634" s="6">
        <v>44696</v>
      </c>
      <c r="H634" s="21" t="s">
        <v>526</v>
      </c>
      <c r="I634" s="9">
        <v>3</v>
      </c>
      <c r="J634" s="30"/>
      <c r="K634" s="23">
        <v>11.32</v>
      </c>
      <c r="L634" s="16" t="str">
        <f t="shared" si="71"/>
        <v/>
      </c>
      <c r="M634" s="4">
        <v>705</v>
      </c>
      <c r="N634" s="16" t="str">
        <f t="shared" si="74"/>
        <v/>
      </c>
      <c r="O634" s="7">
        <v>13.63</v>
      </c>
      <c r="P634" s="4">
        <v>186</v>
      </c>
      <c r="Q634" s="23">
        <v>50.49</v>
      </c>
      <c r="R634" s="1">
        <v>3794</v>
      </c>
      <c r="S634" s="23">
        <v>15.19</v>
      </c>
      <c r="T634" s="16" t="str">
        <f t="shared" si="72"/>
        <v>v</v>
      </c>
      <c r="U634" s="7">
        <v>42.04</v>
      </c>
      <c r="V634" s="4">
        <v>380</v>
      </c>
      <c r="W634" s="7">
        <v>52.73</v>
      </c>
      <c r="X634" s="9">
        <v>4</v>
      </c>
      <c r="Y634" s="10">
        <v>57.62</v>
      </c>
      <c r="Z634" s="1">
        <v>3298</v>
      </c>
      <c r="AA634" s="33">
        <v>-0.5</v>
      </c>
      <c r="AB634" s="24">
        <v>0.2</v>
      </c>
      <c r="AC634" s="24">
        <v>2.4</v>
      </c>
      <c r="AD634" s="15">
        <f>SUM(AA634:AC634)/3</f>
        <v>0.70000000000000007</v>
      </c>
      <c r="AE634" s="15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2"/>
      <c r="AT634" s="3"/>
      <c r="AU634" s="3"/>
      <c r="AV634" s="26"/>
      <c r="AW634" s="31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  <c r="CC634" s="28"/>
      <c r="CD634" s="28"/>
      <c r="CE634" s="28"/>
      <c r="CF634" s="28"/>
      <c r="CG634" s="28"/>
      <c r="CH634" s="28"/>
      <c r="CI634" s="28"/>
      <c r="CJ634" s="28"/>
      <c r="CK634" s="28"/>
      <c r="CL634" s="28"/>
      <c r="CM634" s="28"/>
      <c r="CN634" s="28"/>
    </row>
    <row r="635" spans="1:120" s="29" customFormat="1" ht="11.25" customHeight="1">
      <c r="A635" s="14">
        <v>7092</v>
      </c>
      <c r="B635" s="16" t="str">
        <f t="shared" si="73"/>
        <v/>
      </c>
      <c r="C635" s="21" t="s">
        <v>198</v>
      </c>
      <c r="D635" s="21"/>
      <c r="E635" s="17"/>
      <c r="F635" s="16"/>
      <c r="G635" s="6">
        <v>44661</v>
      </c>
      <c r="H635" s="21" t="s">
        <v>197</v>
      </c>
      <c r="I635" s="9">
        <v>3</v>
      </c>
      <c r="J635" s="30"/>
      <c r="K635" s="23">
        <v>11</v>
      </c>
      <c r="L635" s="16" t="str">
        <f t="shared" si="71"/>
        <v/>
      </c>
      <c r="M635" s="4">
        <v>709</v>
      </c>
      <c r="N635" s="16" t="str">
        <f t="shared" si="74"/>
        <v/>
      </c>
      <c r="O635" s="7">
        <v>11.62</v>
      </c>
      <c r="P635" s="4">
        <v>181</v>
      </c>
      <c r="Q635" s="23">
        <v>49.53</v>
      </c>
      <c r="R635" s="1">
        <v>3751</v>
      </c>
      <c r="S635" s="23">
        <v>14.82</v>
      </c>
      <c r="T635" s="16" t="str">
        <f t="shared" si="72"/>
        <v/>
      </c>
      <c r="U635" s="7">
        <v>35.54</v>
      </c>
      <c r="V635" s="4">
        <v>380</v>
      </c>
      <c r="W635" s="7">
        <v>47.82</v>
      </c>
      <c r="X635" s="9">
        <v>4</v>
      </c>
      <c r="Y635" s="10">
        <v>25.14</v>
      </c>
      <c r="Z635" s="1">
        <v>3341</v>
      </c>
      <c r="AA635" s="24">
        <v>0.2</v>
      </c>
      <c r="AB635" s="33">
        <v>-1.7</v>
      </c>
      <c r="AC635" s="33">
        <v>-0.3</v>
      </c>
      <c r="AD635" s="15"/>
      <c r="AE635" s="15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2"/>
      <c r="AT635" s="3"/>
      <c r="AU635" s="3"/>
      <c r="AV635" s="26"/>
      <c r="AW635" s="31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  <c r="CC635" s="28"/>
      <c r="CD635" s="28"/>
      <c r="CE635" s="28"/>
      <c r="CF635" s="28"/>
      <c r="CG635" s="28"/>
      <c r="CH635" s="28"/>
      <c r="CI635" s="28"/>
      <c r="CJ635" s="28"/>
      <c r="CK635" s="28"/>
      <c r="CL635" s="28"/>
      <c r="CM635" s="28"/>
      <c r="CN635" s="28"/>
    </row>
    <row r="636" spans="1:120" s="29" customFormat="1" ht="11.25" customHeight="1">
      <c r="A636" s="14">
        <v>7091</v>
      </c>
      <c r="B636" s="16" t="str">
        <f t="shared" si="73"/>
        <v/>
      </c>
      <c r="C636" s="21" t="s">
        <v>408</v>
      </c>
      <c r="D636" s="21" t="s">
        <v>409</v>
      </c>
      <c r="E636" s="17">
        <v>34795</v>
      </c>
      <c r="F636" s="16" t="s">
        <v>407</v>
      </c>
      <c r="G636" s="6">
        <v>44688</v>
      </c>
      <c r="H636" s="21" t="s">
        <v>404</v>
      </c>
      <c r="I636" s="9">
        <v>2</v>
      </c>
      <c r="J636" s="30" t="s">
        <v>32</v>
      </c>
      <c r="K636" s="23">
        <v>11.03</v>
      </c>
      <c r="L636" s="16" t="str">
        <f t="shared" si="71"/>
        <v/>
      </c>
      <c r="M636" s="4">
        <v>716</v>
      </c>
      <c r="N636" s="16" t="str">
        <f t="shared" si="74"/>
        <v/>
      </c>
      <c r="O636" s="7">
        <v>13.53</v>
      </c>
      <c r="P636" s="4">
        <v>195</v>
      </c>
      <c r="Q636" s="23">
        <v>51.64</v>
      </c>
      <c r="R636" s="1">
        <v>3905</v>
      </c>
      <c r="S636" s="23">
        <v>15.96</v>
      </c>
      <c r="T636" s="16" t="str">
        <f t="shared" si="72"/>
        <v/>
      </c>
      <c r="U636" s="7">
        <v>38.32</v>
      </c>
      <c r="V636" s="4">
        <v>430</v>
      </c>
      <c r="W636" s="7">
        <v>55.56</v>
      </c>
      <c r="X636" s="9">
        <v>5</v>
      </c>
      <c r="Y636" s="10">
        <v>20.78</v>
      </c>
      <c r="Z636" s="1">
        <v>3186</v>
      </c>
      <c r="AA636" s="24">
        <v>2</v>
      </c>
      <c r="AB636" s="24">
        <v>0</v>
      </c>
      <c r="AC636" s="33"/>
      <c r="AD636" s="15"/>
      <c r="AE636" s="15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2"/>
      <c r="AT636" s="3"/>
      <c r="AU636" s="3"/>
      <c r="AV636" s="26"/>
      <c r="AW636" s="31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  <c r="CE636" s="28"/>
      <c r="CF636" s="28"/>
      <c r="CG636" s="28"/>
      <c r="CH636" s="28"/>
      <c r="CI636" s="28"/>
      <c r="CJ636" s="28"/>
      <c r="CK636" s="28"/>
      <c r="CL636" s="28"/>
      <c r="CM636" s="28"/>
      <c r="CN636" s="28"/>
    </row>
    <row r="637" spans="1:120" s="29" customFormat="1" ht="11.25" customHeight="1">
      <c r="A637" s="14">
        <v>7091</v>
      </c>
      <c r="B637" s="16" t="str">
        <f t="shared" si="73"/>
        <v/>
      </c>
      <c r="C637" s="18" t="s">
        <v>349</v>
      </c>
      <c r="D637" s="21" t="s">
        <v>350</v>
      </c>
      <c r="E637" s="17">
        <v>36658</v>
      </c>
      <c r="F637" s="16" t="s">
        <v>325</v>
      </c>
      <c r="G637" s="6">
        <v>44701</v>
      </c>
      <c r="H637" s="21" t="s">
        <v>940</v>
      </c>
      <c r="I637" s="9">
        <v>1</v>
      </c>
      <c r="J637" s="30"/>
      <c r="K637" s="23">
        <v>10.85</v>
      </c>
      <c r="L637" s="16" t="str">
        <f t="shared" si="71"/>
        <v/>
      </c>
      <c r="M637" s="4">
        <v>706</v>
      </c>
      <c r="N637" s="16" t="str">
        <f t="shared" si="74"/>
        <v/>
      </c>
      <c r="O637" s="7">
        <v>10.56</v>
      </c>
      <c r="P637" s="4">
        <v>185</v>
      </c>
      <c r="Q637" s="23">
        <v>50.32</v>
      </c>
      <c r="R637" s="1">
        <v>3711</v>
      </c>
      <c r="S637" s="23">
        <v>14.69</v>
      </c>
      <c r="T637" s="16" t="str">
        <f t="shared" si="72"/>
        <v/>
      </c>
      <c r="U637" s="7">
        <v>32.9</v>
      </c>
      <c r="V637" s="4">
        <v>420</v>
      </c>
      <c r="W637" s="7">
        <v>49.91</v>
      </c>
      <c r="X637" s="9">
        <v>4</v>
      </c>
      <c r="Y637" s="10">
        <v>35.11</v>
      </c>
      <c r="Z637" s="1">
        <v>3380</v>
      </c>
      <c r="AA637" s="24">
        <v>0.3</v>
      </c>
      <c r="AB637" s="24">
        <v>0.2</v>
      </c>
      <c r="AC637" s="24">
        <v>0</v>
      </c>
      <c r="AD637" s="15"/>
      <c r="AE637" s="15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2"/>
      <c r="AT637" s="3"/>
      <c r="AU637" s="3"/>
      <c r="AV637" s="26"/>
      <c r="AW637" s="31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  <c r="BY637" s="28"/>
      <c r="BZ637" s="28"/>
      <c r="CA637" s="28"/>
      <c r="CB637" s="28"/>
      <c r="CC637" s="28"/>
      <c r="CD637" s="28"/>
      <c r="CE637" s="28"/>
      <c r="CF637" s="28"/>
      <c r="CG637" s="28"/>
      <c r="CH637" s="28"/>
      <c r="CI637" s="28"/>
      <c r="CJ637" s="28"/>
      <c r="CK637" s="28"/>
      <c r="CL637" s="28"/>
      <c r="CM637" s="28"/>
      <c r="CN637" s="28"/>
      <c r="DI637" s="62"/>
      <c r="DJ637" s="62"/>
      <c r="DK637" s="62"/>
      <c r="DL637" s="62"/>
      <c r="DM637" s="62"/>
    </row>
    <row r="638" spans="1:120" s="29" customFormat="1" ht="11.25" customHeight="1">
      <c r="A638" s="14">
        <v>7089</v>
      </c>
      <c r="B638" s="16" t="str">
        <f t="shared" si="73"/>
        <v/>
      </c>
      <c r="C638" s="18" t="s">
        <v>335</v>
      </c>
      <c r="D638" s="18"/>
      <c r="E638" s="17"/>
      <c r="F638" s="27"/>
      <c r="G638" s="6">
        <v>44814</v>
      </c>
      <c r="H638" s="21" t="s">
        <v>975</v>
      </c>
      <c r="I638" s="9">
        <v>4</v>
      </c>
      <c r="J638" s="30"/>
      <c r="K638" s="23">
        <v>11.05</v>
      </c>
      <c r="L638" s="16" t="str">
        <f t="shared" si="71"/>
        <v/>
      </c>
      <c r="M638" s="4">
        <v>683</v>
      </c>
      <c r="N638" s="16" t="str">
        <f t="shared" si="74"/>
        <v/>
      </c>
      <c r="O638" s="7">
        <v>11.65</v>
      </c>
      <c r="P638" s="4">
        <v>180</v>
      </c>
      <c r="Q638" s="23">
        <v>50.32</v>
      </c>
      <c r="R638" s="1">
        <v>3636</v>
      </c>
      <c r="S638" s="23">
        <v>14.65</v>
      </c>
      <c r="T638" s="16" t="str">
        <f t="shared" si="72"/>
        <v/>
      </c>
      <c r="U638" s="7">
        <v>34.24</v>
      </c>
      <c r="V638" s="4">
        <v>430</v>
      </c>
      <c r="W638" s="7">
        <v>54.78</v>
      </c>
      <c r="X638" s="9">
        <v>4</v>
      </c>
      <c r="Y638" s="10">
        <v>44.69</v>
      </c>
      <c r="Z638" s="1">
        <v>3453</v>
      </c>
      <c r="AA638" s="24">
        <v>0.7</v>
      </c>
      <c r="AB638" s="33">
        <v>-0.8</v>
      </c>
      <c r="AC638" s="33">
        <v>-0.3</v>
      </c>
      <c r="AD638" s="15"/>
      <c r="AE638" s="15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2"/>
      <c r="AT638" s="3"/>
      <c r="AU638" s="3"/>
      <c r="AV638" s="26"/>
      <c r="AW638" s="31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  <c r="BY638" s="28"/>
      <c r="BZ638" s="28"/>
      <c r="CA638" s="28"/>
      <c r="CB638" s="28"/>
      <c r="CC638" s="28"/>
      <c r="CD638" s="28"/>
      <c r="CE638" s="28"/>
      <c r="CF638" s="28"/>
      <c r="CG638" s="28"/>
      <c r="CH638" s="28"/>
      <c r="CI638" s="28"/>
      <c r="CJ638" s="28"/>
      <c r="CK638" s="28"/>
      <c r="CL638" s="28"/>
      <c r="CM638" s="28"/>
      <c r="CN638" s="28"/>
    </row>
    <row r="639" spans="1:120" s="29" customFormat="1" ht="11.25" customHeight="1">
      <c r="A639" s="14">
        <v>7089</v>
      </c>
      <c r="B639" s="16" t="str">
        <f t="shared" si="73"/>
        <v/>
      </c>
      <c r="C639" s="18" t="s">
        <v>191</v>
      </c>
      <c r="D639" s="21" t="s">
        <v>192</v>
      </c>
      <c r="E639" s="17">
        <v>35499</v>
      </c>
      <c r="F639" s="16" t="s">
        <v>193</v>
      </c>
      <c r="G639" s="6">
        <v>44661</v>
      </c>
      <c r="H639" s="21" t="s">
        <v>194</v>
      </c>
      <c r="I639" s="9">
        <v>1</v>
      </c>
      <c r="J639" s="30" t="s">
        <v>32</v>
      </c>
      <c r="K639" s="23">
        <v>11.31</v>
      </c>
      <c r="L639" s="16" t="str">
        <f t="shared" si="71"/>
        <v/>
      </c>
      <c r="M639" s="4">
        <v>699</v>
      </c>
      <c r="N639" s="16" t="str">
        <f t="shared" si="74"/>
        <v/>
      </c>
      <c r="O639" s="7">
        <v>13.49</v>
      </c>
      <c r="P639" s="4">
        <v>200</v>
      </c>
      <c r="Q639" s="23">
        <v>50.97</v>
      </c>
      <c r="R639" s="1">
        <v>3874</v>
      </c>
      <c r="S639" s="23">
        <v>15.41</v>
      </c>
      <c r="T639" s="16" t="str">
        <f t="shared" si="72"/>
        <v/>
      </c>
      <c r="U639" s="7">
        <v>37.99</v>
      </c>
      <c r="V639" s="4">
        <v>380</v>
      </c>
      <c r="W639" s="7">
        <v>48.4</v>
      </c>
      <c r="X639" s="9">
        <v>4</v>
      </c>
      <c r="Y639" s="10">
        <v>42.78</v>
      </c>
      <c r="Z639" s="1">
        <v>3215</v>
      </c>
      <c r="AA639" s="33">
        <v>-0.4</v>
      </c>
      <c r="AB639" s="24">
        <v>0.1</v>
      </c>
      <c r="AC639" s="24">
        <v>0.9</v>
      </c>
      <c r="AD639" s="15"/>
      <c r="AE639" s="15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2"/>
      <c r="AT639" s="3"/>
      <c r="AU639" s="3"/>
      <c r="AV639" s="26"/>
      <c r="AW639" s="31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  <c r="CC639" s="28"/>
      <c r="CD639" s="28"/>
      <c r="CE639" s="28"/>
      <c r="CF639" s="28"/>
      <c r="CG639" s="28"/>
      <c r="CH639" s="28"/>
      <c r="CI639" s="28"/>
      <c r="CJ639" s="28"/>
      <c r="CK639" s="28"/>
      <c r="CL639" s="28"/>
      <c r="CM639" s="28"/>
      <c r="CN639" s="28"/>
    </row>
    <row r="640" spans="1:120" s="29" customFormat="1" ht="11.25" customHeight="1">
      <c r="A640" s="14">
        <v>7081</v>
      </c>
      <c r="B640" s="16" t="str">
        <f t="shared" si="73"/>
        <v/>
      </c>
      <c r="C640" s="21" t="s">
        <v>502</v>
      </c>
      <c r="D640" s="21" t="s">
        <v>503</v>
      </c>
      <c r="E640" s="17">
        <v>35887</v>
      </c>
      <c r="F640" s="16" t="s">
        <v>69</v>
      </c>
      <c r="G640" s="6">
        <v>44717</v>
      </c>
      <c r="H640" s="21" t="s">
        <v>1027</v>
      </c>
      <c r="I640" s="9">
        <v>1</v>
      </c>
      <c r="J640" s="30"/>
      <c r="K640" s="23">
        <v>11.13</v>
      </c>
      <c r="L640" s="16" t="str">
        <f t="shared" si="71"/>
        <v/>
      </c>
      <c r="M640" s="4">
        <v>680</v>
      </c>
      <c r="N640" s="16" t="str">
        <f t="shared" si="74"/>
        <v/>
      </c>
      <c r="O640" s="7">
        <v>12.89</v>
      </c>
      <c r="P640" s="4">
        <v>198</v>
      </c>
      <c r="Q640" s="23">
        <v>50.51</v>
      </c>
      <c r="R640" s="1">
        <v>3836</v>
      </c>
      <c r="S640" s="23">
        <v>14.79</v>
      </c>
      <c r="T640" s="16" t="str">
        <f t="shared" si="72"/>
        <v/>
      </c>
      <c r="U640" s="7">
        <v>36.9</v>
      </c>
      <c r="V640" s="4">
        <v>435</v>
      </c>
      <c r="W640" s="7">
        <v>43.55</v>
      </c>
      <c r="X640" s="9">
        <v>5</v>
      </c>
      <c r="Y640" s="10">
        <v>0.27</v>
      </c>
      <c r="Z640" s="1">
        <v>3245</v>
      </c>
      <c r="AA640" s="24">
        <v>1.2</v>
      </c>
      <c r="AB640" s="24">
        <v>1.4</v>
      </c>
      <c r="AC640" s="24">
        <v>1.4</v>
      </c>
      <c r="AD640" s="15"/>
      <c r="AE640" s="15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2"/>
      <c r="AT640" s="3"/>
      <c r="AU640" s="3"/>
      <c r="AV640" s="26"/>
      <c r="AW640" s="31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  <c r="BY640" s="28"/>
      <c r="BZ640" s="28"/>
      <c r="CA640" s="28"/>
      <c r="CB640" s="28"/>
      <c r="CC640" s="28"/>
      <c r="CD640" s="28"/>
      <c r="CE640" s="28"/>
      <c r="CF640" s="28"/>
      <c r="CG640" s="28"/>
      <c r="CH640" s="28"/>
      <c r="CI640" s="28"/>
      <c r="CJ640" s="28"/>
      <c r="CK640" s="28"/>
      <c r="CL640" s="28"/>
      <c r="CM640" s="28"/>
      <c r="CN640" s="28"/>
    </row>
    <row r="641" spans="1:112" s="29" customFormat="1" ht="11.25" customHeight="1">
      <c r="A641" s="14">
        <v>7077</v>
      </c>
      <c r="B641" s="16" t="str">
        <f t="shared" si="73"/>
        <v>v.</v>
      </c>
      <c r="C641" s="18" t="s">
        <v>446</v>
      </c>
      <c r="D641" s="18" t="s">
        <v>447</v>
      </c>
      <c r="E641" s="20">
        <v>37330</v>
      </c>
      <c r="F641" s="27" t="s">
        <v>57</v>
      </c>
      <c r="G641" s="6">
        <v>44694</v>
      </c>
      <c r="H641" s="21" t="s">
        <v>161</v>
      </c>
      <c r="I641" s="9">
        <v>4</v>
      </c>
      <c r="J641" s="30" t="s">
        <v>443</v>
      </c>
      <c r="K641" s="23">
        <v>11.08</v>
      </c>
      <c r="L641" s="16" t="str">
        <f t="shared" si="71"/>
        <v>v</v>
      </c>
      <c r="M641" s="4">
        <v>690</v>
      </c>
      <c r="N641" s="16" t="str">
        <f t="shared" si="74"/>
        <v>v</v>
      </c>
      <c r="O641" s="7">
        <v>13.05</v>
      </c>
      <c r="P641" s="4">
        <v>186</v>
      </c>
      <c r="Q641" s="23">
        <v>50.17</v>
      </c>
      <c r="R641" s="1">
        <v>3789</v>
      </c>
      <c r="S641" s="23">
        <v>16.38</v>
      </c>
      <c r="T641" s="16" t="str">
        <f t="shared" si="72"/>
        <v/>
      </c>
      <c r="U641" s="7">
        <v>37.909999999999997</v>
      </c>
      <c r="V641" s="4">
        <v>445</v>
      </c>
      <c r="W641" s="7">
        <v>51.92</v>
      </c>
      <c r="X641" s="9">
        <v>4</v>
      </c>
      <c r="Y641" s="10">
        <v>51.05</v>
      </c>
      <c r="Z641" s="1">
        <v>3288</v>
      </c>
      <c r="AA641" s="24">
        <v>3.1</v>
      </c>
      <c r="AB641" s="24">
        <v>2.5</v>
      </c>
      <c r="AC641" s="24">
        <v>1.2</v>
      </c>
      <c r="AD641" s="15">
        <f>SUM(AA641:AC641)/3</f>
        <v>2.2666666666666666</v>
      </c>
      <c r="AE641" s="15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2"/>
      <c r="AT641" s="3"/>
      <c r="AU641" s="3"/>
      <c r="AV641" s="26"/>
      <c r="AW641" s="31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  <c r="BY641" s="28"/>
      <c r="BZ641" s="28"/>
      <c r="CA641" s="28"/>
      <c r="CB641" s="28"/>
      <c r="CC641" s="28"/>
      <c r="CD641" s="28"/>
      <c r="CE641" s="28"/>
      <c r="CF641" s="28"/>
      <c r="CG641" s="28"/>
      <c r="CH641" s="28"/>
      <c r="CI641" s="28"/>
      <c r="CJ641" s="28"/>
      <c r="CK641" s="28"/>
      <c r="CL641" s="28"/>
      <c r="CM641" s="28"/>
      <c r="CN641" s="28"/>
    </row>
    <row r="642" spans="1:112" s="29" customFormat="1" ht="11.25" customHeight="1">
      <c r="A642" s="14">
        <v>7075</v>
      </c>
      <c r="B642" s="16" t="str">
        <f t="shared" si="73"/>
        <v/>
      </c>
      <c r="C642" s="18" t="s">
        <v>86</v>
      </c>
      <c r="D642" s="21" t="s">
        <v>490</v>
      </c>
      <c r="E642" s="17"/>
      <c r="F642" s="16"/>
      <c r="G642" s="6">
        <v>44736</v>
      </c>
      <c r="H642" s="21" t="s">
        <v>968</v>
      </c>
      <c r="I642" s="9">
        <v>1</v>
      </c>
      <c r="J642" s="30"/>
      <c r="K642" s="23">
        <v>11.26</v>
      </c>
      <c r="L642" s="16" t="str">
        <f t="shared" si="71"/>
        <v/>
      </c>
      <c r="M642" s="4">
        <v>639</v>
      </c>
      <c r="N642" s="16" t="str">
        <f t="shared" si="74"/>
        <v/>
      </c>
      <c r="O642" s="7">
        <v>12.7</v>
      </c>
      <c r="P642" s="4">
        <v>187</v>
      </c>
      <c r="Q642" s="23">
        <v>50.87</v>
      </c>
      <c r="R642" s="1">
        <v>3588</v>
      </c>
      <c r="S642" s="23">
        <v>15.93</v>
      </c>
      <c r="T642" s="16" t="str">
        <f t="shared" si="72"/>
        <v/>
      </c>
      <c r="U642" s="7">
        <v>44.2</v>
      </c>
      <c r="V642" s="4">
        <v>435</v>
      </c>
      <c r="W642" s="7">
        <v>52.29</v>
      </c>
      <c r="X642" s="9">
        <v>4</v>
      </c>
      <c r="Y642" s="10">
        <v>43.69</v>
      </c>
      <c r="Z642" s="1">
        <v>3487</v>
      </c>
      <c r="AA642" s="33">
        <v>-1.7</v>
      </c>
      <c r="AB642" s="24">
        <v>0.9</v>
      </c>
      <c r="AC642" s="33">
        <v>-0.1</v>
      </c>
      <c r="AD642" s="15"/>
      <c r="AE642" s="15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2"/>
      <c r="AT642" s="3"/>
      <c r="AU642" s="3"/>
      <c r="AV642" s="26"/>
      <c r="AW642" s="31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  <c r="BY642" s="28"/>
      <c r="BZ642" s="28"/>
      <c r="CA642" s="28"/>
      <c r="CB642" s="28"/>
      <c r="CC642" s="28"/>
      <c r="CD642" s="28"/>
      <c r="CE642" s="28"/>
      <c r="CF642" s="28"/>
      <c r="CG642" s="28"/>
      <c r="CH642" s="28"/>
      <c r="CI642" s="28"/>
      <c r="CJ642" s="28"/>
      <c r="CK642" s="28"/>
      <c r="CL642" s="28"/>
      <c r="CM642" s="28"/>
      <c r="CN642" s="28"/>
      <c r="DD642" s="52"/>
      <c r="DE642" s="52"/>
      <c r="DF642" s="52"/>
      <c r="DG642" s="52"/>
      <c r="DH642" s="52"/>
    </row>
    <row r="643" spans="1:112" s="29" customFormat="1" ht="11.25" customHeight="1">
      <c r="A643" s="14">
        <v>7073</v>
      </c>
      <c r="B643" s="16" t="str">
        <f t="shared" si="73"/>
        <v/>
      </c>
      <c r="C643" s="21" t="s">
        <v>438</v>
      </c>
      <c r="D643" s="21" t="s">
        <v>439</v>
      </c>
      <c r="E643" s="17">
        <v>1</v>
      </c>
      <c r="F643" s="16" t="s">
        <v>69</v>
      </c>
      <c r="G643" s="6">
        <v>44694</v>
      </c>
      <c r="H643" s="21" t="s">
        <v>433</v>
      </c>
      <c r="I643" s="9">
        <v>6</v>
      </c>
      <c r="J643" s="30" t="s">
        <v>434</v>
      </c>
      <c r="K643" s="23">
        <v>10.93</v>
      </c>
      <c r="L643" s="16" t="str">
        <f t="shared" si="71"/>
        <v/>
      </c>
      <c r="M643" s="4">
        <v>663</v>
      </c>
      <c r="N643" s="16" t="str">
        <f t="shared" si="74"/>
        <v/>
      </c>
      <c r="O643" s="7">
        <v>14.36</v>
      </c>
      <c r="P643" s="4">
        <v>194</v>
      </c>
      <c r="Q643" s="23">
        <v>50.2</v>
      </c>
      <c r="R643" s="1">
        <v>3907</v>
      </c>
      <c r="S643" s="23">
        <v>15.66</v>
      </c>
      <c r="T643" s="16" t="str">
        <f t="shared" si="72"/>
        <v/>
      </c>
      <c r="U643" s="7">
        <v>41.84</v>
      </c>
      <c r="V643" s="4">
        <v>415</v>
      </c>
      <c r="W643" s="7">
        <v>52.23</v>
      </c>
      <c r="X643" s="9">
        <v>5</v>
      </c>
      <c r="Y643" s="10">
        <v>27.58</v>
      </c>
      <c r="Z643" s="1">
        <v>3166</v>
      </c>
      <c r="AA643" s="24">
        <v>1.1000000000000001</v>
      </c>
      <c r="AB643" s="33">
        <v>-1.3</v>
      </c>
      <c r="AC643" s="24">
        <v>0.9</v>
      </c>
      <c r="AD643" s="15"/>
      <c r="AE643" s="15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2"/>
      <c r="AT643" s="3"/>
      <c r="AU643" s="3"/>
      <c r="AV643" s="26"/>
      <c r="AW643" s="31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28"/>
      <c r="CE643" s="28"/>
      <c r="CF643" s="28"/>
      <c r="CG643" s="28"/>
      <c r="CH643" s="28"/>
      <c r="CI643" s="28"/>
      <c r="CJ643" s="28"/>
      <c r="CK643" s="28"/>
      <c r="CL643" s="28"/>
      <c r="CM643" s="28"/>
      <c r="CN643" s="28"/>
    </row>
    <row r="644" spans="1:112" s="29" customFormat="1" ht="11.25" customHeight="1">
      <c r="A644" s="14">
        <v>7071</v>
      </c>
      <c r="B644" s="16" t="str">
        <f t="shared" si="73"/>
        <v/>
      </c>
      <c r="C644" s="21" t="s">
        <v>541</v>
      </c>
      <c r="D644" s="21" t="s">
        <v>542</v>
      </c>
      <c r="E644" s="17">
        <v>36920</v>
      </c>
      <c r="F644" s="16" t="s">
        <v>338</v>
      </c>
      <c r="G644" s="6">
        <v>44696</v>
      </c>
      <c r="H644" s="21" t="s">
        <v>95</v>
      </c>
      <c r="I644" s="9">
        <v>1</v>
      </c>
      <c r="J644" s="30" t="s">
        <v>540</v>
      </c>
      <c r="K644" s="23">
        <v>10.84</v>
      </c>
      <c r="L644" s="16" t="str">
        <f t="shared" si="71"/>
        <v/>
      </c>
      <c r="M644" s="4">
        <v>674</v>
      </c>
      <c r="N644" s="16" t="str">
        <f t="shared" si="74"/>
        <v/>
      </c>
      <c r="O644" s="7">
        <v>10.029999999999999</v>
      </c>
      <c r="P644" s="4">
        <v>192</v>
      </c>
      <c r="Q644" s="23">
        <v>50.49</v>
      </c>
      <c r="R644" s="1">
        <v>3660</v>
      </c>
      <c r="S644" s="23">
        <v>14.41</v>
      </c>
      <c r="T644" s="16" t="str">
        <f t="shared" si="72"/>
        <v/>
      </c>
      <c r="U644" s="7">
        <v>31.1</v>
      </c>
      <c r="V644" s="4">
        <v>445</v>
      </c>
      <c r="W644" s="7">
        <v>47.48</v>
      </c>
      <c r="X644" s="9">
        <v>4</v>
      </c>
      <c r="Y644" s="10">
        <v>35.97</v>
      </c>
      <c r="Z644" s="1">
        <v>3411</v>
      </c>
      <c r="AA644" s="24">
        <v>0.6</v>
      </c>
      <c r="AB644" s="24">
        <v>1.2</v>
      </c>
      <c r="AC644" s="33">
        <v>-0.2</v>
      </c>
      <c r="AD644" s="15"/>
      <c r="AE644" s="15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2"/>
      <c r="AT644" s="3"/>
      <c r="AU644" s="3"/>
      <c r="AV644" s="26"/>
      <c r="AW644" s="31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  <c r="BY644" s="28"/>
      <c r="BZ644" s="28"/>
      <c r="CA644" s="28"/>
      <c r="CB644" s="28"/>
      <c r="CC644" s="28"/>
      <c r="CD644" s="28"/>
      <c r="CE644" s="28"/>
      <c r="CF644" s="28"/>
      <c r="CG644" s="28"/>
      <c r="CH644" s="28"/>
      <c r="CI644" s="28"/>
      <c r="CJ644" s="28"/>
      <c r="CK644" s="28"/>
      <c r="CL644" s="28"/>
      <c r="CM644" s="28"/>
      <c r="CN644" s="28"/>
    </row>
    <row r="645" spans="1:112" s="29" customFormat="1" ht="11.25" customHeight="1">
      <c r="A645" s="14">
        <v>7070</v>
      </c>
      <c r="B645" s="16" t="str">
        <f t="shared" si="73"/>
        <v/>
      </c>
      <c r="C645" s="18" t="s">
        <v>79</v>
      </c>
      <c r="D645" s="18"/>
      <c r="E645" s="17"/>
      <c r="F645" s="16"/>
      <c r="G645" s="6">
        <v>44645</v>
      </c>
      <c r="H645" s="21" t="s">
        <v>53</v>
      </c>
      <c r="I645" s="9">
        <v>10</v>
      </c>
      <c r="J645" s="30" t="s">
        <v>54</v>
      </c>
      <c r="K645" s="23">
        <v>11.01</v>
      </c>
      <c r="L645" s="16" t="str">
        <f t="shared" si="71"/>
        <v/>
      </c>
      <c r="M645" s="4">
        <v>679</v>
      </c>
      <c r="N645" s="16" t="str">
        <f t="shared" si="74"/>
        <v/>
      </c>
      <c r="O645" s="7">
        <v>12.74</v>
      </c>
      <c r="P645" s="4">
        <v>193</v>
      </c>
      <c r="Q645" s="23">
        <v>49.53</v>
      </c>
      <c r="R645" s="1">
        <v>3849</v>
      </c>
      <c r="S645" s="23">
        <v>15.19</v>
      </c>
      <c r="T645" s="16" t="str">
        <f t="shared" si="72"/>
        <v/>
      </c>
      <c r="U645" s="7">
        <v>35.32</v>
      </c>
      <c r="V645" s="4">
        <v>420</v>
      </c>
      <c r="W645" s="7">
        <v>41.77</v>
      </c>
      <c r="X645" s="9">
        <v>4</v>
      </c>
      <c r="Y645" s="10">
        <v>39.549999999999997</v>
      </c>
      <c r="Z645" s="1">
        <v>3221</v>
      </c>
      <c r="AA645" s="33">
        <v>-0.8</v>
      </c>
      <c r="AB645" s="33">
        <v>-0.3</v>
      </c>
      <c r="AC645" s="24">
        <v>1.5</v>
      </c>
      <c r="AD645" s="15"/>
      <c r="AE645" s="15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2"/>
      <c r="AT645" s="3"/>
      <c r="AU645" s="3"/>
      <c r="AV645" s="26"/>
      <c r="AW645" s="31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  <c r="BY645" s="28"/>
      <c r="BZ645" s="28"/>
      <c r="CA645" s="28"/>
      <c r="CB645" s="28"/>
      <c r="CC645" s="28"/>
      <c r="CD645" s="28"/>
      <c r="CE645" s="28"/>
      <c r="CF645" s="28"/>
      <c r="CG645" s="28"/>
      <c r="CH645" s="28"/>
      <c r="CI645" s="28"/>
      <c r="CJ645" s="28"/>
      <c r="CK645" s="28"/>
      <c r="CL645" s="28"/>
      <c r="CM645" s="28"/>
      <c r="CN645" s="28"/>
    </row>
    <row r="646" spans="1:112" s="29" customFormat="1" ht="11.25" customHeight="1">
      <c r="A646" s="14">
        <v>7069</v>
      </c>
      <c r="B646" s="16" t="str">
        <f t="shared" si="73"/>
        <v/>
      </c>
      <c r="C646" s="18" t="s">
        <v>571</v>
      </c>
      <c r="D646" s="21" t="s">
        <v>352</v>
      </c>
      <c r="E646" s="17">
        <v>36757</v>
      </c>
      <c r="F646" s="16" t="s">
        <v>325</v>
      </c>
      <c r="G646" s="6">
        <v>44814</v>
      </c>
      <c r="H646" s="21" t="s">
        <v>975</v>
      </c>
      <c r="I646" s="9">
        <v>5</v>
      </c>
      <c r="J646" s="30"/>
      <c r="K646" s="23">
        <v>10.93</v>
      </c>
      <c r="L646" s="16" t="str">
        <f t="shared" si="71"/>
        <v/>
      </c>
      <c r="M646" s="4">
        <v>681</v>
      </c>
      <c r="N646" s="16" t="str">
        <f t="shared" si="74"/>
        <v/>
      </c>
      <c r="O646" s="7">
        <v>12.03</v>
      </c>
      <c r="P646" s="4">
        <v>185</v>
      </c>
      <c r="Q646" s="23">
        <v>50.87</v>
      </c>
      <c r="R646" s="1">
        <v>3698</v>
      </c>
      <c r="S646" s="23">
        <v>15.1</v>
      </c>
      <c r="T646" s="16" t="str">
        <f t="shared" si="72"/>
        <v/>
      </c>
      <c r="U646" s="7">
        <v>34.770000000000003</v>
      </c>
      <c r="V646" s="4">
        <v>440</v>
      </c>
      <c r="W646" s="7">
        <v>53.73</v>
      </c>
      <c r="X646" s="9">
        <v>4</v>
      </c>
      <c r="Y646" s="10">
        <v>53.16</v>
      </c>
      <c r="Z646" s="1">
        <v>3371</v>
      </c>
      <c r="AA646" s="24">
        <v>0.7</v>
      </c>
      <c r="AB646" s="33">
        <v>-0.5</v>
      </c>
      <c r="AC646" s="24">
        <v>0.1</v>
      </c>
      <c r="AD646" s="15"/>
      <c r="AE646" s="15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2"/>
      <c r="AT646" s="3"/>
      <c r="AU646" s="3"/>
      <c r="AV646" s="26"/>
      <c r="AW646" s="31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  <c r="CC646" s="28"/>
      <c r="CD646" s="28"/>
      <c r="CE646" s="28"/>
      <c r="CF646" s="28"/>
      <c r="CG646" s="28"/>
      <c r="CH646" s="28"/>
      <c r="CI646" s="28"/>
      <c r="CJ646" s="28"/>
      <c r="CK646" s="28"/>
      <c r="CL646" s="28"/>
      <c r="CM646" s="28"/>
      <c r="CN646" s="28"/>
    </row>
    <row r="647" spans="1:112" s="29" customFormat="1" ht="11.25" customHeight="1">
      <c r="A647" s="14">
        <v>7069</v>
      </c>
      <c r="B647" s="16" t="str">
        <f t="shared" si="73"/>
        <v>W</v>
      </c>
      <c r="C647" s="18" t="s">
        <v>111</v>
      </c>
      <c r="D647" s="18"/>
      <c r="E647" s="20"/>
      <c r="F647" s="27"/>
      <c r="G647" s="6">
        <v>44653</v>
      </c>
      <c r="H647" s="21" t="s">
        <v>99</v>
      </c>
      <c r="I647" s="9">
        <v>5</v>
      </c>
      <c r="J647" s="30"/>
      <c r="K647" s="23">
        <v>10.84</v>
      </c>
      <c r="L647" s="16" t="str">
        <f t="shared" si="71"/>
        <v>v</v>
      </c>
      <c r="M647" s="4">
        <v>705</v>
      </c>
      <c r="N647" s="16" t="str">
        <f t="shared" si="74"/>
        <v/>
      </c>
      <c r="O647" s="7">
        <v>11.49</v>
      </c>
      <c r="P647" s="4">
        <v>184</v>
      </c>
      <c r="Q647" s="23">
        <v>48.03</v>
      </c>
      <c r="R647" s="1">
        <v>3867</v>
      </c>
      <c r="S647" s="23">
        <v>15.71</v>
      </c>
      <c r="T647" s="16" t="str">
        <f t="shared" si="72"/>
        <v>W</v>
      </c>
      <c r="U647" s="7">
        <v>38</v>
      </c>
      <c r="V647" s="4">
        <v>395</v>
      </c>
      <c r="W647" s="7">
        <v>50.18</v>
      </c>
      <c r="X647" s="9">
        <v>4</v>
      </c>
      <c r="Y647" s="10">
        <v>50.03</v>
      </c>
      <c r="Z647" s="1">
        <v>3202</v>
      </c>
      <c r="AA647" s="24">
        <v>2.5</v>
      </c>
      <c r="AB647" s="24">
        <v>0.9</v>
      </c>
      <c r="AC647" s="24">
        <v>5.7</v>
      </c>
      <c r="AD647" s="15">
        <f>SUM(AA647:AC647)/3</f>
        <v>3.0333333333333332</v>
      </c>
      <c r="AE647" s="15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2"/>
      <c r="AT647" s="3"/>
      <c r="AU647" s="3"/>
      <c r="AV647" s="26"/>
      <c r="AW647" s="31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  <c r="BY647" s="28"/>
      <c r="BZ647" s="28"/>
      <c r="CA647" s="28"/>
      <c r="CB647" s="28"/>
      <c r="CC647" s="28"/>
      <c r="CD647" s="28"/>
      <c r="CE647" s="28"/>
      <c r="CF647" s="28"/>
      <c r="CG647" s="28"/>
      <c r="CH647" s="28"/>
      <c r="CI647" s="28"/>
      <c r="CJ647" s="28"/>
      <c r="CK647" s="28"/>
      <c r="CL647" s="28"/>
      <c r="CM647" s="28"/>
      <c r="CN647" s="28"/>
    </row>
    <row r="648" spans="1:112" s="29" customFormat="1" ht="11.25" customHeight="1">
      <c r="A648" s="14">
        <v>7068</v>
      </c>
      <c r="B648" s="16" t="str">
        <f t="shared" si="73"/>
        <v>v</v>
      </c>
      <c r="C648" s="21" t="s">
        <v>845</v>
      </c>
      <c r="D648" s="19" t="s">
        <v>1109</v>
      </c>
      <c r="E648" s="20">
        <v>37354</v>
      </c>
      <c r="F648" s="20" t="s">
        <v>696</v>
      </c>
      <c r="G648" s="6">
        <v>44780</v>
      </c>
      <c r="H648" s="21" t="s">
        <v>1108</v>
      </c>
      <c r="I648" s="9">
        <v>3</v>
      </c>
      <c r="J648" s="30" t="s">
        <v>32</v>
      </c>
      <c r="K648" s="23">
        <v>11.35</v>
      </c>
      <c r="L648" s="16" t="str">
        <f t="shared" si="71"/>
        <v>v</v>
      </c>
      <c r="M648" s="4">
        <v>674</v>
      </c>
      <c r="N648" s="16" t="str">
        <f t="shared" si="74"/>
        <v/>
      </c>
      <c r="O648" s="7">
        <v>12.42</v>
      </c>
      <c r="P648" s="4">
        <v>186</v>
      </c>
      <c r="Q648" s="23">
        <v>53.63</v>
      </c>
      <c r="R648" s="1">
        <v>3503</v>
      </c>
      <c r="S648" s="23">
        <v>15.29</v>
      </c>
      <c r="T648" s="16" t="str">
        <f t="shared" si="72"/>
        <v/>
      </c>
      <c r="U648" s="7">
        <v>43.62</v>
      </c>
      <c r="V648" s="4">
        <v>430</v>
      </c>
      <c r="W648" s="7">
        <v>65.81</v>
      </c>
      <c r="X648" s="9">
        <v>5</v>
      </c>
      <c r="Y648" s="10">
        <v>13.57</v>
      </c>
      <c r="Z648" s="1">
        <v>3565</v>
      </c>
      <c r="AA648" s="24">
        <v>2.7</v>
      </c>
      <c r="AB648" s="24">
        <v>1.1000000000000001</v>
      </c>
      <c r="AC648" s="24">
        <v>2</v>
      </c>
      <c r="AD648" s="15">
        <f>SUM(AA648:AC648)/3</f>
        <v>1.9333333333333336</v>
      </c>
      <c r="AE648" s="15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2"/>
      <c r="AT648" s="3"/>
      <c r="AU648" s="3"/>
      <c r="AV648" s="26"/>
      <c r="AW648" s="31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28"/>
      <c r="CA648" s="28"/>
      <c r="CB648" s="28"/>
      <c r="CC648" s="28"/>
      <c r="CD648" s="28"/>
      <c r="CE648" s="28"/>
      <c r="CF648" s="28"/>
      <c r="CG648" s="28"/>
      <c r="CH648" s="28"/>
      <c r="CI648" s="28"/>
      <c r="CJ648" s="28"/>
      <c r="CK648" s="28"/>
      <c r="CL648" s="28"/>
      <c r="CM648" s="28"/>
      <c r="CN648" s="28"/>
    </row>
    <row r="649" spans="1:112" s="29" customFormat="1" ht="11.25" customHeight="1">
      <c r="A649" s="14">
        <v>7065</v>
      </c>
      <c r="B649" s="16" t="str">
        <f t="shared" si="73"/>
        <v/>
      </c>
      <c r="C649" s="21" t="s">
        <v>917</v>
      </c>
      <c r="D649" s="21" t="s">
        <v>209</v>
      </c>
      <c r="E649" s="17">
        <v>36656</v>
      </c>
      <c r="F649" s="16" t="s">
        <v>383</v>
      </c>
      <c r="G649" s="64">
        <v>44731</v>
      </c>
      <c r="H649" s="48" t="s">
        <v>898</v>
      </c>
      <c r="I649" s="57">
        <v>6</v>
      </c>
      <c r="J649" s="48" t="s">
        <v>32</v>
      </c>
      <c r="K649" s="48" t="s">
        <v>1265</v>
      </c>
      <c r="L649" s="16" t="str">
        <f t="shared" ref="L649:L680" si="75">IF(AND(AA649&gt;4,AA649&lt;9),"W",IF(AND(AA649="W"),"W",IF(AND(AA649&gt;2,AA649&lt;=4),"v",IF(AND(AA649="v"),"v",""))))</f>
        <v/>
      </c>
      <c r="M649" s="45">
        <v>682</v>
      </c>
      <c r="N649" s="16" t="str">
        <f t="shared" si="74"/>
        <v/>
      </c>
      <c r="O649" s="49">
        <v>12.88</v>
      </c>
      <c r="P649" s="45">
        <v>186</v>
      </c>
      <c r="Q649" s="48">
        <v>52.11</v>
      </c>
      <c r="R649" s="1">
        <v>3657</v>
      </c>
      <c r="S649" s="48" t="s">
        <v>1293</v>
      </c>
      <c r="T649" s="16" t="str">
        <f t="shared" ref="T649:T680" si="76">IF(AND(AC649&gt;4,AC649&lt;9),"W",IF(AND(AC649="W"),"W",IF(AND(AC649&gt;2,AC649&lt;=4),"v",IF(AND(AC649="v"),"v",""))))</f>
        <v/>
      </c>
      <c r="U649" s="49">
        <v>43.88</v>
      </c>
      <c r="V649" s="45">
        <v>430</v>
      </c>
      <c r="W649" s="49">
        <v>55.62</v>
      </c>
      <c r="X649" s="9">
        <v>5</v>
      </c>
      <c r="Y649" s="48" t="s">
        <v>918</v>
      </c>
      <c r="Z649" s="1">
        <v>3408</v>
      </c>
      <c r="AA649" s="53">
        <v>-0.1</v>
      </c>
      <c r="AB649" s="54">
        <v>0.3</v>
      </c>
      <c r="AC649" s="53">
        <v>-0.9</v>
      </c>
      <c r="AD649" s="55"/>
      <c r="AE649" s="55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2"/>
      <c r="AT649" s="3"/>
      <c r="AU649" s="3"/>
      <c r="AV649" s="66"/>
      <c r="AW649" s="66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</row>
    <row r="650" spans="1:112" s="29" customFormat="1" ht="11.25" customHeight="1">
      <c r="A650" s="14">
        <v>7064</v>
      </c>
      <c r="B650" s="16" t="str">
        <f t="shared" si="73"/>
        <v/>
      </c>
      <c r="C650" s="18" t="s">
        <v>740</v>
      </c>
      <c r="D650" s="21"/>
      <c r="E650" s="17">
        <v>37330</v>
      </c>
      <c r="F650" s="16" t="s">
        <v>737</v>
      </c>
      <c r="G650" s="6">
        <v>44690</v>
      </c>
      <c r="H650" s="21" t="s">
        <v>738</v>
      </c>
      <c r="I650" s="9">
        <v>3</v>
      </c>
      <c r="J650" s="30"/>
      <c r="K650" s="23">
        <v>11.17</v>
      </c>
      <c r="L650" s="16" t="str">
        <f t="shared" si="75"/>
        <v/>
      </c>
      <c r="M650" s="4">
        <v>678</v>
      </c>
      <c r="N650" s="16" t="str">
        <f t="shared" si="74"/>
        <v/>
      </c>
      <c r="O650" s="7">
        <v>11.77</v>
      </c>
      <c r="P650" s="4">
        <v>190</v>
      </c>
      <c r="Q650" s="23">
        <v>51.9</v>
      </c>
      <c r="R650" s="1">
        <v>3620</v>
      </c>
      <c r="S650" s="23">
        <v>14.72</v>
      </c>
      <c r="T650" s="16" t="str">
        <f t="shared" si="76"/>
        <v/>
      </c>
      <c r="U650" s="7">
        <v>35.590000000000003</v>
      </c>
      <c r="V650" s="4">
        <v>430</v>
      </c>
      <c r="W650" s="7">
        <v>54.33</v>
      </c>
      <c r="X650" s="9">
        <v>4</v>
      </c>
      <c r="Y650" s="10">
        <v>48.25</v>
      </c>
      <c r="Z650" s="1">
        <v>3444</v>
      </c>
      <c r="AA650" s="24"/>
      <c r="AB650" s="24"/>
      <c r="AC650" s="24"/>
      <c r="AD650" s="15"/>
      <c r="AE650" s="15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2"/>
      <c r="AT650" s="3"/>
      <c r="AU650" s="3"/>
      <c r="AV650" s="26"/>
      <c r="AW650" s="31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  <c r="BY650" s="28"/>
      <c r="BZ650" s="28"/>
      <c r="CA650" s="28"/>
      <c r="CB650" s="28"/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</row>
    <row r="651" spans="1:112" s="29" customFormat="1" ht="11.25" customHeight="1">
      <c r="A651" s="14">
        <v>7061</v>
      </c>
      <c r="B651" s="16" t="str">
        <f t="shared" si="73"/>
        <v/>
      </c>
      <c r="C651" s="21" t="s">
        <v>155</v>
      </c>
      <c r="D651" s="21" t="s">
        <v>156</v>
      </c>
      <c r="E651" s="17">
        <v>36921</v>
      </c>
      <c r="F651" s="16" t="s">
        <v>69</v>
      </c>
      <c r="G651" s="6">
        <v>44659</v>
      </c>
      <c r="H651" s="21" t="s">
        <v>144</v>
      </c>
      <c r="I651" s="9">
        <v>7</v>
      </c>
      <c r="J651" s="30" t="s">
        <v>143</v>
      </c>
      <c r="K651" s="23">
        <v>11.31</v>
      </c>
      <c r="L651" s="16" t="str">
        <f t="shared" si="75"/>
        <v/>
      </c>
      <c r="M651" s="4">
        <v>687</v>
      </c>
      <c r="N651" s="16" t="str">
        <f t="shared" si="74"/>
        <v/>
      </c>
      <c r="O651" s="7">
        <v>12.6</v>
      </c>
      <c r="P651" s="4">
        <v>187</v>
      </c>
      <c r="Q651" s="23">
        <v>51.03</v>
      </c>
      <c r="R651" s="1">
        <v>3674</v>
      </c>
      <c r="S651" s="23">
        <v>15.06</v>
      </c>
      <c r="T651" s="16" t="str">
        <f t="shared" si="76"/>
        <v/>
      </c>
      <c r="U651" s="7">
        <v>38.83</v>
      </c>
      <c r="V651" s="4">
        <v>420</v>
      </c>
      <c r="W651" s="7">
        <v>53.19</v>
      </c>
      <c r="X651" s="9">
        <v>4</v>
      </c>
      <c r="Y651" s="10">
        <v>53.99</v>
      </c>
      <c r="Z651" s="1">
        <v>3387</v>
      </c>
      <c r="AA651" s="33">
        <v>-0.1</v>
      </c>
      <c r="AB651" s="24">
        <v>0.7</v>
      </c>
      <c r="AC651" s="24">
        <v>2</v>
      </c>
      <c r="AD651" s="15"/>
      <c r="AE651" s="15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2"/>
      <c r="AT651" s="3"/>
      <c r="AU651" s="3"/>
      <c r="AV651" s="26"/>
      <c r="AW651" s="31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  <c r="BY651" s="28"/>
      <c r="BZ651" s="28"/>
      <c r="CA651" s="28"/>
      <c r="CB651" s="28"/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  <c r="CN651" s="28"/>
    </row>
    <row r="652" spans="1:112" s="29" customFormat="1" ht="11.25" customHeight="1">
      <c r="A652" s="14">
        <v>7061</v>
      </c>
      <c r="B652" s="16" t="str">
        <f t="shared" si="73"/>
        <v/>
      </c>
      <c r="C652" s="21" t="s">
        <v>1135</v>
      </c>
      <c r="D652" s="21" t="s">
        <v>1136</v>
      </c>
      <c r="E652" s="17">
        <v>36636</v>
      </c>
      <c r="F652" s="16" t="s">
        <v>383</v>
      </c>
      <c r="G652" s="64">
        <v>44794</v>
      </c>
      <c r="H652" s="48" t="s">
        <v>1131</v>
      </c>
      <c r="I652" s="9">
        <v>3</v>
      </c>
      <c r="J652" s="48" t="s">
        <v>1011</v>
      </c>
      <c r="K652" s="48" t="s">
        <v>1266</v>
      </c>
      <c r="L652" s="16" t="str">
        <f t="shared" si="75"/>
        <v/>
      </c>
      <c r="M652" s="45">
        <v>671</v>
      </c>
      <c r="N652" s="16" t="str">
        <f t="shared" si="74"/>
        <v/>
      </c>
      <c r="O652" s="49">
        <v>12.13</v>
      </c>
      <c r="P652" s="45">
        <v>188</v>
      </c>
      <c r="Q652" s="48">
        <v>51.63</v>
      </c>
      <c r="R652" s="1">
        <v>3552</v>
      </c>
      <c r="S652" s="48" t="s">
        <v>1294</v>
      </c>
      <c r="T652" s="16" t="str">
        <f t="shared" si="76"/>
        <v/>
      </c>
      <c r="U652" s="49">
        <v>37.479999999999997</v>
      </c>
      <c r="V652" s="45">
        <v>490</v>
      </c>
      <c r="W652" s="49">
        <v>56.11</v>
      </c>
      <c r="X652" s="9">
        <v>5</v>
      </c>
      <c r="Y652" s="48" t="s">
        <v>1137</v>
      </c>
      <c r="Z652" s="1">
        <v>3509</v>
      </c>
      <c r="AA652" s="54">
        <v>0</v>
      </c>
      <c r="AB652" s="54">
        <v>0.9</v>
      </c>
      <c r="AC652" s="54">
        <v>1.4</v>
      </c>
      <c r="AD652" s="55"/>
      <c r="AE652" s="55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2"/>
      <c r="AT652" s="3"/>
      <c r="AU652" s="3"/>
      <c r="AV652" s="66"/>
      <c r="AW652" s="66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Y652" s="5"/>
      <c r="CZ652" s="5"/>
      <c r="DA652" s="5"/>
      <c r="DB652" s="5"/>
      <c r="DC652" s="5"/>
    </row>
    <row r="653" spans="1:112" s="29" customFormat="1" ht="11.25" customHeight="1">
      <c r="A653" s="14">
        <v>7060</v>
      </c>
      <c r="B653" s="16" t="str">
        <f t="shared" si="73"/>
        <v/>
      </c>
      <c r="C653" s="21" t="s">
        <v>607</v>
      </c>
      <c r="D653" s="21" t="s">
        <v>608</v>
      </c>
      <c r="E653" s="17">
        <v>34484</v>
      </c>
      <c r="F653" s="16" t="s">
        <v>609</v>
      </c>
      <c r="G653" s="6">
        <v>44703</v>
      </c>
      <c r="H653" s="21" t="s">
        <v>1125</v>
      </c>
      <c r="I653" s="9">
        <v>3</v>
      </c>
      <c r="J653" s="30" t="s">
        <v>612</v>
      </c>
      <c r="K653" s="23">
        <v>11.36</v>
      </c>
      <c r="L653" s="16" t="str">
        <f t="shared" si="75"/>
        <v/>
      </c>
      <c r="M653" s="4">
        <v>739</v>
      </c>
      <c r="N653" s="16" t="str">
        <f t="shared" si="74"/>
        <v/>
      </c>
      <c r="O653" s="7">
        <v>14.16</v>
      </c>
      <c r="P653" s="4">
        <v>185</v>
      </c>
      <c r="Q653" s="23">
        <v>52.5</v>
      </c>
      <c r="R653" s="1">
        <v>3801</v>
      </c>
      <c r="S653" s="23">
        <v>15.76</v>
      </c>
      <c r="T653" s="16" t="str">
        <f t="shared" si="76"/>
        <v/>
      </c>
      <c r="U653" s="7">
        <v>44.18</v>
      </c>
      <c r="V653" s="4">
        <v>400</v>
      </c>
      <c r="W653" s="7">
        <v>47.63</v>
      </c>
      <c r="X653" s="9">
        <v>4</v>
      </c>
      <c r="Y653" s="10">
        <v>56.78</v>
      </c>
      <c r="Z653" s="1">
        <v>3259</v>
      </c>
      <c r="AA653" s="24">
        <v>0.6</v>
      </c>
      <c r="AB653" s="24">
        <v>1.3</v>
      </c>
      <c r="AC653" s="33">
        <v>-0.4</v>
      </c>
      <c r="AD653" s="15"/>
      <c r="AE653" s="15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2"/>
      <c r="AT653" s="3"/>
      <c r="AU653" s="3"/>
      <c r="AV653" s="26"/>
      <c r="AW653" s="31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  <c r="BY653" s="28"/>
      <c r="BZ653" s="28"/>
      <c r="CA653" s="28"/>
      <c r="CB653" s="28"/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  <c r="CN653" s="28"/>
    </row>
    <row r="654" spans="1:112" s="29" customFormat="1" ht="11.25" customHeight="1">
      <c r="A654" s="14">
        <v>7057</v>
      </c>
      <c r="B654" s="16" t="str">
        <f t="shared" si="73"/>
        <v>v</v>
      </c>
      <c r="C654" s="19" t="s">
        <v>1187</v>
      </c>
      <c r="D654" s="21" t="s">
        <v>501</v>
      </c>
      <c r="E654" s="17">
        <v>36724</v>
      </c>
      <c r="F654" s="16" t="s">
        <v>278</v>
      </c>
      <c r="G654" s="6">
        <v>44708</v>
      </c>
      <c r="H654" s="21" t="s">
        <v>366</v>
      </c>
      <c r="I654" s="9">
        <v>7</v>
      </c>
      <c r="J654" s="30" t="s">
        <v>712</v>
      </c>
      <c r="K654" s="23">
        <v>11</v>
      </c>
      <c r="L654" s="16" t="str">
        <f t="shared" si="75"/>
        <v>v</v>
      </c>
      <c r="M654" s="4">
        <v>652</v>
      </c>
      <c r="N654" s="16" t="str">
        <f t="shared" si="74"/>
        <v/>
      </c>
      <c r="O654" s="7">
        <v>10.38</v>
      </c>
      <c r="P654" s="4">
        <v>184</v>
      </c>
      <c r="Q654" s="23">
        <v>49.46</v>
      </c>
      <c r="R654" s="1">
        <v>3572</v>
      </c>
      <c r="S654" s="23">
        <v>15</v>
      </c>
      <c r="T654" s="16" t="str">
        <f t="shared" si="76"/>
        <v/>
      </c>
      <c r="U654" s="7">
        <v>34.479999999999997</v>
      </c>
      <c r="V654" s="4">
        <v>435</v>
      </c>
      <c r="W654" s="7">
        <v>53.44</v>
      </c>
      <c r="X654" s="9">
        <v>4</v>
      </c>
      <c r="Y654" s="10">
        <v>32.79</v>
      </c>
      <c r="Z654" s="1">
        <v>3485</v>
      </c>
      <c r="AA654" s="24">
        <v>3.2</v>
      </c>
      <c r="AB654" s="24">
        <v>1.2</v>
      </c>
      <c r="AC654" s="24">
        <v>1.5</v>
      </c>
      <c r="AD654" s="15">
        <f>SUM(AA654:AC654)/3</f>
        <v>1.9666666666666668</v>
      </c>
      <c r="AE654" s="15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2"/>
      <c r="AT654" s="3"/>
      <c r="AU654" s="3"/>
      <c r="AV654" s="26"/>
      <c r="AW654" s="31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  <c r="BY654" s="28"/>
      <c r="BZ654" s="28"/>
      <c r="CA654" s="28"/>
      <c r="CB654" s="28"/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  <c r="CN654" s="28"/>
    </row>
    <row r="655" spans="1:112" s="29" customFormat="1" ht="11.25" customHeight="1">
      <c r="A655" s="14">
        <v>7055</v>
      </c>
      <c r="B655" s="16" t="str">
        <f t="shared" si="73"/>
        <v/>
      </c>
      <c r="C655" s="21" t="s">
        <v>987</v>
      </c>
      <c r="D655" s="21" t="s">
        <v>988</v>
      </c>
      <c r="E655" s="17">
        <v>36776</v>
      </c>
      <c r="F655" s="16" t="s">
        <v>989</v>
      </c>
      <c r="G655" s="6">
        <v>44710</v>
      </c>
      <c r="H655" s="21" t="s">
        <v>417</v>
      </c>
      <c r="I655" s="9">
        <v>1</v>
      </c>
      <c r="J655" s="30"/>
      <c r="K655" s="23">
        <v>11.38</v>
      </c>
      <c r="L655" s="16" t="str">
        <f t="shared" si="75"/>
        <v/>
      </c>
      <c r="M655" s="4">
        <v>697</v>
      </c>
      <c r="N655" s="16" t="str">
        <f t="shared" si="74"/>
        <v/>
      </c>
      <c r="O655" s="7">
        <v>10.5</v>
      </c>
      <c r="P655" s="4">
        <v>198</v>
      </c>
      <c r="Q655" s="23">
        <v>52.1</v>
      </c>
      <c r="R655" s="1">
        <v>3606</v>
      </c>
      <c r="S655" s="23">
        <v>15.02</v>
      </c>
      <c r="T655" s="16" t="str">
        <f t="shared" si="76"/>
        <v/>
      </c>
      <c r="U655" s="7">
        <v>33.74</v>
      </c>
      <c r="V655" s="4">
        <v>480</v>
      </c>
      <c r="W655" s="7">
        <v>53.39</v>
      </c>
      <c r="X655" s="9">
        <v>4</v>
      </c>
      <c r="Y655" s="10">
        <v>57.39</v>
      </c>
      <c r="Z655" s="1">
        <v>3449</v>
      </c>
      <c r="AA655" s="33">
        <v>-0.1</v>
      </c>
      <c r="AB655" s="33">
        <v>-0.9</v>
      </c>
      <c r="AC655" s="24">
        <v>0.2</v>
      </c>
      <c r="AD655" s="15"/>
      <c r="AE655" s="15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2"/>
      <c r="AT655" s="3"/>
      <c r="AU655" s="3"/>
      <c r="AV655" s="26"/>
      <c r="AW655" s="31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  <c r="BY655" s="28"/>
      <c r="BZ655" s="28"/>
      <c r="CA655" s="28"/>
      <c r="CB655" s="28"/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  <c r="CN655" s="28"/>
    </row>
    <row r="656" spans="1:112" s="29" customFormat="1" ht="11.25" customHeight="1">
      <c r="A656" s="14">
        <v>7055</v>
      </c>
      <c r="B656" s="16" t="str">
        <f t="shared" si="73"/>
        <v>v</v>
      </c>
      <c r="C656" s="18" t="s">
        <v>1012</v>
      </c>
      <c r="D656" s="19" t="s">
        <v>719</v>
      </c>
      <c r="E656" s="20">
        <v>36892</v>
      </c>
      <c r="F656" s="20" t="s">
        <v>108</v>
      </c>
      <c r="G656" s="6">
        <v>44745</v>
      </c>
      <c r="H656" s="21" t="s">
        <v>1000</v>
      </c>
      <c r="I656" s="9">
        <v>2</v>
      </c>
      <c r="J656" s="30" t="s">
        <v>1011</v>
      </c>
      <c r="K656" s="23">
        <v>10.82</v>
      </c>
      <c r="L656" s="16" t="str">
        <f t="shared" si="75"/>
        <v/>
      </c>
      <c r="M656" s="4">
        <v>686</v>
      </c>
      <c r="N656" s="16" t="str">
        <f t="shared" si="74"/>
        <v>v</v>
      </c>
      <c r="O656" s="7">
        <v>11.82</v>
      </c>
      <c r="P656" s="4">
        <v>184</v>
      </c>
      <c r="Q656" s="23">
        <v>49.19</v>
      </c>
      <c r="R656" s="1">
        <v>3790</v>
      </c>
      <c r="S656" s="23">
        <v>14.85</v>
      </c>
      <c r="T656" s="16" t="str">
        <f t="shared" si="76"/>
        <v/>
      </c>
      <c r="U656" s="7">
        <v>31.02</v>
      </c>
      <c r="V656" s="4">
        <v>440</v>
      </c>
      <c r="W656" s="7">
        <v>45.12</v>
      </c>
      <c r="X656" s="9">
        <v>4</v>
      </c>
      <c r="Y656" s="10">
        <v>42.62</v>
      </c>
      <c r="Z656" s="1">
        <v>3265</v>
      </c>
      <c r="AA656" s="24">
        <v>1.4</v>
      </c>
      <c r="AB656" s="24">
        <v>3</v>
      </c>
      <c r="AC656" s="24">
        <v>1.5</v>
      </c>
      <c r="AD656" s="15">
        <f>SUM(AA656:AC656)/3</f>
        <v>1.9666666666666668</v>
      </c>
      <c r="AE656" s="15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2"/>
      <c r="AT656" s="3"/>
      <c r="AU656" s="3"/>
      <c r="AV656" s="26"/>
      <c r="AW656" s="31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  <c r="BY656" s="28"/>
      <c r="BZ656" s="28"/>
      <c r="CA656" s="28"/>
      <c r="CB656" s="28"/>
      <c r="CC656" s="28"/>
      <c r="CD656" s="28"/>
      <c r="CE656" s="28"/>
      <c r="CF656" s="28"/>
      <c r="CG656" s="28"/>
      <c r="CH656" s="28"/>
      <c r="CI656" s="28"/>
      <c r="CJ656" s="28"/>
      <c r="CK656" s="28"/>
      <c r="CL656" s="28"/>
      <c r="CM656" s="28"/>
      <c r="CN656" s="28"/>
    </row>
    <row r="657" spans="1:120" s="29" customFormat="1" ht="11.25" customHeight="1">
      <c r="A657" s="14">
        <v>7055</v>
      </c>
      <c r="B657" s="16" t="str">
        <f t="shared" si="73"/>
        <v/>
      </c>
      <c r="C657" s="21" t="s">
        <v>486</v>
      </c>
      <c r="D657" s="21" t="s">
        <v>489</v>
      </c>
      <c r="E657" s="17">
        <v>1</v>
      </c>
      <c r="F657" s="16" t="s">
        <v>69</v>
      </c>
      <c r="G657" s="6">
        <v>44694</v>
      </c>
      <c r="H657" s="21" t="s">
        <v>484</v>
      </c>
      <c r="I657" s="9">
        <v>2</v>
      </c>
      <c r="J657" s="30" t="s">
        <v>485</v>
      </c>
      <c r="K657" s="23">
        <v>11.15</v>
      </c>
      <c r="L657" s="16" t="str">
        <f t="shared" si="75"/>
        <v/>
      </c>
      <c r="M657" s="4">
        <v>701</v>
      </c>
      <c r="N657" s="16" t="str">
        <f t="shared" si="74"/>
        <v/>
      </c>
      <c r="O657" s="7">
        <v>12.93</v>
      </c>
      <c r="P657" s="4">
        <v>184</v>
      </c>
      <c r="Q657" s="23">
        <v>51</v>
      </c>
      <c r="R657" s="1">
        <v>3736</v>
      </c>
      <c r="S657" s="23">
        <v>14.77</v>
      </c>
      <c r="T657" s="16" t="str">
        <f t="shared" si="76"/>
        <v/>
      </c>
      <c r="U657" s="7">
        <v>35.17</v>
      </c>
      <c r="V657" s="4">
        <v>465</v>
      </c>
      <c r="W657" s="7">
        <v>50.42</v>
      </c>
      <c r="X657" s="9">
        <v>5</v>
      </c>
      <c r="Y657" s="10">
        <v>15.21</v>
      </c>
      <c r="Z657" s="1">
        <v>3319</v>
      </c>
      <c r="AA657" s="24">
        <v>0.8</v>
      </c>
      <c r="AB657" s="33">
        <v>-0.9</v>
      </c>
      <c r="AC657" s="33">
        <v>-0.5</v>
      </c>
      <c r="AD657" s="15"/>
      <c r="AE657" s="15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2"/>
      <c r="AT657" s="3"/>
      <c r="AU657" s="3"/>
      <c r="AV657" s="26"/>
      <c r="AW657" s="31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  <c r="BY657" s="28"/>
      <c r="BZ657" s="28"/>
      <c r="CA657" s="28"/>
      <c r="CB657" s="28"/>
      <c r="CC657" s="28"/>
      <c r="CD657" s="28"/>
      <c r="CE657" s="28"/>
      <c r="CF657" s="28"/>
      <c r="CG657" s="28"/>
      <c r="CH657" s="28"/>
      <c r="CI657" s="28"/>
      <c r="CJ657" s="28"/>
      <c r="CK657" s="28"/>
      <c r="CL657" s="28"/>
      <c r="CM657" s="28"/>
      <c r="CN657" s="28"/>
    </row>
    <row r="658" spans="1:120" s="29" customFormat="1" ht="11.25" customHeight="1">
      <c r="A658" s="14">
        <v>7054</v>
      </c>
      <c r="B658" s="16" t="str">
        <f t="shared" si="73"/>
        <v/>
      </c>
      <c r="C658" s="21" t="s">
        <v>236</v>
      </c>
      <c r="D658" s="21"/>
      <c r="E658" s="17"/>
      <c r="F658" s="16"/>
      <c r="G658" s="6">
        <v>44738</v>
      </c>
      <c r="H658" s="21" t="s">
        <v>956</v>
      </c>
      <c r="I658" s="9">
        <v>4</v>
      </c>
      <c r="J658" s="30" t="s">
        <v>32</v>
      </c>
      <c r="K658" s="23">
        <v>11.48</v>
      </c>
      <c r="L658" s="16" t="str">
        <f t="shared" si="75"/>
        <v/>
      </c>
      <c r="M658" s="4">
        <v>704</v>
      </c>
      <c r="N658" s="16" t="str">
        <f t="shared" si="74"/>
        <v/>
      </c>
      <c r="O658" s="7">
        <v>11.18</v>
      </c>
      <c r="P658" s="4">
        <v>196</v>
      </c>
      <c r="Q658" s="23">
        <v>51.25</v>
      </c>
      <c r="R658" s="1">
        <v>3662</v>
      </c>
      <c r="S658" s="23">
        <v>16.37</v>
      </c>
      <c r="T658" s="16" t="str">
        <f t="shared" si="76"/>
        <v/>
      </c>
      <c r="U658" s="7">
        <v>39.39</v>
      </c>
      <c r="V658" s="4">
        <v>475</v>
      </c>
      <c r="W658" s="7">
        <v>47.54</v>
      </c>
      <c r="X658" s="9">
        <v>4</v>
      </c>
      <c r="Y658" s="10">
        <v>42.96</v>
      </c>
      <c r="Z658" s="1">
        <v>3392</v>
      </c>
      <c r="AA658" s="24">
        <v>0.3</v>
      </c>
      <c r="AB658" s="24">
        <v>1.7</v>
      </c>
      <c r="AC658" s="24">
        <v>0.2</v>
      </c>
      <c r="AD658" s="15"/>
      <c r="AE658" s="15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2"/>
      <c r="AT658" s="3"/>
      <c r="AU658" s="3"/>
      <c r="AV658" s="26"/>
      <c r="AW658" s="31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  <c r="BY658" s="28"/>
      <c r="BZ658" s="28"/>
      <c r="CA658" s="28"/>
      <c r="CB658" s="28"/>
      <c r="CC658" s="28"/>
      <c r="CD658" s="28"/>
      <c r="CE658" s="28"/>
      <c r="CF658" s="28"/>
      <c r="CG658" s="28"/>
      <c r="CH658" s="28"/>
      <c r="CI658" s="28"/>
      <c r="CJ658" s="28"/>
      <c r="CK658" s="28"/>
      <c r="CL658" s="28"/>
      <c r="CM658" s="28"/>
      <c r="CN658" s="28"/>
    </row>
    <row r="659" spans="1:120" s="29" customFormat="1" ht="11.25" customHeight="1">
      <c r="A659" s="14">
        <v>7052</v>
      </c>
      <c r="B659" s="16" t="str">
        <f t="shared" si="73"/>
        <v/>
      </c>
      <c r="C659" s="21" t="s">
        <v>552</v>
      </c>
      <c r="D659" s="21"/>
      <c r="E659" s="17"/>
      <c r="F659" s="16"/>
      <c r="G659" s="6">
        <v>44696</v>
      </c>
      <c r="H659" s="21" t="s">
        <v>549</v>
      </c>
      <c r="I659" s="9">
        <v>3</v>
      </c>
      <c r="J659" s="30"/>
      <c r="K659" s="23">
        <v>11.45</v>
      </c>
      <c r="L659" s="16" t="str">
        <f t="shared" si="75"/>
        <v/>
      </c>
      <c r="M659" s="4">
        <v>645</v>
      </c>
      <c r="N659" s="16" t="str">
        <f t="shared" si="74"/>
        <v/>
      </c>
      <c r="O659" s="7">
        <v>13.57</v>
      </c>
      <c r="P659" s="4">
        <v>185</v>
      </c>
      <c r="Q659" s="23">
        <v>50.08</v>
      </c>
      <c r="R659" s="1">
        <v>3632</v>
      </c>
      <c r="S659" s="23">
        <v>15.67</v>
      </c>
      <c r="T659" s="16" t="str">
        <f t="shared" si="76"/>
        <v/>
      </c>
      <c r="U659" s="7">
        <v>32.33</v>
      </c>
      <c r="V659" s="4">
        <v>430</v>
      </c>
      <c r="W659" s="7">
        <v>53.32</v>
      </c>
      <c r="X659" s="9">
        <v>4</v>
      </c>
      <c r="Y659" s="10">
        <v>21.68</v>
      </c>
      <c r="Z659" s="1">
        <v>3420</v>
      </c>
      <c r="AA659" s="33">
        <v>-0.9</v>
      </c>
      <c r="AB659" s="24">
        <v>0.9</v>
      </c>
      <c r="AC659" s="24">
        <v>0</v>
      </c>
      <c r="AD659" s="15"/>
      <c r="AE659" s="15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2"/>
      <c r="AT659" s="3"/>
      <c r="AU659" s="3"/>
      <c r="AV659" s="26"/>
      <c r="AW659" s="31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  <c r="BY659" s="28"/>
      <c r="BZ659" s="28"/>
      <c r="CA659" s="28"/>
      <c r="CB659" s="28"/>
      <c r="CC659" s="28"/>
      <c r="CD659" s="28"/>
      <c r="CE659" s="28"/>
      <c r="CF659" s="28"/>
      <c r="CG659" s="28"/>
      <c r="CH659" s="28"/>
      <c r="CI659" s="28"/>
      <c r="CJ659" s="28"/>
      <c r="CK659" s="28"/>
      <c r="CL659" s="28"/>
      <c r="CM659" s="28"/>
      <c r="CN659" s="28"/>
      <c r="DN659" s="52"/>
      <c r="DO659" s="52"/>
      <c r="DP659" s="52"/>
    </row>
    <row r="660" spans="1:120" s="29" customFormat="1" ht="11.25" customHeight="1">
      <c r="A660" s="14">
        <v>7051</v>
      </c>
      <c r="B660" s="16" t="str">
        <f t="shared" si="73"/>
        <v>v</v>
      </c>
      <c r="C660" s="21" t="s">
        <v>81</v>
      </c>
      <c r="D660" s="21"/>
      <c r="E660" s="17"/>
      <c r="F660" s="16"/>
      <c r="G660" s="6">
        <v>44708</v>
      </c>
      <c r="H660" s="21" t="s">
        <v>366</v>
      </c>
      <c r="I660" s="9">
        <v>8</v>
      </c>
      <c r="J660" s="30" t="s">
        <v>712</v>
      </c>
      <c r="K660" s="23">
        <v>11.19</v>
      </c>
      <c r="L660" s="16" t="str">
        <f t="shared" si="75"/>
        <v>v</v>
      </c>
      <c r="M660" s="4">
        <v>658</v>
      </c>
      <c r="N660" s="16" t="str">
        <f t="shared" si="74"/>
        <v/>
      </c>
      <c r="O660" s="7">
        <v>10.25</v>
      </c>
      <c r="P660" s="4">
        <v>187</v>
      </c>
      <c r="Q660" s="23">
        <v>52.55</v>
      </c>
      <c r="R660" s="1">
        <v>3424</v>
      </c>
      <c r="S660" s="23">
        <v>14.84</v>
      </c>
      <c r="T660" s="16" t="str">
        <f t="shared" si="76"/>
        <v/>
      </c>
      <c r="U660" s="7">
        <v>37.61</v>
      </c>
      <c r="V660" s="4">
        <v>455</v>
      </c>
      <c r="W660" s="7">
        <v>53.18</v>
      </c>
      <c r="X660" s="9">
        <v>4</v>
      </c>
      <c r="Y660" s="10">
        <v>32.1</v>
      </c>
      <c r="Z660" s="1">
        <v>3627</v>
      </c>
      <c r="AA660" s="24">
        <v>3.2</v>
      </c>
      <c r="AB660" s="24">
        <v>0.7</v>
      </c>
      <c r="AC660" s="24">
        <v>1.8</v>
      </c>
      <c r="AD660" s="15">
        <f>SUM(AA660:AC660)/3</f>
        <v>1.9000000000000001</v>
      </c>
      <c r="AE660" s="15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2"/>
      <c r="AT660" s="3"/>
      <c r="AU660" s="3"/>
      <c r="AV660" s="26"/>
      <c r="AW660" s="31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  <c r="CC660" s="28"/>
      <c r="CD660" s="28"/>
      <c r="CE660" s="28"/>
      <c r="CF660" s="28"/>
      <c r="CG660" s="28"/>
      <c r="CH660" s="28"/>
      <c r="CI660" s="28"/>
      <c r="CJ660" s="28"/>
      <c r="CK660" s="28"/>
      <c r="CL660" s="28"/>
      <c r="CM660" s="28"/>
      <c r="CN660" s="28"/>
    </row>
    <row r="661" spans="1:120" s="29" customFormat="1" ht="11.25" customHeight="1">
      <c r="A661" s="14">
        <v>7049</v>
      </c>
      <c r="B661" s="16" t="str">
        <f t="shared" si="73"/>
        <v/>
      </c>
      <c r="C661" s="21" t="s">
        <v>816</v>
      </c>
      <c r="D661" s="21"/>
      <c r="E661" s="17"/>
      <c r="F661" s="16"/>
      <c r="G661" s="6">
        <v>44814</v>
      </c>
      <c r="H661" s="21" t="s">
        <v>975</v>
      </c>
      <c r="I661" s="9">
        <v>6</v>
      </c>
      <c r="J661" s="30"/>
      <c r="K661" s="23">
        <v>11.11</v>
      </c>
      <c r="L661" s="16" t="str">
        <f t="shared" si="75"/>
        <v/>
      </c>
      <c r="M661" s="4">
        <v>620</v>
      </c>
      <c r="N661" s="16" t="str">
        <f t="shared" si="74"/>
        <v/>
      </c>
      <c r="O661" s="7">
        <v>12.11</v>
      </c>
      <c r="P661" s="4">
        <v>180</v>
      </c>
      <c r="Q661" s="23">
        <v>50.67</v>
      </c>
      <c r="R661" s="1">
        <v>3490</v>
      </c>
      <c r="S661" s="23">
        <v>15.19</v>
      </c>
      <c r="T661" s="16" t="str">
        <f t="shared" si="76"/>
        <v/>
      </c>
      <c r="U661" s="7">
        <v>34.409999999999997</v>
      </c>
      <c r="V661" s="4">
        <v>450</v>
      </c>
      <c r="W661" s="7">
        <v>62.55</v>
      </c>
      <c r="X661" s="9">
        <v>4</v>
      </c>
      <c r="Y661" s="10">
        <v>45.84</v>
      </c>
      <c r="Z661" s="1">
        <v>3559</v>
      </c>
      <c r="AA661" s="24">
        <v>0.2</v>
      </c>
      <c r="AB661" s="24">
        <v>0</v>
      </c>
      <c r="AC661" s="24">
        <v>0.1</v>
      </c>
      <c r="AD661" s="15"/>
      <c r="AE661" s="15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2"/>
      <c r="AT661" s="3"/>
      <c r="AU661" s="3"/>
      <c r="AV661" s="26"/>
      <c r="AW661" s="31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  <c r="CE661" s="28"/>
      <c r="CF661" s="28"/>
      <c r="CG661" s="28"/>
      <c r="CH661" s="28"/>
      <c r="CI661" s="28"/>
      <c r="CJ661" s="28"/>
      <c r="CK661" s="28"/>
      <c r="CL661" s="28"/>
      <c r="CM661" s="28"/>
      <c r="CN661" s="28"/>
    </row>
    <row r="662" spans="1:120" s="29" customFormat="1" ht="11.25" customHeight="1">
      <c r="A662" s="14">
        <v>7048</v>
      </c>
      <c r="B662" s="16" t="str">
        <f t="shared" si="73"/>
        <v/>
      </c>
      <c r="C662" s="21" t="s">
        <v>399</v>
      </c>
      <c r="D662" s="21" t="s">
        <v>396</v>
      </c>
      <c r="E662" s="17">
        <v>1</v>
      </c>
      <c r="F662" s="16" t="s">
        <v>69</v>
      </c>
      <c r="G662" s="6">
        <v>44688</v>
      </c>
      <c r="H662" s="21" t="s">
        <v>397</v>
      </c>
      <c r="I662" s="9">
        <v>2</v>
      </c>
      <c r="J662" s="30" t="s">
        <v>398</v>
      </c>
      <c r="K662" s="23">
        <v>11.05</v>
      </c>
      <c r="L662" s="16" t="str">
        <f t="shared" si="75"/>
        <v/>
      </c>
      <c r="M662" s="4">
        <v>708</v>
      </c>
      <c r="N662" s="16" t="str">
        <f t="shared" si="74"/>
        <v/>
      </c>
      <c r="O662" s="7">
        <v>12.48</v>
      </c>
      <c r="P662" s="4">
        <v>188</v>
      </c>
      <c r="Q662" s="23">
        <v>49.39</v>
      </c>
      <c r="R662" s="1">
        <v>3858</v>
      </c>
      <c r="S662" s="23">
        <v>15.65</v>
      </c>
      <c r="T662" s="16" t="str">
        <f t="shared" si="76"/>
        <v/>
      </c>
      <c r="U662" s="7">
        <v>35.33</v>
      </c>
      <c r="V662" s="4">
        <v>418</v>
      </c>
      <c r="W662" s="7">
        <v>46.27</v>
      </c>
      <c r="X662" s="9">
        <v>4</v>
      </c>
      <c r="Y662" s="10">
        <v>45.73</v>
      </c>
      <c r="Z662" s="1">
        <v>3190</v>
      </c>
      <c r="AA662" s="33">
        <v>-1</v>
      </c>
      <c r="AB662" s="24">
        <v>0.9</v>
      </c>
      <c r="AC662" s="24">
        <v>1.7</v>
      </c>
      <c r="AD662" s="15"/>
      <c r="AE662" s="15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2"/>
      <c r="AT662" s="3"/>
      <c r="AU662" s="3"/>
      <c r="AV662" s="26"/>
      <c r="AW662" s="31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  <c r="BY662" s="28"/>
      <c r="BZ662" s="28"/>
      <c r="CA662" s="28"/>
      <c r="CB662" s="28"/>
      <c r="CC662" s="28"/>
      <c r="CD662" s="28"/>
      <c r="CE662" s="28"/>
      <c r="CF662" s="28"/>
      <c r="CG662" s="28"/>
      <c r="CH662" s="28"/>
      <c r="CI662" s="28"/>
      <c r="CJ662" s="28"/>
      <c r="CK662" s="28"/>
      <c r="CL662" s="28"/>
      <c r="CM662" s="28"/>
      <c r="CN662" s="28"/>
    </row>
    <row r="663" spans="1:120" s="29" customFormat="1" ht="11.25" customHeight="1">
      <c r="A663" s="14">
        <v>7047</v>
      </c>
      <c r="B663" s="16" t="str">
        <f t="shared" si="73"/>
        <v/>
      </c>
      <c r="C663" s="21" t="s">
        <v>718</v>
      </c>
      <c r="D663" s="21"/>
      <c r="E663" s="17"/>
      <c r="F663" s="16"/>
      <c r="G663" s="6">
        <v>44737</v>
      </c>
      <c r="H663" s="21" t="s">
        <v>944</v>
      </c>
      <c r="I663" s="9">
        <v>5</v>
      </c>
      <c r="J663" s="30" t="s">
        <v>945</v>
      </c>
      <c r="K663" s="23">
        <v>11.55</v>
      </c>
      <c r="L663" s="16" t="str">
        <f t="shared" si="75"/>
        <v/>
      </c>
      <c r="M663" s="4">
        <v>679</v>
      </c>
      <c r="N663" s="16" t="str">
        <f t="shared" si="74"/>
        <v/>
      </c>
      <c r="O663" s="7">
        <v>12.33</v>
      </c>
      <c r="P663" s="4">
        <v>196</v>
      </c>
      <c r="Q663" s="23">
        <v>49.94</v>
      </c>
      <c r="R663" s="1">
        <v>3716</v>
      </c>
      <c r="S663" s="23">
        <v>15.33</v>
      </c>
      <c r="T663" s="16" t="str">
        <f t="shared" si="76"/>
        <v/>
      </c>
      <c r="U663" s="7">
        <v>34.69</v>
      </c>
      <c r="V663" s="4">
        <v>430</v>
      </c>
      <c r="W663" s="7">
        <v>42.16</v>
      </c>
      <c r="X663" s="9">
        <v>4</v>
      </c>
      <c r="Y663" s="10">
        <v>23.27</v>
      </c>
      <c r="Z663" s="1">
        <v>3331</v>
      </c>
      <c r="AA663" s="33">
        <v>-0.1</v>
      </c>
      <c r="AB663" s="24">
        <v>1.9</v>
      </c>
      <c r="AC663" s="24">
        <v>0.7</v>
      </c>
      <c r="AD663" s="15"/>
      <c r="AE663" s="15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2"/>
      <c r="AT663" s="3"/>
      <c r="AU663" s="3"/>
      <c r="AV663" s="26"/>
      <c r="AW663" s="31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  <c r="CC663" s="28"/>
      <c r="CD663" s="28"/>
      <c r="CE663" s="28"/>
      <c r="CF663" s="28"/>
      <c r="CG663" s="28"/>
      <c r="CH663" s="28"/>
      <c r="CI663" s="28"/>
      <c r="CJ663" s="28"/>
      <c r="CK663" s="28"/>
      <c r="CL663" s="28"/>
      <c r="CM663" s="28"/>
      <c r="CN663" s="28"/>
    </row>
    <row r="664" spans="1:120" s="29" customFormat="1" ht="11.25" customHeight="1">
      <c r="A664" s="14">
        <v>7047</v>
      </c>
      <c r="B664" s="16" t="str">
        <f t="shared" si="73"/>
        <v/>
      </c>
      <c r="C664" s="21" t="s">
        <v>1047</v>
      </c>
      <c r="D664" s="21" t="s">
        <v>1048</v>
      </c>
      <c r="E664" s="17">
        <v>35808</v>
      </c>
      <c r="F664" s="16" t="s">
        <v>174</v>
      </c>
      <c r="G664" s="6">
        <v>44759</v>
      </c>
      <c r="H664" s="21" t="s">
        <v>1044</v>
      </c>
      <c r="I664" s="9">
        <v>3</v>
      </c>
      <c r="J664" s="30"/>
      <c r="K664" s="23">
        <v>11.31</v>
      </c>
      <c r="L664" s="16" t="str">
        <f t="shared" si="75"/>
        <v/>
      </c>
      <c r="M664" s="4">
        <v>686</v>
      </c>
      <c r="N664" s="16" t="str">
        <f t="shared" si="74"/>
        <v/>
      </c>
      <c r="O664" s="7">
        <v>13.45</v>
      </c>
      <c r="P664" s="4">
        <v>186</v>
      </c>
      <c r="Q664" s="23">
        <v>51.37</v>
      </c>
      <c r="R664" s="1">
        <v>3701</v>
      </c>
      <c r="S664" s="23">
        <v>15.23</v>
      </c>
      <c r="T664" s="16" t="str">
        <f t="shared" si="76"/>
        <v/>
      </c>
      <c r="U664" s="7">
        <v>41.29</v>
      </c>
      <c r="V664" s="4">
        <v>450</v>
      </c>
      <c r="W664" s="7">
        <v>41.15</v>
      </c>
      <c r="X664" s="9">
        <v>4</v>
      </c>
      <c r="Y664" s="10">
        <v>50.73</v>
      </c>
      <c r="Z664" s="1">
        <v>3346</v>
      </c>
      <c r="AA664" s="24">
        <v>1.2</v>
      </c>
      <c r="AB664" s="24">
        <v>0</v>
      </c>
      <c r="AC664" s="24">
        <v>1.2</v>
      </c>
      <c r="AD664" s="15"/>
      <c r="AE664" s="15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2"/>
      <c r="AT664" s="3"/>
      <c r="AU664" s="3"/>
      <c r="AV664" s="26"/>
      <c r="AW664" s="31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  <c r="CC664" s="28"/>
      <c r="CD664" s="28"/>
      <c r="CE664" s="28"/>
      <c r="CF664" s="28"/>
      <c r="CG664" s="28"/>
      <c r="CH664" s="28"/>
      <c r="CI664" s="28"/>
      <c r="CJ664" s="28"/>
      <c r="CK664" s="28"/>
      <c r="CL664" s="28"/>
      <c r="CM664" s="28"/>
      <c r="CN664" s="28"/>
      <c r="CY664" s="52"/>
      <c r="CZ664" s="52"/>
      <c r="DA664" s="52"/>
      <c r="DB664" s="52"/>
      <c r="DC664" s="52"/>
    </row>
    <row r="665" spans="1:120" s="29" customFormat="1" ht="11.25" customHeight="1">
      <c r="A665" s="14">
        <v>7046</v>
      </c>
      <c r="B665" s="16" t="str">
        <f t="shared" si="73"/>
        <v>v</v>
      </c>
      <c r="C665" s="21" t="s">
        <v>849</v>
      </c>
      <c r="D665" s="21" t="s">
        <v>312</v>
      </c>
      <c r="E665" s="17">
        <v>35528</v>
      </c>
      <c r="F665" s="16" t="s">
        <v>278</v>
      </c>
      <c r="G665" s="6">
        <v>44724</v>
      </c>
      <c r="H665" s="21" t="s">
        <v>843</v>
      </c>
      <c r="I665" s="9">
        <v>6</v>
      </c>
      <c r="J665" s="30" t="s">
        <v>844</v>
      </c>
      <c r="K665" s="23">
        <v>11.24</v>
      </c>
      <c r="L665" s="16" t="str">
        <f t="shared" si="75"/>
        <v>v</v>
      </c>
      <c r="M665" s="4">
        <v>663</v>
      </c>
      <c r="N665" s="16" t="str">
        <f t="shared" si="74"/>
        <v/>
      </c>
      <c r="O665" s="7">
        <v>12.63</v>
      </c>
      <c r="P665" s="4">
        <v>183</v>
      </c>
      <c r="Q665" s="23">
        <v>52.61</v>
      </c>
      <c r="R665" s="1">
        <v>3531</v>
      </c>
      <c r="S665" s="23">
        <v>14.81</v>
      </c>
      <c r="T665" s="16" t="str">
        <f t="shared" si="76"/>
        <v/>
      </c>
      <c r="U665" s="7">
        <v>35.869999999999997</v>
      </c>
      <c r="V665" s="4">
        <v>440</v>
      </c>
      <c r="W665" s="7">
        <v>53.93</v>
      </c>
      <c r="X665" s="9">
        <v>4</v>
      </c>
      <c r="Y665" s="10">
        <v>39.51</v>
      </c>
      <c r="Z665" s="1">
        <v>3515</v>
      </c>
      <c r="AA665" s="24">
        <v>2.1</v>
      </c>
      <c r="AB665" s="24">
        <v>0.7</v>
      </c>
      <c r="AC665" s="24">
        <v>1.8</v>
      </c>
      <c r="AD665" s="15">
        <f>SUM(AA665:AC665)/3</f>
        <v>1.5333333333333332</v>
      </c>
      <c r="AE665" s="15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2"/>
      <c r="AT665" s="3"/>
      <c r="AU665" s="3"/>
      <c r="AV665" s="26"/>
      <c r="AW665" s="31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  <c r="CC665" s="28"/>
      <c r="CD665" s="28"/>
      <c r="CE665" s="28"/>
      <c r="CF665" s="28"/>
      <c r="CG665" s="28"/>
      <c r="CH665" s="28"/>
      <c r="CI665" s="28"/>
      <c r="CJ665" s="28"/>
      <c r="CK665" s="28"/>
      <c r="CL665" s="28"/>
      <c r="CM665" s="28"/>
      <c r="CN665" s="28"/>
    </row>
    <row r="666" spans="1:120" s="29" customFormat="1" ht="11.25" customHeight="1">
      <c r="A666" s="14">
        <v>7045</v>
      </c>
      <c r="B666" s="16" t="str">
        <f t="shared" si="73"/>
        <v>v</v>
      </c>
      <c r="C666" s="21" t="s">
        <v>231</v>
      </c>
      <c r="D666" s="21" t="s">
        <v>216</v>
      </c>
      <c r="E666" s="17">
        <v>1</v>
      </c>
      <c r="F666" s="16" t="s">
        <v>69</v>
      </c>
      <c r="G666" s="6">
        <v>44665</v>
      </c>
      <c r="H666" s="21" t="s">
        <v>224</v>
      </c>
      <c r="I666" s="9" t="s">
        <v>255</v>
      </c>
      <c r="J666" s="30" t="s">
        <v>225</v>
      </c>
      <c r="K666" s="23">
        <v>11.71</v>
      </c>
      <c r="L666" s="16" t="str">
        <f t="shared" si="75"/>
        <v/>
      </c>
      <c r="M666" s="4">
        <v>648</v>
      </c>
      <c r="N666" s="16" t="str">
        <f t="shared" si="74"/>
        <v/>
      </c>
      <c r="O666" s="7">
        <v>12.7</v>
      </c>
      <c r="P666" s="4">
        <v>188</v>
      </c>
      <c r="Q666" s="23">
        <v>52.72</v>
      </c>
      <c r="R666" s="1">
        <v>3441</v>
      </c>
      <c r="S666" s="23">
        <v>15.01</v>
      </c>
      <c r="T666" s="16" t="str">
        <f t="shared" si="76"/>
        <v>v</v>
      </c>
      <c r="U666" s="7">
        <v>39.96</v>
      </c>
      <c r="V666" s="4">
        <v>465</v>
      </c>
      <c r="W666" s="7">
        <v>48.52</v>
      </c>
      <c r="X666" s="9">
        <v>4</v>
      </c>
      <c r="Y666" s="10">
        <v>33.590000000000003</v>
      </c>
      <c r="Z666" s="1">
        <v>3604</v>
      </c>
      <c r="AA666" s="24">
        <v>0.8</v>
      </c>
      <c r="AB666" s="33">
        <v>-0.1</v>
      </c>
      <c r="AC666" s="24">
        <v>3.7</v>
      </c>
      <c r="AD666" s="15">
        <f>SUM(AA666:AC666)/3</f>
        <v>1.4666666666666668</v>
      </c>
      <c r="AE666" s="15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2"/>
      <c r="AT666" s="3"/>
      <c r="AU666" s="3"/>
      <c r="AV666" s="26"/>
      <c r="AW666" s="31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  <c r="CC666" s="28"/>
      <c r="CD666" s="28"/>
      <c r="CE666" s="28"/>
      <c r="CF666" s="28"/>
      <c r="CG666" s="28"/>
      <c r="CH666" s="28"/>
      <c r="CI666" s="28"/>
      <c r="CJ666" s="28"/>
      <c r="CK666" s="28"/>
      <c r="CL666" s="28"/>
      <c r="CM666" s="28"/>
      <c r="CN666" s="28"/>
    </row>
    <row r="667" spans="1:120" s="29" customFormat="1" ht="11.25" customHeight="1">
      <c r="A667" s="14">
        <v>7045</v>
      </c>
      <c r="B667" s="16" t="str">
        <f t="shared" si="73"/>
        <v>v</v>
      </c>
      <c r="C667" s="18" t="s">
        <v>1147</v>
      </c>
      <c r="D667" s="19" t="s">
        <v>1130</v>
      </c>
      <c r="E667" s="20">
        <v>37398</v>
      </c>
      <c r="F667" s="20" t="s">
        <v>174</v>
      </c>
      <c r="G667" s="6">
        <v>44794</v>
      </c>
      <c r="H667" s="21" t="s">
        <v>1127</v>
      </c>
      <c r="I667" s="9">
        <v>3</v>
      </c>
      <c r="J667" s="30" t="s">
        <v>32</v>
      </c>
      <c r="K667" s="23">
        <v>11.58</v>
      </c>
      <c r="L667" s="16" t="str">
        <f t="shared" si="75"/>
        <v>v</v>
      </c>
      <c r="M667" s="4">
        <v>634</v>
      </c>
      <c r="N667" s="16" t="str">
        <f t="shared" si="74"/>
        <v/>
      </c>
      <c r="O667" s="7">
        <v>13.12</v>
      </c>
      <c r="P667" s="4">
        <v>187</v>
      </c>
      <c r="Q667" s="23">
        <v>52.21</v>
      </c>
      <c r="R667" s="1">
        <v>3475</v>
      </c>
      <c r="S667" s="23">
        <v>15.16</v>
      </c>
      <c r="T667" s="16" t="str">
        <f t="shared" si="76"/>
        <v/>
      </c>
      <c r="U667" s="7">
        <v>35.880000000000003</v>
      </c>
      <c r="V667" s="4">
        <v>460</v>
      </c>
      <c r="W667" s="7">
        <v>51.09</v>
      </c>
      <c r="X667" s="9">
        <v>4</v>
      </c>
      <c r="Y667" s="10">
        <v>27.04</v>
      </c>
      <c r="Z667" s="1">
        <v>3570</v>
      </c>
      <c r="AA667" s="24">
        <v>2.9</v>
      </c>
      <c r="AB667" s="24">
        <v>1.5</v>
      </c>
      <c r="AC667" s="24">
        <v>0.6</v>
      </c>
      <c r="AD667" s="15">
        <f>SUM(AA667:AC667)/3</f>
        <v>1.6666666666666667</v>
      </c>
      <c r="AE667" s="15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2"/>
      <c r="AT667" s="3"/>
      <c r="AU667" s="3"/>
      <c r="AV667" s="26"/>
      <c r="AW667" s="31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  <c r="CC667" s="28"/>
      <c r="CD667" s="28"/>
      <c r="CE667" s="28"/>
      <c r="CF667" s="28"/>
      <c r="CG667" s="28"/>
      <c r="CH667" s="28"/>
      <c r="CI667" s="28"/>
      <c r="CJ667" s="28"/>
      <c r="CK667" s="28"/>
      <c r="CL667" s="28"/>
      <c r="CM667" s="28"/>
      <c r="CN667" s="28"/>
    </row>
    <row r="668" spans="1:120" s="29" customFormat="1" ht="11.25" customHeight="1">
      <c r="A668" s="14">
        <v>7044</v>
      </c>
      <c r="B668" s="16" t="str">
        <f t="shared" si="73"/>
        <v/>
      </c>
      <c r="C668" s="18" t="s">
        <v>759</v>
      </c>
      <c r="D668" s="19"/>
      <c r="E668" s="20"/>
      <c r="F668" s="39"/>
      <c r="G668" s="6">
        <v>44737</v>
      </c>
      <c r="H668" s="21" t="s">
        <v>946</v>
      </c>
      <c r="I668" s="9">
        <v>7</v>
      </c>
      <c r="J668" s="30" t="s">
        <v>32</v>
      </c>
      <c r="K668" s="23">
        <v>11.07</v>
      </c>
      <c r="L668" s="16" t="str">
        <f t="shared" si="75"/>
        <v/>
      </c>
      <c r="M668" s="4">
        <v>657</v>
      </c>
      <c r="N668" s="16" t="str">
        <f t="shared" si="74"/>
        <v/>
      </c>
      <c r="O668" s="7">
        <v>14.19</v>
      </c>
      <c r="P668" s="4">
        <v>185</v>
      </c>
      <c r="Q668" s="23">
        <v>51.75</v>
      </c>
      <c r="R668" s="1">
        <v>3704</v>
      </c>
      <c r="S668" s="23">
        <v>15.03</v>
      </c>
      <c r="T668" s="16" t="str">
        <f t="shared" si="76"/>
        <v/>
      </c>
      <c r="U668" s="7">
        <v>40.17</v>
      </c>
      <c r="V668" s="4">
        <v>420</v>
      </c>
      <c r="W668" s="7">
        <v>55.11</v>
      </c>
      <c r="X668" s="9">
        <v>5</v>
      </c>
      <c r="Y668" s="10">
        <v>12.86</v>
      </c>
      <c r="Z668" s="1">
        <v>3340</v>
      </c>
      <c r="AA668" s="24">
        <v>0.7</v>
      </c>
      <c r="AB668" s="24">
        <v>1.7</v>
      </c>
      <c r="AC668" s="24">
        <v>0.8</v>
      </c>
      <c r="AD668" s="15"/>
      <c r="AE668" s="15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2"/>
      <c r="AT668" s="3"/>
      <c r="AU668" s="3"/>
      <c r="AV668" s="26"/>
      <c r="AW668" s="31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  <c r="BY668" s="28"/>
      <c r="BZ668" s="28"/>
      <c r="CA668" s="28"/>
      <c r="CB668" s="28"/>
      <c r="CC668" s="28"/>
      <c r="CD668" s="28"/>
      <c r="CE668" s="28"/>
      <c r="CF668" s="28"/>
      <c r="CG668" s="28"/>
      <c r="CH668" s="28"/>
      <c r="CI668" s="28"/>
      <c r="CJ668" s="28"/>
      <c r="CK668" s="28"/>
      <c r="CL668" s="28"/>
      <c r="CM668" s="28"/>
      <c r="CN668" s="28"/>
    </row>
    <row r="669" spans="1:120" s="29" customFormat="1" ht="11.25" customHeight="1">
      <c r="A669" s="14">
        <v>7042</v>
      </c>
      <c r="B669" s="16" t="str">
        <f t="shared" si="73"/>
        <v>v.</v>
      </c>
      <c r="C669" s="21" t="s">
        <v>474</v>
      </c>
      <c r="D669" s="21" t="s">
        <v>97</v>
      </c>
      <c r="E669" s="17">
        <v>36636</v>
      </c>
      <c r="F669" s="16" t="s">
        <v>69</v>
      </c>
      <c r="G669" s="6">
        <v>44695</v>
      </c>
      <c r="H669" s="21" t="s">
        <v>462</v>
      </c>
      <c r="I669" s="9">
        <v>8</v>
      </c>
      <c r="J669" s="30" t="s">
        <v>463</v>
      </c>
      <c r="K669" s="23">
        <v>11.07</v>
      </c>
      <c r="L669" s="16" t="str">
        <f t="shared" si="75"/>
        <v>v</v>
      </c>
      <c r="M669" s="4">
        <v>649</v>
      </c>
      <c r="N669" s="16" t="str">
        <f t="shared" si="74"/>
        <v>v</v>
      </c>
      <c r="O669" s="7">
        <v>11.34</v>
      </c>
      <c r="P669" s="4">
        <v>184</v>
      </c>
      <c r="Q669" s="23">
        <v>50.24</v>
      </c>
      <c r="R669" s="1">
        <v>3571</v>
      </c>
      <c r="S669" s="23">
        <v>15.16</v>
      </c>
      <c r="T669" s="16" t="str">
        <f t="shared" si="76"/>
        <v/>
      </c>
      <c r="U669" s="7">
        <v>36.5</v>
      </c>
      <c r="V669" s="4">
        <v>441</v>
      </c>
      <c r="W669" s="7">
        <v>52.06</v>
      </c>
      <c r="X669" s="9">
        <v>4</v>
      </c>
      <c r="Y669" s="10">
        <v>37.9</v>
      </c>
      <c r="Z669" s="1">
        <v>3471</v>
      </c>
      <c r="AA669" s="24">
        <v>3.2</v>
      </c>
      <c r="AB669" s="24">
        <v>3.3</v>
      </c>
      <c r="AC669" s="24">
        <v>0.5</v>
      </c>
      <c r="AD669" s="15">
        <f>SUM(AA669:AC669)/3</f>
        <v>2.3333333333333335</v>
      </c>
      <c r="AE669" s="15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2"/>
      <c r="AT669" s="3"/>
      <c r="AU669" s="3"/>
      <c r="AV669" s="26"/>
      <c r="AW669" s="31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  <c r="BY669" s="28"/>
      <c r="BZ669" s="28"/>
      <c r="CA669" s="28"/>
      <c r="CB669" s="28"/>
      <c r="CC669" s="28"/>
      <c r="CD669" s="28"/>
      <c r="CE669" s="28"/>
      <c r="CF669" s="28"/>
      <c r="CG669" s="28"/>
      <c r="CH669" s="28"/>
      <c r="CI669" s="28"/>
      <c r="CJ669" s="28"/>
      <c r="CK669" s="28"/>
      <c r="CL669" s="28"/>
      <c r="CM669" s="28"/>
      <c r="CN669" s="28"/>
    </row>
    <row r="670" spans="1:120" s="52" customFormat="1" ht="11.25" customHeight="1">
      <c r="A670" s="14">
        <v>7042</v>
      </c>
      <c r="B670" s="16" t="str">
        <f t="shared" si="73"/>
        <v>v.</v>
      </c>
      <c r="C670" s="18" t="s">
        <v>172</v>
      </c>
      <c r="D670" s="18" t="s">
        <v>173</v>
      </c>
      <c r="E670" s="17">
        <v>36215</v>
      </c>
      <c r="F670" s="27" t="s">
        <v>174</v>
      </c>
      <c r="G670" s="6">
        <v>44660</v>
      </c>
      <c r="H670" s="21" t="s">
        <v>167</v>
      </c>
      <c r="I670" s="9">
        <v>2</v>
      </c>
      <c r="J670" s="30"/>
      <c r="K670" s="23">
        <v>11.17</v>
      </c>
      <c r="L670" s="16" t="str">
        <f t="shared" si="75"/>
        <v>v</v>
      </c>
      <c r="M670" s="4">
        <v>663</v>
      </c>
      <c r="N670" s="16" t="str">
        <f t="shared" si="74"/>
        <v>v</v>
      </c>
      <c r="O670" s="7">
        <v>13</v>
      </c>
      <c r="P670" s="4">
        <v>171</v>
      </c>
      <c r="Q670" s="23">
        <v>51.82</v>
      </c>
      <c r="R670" s="1">
        <v>3502</v>
      </c>
      <c r="S670" s="23">
        <v>15.63</v>
      </c>
      <c r="T670" s="16" t="str">
        <f t="shared" si="76"/>
        <v/>
      </c>
      <c r="U670" s="7">
        <v>42.3</v>
      </c>
      <c r="V670" s="4">
        <v>485</v>
      </c>
      <c r="W670" s="7">
        <v>49.59</v>
      </c>
      <c r="X670" s="9">
        <v>4</v>
      </c>
      <c r="Y670" s="10">
        <v>52.18</v>
      </c>
      <c r="Z670" s="1">
        <v>3540</v>
      </c>
      <c r="AA670" s="24">
        <v>2.2999999999999998</v>
      </c>
      <c r="AB670" s="24">
        <v>2.4</v>
      </c>
      <c r="AC670" s="24">
        <v>1.8</v>
      </c>
      <c r="AD670" s="15">
        <f>SUM(AA670:AC670)/3</f>
        <v>2.1666666666666665</v>
      </c>
      <c r="AE670" s="15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2"/>
      <c r="AT670" s="3"/>
      <c r="AU670" s="3"/>
      <c r="AV670" s="26"/>
      <c r="AW670" s="31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  <c r="BY670" s="28"/>
      <c r="BZ670" s="28"/>
      <c r="CA670" s="28"/>
      <c r="CB670" s="28"/>
      <c r="CC670" s="28"/>
      <c r="CD670" s="28"/>
      <c r="CE670" s="28"/>
      <c r="CF670" s="28"/>
      <c r="CG670" s="28"/>
      <c r="CH670" s="28"/>
      <c r="CI670" s="28"/>
      <c r="CJ670" s="28"/>
      <c r="CK670" s="28"/>
      <c r="CL670" s="28"/>
      <c r="CM670" s="28"/>
      <c r="CN670" s="28"/>
      <c r="CO670" s="29"/>
      <c r="CP670" s="29"/>
      <c r="CQ670" s="29"/>
      <c r="CR670" s="29"/>
      <c r="CS670" s="29"/>
      <c r="CT670" s="29"/>
      <c r="CU670" s="29"/>
      <c r="CV670" s="29"/>
      <c r="CW670" s="29"/>
      <c r="CX670" s="29"/>
      <c r="CY670" s="29"/>
      <c r="CZ670" s="29"/>
      <c r="DA670" s="29"/>
      <c r="DB670" s="29"/>
      <c r="DC670" s="29"/>
      <c r="DD670" s="29"/>
      <c r="DE670" s="29"/>
      <c r="DF670" s="29"/>
      <c r="DG670" s="29"/>
      <c r="DH670" s="29"/>
      <c r="DI670" s="29"/>
      <c r="DJ670" s="29"/>
      <c r="DK670" s="29"/>
      <c r="DL670" s="29"/>
      <c r="DM670" s="29"/>
      <c r="DN670" s="62"/>
      <c r="DO670" s="62"/>
      <c r="DP670" s="62"/>
    </row>
    <row r="671" spans="1:120" s="52" customFormat="1" ht="11.25" customHeight="1">
      <c r="A671" s="14">
        <v>7041</v>
      </c>
      <c r="B671" s="16" t="s">
        <v>37</v>
      </c>
      <c r="C671" s="18" t="s">
        <v>33</v>
      </c>
      <c r="D671" s="18" t="s">
        <v>34</v>
      </c>
      <c r="E671" s="6">
        <v>35320</v>
      </c>
      <c r="F671" s="27" t="s">
        <v>35</v>
      </c>
      <c r="G671" s="6">
        <v>44679</v>
      </c>
      <c r="H671" s="32" t="s">
        <v>36</v>
      </c>
      <c r="I671" s="9">
        <v>1</v>
      </c>
      <c r="J671" s="30" t="s">
        <v>32</v>
      </c>
      <c r="K671" s="23"/>
      <c r="L671" s="16" t="str">
        <f t="shared" si="75"/>
        <v/>
      </c>
      <c r="M671" s="4"/>
      <c r="N671" s="16" t="str">
        <f t="shared" si="74"/>
        <v/>
      </c>
      <c r="O671" s="7"/>
      <c r="P671" s="4"/>
      <c r="Q671" s="23"/>
      <c r="R671" s="1">
        <v>0</v>
      </c>
      <c r="S671" s="23"/>
      <c r="T671" s="16" t="str">
        <f t="shared" si="76"/>
        <v/>
      </c>
      <c r="U671" s="7"/>
      <c r="V671" s="4"/>
      <c r="W671" s="7"/>
      <c r="X671" s="9"/>
      <c r="Y671" s="10"/>
      <c r="Z671" s="1">
        <v>0</v>
      </c>
      <c r="AA671" s="33"/>
      <c r="AB671" s="33"/>
      <c r="AC671" s="33"/>
      <c r="AD671" s="15"/>
      <c r="AE671" s="15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2"/>
      <c r="AT671" s="3"/>
      <c r="AU671" s="3"/>
      <c r="AV671" s="26"/>
      <c r="AW671" s="31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  <c r="CC671" s="28"/>
      <c r="CD671" s="28"/>
      <c r="CE671" s="28"/>
      <c r="CF671" s="28"/>
      <c r="CG671" s="28"/>
      <c r="CH671" s="28"/>
      <c r="CI671" s="28"/>
      <c r="CJ671" s="28"/>
      <c r="CK671" s="28"/>
      <c r="CL671" s="28"/>
      <c r="CM671" s="28"/>
      <c r="CN671" s="28"/>
      <c r="CO671" s="29"/>
      <c r="CP671" s="29"/>
      <c r="CQ671" s="29"/>
      <c r="CR671" s="29"/>
      <c r="CS671" s="29"/>
      <c r="CT671" s="29"/>
      <c r="CU671" s="29"/>
      <c r="CV671" s="29"/>
      <c r="CW671" s="29"/>
      <c r="CX671" s="29"/>
      <c r="CY671" s="29"/>
      <c r="CZ671" s="29"/>
      <c r="DA671" s="29"/>
      <c r="DB671" s="29"/>
      <c r="DC671" s="29"/>
      <c r="DD671" s="29"/>
      <c r="DE671" s="29"/>
      <c r="DF671" s="29"/>
      <c r="DG671" s="29"/>
      <c r="DH671" s="29"/>
      <c r="DI671" s="29"/>
      <c r="DJ671" s="29"/>
      <c r="DK671" s="29"/>
      <c r="DL671" s="29"/>
      <c r="DM671" s="29"/>
      <c r="DN671" s="29"/>
      <c r="DO671" s="29"/>
      <c r="DP671" s="29"/>
    </row>
    <row r="672" spans="1:120" s="52" customFormat="1" ht="11.25" customHeight="1">
      <c r="A672" s="14">
        <v>7040</v>
      </c>
      <c r="B672" s="16" t="str">
        <f t="shared" ref="B672:B687" si="77">IF(OR(AND(AA672&gt;4,AA672&lt;9,AD672&lt;=2,AD672&gt;0),AND(AB672&gt;4,AB672&lt;9,AD672&lt;=2,AD672&gt;0),AND(AC672&gt;4,AC672&lt;9,AD672&lt;=2,AD672&gt;0)),"w",IF(OR(AND(AA672="v",AB672="v",AC672&lt;&gt;"v",AC672&lt;=4),AND(AA672="v",AC672="v",AB672&lt;&gt;"v",AB672&lt;=4),AND(AB672="v",AC672="v",AA672&lt;&gt;"v",AA672&lt;=4),AND(AA672&lt;&gt;"v",AB672&lt;&gt;"v",AA672&lt;=4,AB672&lt;=4,AC672="v"),AND(AA672&lt;&gt;"v",AC672&lt;&gt;"v",AA672&lt;=4,AC672&lt;=4,AB672="v"),AND(AA672="v",AB672="v",AC672="v"),AND(AB672&lt;&gt;"v",AC672&lt;&gt;"v",AB672&lt;=4,AC672&lt;=4,AA672="v")),"v",IF(OR(AA672&gt;4,AA672="W",AB672="W",AC672="W",AB672&gt;4,AC672&gt;4),"W",IF(AND(AD672&gt;=2.05,AD672&lt;9.9),"v.",IF(OR(AA672&gt;2,AB672&gt;2,AC672&gt;2,AA672="v",AB672="v",AC672="v"),"v","")))))</f>
        <v>v</v>
      </c>
      <c r="C672" s="21" t="s">
        <v>242</v>
      </c>
      <c r="D672" s="21"/>
      <c r="E672" s="17"/>
      <c r="F672" s="16"/>
      <c r="G672" s="6">
        <v>44665</v>
      </c>
      <c r="H672" s="21" t="s">
        <v>224</v>
      </c>
      <c r="I672" s="9" t="s">
        <v>262</v>
      </c>
      <c r="J672" s="30" t="s">
        <v>225</v>
      </c>
      <c r="K672" s="23">
        <v>11.34</v>
      </c>
      <c r="L672" s="16" t="str">
        <f t="shared" si="75"/>
        <v/>
      </c>
      <c r="M672" s="4">
        <v>707</v>
      </c>
      <c r="N672" s="16" t="str">
        <f t="shared" si="74"/>
        <v/>
      </c>
      <c r="O672" s="7">
        <v>11.94</v>
      </c>
      <c r="P672" s="4">
        <v>182</v>
      </c>
      <c r="Q672" s="23">
        <v>50.92</v>
      </c>
      <c r="R672" s="1">
        <v>3636</v>
      </c>
      <c r="S672" s="23">
        <v>15.9</v>
      </c>
      <c r="T672" s="16" t="str">
        <f t="shared" si="76"/>
        <v>v</v>
      </c>
      <c r="U672" s="7">
        <v>39.159999999999997</v>
      </c>
      <c r="V672" s="4">
        <v>440</v>
      </c>
      <c r="W672" s="7">
        <v>49.49</v>
      </c>
      <c r="X672" s="9">
        <v>4</v>
      </c>
      <c r="Y672" s="10">
        <v>36.83</v>
      </c>
      <c r="Z672" s="1">
        <v>3404</v>
      </c>
      <c r="AA672" s="24">
        <v>1</v>
      </c>
      <c r="AB672" s="24">
        <v>0.6</v>
      </c>
      <c r="AC672" s="24">
        <v>2.1</v>
      </c>
      <c r="AD672" s="15">
        <f>SUM(AA672:AC672)/3</f>
        <v>1.2333333333333334</v>
      </c>
      <c r="AE672" s="15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2"/>
      <c r="AT672" s="3"/>
      <c r="AU672" s="3"/>
      <c r="AV672" s="26"/>
      <c r="AW672" s="31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  <c r="BY672" s="28"/>
      <c r="BZ672" s="28"/>
      <c r="CA672" s="28"/>
      <c r="CB672" s="28"/>
      <c r="CC672" s="28"/>
      <c r="CD672" s="28"/>
      <c r="CE672" s="28"/>
      <c r="CF672" s="28"/>
      <c r="CG672" s="28"/>
      <c r="CH672" s="28"/>
      <c r="CI672" s="28"/>
      <c r="CJ672" s="28"/>
      <c r="CK672" s="28"/>
      <c r="CL672" s="28"/>
      <c r="CM672" s="28"/>
      <c r="CN672" s="28"/>
      <c r="CO672" s="29"/>
      <c r="CP672" s="29"/>
      <c r="CQ672" s="29"/>
      <c r="CR672" s="29"/>
      <c r="CS672" s="29"/>
      <c r="CT672" s="29"/>
      <c r="CU672" s="29"/>
      <c r="CV672" s="29"/>
      <c r="CW672" s="29"/>
      <c r="CX672" s="29"/>
      <c r="CY672" s="29"/>
      <c r="CZ672" s="29"/>
      <c r="DA672" s="29"/>
      <c r="DB672" s="29"/>
      <c r="DC672" s="29"/>
      <c r="DD672" s="29"/>
      <c r="DE672" s="29"/>
      <c r="DF672" s="29"/>
      <c r="DG672" s="29"/>
      <c r="DH672" s="29"/>
      <c r="DI672" s="29"/>
      <c r="DJ672" s="29"/>
      <c r="DK672" s="29"/>
      <c r="DL672" s="29"/>
      <c r="DM672" s="29"/>
      <c r="DN672" s="29"/>
      <c r="DO672" s="29"/>
      <c r="DP672" s="29"/>
    </row>
    <row r="673" spans="1:120" s="29" customFormat="1" ht="11.25" customHeight="1">
      <c r="A673" s="14">
        <v>7036</v>
      </c>
      <c r="B673" s="16" t="str">
        <f t="shared" si="77"/>
        <v/>
      </c>
      <c r="C673" s="18" t="s">
        <v>280</v>
      </c>
      <c r="D673" s="18"/>
      <c r="E673" s="20"/>
      <c r="F673" s="27"/>
      <c r="G673" s="6">
        <v>44668</v>
      </c>
      <c r="H673" s="21" t="s">
        <v>279</v>
      </c>
      <c r="I673" s="9">
        <v>1</v>
      </c>
      <c r="J673" s="30"/>
      <c r="K673" s="23">
        <v>11.55</v>
      </c>
      <c r="L673" s="16" t="str">
        <f t="shared" si="75"/>
        <v/>
      </c>
      <c r="M673" s="4">
        <v>690</v>
      </c>
      <c r="N673" s="16" t="str">
        <f t="shared" si="74"/>
        <v/>
      </c>
      <c r="O673" s="7">
        <v>12.21</v>
      </c>
      <c r="P673" s="4">
        <v>191</v>
      </c>
      <c r="Q673" s="23">
        <v>50.03</v>
      </c>
      <c r="R673" s="1">
        <v>3687</v>
      </c>
      <c r="S673" s="23">
        <v>16.2</v>
      </c>
      <c r="T673" s="16" t="str">
        <f t="shared" si="76"/>
        <v/>
      </c>
      <c r="U673" s="7">
        <v>32.799999999999997</v>
      </c>
      <c r="V673" s="4">
        <v>400</v>
      </c>
      <c r="W673" s="7">
        <v>54.43</v>
      </c>
      <c r="X673" s="9">
        <v>4</v>
      </c>
      <c r="Y673" s="10">
        <v>14.73</v>
      </c>
      <c r="Z673" s="1">
        <v>3349</v>
      </c>
      <c r="AA673" s="24">
        <v>0.6</v>
      </c>
      <c r="AB673" s="24">
        <v>0.1</v>
      </c>
      <c r="AC673" s="33">
        <v>-1.5</v>
      </c>
      <c r="AD673" s="15"/>
      <c r="AE673" s="15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2"/>
      <c r="AT673" s="3"/>
      <c r="AU673" s="3"/>
      <c r="AV673" s="26"/>
      <c r="AW673" s="31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  <c r="CC673" s="28"/>
      <c r="CD673" s="28"/>
      <c r="CE673" s="28"/>
      <c r="CF673" s="28"/>
      <c r="CG673" s="28"/>
      <c r="CH673" s="28"/>
      <c r="CI673" s="28"/>
      <c r="CJ673" s="28"/>
      <c r="CK673" s="28"/>
      <c r="CL673" s="28"/>
      <c r="CM673" s="28"/>
      <c r="CN673" s="28"/>
    </row>
    <row r="674" spans="1:120" s="29" customFormat="1" ht="11.25" customHeight="1">
      <c r="A674" s="14">
        <v>7035</v>
      </c>
      <c r="B674" s="16" t="str">
        <f t="shared" si="77"/>
        <v>v</v>
      </c>
      <c r="C674" s="18" t="s">
        <v>793</v>
      </c>
      <c r="D674" s="19" t="s">
        <v>794</v>
      </c>
      <c r="E674" s="20">
        <v>36603</v>
      </c>
      <c r="F674" s="39" t="s">
        <v>108</v>
      </c>
      <c r="G674" s="6">
        <v>44717</v>
      </c>
      <c r="H674" s="21" t="s">
        <v>792</v>
      </c>
      <c r="I674" s="9">
        <v>1</v>
      </c>
      <c r="J674" s="30"/>
      <c r="K674" s="23">
        <v>11.06</v>
      </c>
      <c r="L674" s="16" t="str">
        <f t="shared" si="75"/>
        <v/>
      </c>
      <c r="M674" s="4">
        <v>688</v>
      </c>
      <c r="N674" s="16" t="str">
        <f t="shared" si="74"/>
        <v>v</v>
      </c>
      <c r="O674" s="7">
        <v>13.1</v>
      </c>
      <c r="P674" s="4">
        <v>192</v>
      </c>
      <c r="Q674" s="23">
        <v>51.24</v>
      </c>
      <c r="R674" s="1">
        <v>3794</v>
      </c>
      <c r="S674" s="23">
        <v>15.4</v>
      </c>
      <c r="T674" s="16" t="str">
        <f t="shared" si="76"/>
        <v/>
      </c>
      <c r="U674" s="7">
        <v>36.840000000000003</v>
      </c>
      <c r="V674" s="4">
        <v>400</v>
      </c>
      <c r="W674" s="7">
        <v>48.39</v>
      </c>
      <c r="X674" s="9">
        <v>4</v>
      </c>
      <c r="Y674" s="10">
        <v>43.82</v>
      </c>
      <c r="Z674" s="1">
        <v>3241</v>
      </c>
      <c r="AA674" s="24">
        <v>1.2</v>
      </c>
      <c r="AB674" s="24">
        <v>3</v>
      </c>
      <c r="AC674" s="33">
        <v>-2.1</v>
      </c>
      <c r="AD674" s="15">
        <f>SUM(AA674:AC674)/3</f>
        <v>0.70000000000000007</v>
      </c>
      <c r="AE674" s="15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2"/>
      <c r="AT674" s="3"/>
      <c r="AU674" s="3"/>
      <c r="AV674" s="26"/>
      <c r="AW674" s="31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  <c r="CC674" s="28"/>
      <c r="CD674" s="28"/>
      <c r="CE674" s="28"/>
      <c r="CF674" s="28"/>
      <c r="CG674" s="28"/>
      <c r="CH674" s="28"/>
      <c r="CI674" s="28"/>
      <c r="CJ674" s="28"/>
      <c r="CK674" s="28"/>
      <c r="CL674" s="28"/>
      <c r="CM674" s="28"/>
      <c r="CN674" s="28"/>
    </row>
    <row r="675" spans="1:120" s="52" customFormat="1" ht="11.25" customHeight="1">
      <c r="A675" s="14">
        <v>7034</v>
      </c>
      <c r="B675" s="16" t="str">
        <f t="shared" si="77"/>
        <v>v</v>
      </c>
      <c r="C675" s="21" t="s">
        <v>513</v>
      </c>
      <c r="D675" s="21" t="s">
        <v>29</v>
      </c>
      <c r="E675" s="17">
        <v>34879</v>
      </c>
      <c r="F675" s="16" t="s">
        <v>514</v>
      </c>
      <c r="G675" s="6">
        <v>44695</v>
      </c>
      <c r="H675" s="21" t="s">
        <v>224</v>
      </c>
      <c r="I675" s="9">
        <v>1</v>
      </c>
      <c r="J675" s="30"/>
      <c r="K675" s="23">
        <v>10.9</v>
      </c>
      <c r="L675" s="16" t="str">
        <f t="shared" si="75"/>
        <v/>
      </c>
      <c r="M675" s="4">
        <v>703</v>
      </c>
      <c r="N675" s="16" t="str">
        <f t="shared" si="74"/>
        <v>v</v>
      </c>
      <c r="O675" s="7">
        <v>11.1</v>
      </c>
      <c r="P675" s="4">
        <v>202</v>
      </c>
      <c r="Q675" s="23">
        <v>50.76</v>
      </c>
      <c r="R675" s="1">
        <v>3858</v>
      </c>
      <c r="S675" s="23">
        <v>14.98</v>
      </c>
      <c r="T675" s="16" t="str">
        <f t="shared" si="76"/>
        <v/>
      </c>
      <c r="U675" s="7">
        <v>35.14</v>
      </c>
      <c r="V675" s="4">
        <v>370</v>
      </c>
      <c r="W675" s="7">
        <v>44.57</v>
      </c>
      <c r="X675" s="9">
        <v>4</v>
      </c>
      <c r="Y675" s="10">
        <v>34.630000000000003</v>
      </c>
      <c r="Z675" s="1">
        <v>3176</v>
      </c>
      <c r="AA675" s="24">
        <v>0.3</v>
      </c>
      <c r="AB675" s="24">
        <v>2.8</v>
      </c>
      <c r="AC675" s="24">
        <v>0</v>
      </c>
      <c r="AD675" s="15">
        <f>SUM(AA675:AC675)/3</f>
        <v>1.0333333333333332</v>
      </c>
      <c r="AE675" s="15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2"/>
      <c r="AT675" s="3"/>
      <c r="AU675" s="3"/>
      <c r="AV675" s="26"/>
      <c r="AW675" s="31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  <c r="CC675" s="28"/>
      <c r="CD675" s="28"/>
      <c r="CE675" s="28"/>
      <c r="CF675" s="28"/>
      <c r="CG675" s="28"/>
      <c r="CH675" s="28"/>
      <c r="CI675" s="28"/>
      <c r="CJ675" s="28"/>
      <c r="CK675" s="28"/>
      <c r="CL675" s="28"/>
      <c r="CM675" s="28"/>
      <c r="CN675" s="28"/>
      <c r="CO675" s="29"/>
      <c r="CP675" s="29"/>
      <c r="CQ675" s="29"/>
      <c r="CR675" s="29"/>
      <c r="CS675" s="29"/>
      <c r="CT675" s="29"/>
      <c r="CU675" s="29"/>
      <c r="CV675" s="29"/>
      <c r="CW675" s="29"/>
      <c r="CX675" s="29"/>
      <c r="CY675" s="29"/>
      <c r="CZ675" s="29"/>
      <c r="DA675" s="29"/>
      <c r="DB675" s="29"/>
      <c r="DC675" s="29"/>
      <c r="DD675" s="29"/>
      <c r="DE675" s="29"/>
      <c r="DF675" s="29"/>
      <c r="DG675" s="29"/>
      <c r="DH675" s="29"/>
      <c r="DI675" s="29"/>
      <c r="DJ675" s="29"/>
      <c r="DK675" s="29"/>
      <c r="DL675" s="29"/>
      <c r="DM675" s="29"/>
      <c r="DN675" s="29"/>
      <c r="DO675" s="29"/>
      <c r="DP675" s="29"/>
    </row>
    <row r="676" spans="1:120" s="52" customFormat="1" ht="11.25" customHeight="1">
      <c r="A676" s="14">
        <v>7033</v>
      </c>
      <c r="B676" s="16" t="str">
        <f t="shared" si="77"/>
        <v/>
      </c>
      <c r="C676" s="18" t="s">
        <v>571</v>
      </c>
      <c r="D676" s="21"/>
      <c r="E676" s="17"/>
      <c r="F676" s="16"/>
      <c r="G676" s="6">
        <v>44759</v>
      </c>
      <c r="H676" s="21" t="s">
        <v>975</v>
      </c>
      <c r="I676" s="9">
        <v>1</v>
      </c>
      <c r="J676" s="30"/>
      <c r="K676" s="23">
        <v>10.98</v>
      </c>
      <c r="L676" s="16" t="str">
        <f t="shared" si="75"/>
        <v/>
      </c>
      <c r="M676" s="4">
        <v>655</v>
      </c>
      <c r="N676" s="16" t="str">
        <f t="shared" si="74"/>
        <v/>
      </c>
      <c r="O676" s="7">
        <v>12.38</v>
      </c>
      <c r="P676" s="4">
        <v>185</v>
      </c>
      <c r="Q676" s="23">
        <v>51.19</v>
      </c>
      <c r="R676" s="1">
        <v>3634</v>
      </c>
      <c r="S676" s="23">
        <v>15.12</v>
      </c>
      <c r="T676" s="16" t="str">
        <f t="shared" si="76"/>
        <v/>
      </c>
      <c r="U676" s="7">
        <v>37.840000000000003</v>
      </c>
      <c r="V676" s="4">
        <v>440</v>
      </c>
      <c r="W676" s="7">
        <v>50.73</v>
      </c>
      <c r="X676" s="9">
        <v>4</v>
      </c>
      <c r="Y676" s="10">
        <v>51.01</v>
      </c>
      <c r="Z676" s="1">
        <v>3399</v>
      </c>
      <c r="AA676" s="33">
        <v>-0.1</v>
      </c>
      <c r="AB676" s="24">
        <v>1.5</v>
      </c>
      <c r="AC676" s="33">
        <v>-1.6</v>
      </c>
      <c r="AD676" s="15"/>
      <c r="AE676" s="15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2"/>
      <c r="AT676" s="3"/>
      <c r="AU676" s="3"/>
      <c r="AV676" s="26"/>
      <c r="AW676" s="31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  <c r="BY676" s="28"/>
      <c r="BZ676" s="28"/>
      <c r="CA676" s="28"/>
      <c r="CB676" s="28"/>
      <c r="CC676" s="28"/>
      <c r="CD676" s="28"/>
      <c r="CE676" s="28"/>
      <c r="CF676" s="28"/>
      <c r="CG676" s="28"/>
      <c r="CH676" s="28"/>
      <c r="CI676" s="28"/>
      <c r="CJ676" s="28"/>
      <c r="CK676" s="28"/>
      <c r="CL676" s="28"/>
      <c r="CM676" s="28"/>
      <c r="CN676" s="28"/>
      <c r="CO676" s="29"/>
      <c r="CP676" s="29"/>
      <c r="CQ676" s="29"/>
      <c r="CR676" s="29"/>
      <c r="CS676" s="29"/>
      <c r="CT676" s="29"/>
      <c r="CU676" s="29"/>
      <c r="CV676" s="29"/>
      <c r="CW676" s="29"/>
      <c r="CX676" s="29"/>
      <c r="CY676" s="29"/>
      <c r="CZ676" s="29"/>
      <c r="DA676" s="29"/>
      <c r="DB676" s="29"/>
      <c r="DC676" s="29"/>
      <c r="DD676" s="29"/>
      <c r="DE676" s="29"/>
      <c r="DF676" s="29"/>
      <c r="DG676" s="29"/>
      <c r="DH676" s="29"/>
      <c r="DI676" s="29"/>
      <c r="DJ676" s="29"/>
      <c r="DK676" s="29"/>
      <c r="DL676" s="29"/>
      <c r="DM676" s="29"/>
      <c r="DN676" s="29"/>
      <c r="DO676" s="29"/>
      <c r="DP676" s="29"/>
    </row>
    <row r="677" spans="1:120" s="29" customFormat="1" ht="11.25" customHeight="1">
      <c r="A677" s="14">
        <v>7031</v>
      </c>
      <c r="B677" s="16" t="str">
        <f t="shared" si="77"/>
        <v>v</v>
      </c>
      <c r="C677" s="18" t="s">
        <v>186</v>
      </c>
      <c r="D677" s="21" t="s">
        <v>187</v>
      </c>
      <c r="E677" s="17">
        <v>1</v>
      </c>
      <c r="F677" s="16" t="s">
        <v>514</v>
      </c>
      <c r="G677" s="6">
        <v>44660</v>
      </c>
      <c r="H677" s="21" t="s">
        <v>188</v>
      </c>
      <c r="I677" s="9">
        <v>1</v>
      </c>
      <c r="J677" s="30"/>
      <c r="K677" s="23">
        <v>11.36</v>
      </c>
      <c r="L677" s="16" t="str">
        <f t="shared" si="75"/>
        <v/>
      </c>
      <c r="M677" s="4">
        <v>694</v>
      </c>
      <c r="N677" s="16" t="str">
        <f t="shared" si="74"/>
        <v>v</v>
      </c>
      <c r="O677" s="7">
        <v>12.5</v>
      </c>
      <c r="P677" s="4">
        <v>195</v>
      </c>
      <c r="Q677" s="23">
        <v>51.57</v>
      </c>
      <c r="R677" s="1">
        <v>3720</v>
      </c>
      <c r="S677" s="23">
        <v>15.07</v>
      </c>
      <c r="T677" s="16" t="str">
        <f t="shared" si="76"/>
        <v/>
      </c>
      <c r="U677" s="7">
        <v>35.31</v>
      </c>
      <c r="V677" s="4">
        <v>435</v>
      </c>
      <c r="W677" s="7">
        <v>48.69</v>
      </c>
      <c r="X677" s="9">
        <v>4</v>
      </c>
      <c r="Y677" s="10">
        <v>50.64</v>
      </c>
      <c r="Z677" s="1">
        <v>3311</v>
      </c>
      <c r="AA677" s="24"/>
      <c r="AB677" s="24">
        <v>3</v>
      </c>
      <c r="AC677" s="24">
        <v>1.9</v>
      </c>
      <c r="AD677" s="15"/>
      <c r="AE677" s="15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2"/>
      <c r="AT677" s="3"/>
      <c r="AU677" s="3"/>
      <c r="AV677" s="26"/>
      <c r="AW677" s="31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  <c r="BY677" s="28"/>
      <c r="BZ677" s="28"/>
      <c r="CA677" s="28"/>
      <c r="CB677" s="28"/>
      <c r="CC677" s="28"/>
      <c r="CD677" s="28"/>
      <c r="CE677" s="28"/>
      <c r="CF677" s="28"/>
      <c r="CG677" s="28"/>
      <c r="CH677" s="28"/>
      <c r="CI677" s="28"/>
      <c r="CJ677" s="28"/>
      <c r="CK677" s="28"/>
      <c r="CL677" s="28"/>
      <c r="CM677" s="28"/>
      <c r="CN677" s="28"/>
      <c r="CY677" s="52"/>
      <c r="CZ677" s="52"/>
      <c r="DA677" s="52"/>
      <c r="DB677" s="52"/>
      <c r="DC677" s="52"/>
    </row>
    <row r="678" spans="1:120" s="52" customFormat="1" ht="11.25" customHeight="1">
      <c r="A678" s="14">
        <v>7030</v>
      </c>
      <c r="B678" s="16" t="str">
        <f t="shared" si="77"/>
        <v>v</v>
      </c>
      <c r="C678" s="18" t="s">
        <v>291</v>
      </c>
      <c r="D678" s="18" t="s">
        <v>292</v>
      </c>
      <c r="E678" s="17">
        <v>35010</v>
      </c>
      <c r="F678" s="27" t="s">
        <v>69</v>
      </c>
      <c r="G678" s="6">
        <v>44688</v>
      </c>
      <c r="H678" s="21" t="s">
        <v>354</v>
      </c>
      <c r="I678" s="9">
        <v>9</v>
      </c>
      <c r="J678" s="30" t="s">
        <v>32</v>
      </c>
      <c r="K678" s="23">
        <v>11.06</v>
      </c>
      <c r="L678" s="16" t="str">
        <f t="shared" si="75"/>
        <v/>
      </c>
      <c r="M678" s="4">
        <v>677</v>
      </c>
      <c r="N678" s="16" t="str">
        <f t="shared" si="74"/>
        <v/>
      </c>
      <c r="O678" s="7">
        <v>11.36</v>
      </c>
      <c r="P678" s="4">
        <v>183</v>
      </c>
      <c r="Q678" s="23">
        <v>49.56</v>
      </c>
      <c r="R678" s="1">
        <v>3663</v>
      </c>
      <c r="S678" s="23">
        <v>15.66</v>
      </c>
      <c r="T678" s="16" t="str">
        <f t="shared" si="76"/>
        <v>v</v>
      </c>
      <c r="U678" s="7">
        <v>39.07</v>
      </c>
      <c r="V678" s="4">
        <v>415</v>
      </c>
      <c r="W678" s="7">
        <v>56.17</v>
      </c>
      <c r="X678" s="9">
        <v>4</v>
      </c>
      <c r="Y678" s="10">
        <v>51.52</v>
      </c>
      <c r="Z678" s="1">
        <v>3367</v>
      </c>
      <c r="AA678" s="24">
        <v>0.6</v>
      </c>
      <c r="AB678" s="24">
        <v>1.8</v>
      </c>
      <c r="AC678" s="24">
        <v>2.2000000000000002</v>
      </c>
      <c r="AD678" s="15">
        <f>SUM(AA678:AC678)/3</f>
        <v>1.5333333333333332</v>
      </c>
      <c r="AE678" s="15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2"/>
      <c r="AT678" s="3"/>
      <c r="AU678" s="3"/>
      <c r="AV678" s="26"/>
      <c r="AW678" s="31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8"/>
      <c r="BX678" s="28"/>
      <c r="BY678" s="28"/>
      <c r="BZ678" s="28"/>
      <c r="CA678" s="28"/>
      <c r="CB678" s="28"/>
      <c r="CC678" s="28"/>
      <c r="CD678" s="28"/>
      <c r="CE678" s="28"/>
      <c r="CF678" s="28"/>
      <c r="CG678" s="28"/>
      <c r="CH678" s="28"/>
      <c r="CI678" s="28"/>
      <c r="CJ678" s="28"/>
      <c r="CK678" s="28"/>
      <c r="CL678" s="28"/>
      <c r="CM678" s="28"/>
      <c r="CN678" s="28"/>
      <c r="CO678" s="29"/>
      <c r="CP678" s="29"/>
      <c r="CQ678" s="29"/>
      <c r="CR678" s="29"/>
      <c r="CS678" s="29"/>
      <c r="CT678" s="29"/>
      <c r="CU678" s="29"/>
      <c r="CV678" s="29"/>
      <c r="CW678" s="29"/>
      <c r="CX678" s="29"/>
      <c r="CY678" s="29"/>
      <c r="CZ678" s="29"/>
      <c r="DA678" s="29"/>
      <c r="DB678" s="29"/>
      <c r="DC678" s="29"/>
      <c r="DD678" s="29"/>
      <c r="DE678" s="29"/>
      <c r="DF678" s="29"/>
      <c r="DG678" s="29"/>
      <c r="DH678" s="29"/>
      <c r="DI678" s="29"/>
      <c r="DJ678" s="29"/>
      <c r="DK678" s="29"/>
      <c r="DL678" s="29"/>
      <c r="DM678" s="29"/>
      <c r="DN678" s="29"/>
      <c r="DO678" s="29"/>
      <c r="DP678" s="29"/>
    </row>
    <row r="679" spans="1:120" s="52" customFormat="1" ht="11.25" customHeight="1">
      <c r="A679" s="14">
        <v>7029</v>
      </c>
      <c r="B679" s="16" t="str">
        <f t="shared" si="77"/>
        <v/>
      </c>
      <c r="C679" s="18" t="s">
        <v>942</v>
      </c>
      <c r="D679" s="21" t="s">
        <v>943</v>
      </c>
      <c r="E679" s="17">
        <v>37539</v>
      </c>
      <c r="F679" s="16" t="s">
        <v>325</v>
      </c>
      <c r="G679" s="6">
        <v>44701</v>
      </c>
      <c r="H679" s="21" t="s">
        <v>940</v>
      </c>
      <c r="I679" s="9">
        <v>2</v>
      </c>
      <c r="J679" s="30"/>
      <c r="K679" s="23">
        <v>11.39</v>
      </c>
      <c r="L679" s="16" t="str">
        <f t="shared" si="75"/>
        <v/>
      </c>
      <c r="M679" s="4">
        <v>666</v>
      </c>
      <c r="N679" s="16" t="str">
        <f t="shared" si="74"/>
        <v/>
      </c>
      <c r="O679" s="7">
        <v>12.04</v>
      </c>
      <c r="P679" s="4">
        <v>193</v>
      </c>
      <c r="Q679" s="23">
        <v>53.71</v>
      </c>
      <c r="R679" s="1">
        <v>3511</v>
      </c>
      <c r="S679" s="23">
        <v>14.98</v>
      </c>
      <c r="T679" s="16" t="str">
        <f t="shared" si="76"/>
        <v/>
      </c>
      <c r="U679" s="7">
        <v>33.520000000000003</v>
      </c>
      <c r="V679" s="4">
        <v>410</v>
      </c>
      <c r="W679" s="7">
        <v>59.49</v>
      </c>
      <c r="X679" s="9">
        <v>4</v>
      </c>
      <c r="Y679" s="10">
        <v>28.05</v>
      </c>
      <c r="Z679" s="1">
        <v>3518</v>
      </c>
      <c r="AA679" s="24">
        <v>1.1000000000000001</v>
      </c>
      <c r="AB679" s="24">
        <v>0.4</v>
      </c>
      <c r="AC679" s="24">
        <v>0</v>
      </c>
      <c r="AD679" s="15"/>
      <c r="AE679" s="15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2"/>
      <c r="AT679" s="3"/>
      <c r="AU679" s="3"/>
      <c r="AV679" s="26"/>
      <c r="AW679" s="31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  <c r="CC679" s="28"/>
      <c r="CD679" s="28"/>
      <c r="CE679" s="28"/>
      <c r="CF679" s="28"/>
      <c r="CG679" s="28"/>
      <c r="CH679" s="28"/>
      <c r="CI679" s="28"/>
      <c r="CJ679" s="28"/>
      <c r="CK679" s="28"/>
      <c r="CL679" s="28"/>
      <c r="CM679" s="28"/>
      <c r="CN679" s="28"/>
      <c r="CO679" s="29"/>
      <c r="CP679" s="29"/>
      <c r="CQ679" s="29"/>
      <c r="CR679" s="29"/>
      <c r="CS679" s="29"/>
      <c r="CT679" s="29"/>
      <c r="CU679" s="29"/>
      <c r="CV679" s="29"/>
      <c r="CW679" s="29"/>
      <c r="CX679" s="29"/>
      <c r="CY679" s="29"/>
      <c r="CZ679" s="29"/>
      <c r="DA679" s="29"/>
      <c r="DB679" s="29"/>
      <c r="DC679" s="29"/>
      <c r="DD679" s="29"/>
      <c r="DE679" s="29"/>
      <c r="DF679" s="29"/>
      <c r="DG679" s="29"/>
      <c r="DH679" s="29"/>
      <c r="DI679" s="29"/>
      <c r="DJ679" s="29"/>
      <c r="DK679" s="29"/>
      <c r="DL679" s="29"/>
      <c r="DM679" s="29"/>
      <c r="DN679" s="29"/>
      <c r="DO679" s="29"/>
      <c r="DP679" s="29"/>
    </row>
    <row r="680" spans="1:120" s="52" customFormat="1" ht="11.25" customHeight="1">
      <c r="A680" s="14">
        <v>7028</v>
      </c>
      <c r="B680" s="16" t="str">
        <f t="shared" si="77"/>
        <v/>
      </c>
      <c r="C680" s="21" t="s">
        <v>1078</v>
      </c>
      <c r="D680" s="21" t="s">
        <v>1079</v>
      </c>
      <c r="E680" s="17">
        <v>36897</v>
      </c>
      <c r="F680" s="16" t="s">
        <v>278</v>
      </c>
      <c r="G680" s="6">
        <v>44766</v>
      </c>
      <c r="H680" s="21" t="s">
        <v>1077</v>
      </c>
      <c r="I680" s="9">
        <v>3</v>
      </c>
      <c r="J680" s="30" t="s">
        <v>32</v>
      </c>
      <c r="K680" s="23">
        <v>11.36</v>
      </c>
      <c r="L680" s="16" t="str">
        <f t="shared" si="75"/>
        <v/>
      </c>
      <c r="M680" s="4">
        <v>705</v>
      </c>
      <c r="N680" s="16" t="str">
        <f t="shared" si="74"/>
        <v/>
      </c>
      <c r="O680" s="7">
        <v>11.02</v>
      </c>
      <c r="P680" s="4">
        <v>202</v>
      </c>
      <c r="Q680" s="23">
        <v>51.1</v>
      </c>
      <c r="R680" s="1">
        <v>3742</v>
      </c>
      <c r="S680" s="23">
        <v>15.26</v>
      </c>
      <c r="T680" s="16" t="str">
        <f t="shared" si="76"/>
        <v/>
      </c>
      <c r="U680" s="7">
        <v>31.61</v>
      </c>
      <c r="V680" s="4">
        <v>482</v>
      </c>
      <c r="W680" s="7">
        <v>46.62</v>
      </c>
      <c r="X680" s="9">
        <v>4</v>
      </c>
      <c r="Y680" s="10">
        <v>56.96</v>
      </c>
      <c r="Z680" s="1">
        <v>3286</v>
      </c>
      <c r="AA680" s="33">
        <v>-0.5</v>
      </c>
      <c r="AB680" s="24">
        <v>0.8</v>
      </c>
      <c r="AC680" s="24">
        <v>0</v>
      </c>
      <c r="AD680" s="15"/>
      <c r="AE680" s="15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2"/>
      <c r="AT680" s="3"/>
      <c r="AU680" s="3"/>
      <c r="AV680" s="26"/>
      <c r="AW680" s="31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  <c r="BY680" s="28"/>
      <c r="BZ680" s="28"/>
      <c r="CA680" s="28"/>
      <c r="CB680" s="28"/>
      <c r="CC680" s="28"/>
      <c r="CD680" s="28"/>
      <c r="CE680" s="28"/>
      <c r="CF680" s="28"/>
      <c r="CG680" s="28"/>
      <c r="CH680" s="28"/>
      <c r="CI680" s="28"/>
      <c r="CJ680" s="28"/>
      <c r="CK680" s="28"/>
      <c r="CL680" s="28"/>
      <c r="CM680" s="28"/>
      <c r="CN680" s="28"/>
      <c r="CO680" s="29"/>
      <c r="CP680" s="29"/>
      <c r="CQ680" s="29"/>
      <c r="CR680" s="29"/>
      <c r="CS680" s="29"/>
      <c r="CT680" s="29"/>
      <c r="CU680" s="29"/>
      <c r="CV680" s="29"/>
      <c r="CW680" s="29"/>
      <c r="CX680" s="29"/>
      <c r="CY680" s="29"/>
      <c r="CZ680" s="29"/>
      <c r="DA680" s="29"/>
      <c r="DB680" s="29"/>
      <c r="DC680" s="29"/>
      <c r="DD680" s="29"/>
      <c r="DE680" s="29"/>
      <c r="DF680" s="29"/>
      <c r="DG680" s="29"/>
      <c r="DH680" s="29"/>
      <c r="DI680" s="29"/>
      <c r="DJ680" s="29"/>
      <c r="DK680" s="29"/>
      <c r="DL680" s="29"/>
      <c r="DM680" s="29"/>
      <c r="DN680" s="29"/>
      <c r="DO680" s="29"/>
      <c r="DP680" s="29"/>
    </row>
    <row r="681" spans="1:120" s="52" customFormat="1" ht="11.25" customHeight="1">
      <c r="A681" s="14">
        <v>7026</v>
      </c>
      <c r="B681" s="16" t="str">
        <f t="shared" si="77"/>
        <v/>
      </c>
      <c r="C681" s="18" t="s">
        <v>571</v>
      </c>
      <c r="D681" s="21"/>
      <c r="E681" s="17"/>
      <c r="F681" s="16"/>
      <c r="G681" s="6">
        <v>44701</v>
      </c>
      <c r="H681" s="21" t="s">
        <v>940</v>
      </c>
      <c r="I681" s="9">
        <v>3</v>
      </c>
      <c r="J681" s="30"/>
      <c r="K681" s="23">
        <v>10.97</v>
      </c>
      <c r="L681" s="16" t="str">
        <f t="shared" ref="L681:L693" si="78">IF(AND(AA681&gt;4,AA681&lt;9),"W",IF(AND(AA681="W"),"W",IF(AND(AA681&gt;2,AA681&lt;=4),"v",IF(AND(AA681="v"),"v",""))))</f>
        <v/>
      </c>
      <c r="M681" s="4">
        <v>661</v>
      </c>
      <c r="N681" s="16" t="str">
        <f t="shared" si="74"/>
        <v/>
      </c>
      <c r="O681" s="7">
        <v>12.22</v>
      </c>
      <c r="P681" s="4">
        <v>190</v>
      </c>
      <c r="Q681" s="23">
        <v>51.28</v>
      </c>
      <c r="R681" s="1">
        <v>3681</v>
      </c>
      <c r="S681" s="23">
        <v>15.12</v>
      </c>
      <c r="T681" s="16" t="str">
        <f t="shared" ref="T681:T693" si="79">IF(AND(AC681&gt;4,AC681&lt;9),"W",IF(AND(AC681="W"),"W",IF(AND(AC681&gt;2,AC681&lt;=4),"v",IF(AND(AC681="v"),"v",""))))</f>
        <v/>
      </c>
      <c r="U681" s="7">
        <v>34.4</v>
      </c>
      <c r="V681" s="4">
        <v>420</v>
      </c>
      <c r="W681" s="7">
        <v>56.11</v>
      </c>
      <c r="X681" s="9">
        <v>4</v>
      </c>
      <c r="Y681" s="10">
        <v>52.11</v>
      </c>
      <c r="Z681" s="1">
        <v>3345</v>
      </c>
      <c r="AA681" s="24">
        <v>0.3</v>
      </c>
      <c r="AB681" s="24">
        <v>0.1</v>
      </c>
      <c r="AC681" s="24">
        <v>0</v>
      </c>
      <c r="AD681" s="15"/>
      <c r="AE681" s="15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2"/>
      <c r="AT681" s="3"/>
      <c r="AU681" s="3"/>
      <c r="AV681" s="26"/>
      <c r="AW681" s="31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  <c r="BY681" s="28"/>
      <c r="BZ681" s="28"/>
      <c r="CA681" s="28"/>
      <c r="CB681" s="28"/>
      <c r="CC681" s="28"/>
      <c r="CD681" s="28"/>
      <c r="CE681" s="28"/>
      <c r="CF681" s="28"/>
      <c r="CG681" s="28"/>
      <c r="CH681" s="28"/>
      <c r="CI681" s="28"/>
      <c r="CJ681" s="28"/>
      <c r="CK681" s="28"/>
      <c r="CL681" s="28"/>
      <c r="CM681" s="28"/>
      <c r="CN681" s="28"/>
      <c r="CO681" s="29"/>
      <c r="CP681" s="29"/>
      <c r="CQ681" s="29"/>
      <c r="CR681" s="29"/>
      <c r="CS681" s="29"/>
      <c r="CT681" s="29"/>
      <c r="CU681" s="29"/>
      <c r="CV681" s="29"/>
      <c r="CW681" s="29"/>
      <c r="CX681" s="29"/>
      <c r="CY681" s="29"/>
      <c r="CZ681" s="29"/>
      <c r="DA681" s="29"/>
      <c r="DB681" s="29"/>
      <c r="DC681" s="29"/>
      <c r="DD681" s="29"/>
      <c r="DE681" s="29"/>
      <c r="DF681" s="29"/>
      <c r="DG681" s="29"/>
      <c r="DH681" s="29"/>
      <c r="DI681" s="29"/>
      <c r="DJ681" s="29"/>
      <c r="DK681" s="29"/>
      <c r="DL681" s="29"/>
      <c r="DM681" s="29"/>
      <c r="DN681" s="29"/>
      <c r="DO681" s="29"/>
      <c r="DP681" s="29"/>
    </row>
    <row r="682" spans="1:120" s="52" customFormat="1" ht="11.25" customHeight="1">
      <c r="A682" s="14">
        <v>7025</v>
      </c>
      <c r="B682" s="16" t="str">
        <f t="shared" si="77"/>
        <v/>
      </c>
      <c r="C682" s="21" t="s">
        <v>1031</v>
      </c>
      <c r="D682" s="21"/>
      <c r="E682" s="17"/>
      <c r="F682" s="16"/>
      <c r="G682" s="6">
        <v>44701</v>
      </c>
      <c r="H682" s="21" t="s">
        <v>940</v>
      </c>
      <c r="I682" s="9">
        <v>4</v>
      </c>
      <c r="J682" s="30"/>
      <c r="K682" s="23">
        <v>11.01</v>
      </c>
      <c r="L682" s="16" t="str">
        <f t="shared" si="78"/>
        <v/>
      </c>
      <c r="M682" s="4">
        <v>706</v>
      </c>
      <c r="N682" s="16" t="str">
        <f t="shared" si="74"/>
        <v/>
      </c>
      <c r="O682" s="7">
        <v>11.14</v>
      </c>
      <c r="P682" s="4">
        <v>190</v>
      </c>
      <c r="Q682" s="23">
        <v>49.59</v>
      </c>
      <c r="R682" s="1">
        <v>3788</v>
      </c>
      <c r="S682" s="23">
        <v>15.49</v>
      </c>
      <c r="T682" s="16" t="str">
        <f t="shared" si="79"/>
        <v/>
      </c>
      <c r="U682" s="7">
        <v>30.02</v>
      </c>
      <c r="V682" s="4">
        <v>420</v>
      </c>
      <c r="W682" s="7">
        <v>45.17</v>
      </c>
      <c r="X682" s="9">
        <v>4</v>
      </c>
      <c r="Y682" s="10">
        <v>23.07</v>
      </c>
      <c r="Z682" s="1">
        <v>3237</v>
      </c>
      <c r="AA682" s="24">
        <v>1.1000000000000001</v>
      </c>
      <c r="AB682" s="24">
        <v>0.8</v>
      </c>
      <c r="AC682" s="24">
        <v>0.6</v>
      </c>
      <c r="AD682" s="15"/>
      <c r="AE682" s="15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2"/>
      <c r="AT682" s="3"/>
      <c r="AU682" s="3"/>
      <c r="AV682" s="26"/>
      <c r="AW682" s="31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  <c r="BY682" s="28"/>
      <c r="BZ682" s="28"/>
      <c r="CA682" s="28"/>
      <c r="CB682" s="28"/>
      <c r="CC682" s="28"/>
      <c r="CD682" s="28"/>
      <c r="CE682" s="28"/>
      <c r="CF682" s="28"/>
      <c r="CG682" s="28"/>
      <c r="CH682" s="28"/>
      <c r="CI682" s="28"/>
      <c r="CJ682" s="28"/>
      <c r="CK682" s="28"/>
      <c r="CL682" s="28"/>
      <c r="CM682" s="28"/>
      <c r="CN682" s="28"/>
      <c r="CO682" s="29"/>
      <c r="CP682" s="29"/>
      <c r="CQ682" s="29"/>
      <c r="CR682" s="29"/>
      <c r="CS682" s="29"/>
      <c r="CT682" s="29"/>
      <c r="CU682" s="29"/>
      <c r="CV682" s="29"/>
      <c r="CW682" s="29"/>
      <c r="CX682" s="29"/>
      <c r="CY682" s="29"/>
      <c r="CZ682" s="29"/>
      <c r="DA682" s="29"/>
      <c r="DB682" s="29"/>
      <c r="DC682" s="29"/>
      <c r="DD682" s="29"/>
      <c r="DE682" s="29"/>
      <c r="DF682" s="29"/>
      <c r="DG682" s="29"/>
      <c r="DH682" s="29"/>
      <c r="DI682" s="29"/>
      <c r="DJ682" s="29"/>
      <c r="DK682" s="29"/>
      <c r="DL682" s="29"/>
      <c r="DM682" s="29"/>
    </row>
    <row r="683" spans="1:120" s="52" customFormat="1" ht="11.25" customHeight="1">
      <c r="A683" s="14">
        <v>7024</v>
      </c>
      <c r="B683" s="16" t="str">
        <f t="shared" si="77"/>
        <v/>
      </c>
      <c r="C683" s="18" t="s">
        <v>826</v>
      </c>
      <c r="D683" s="18" t="s">
        <v>827</v>
      </c>
      <c r="E683" s="17">
        <v>37010</v>
      </c>
      <c r="F683" s="16" t="s">
        <v>207</v>
      </c>
      <c r="G683" s="6">
        <v>44738</v>
      </c>
      <c r="H683" s="21" t="s">
        <v>956</v>
      </c>
      <c r="I683" s="9">
        <v>5</v>
      </c>
      <c r="J683" s="30" t="s">
        <v>32</v>
      </c>
      <c r="K683" s="23">
        <v>11.2</v>
      </c>
      <c r="L683" s="16" t="str">
        <f t="shared" si="78"/>
        <v/>
      </c>
      <c r="M683" s="4">
        <v>701</v>
      </c>
      <c r="N683" s="16" t="str">
        <f t="shared" si="74"/>
        <v/>
      </c>
      <c r="O683" s="7">
        <v>12.49</v>
      </c>
      <c r="P683" s="4">
        <v>187</v>
      </c>
      <c r="Q683" s="23">
        <v>49.24</v>
      </c>
      <c r="R683" s="1">
        <v>3806</v>
      </c>
      <c r="S683" s="23">
        <v>16.77</v>
      </c>
      <c r="T683" s="16" t="str">
        <f t="shared" si="79"/>
        <v/>
      </c>
      <c r="U683" s="7">
        <v>38.619999999999997</v>
      </c>
      <c r="V683" s="4">
        <v>415</v>
      </c>
      <c r="W683" s="7">
        <v>46.06</v>
      </c>
      <c r="X683" s="9">
        <v>4</v>
      </c>
      <c r="Y683" s="10">
        <v>30.24</v>
      </c>
      <c r="Z683" s="1">
        <v>3218</v>
      </c>
      <c r="AA683" s="24">
        <v>0.3</v>
      </c>
      <c r="AB683" s="33">
        <v>-0.9</v>
      </c>
      <c r="AC683" s="24">
        <v>0.2</v>
      </c>
      <c r="AD683" s="15"/>
      <c r="AE683" s="15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2"/>
      <c r="AT683" s="3"/>
      <c r="AU683" s="3"/>
      <c r="AV683" s="26"/>
      <c r="AW683" s="31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  <c r="CC683" s="28"/>
      <c r="CD683" s="28"/>
      <c r="CE683" s="28"/>
      <c r="CF683" s="28"/>
      <c r="CG683" s="28"/>
      <c r="CH683" s="28"/>
      <c r="CI683" s="28"/>
      <c r="CJ683" s="28"/>
      <c r="CK683" s="28"/>
      <c r="CL683" s="28"/>
      <c r="CM683" s="28"/>
      <c r="CN683" s="28"/>
      <c r="CO683" s="29"/>
      <c r="CP683" s="29"/>
      <c r="CQ683" s="29"/>
      <c r="CR683" s="29"/>
      <c r="CS683" s="29"/>
      <c r="CT683" s="29"/>
      <c r="CU683" s="29"/>
      <c r="CV683" s="29"/>
      <c r="CW683" s="29"/>
      <c r="CX683" s="29"/>
      <c r="CY683" s="29"/>
      <c r="CZ683" s="29"/>
      <c r="DA683" s="29"/>
      <c r="DB683" s="29"/>
      <c r="DC683" s="29"/>
      <c r="DD683" s="29"/>
      <c r="DE683" s="29"/>
      <c r="DF683" s="29"/>
      <c r="DG683" s="29"/>
      <c r="DH683" s="29"/>
      <c r="DI683" s="29"/>
      <c r="DJ683" s="29"/>
      <c r="DK683" s="29"/>
      <c r="DL683" s="29"/>
      <c r="DM683" s="29"/>
      <c r="DN683" s="29"/>
      <c r="DO683" s="29"/>
      <c r="DP683" s="29"/>
    </row>
    <row r="684" spans="1:120" s="52" customFormat="1" ht="11.25" customHeight="1">
      <c r="A684" s="14">
        <v>7022</v>
      </c>
      <c r="B684" s="16" t="str">
        <f t="shared" si="77"/>
        <v/>
      </c>
      <c r="C684" s="21" t="s">
        <v>653</v>
      </c>
      <c r="D684" s="21" t="s">
        <v>654</v>
      </c>
      <c r="E684" s="17">
        <v>35941</v>
      </c>
      <c r="F684" s="16" t="s">
        <v>652</v>
      </c>
      <c r="G684" s="6">
        <v>44703</v>
      </c>
      <c r="H684" s="21" t="s">
        <v>661</v>
      </c>
      <c r="I684" s="9">
        <v>1</v>
      </c>
      <c r="J684" s="30"/>
      <c r="K684" s="23">
        <v>11.57</v>
      </c>
      <c r="L684" s="16" t="str">
        <f t="shared" si="78"/>
        <v/>
      </c>
      <c r="M684" s="4">
        <v>672</v>
      </c>
      <c r="N684" s="16" t="str">
        <f t="shared" si="74"/>
        <v/>
      </c>
      <c r="O684" s="7">
        <v>13.43</v>
      </c>
      <c r="P684" s="4">
        <v>194</v>
      </c>
      <c r="Q684" s="23">
        <v>53.39</v>
      </c>
      <c r="R684" s="1">
        <v>3593</v>
      </c>
      <c r="S684" s="23">
        <v>15.3</v>
      </c>
      <c r="T684" s="16" t="str">
        <f t="shared" si="79"/>
        <v/>
      </c>
      <c r="U684" s="7">
        <v>34.659999999999997</v>
      </c>
      <c r="V684" s="4">
        <v>430</v>
      </c>
      <c r="W684" s="7">
        <v>55.76</v>
      </c>
      <c r="X684" s="9">
        <v>4</v>
      </c>
      <c r="Y684" s="10">
        <v>39.74</v>
      </c>
      <c r="Z684" s="1">
        <v>3429</v>
      </c>
      <c r="AA684" s="24">
        <v>1.6</v>
      </c>
      <c r="AB684" s="24">
        <v>0.6</v>
      </c>
      <c r="AC684" s="24">
        <v>0.9</v>
      </c>
      <c r="AD684" s="15"/>
      <c r="AE684" s="15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2"/>
      <c r="AT684" s="3"/>
      <c r="AU684" s="3"/>
      <c r="AV684" s="26"/>
      <c r="AW684" s="31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  <c r="BY684" s="28"/>
      <c r="BZ684" s="28"/>
      <c r="CA684" s="28"/>
      <c r="CB684" s="28"/>
      <c r="CC684" s="28"/>
      <c r="CD684" s="28"/>
      <c r="CE684" s="28"/>
      <c r="CF684" s="28"/>
      <c r="CG684" s="28"/>
      <c r="CH684" s="28"/>
      <c r="CI684" s="28"/>
      <c r="CJ684" s="28"/>
      <c r="CK684" s="28"/>
      <c r="CL684" s="28"/>
      <c r="CM684" s="28"/>
      <c r="CN684" s="28"/>
      <c r="CO684" s="29"/>
      <c r="CP684" s="29"/>
      <c r="CQ684" s="29"/>
      <c r="CR684" s="29"/>
      <c r="CS684" s="29"/>
      <c r="CT684" s="29"/>
      <c r="CU684" s="29"/>
      <c r="CV684" s="29"/>
      <c r="CW684" s="29"/>
      <c r="CX684" s="29"/>
      <c r="CY684" s="29"/>
      <c r="CZ684" s="29"/>
      <c r="DA684" s="29"/>
      <c r="DB684" s="29"/>
      <c r="DC684" s="29"/>
      <c r="DD684" s="29"/>
      <c r="DE684" s="29"/>
      <c r="DF684" s="29"/>
      <c r="DG684" s="29"/>
      <c r="DH684" s="29"/>
      <c r="DI684" s="29"/>
      <c r="DJ684" s="29"/>
      <c r="DK684" s="29"/>
      <c r="DL684" s="29"/>
      <c r="DM684" s="29"/>
      <c r="DN684" s="29"/>
      <c r="DO684" s="29"/>
      <c r="DP684" s="29"/>
    </row>
    <row r="685" spans="1:120" s="52" customFormat="1" ht="11.25" customHeight="1">
      <c r="A685" s="14">
        <v>7022</v>
      </c>
      <c r="B685" s="16" t="str">
        <f t="shared" si="77"/>
        <v/>
      </c>
      <c r="C685" s="21" t="s">
        <v>106</v>
      </c>
      <c r="D685" s="21"/>
      <c r="E685" s="17"/>
      <c r="F685" s="16"/>
      <c r="G685" s="6">
        <v>44737</v>
      </c>
      <c r="H685" s="21" t="s">
        <v>944</v>
      </c>
      <c r="I685" s="9">
        <v>6</v>
      </c>
      <c r="J685" s="30" t="s">
        <v>32</v>
      </c>
      <c r="K685" s="23">
        <v>11.6</v>
      </c>
      <c r="L685" s="16" t="str">
        <f t="shared" si="78"/>
        <v/>
      </c>
      <c r="M685" s="4">
        <v>671</v>
      </c>
      <c r="N685" s="16" t="str">
        <f t="shared" si="74"/>
        <v/>
      </c>
      <c r="O685" s="7">
        <v>13.11</v>
      </c>
      <c r="P685" s="4">
        <v>181</v>
      </c>
      <c r="Q685" s="23">
        <v>52.7</v>
      </c>
      <c r="R685" s="1">
        <v>3482</v>
      </c>
      <c r="S685" s="23">
        <v>15.32</v>
      </c>
      <c r="T685" s="16" t="str">
        <f t="shared" si="79"/>
        <v/>
      </c>
      <c r="U685" s="7">
        <v>41.33</v>
      </c>
      <c r="V685" s="4">
        <v>490</v>
      </c>
      <c r="W685" s="7">
        <v>42.05</v>
      </c>
      <c r="X685" s="9">
        <v>4</v>
      </c>
      <c r="Y685" s="10">
        <v>39.21</v>
      </c>
      <c r="Z685" s="1">
        <v>3540</v>
      </c>
      <c r="AA685" s="24">
        <v>0.1</v>
      </c>
      <c r="AB685" s="33">
        <v>-0.1</v>
      </c>
      <c r="AC685" s="24">
        <v>0.7</v>
      </c>
      <c r="AD685" s="15"/>
      <c r="AE685" s="15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2"/>
      <c r="AT685" s="3"/>
      <c r="AU685" s="3"/>
      <c r="AV685" s="26"/>
      <c r="AW685" s="31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  <c r="BV685" s="28"/>
      <c r="BW685" s="28"/>
      <c r="BX685" s="28"/>
      <c r="BY685" s="28"/>
      <c r="BZ685" s="28"/>
      <c r="CA685" s="28"/>
      <c r="CB685" s="28"/>
      <c r="CC685" s="28"/>
      <c r="CD685" s="28"/>
      <c r="CE685" s="28"/>
      <c r="CF685" s="28"/>
      <c r="CG685" s="28"/>
      <c r="CH685" s="28"/>
      <c r="CI685" s="28"/>
      <c r="CJ685" s="28"/>
      <c r="CK685" s="28"/>
      <c r="CL685" s="28"/>
      <c r="CM685" s="28"/>
      <c r="CN685" s="28"/>
      <c r="CO685" s="29"/>
      <c r="CP685" s="29"/>
      <c r="CQ685" s="29"/>
      <c r="CR685" s="29"/>
      <c r="CS685" s="29"/>
      <c r="CT685" s="29"/>
      <c r="CU685" s="29"/>
      <c r="CV685" s="29"/>
      <c r="CW685" s="29"/>
      <c r="CX685" s="29"/>
      <c r="CY685" s="29"/>
      <c r="CZ685" s="29"/>
      <c r="DA685" s="29"/>
      <c r="DB685" s="29"/>
      <c r="DC685" s="29"/>
      <c r="DD685" s="29"/>
      <c r="DE685" s="29"/>
      <c r="DF685" s="29"/>
      <c r="DG685" s="29"/>
      <c r="DH685" s="29"/>
      <c r="DI685" s="29"/>
      <c r="DJ685" s="29"/>
      <c r="DK685" s="29"/>
      <c r="DL685" s="29"/>
      <c r="DM685" s="29"/>
      <c r="DN685" s="29"/>
      <c r="DO685" s="29"/>
      <c r="DP685" s="29"/>
    </row>
    <row r="686" spans="1:120" s="52" customFormat="1" ht="11.25" customHeight="1">
      <c r="A686" s="14">
        <v>7021</v>
      </c>
      <c r="B686" s="16" t="str">
        <f t="shared" si="77"/>
        <v/>
      </c>
      <c r="C686" s="18" t="s">
        <v>152</v>
      </c>
      <c r="D686" s="18"/>
      <c r="E686" s="20"/>
      <c r="F686" s="27"/>
      <c r="G686" s="6">
        <v>44695</v>
      </c>
      <c r="H686" s="21" t="s">
        <v>483</v>
      </c>
      <c r="I686" s="9">
        <v>8</v>
      </c>
      <c r="J686" s="30" t="s">
        <v>476</v>
      </c>
      <c r="K686" s="23">
        <v>11.31</v>
      </c>
      <c r="L686" s="16" t="str">
        <f t="shared" si="78"/>
        <v/>
      </c>
      <c r="M686" s="4">
        <v>685</v>
      </c>
      <c r="N686" s="16" t="str">
        <f t="shared" si="74"/>
        <v/>
      </c>
      <c r="O686" s="7">
        <v>12</v>
      </c>
      <c r="P686" s="4">
        <v>197</v>
      </c>
      <c r="Q686" s="23">
        <v>52.4</v>
      </c>
      <c r="R686" s="1">
        <v>3660</v>
      </c>
      <c r="S686" s="23">
        <v>14.57</v>
      </c>
      <c r="T686" s="16" t="str">
        <f t="shared" si="79"/>
        <v/>
      </c>
      <c r="U686" s="7">
        <v>36.36</v>
      </c>
      <c r="V686" s="4">
        <v>450</v>
      </c>
      <c r="W686" s="7">
        <v>45.2</v>
      </c>
      <c r="X686" s="9">
        <v>4</v>
      </c>
      <c r="Y686" s="10">
        <v>54.78</v>
      </c>
      <c r="Z686" s="1">
        <v>3361</v>
      </c>
      <c r="AA686" s="24">
        <v>1</v>
      </c>
      <c r="AB686" s="24">
        <v>0.8</v>
      </c>
      <c r="AC686" s="33">
        <v>-0.6</v>
      </c>
      <c r="AD686" s="15"/>
      <c r="AE686" s="15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2"/>
      <c r="AT686" s="3"/>
      <c r="AU686" s="3"/>
      <c r="AV686" s="26"/>
      <c r="AW686" s="31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  <c r="BV686" s="28"/>
      <c r="BW686" s="28"/>
      <c r="BX686" s="28"/>
      <c r="BY686" s="28"/>
      <c r="BZ686" s="28"/>
      <c r="CA686" s="28"/>
      <c r="CB686" s="28"/>
      <c r="CC686" s="28"/>
      <c r="CD686" s="28"/>
      <c r="CE686" s="28"/>
      <c r="CF686" s="28"/>
      <c r="CG686" s="28"/>
      <c r="CH686" s="28"/>
      <c r="CI686" s="28"/>
      <c r="CJ686" s="28"/>
      <c r="CK686" s="28"/>
      <c r="CL686" s="28"/>
      <c r="CM686" s="28"/>
      <c r="CN686" s="28"/>
      <c r="CO686" s="29"/>
      <c r="CP686" s="29"/>
      <c r="CQ686" s="29"/>
      <c r="CR686" s="29"/>
      <c r="CS686" s="29"/>
      <c r="CT686" s="29"/>
      <c r="CU686" s="29"/>
      <c r="CV686" s="29"/>
      <c r="CW686" s="29"/>
      <c r="CX686" s="29"/>
      <c r="CY686" s="29"/>
      <c r="CZ686" s="29"/>
      <c r="DA686" s="29"/>
      <c r="DB686" s="29"/>
      <c r="DC686" s="29"/>
      <c r="DD686" s="29"/>
      <c r="DE686" s="29"/>
      <c r="DF686" s="29"/>
      <c r="DG686" s="29"/>
      <c r="DH686" s="29"/>
      <c r="DI686" s="29"/>
      <c r="DJ686" s="29"/>
      <c r="DK686" s="29"/>
      <c r="DL686" s="29"/>
      <c r="DM686" s="29"/>
      <c r="DN686" s="29"/>
      <c r="DO686" s="29"/>
      <c r="DP686" s="29"/>
    </row>
    <row r="687" spans="1:120" s="52" customFormat="1" ht="11.25" customHeight="1">
      <c r="A687" s="14">
        <v>7020</v>
      </c>
      <c r="B687" s="16" t="str">
        <f t="shared" si="77"/>
        <v/>
      </c>
      <c r="C687" s="21" t="s">
        <v>814</v>
      </c>
      <c r="D687" s="21" t="s">
        <v>815</v>
      </c>
      <c r="E687" s="17">
        <v>35610</v>
      </c>
      <c r="F687" s="16" t="s">
        <v>325</v>
      </c>
      <c r="G687" s="6">
        <v>44717</v>
      </c>
      <c r="H687" s="21" t="s">
        <v>813</v>
      </c>
      <c r="I687" s="9">
        <v>7</v>
      </c>
      <c r="J687" s="30" t="s">
        <v>32</v>
      </c>
      <c r="K687" s="23">
        <v>11.08</v>
      </c>
      <c r="L687" s="16" t="str">
        <f t="shared" si="78"/>
        <v/>
      </c>
      <c r="M687" s="4">
        <v>694</v>
      </c>
      <c r="N687" s="16" t="str">
        <f t="shared" si="74"/>
        <v/>
      </c>
      <c r="O687" s="7">
        <v>11.01</v>
      </c>
      <c r="P687" s="4">
        <v>188</v>
      </c>
      <c r="Q687" s="23">
        <v>50.57</v>
      </c>
      <c r="R687" s="1">
        <v>3673</v>
      </c>
      <c r="S687" s="23">
        <v>15.94</v>
      </c>
      <c r="T687" s="16" t="str">
        <f t="shared" si="79"/>
        <v/>
      </c>
      <c r="U687" s="7">
        <v>37.97</v>
      </c>
      <c r="V687" s="4">
        <v>430</v>
      </c>
      <c r="W687" s="7">
        <v>56.27</v>
      </c>
      <c r="X687" s="9">
        <v>4</v>
      </c>
      <c r="Y687" s="10">
        <v>53.14</v>
      </c>
      <c r="Z687" s="1">
        <v>3347</v>
      </c>
      <c r="AA687" s="24">
        <v>0.1</v>
      </c>
      <c r="AB687" s="24">
        <v>0.5</v>
      </c>
      <c r="AC687" s="33">
        <v>-2.2999999999999998</v>
      </c>
      <c r="AD687" s="15"/>
      <c r="AE687" s="15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2"/>
      <c r="AT687" s="3"/>
      <c r="AU687" s="3"/>
      <c r="AV687" s="26"/>
      <c r="AW687" s="31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8"/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  <c r="CJ687" s="28"/>
      <c r="CK687" s="28"/>
      <c r="CL687" s="28"/>
      <c r="CM687" s="28"/>
      <c r="CN687" s="28"/>
      <c r="CO687" s="29"/>
      <c r="CP687" s="29"/>
      <c r="CQ687" s="29"/>
      <c r="CR687" s="29"/>
      <c r="CS687" s="29"/>
      <c r="CT687" s="29"/>
      <c r="CU687" s="29"/>
      <c r="CV687" s="29"/>
      <c r="CW687" s="29"/>
      <c r="CX687" s="29"/>
      <c r="CY687" s="29"/>
      <c r="CZ687" s="29"/>
      <c r="DA687" s="29"/>
      <c r="DB687" s="29"/>
      <c r="DC687" s="29"/>
      <c r="DD687" s="29"/>
      <c r="DE687" s="29"/>
      <c r="DF687" s="29"/>
      <c r="DG687" s="29"/>
      <c r="DH687" s="29"/>
      <c r="DI687" s="29"/>
      <c r="DJ687" s="29"/>
      <c r="DK687" s="29"/>
      <c r="DL687" s="29"/>
      <c r="DM687" s="29"/>
      <c r="DN687" s="29"/>
      <c r="DO687" s="29"/>
      <c r="DP687" s="29"/>
    </row>
    <row r="688" spans="1:120" s="52" customFormat="1" ht="11.25" customHeight="1">
      <c r="A688" s="14">
        <v>7020</v>
      </c>
      <c r="B688" s="16" t="s">
        <v>37</v>
      </c>
      <c r="C688" s="18" t="s">
        <v>33</v>
      </c>
      <c r="D688" s="18"/>
      <c r="E688" s="6"/>
      <c r="F688" s="27"/>
      <c r="G688" s="6">
        <v>44625</v>
      </c>
      <c r="H688" s="32" t="s">
        <v>36</v>
      </c>
      <c r="I688" s="9">
        <v>1</v>
      </c>
      <c r="J688" s="30"/>
      <c r="K688" s="23"/>
      <c r="L688" s="16" t="str">
        <f t="shared" si="78"/>
        <v/>
      </c>
      <c r="M688" s="4"/>
      <c r="N688" s="16" t="str">
        <f t="shared" si="74"/>
        <v/>
      </c>
      <c r="O688" s="7"/>
      <c r="P688" s="4"/>
      <c r="Q688" s="23"/>
      <c r="R688" s="1">
        <v>0</v>
      </c>
      <c r="S688" s="23"/>
      <c r="T688" s="16" t="str">
        <f t="shared" si="79"/>
        <v/>
      </c>
      <c r="U688" s="7"/>
      <c r="V688" s="4"/>
      <c r="W688" s="7"/>
      <c r="X688" s="9"/>
      <c r="Y688" s="10"/>
      <c r="Z688" s="1">
        <v>0</v>
      </c>
      <c r="AA688" s="33"/>
      <c r="AB688" s="33"/>
      <c r="AC688" s="33"/>
      <c r="AD688" s="15"/>
      <c r="AE688" s="15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2"/>
      <c r="AT688" s="3"/>
      <c r="AU688" s="3"/>
      <c r="AV688" s="26"/>
      <c r="AW688" s="31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8"/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9"/>
      <c r="CP688" s="29"/>
      <c r="CQ688" s="29"/>
      <c r="CR688" s="29"/>
      <c r="CS688" s="29"/>
      <c r="CT688" s="29"/>
      <c r="CU688" s="29"/>
      <c r="CV688" s="29"/>
      <c r="CW688" s="29"/>
      <c r="CX688" s="29"/>
      <c r="CY688" s="29"/>
      <c r="CZ688" s="29"/>
      <c r="DA688" s="29"/>
      <c r="DB688" s="29"/>
      <c r="DC688" s="29"/>
      <c r="DI688" s="29"/>
      <c r="DJ688" s="29"/>
      <c r="DK688" s="29"/>
      <c r="DL688" s="29"/>
      <c r="DM688" s="29"/>
      <c r="DN688" s="29"/>
      <c r="DO688" s="29"/>
      <c r="DP688" s="29"/>
    </row>
    <row r="689" spans="1:120" s="52" customFormat="1" ht="11.25" customHeight="1">
      <c r="A689" s="14">
        <v>7017</v>
      </c>
      <c r="B689" s="16" t="str">
        <f t="shared" ref="B689:B717" si="80">IF(OR(AND(AA689&gt;4,AA689&lt;9,AD689&lt;=2,AD689&gt;0),AND(AB689&gt;4,AB689&lt;9,AD689&lt;=2,AD689&gt;0),AND(AC689&gt;4,AC689&lt;9,AD689&lt;=2,AD689&gt;0)),"w",IF(OR(AND(AA689="v",AB689="v",AC689&lt;&gt;"v",AC689&lt;=4),AND(AA689="v",AC689="v",AB689&lt;&gt;"v",AB689&lt;=4),AND(AB689="v",AC689="v",AA689&lt;&gt;"v",AA689&lt;=4),AND(AA689&lt;&gt;"v",AB689&lt;&gt;"v",AA689&lt;=4,AB689&lt;=4,AC689="v"),AND(AA689&lt;&gt;"v",AC689&lt;&gt;"v",AA689&lt;=4,AC689&lt;=4,AB689="v"),AND(AA689="v",AB689="v",AC689="v"),AND(AB689&lt;&gt;"v",AC689&lt;&gt;"v",AB689&lt;=4,AC689&lt;=4,AA689="v")),"v",IF(OR(AA689&gt;4,AA689="W",AB689="W",AC689="W",AB689&gt;4,AC689&gt;4),"W",IF(AND(AD689&gt;=2.05,AD689&lt;9.9),"v.",IF(OR(AA689&gt;2,AB689&gt;2,AC689&gt;2,AA689="v",AB689="v",AC689="v"),"v","")))))</f>
        <v>v.</v>
      </c>
      <c r="C689" s="21" t="s">
        <v>595</v>
      </c>
      <c r="D689" s="18" t="s">
        <v>596</v>
      </c>
      <c r="E689" s="17">
        <v>1</v>
      </c>
      <c r="F689" s="16" t="s">
        <v>593</v>
      </c>
      <c r="G689" s="6">
        <v>44699</v>
      </c>
      <c r="H689" s="21" t="s">
        <v>594</v>
      </c>
      <c r="I689" s="9">
        <v>2</v>
      </c>
      <c r="J689" s="18"/>
      <c r="K689" s="23">
        <v>11.17</v>
      </c>
      <c r="L689" s="16" t="str">
        <f t="shared" si="78"/>
        <v>v</v>
      </c>
      <c r="M689" s="4">
        <v>694</v>
      </c>
      <c r="N689" s="16" t="str">
        <f t="shared" si="74"/>
        <v>v</v>
      </c>
      <c r="O689" s="7">
        <v>11.61</v>
      </c>
      <c r="P689" s="4">
        <v>185</v>
      </c>
      <c r="Q689" s="23">
        <v>51.34</v>
      </c>
      <c r="R689" s="1">
        <v>3629</v>
      </c>
      <c r="S689" s="23">
        <v>14.98</v>
      </c>
      <c r="T689" s="16" t="str">
        <f t="shared" si="79"/>
        <v>v</v>
      </c>
      <c r="U689" s="7">
        <v>34.15</v>
      </c>
      <c r="V689" s="4">
        <v>440</v>
      </c>
      <c r="W689" s="7">
        <v>47.69</v>
      </c>
      <c r="X689" s="9">
        <v>4</v>
      </c>
      <c r="Y689" s="10">
        <v>36.25</v>
      </c>
      <c r="Z689" s="1">
        <v>3388</v>
      </c>
      <c r="AA689" s="24">
        <v>3.4</v>
      </c>
      <c r="AB689" s="24">
        <v>2.5</v>
      </c>
      <c r="AC689" s="24">
        <v>2.4</v>
      </c>
      <c r="AD689" s="15">
        <f>SUM(AA689:AC689)/3</f>
        <v>2.7666666666666671</v>
      </c>
      <c r="AE689" s="15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2"/>
      <c r="AT689" s="3"/>
      <c r="AU689" s="3"/>
      <c r="AV689" s="26"/>
      <c r="AW689" s="31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8"/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  <c r="CO689" s="29"/>
      <c r="CP689" s="29"/>
      <c r="CQ689" s="29"/>
      <c r="CR689" s="29"/>
      <c r="CS689" s="29"/>
      <c r="CT689" s="29"/>
      <c r="CU689" s="29"/>
      <c r="CV689" s="29"/>
      <c r="CW689" s="29"/>
      <c r="CX689" s="29"/>
      <c r="CY689" s="29"/>
      <c r="CZ689" s="29"/>
      <c r="DA689" s="29"/>
      <c r="DB689" s="29"/>
      <c r="DC689" s="29"/>
      <c r="DD689" s="29"/>
      <c r="DE689" s="29"/>
      <c r="DF689" s="29"/>
      <c r="DG689" s="29"/>
      <c r="DH689" s="29"/>
      <c r="DI689" s="29"/>
      <c r="DJ689" s="29"/>
      <c r="DK689" s="29"/>
      <c r="DL689" s="29"/>
      <c r="DM689" s="29"/>
      <c r="DN689" s="29"/>
      <c r="DO689" s="29"/>
      <c r="DP689" s="29"/>
    </row>
    <row r="690" spans="1:120" s="52" customFormat="1" ht="11.25" customHeight="1">
      <c r="A690" s="14">
        <v>7017</v>
      </c>
      <c r="B690" s="16" t="str">
        <f t="shared" si="80"/>
        <v/>
      </c>
      <c r="C690" s="21" t="s">
        <v>887</v>
      </c>
      <c r="D690" s="21" t="s">
        <v>888</v>
      </c>
      <c r="E690" s="17">
        <v>34498</v>
      </c>
      <c r="F690" s="16" t="s">
        <v>871</v>
      </c>
      <c r="G690" s="6">
        <v>44707</v>
      </c>
      <c r="H690" s="21" t="s">
        <v>874</v>
      </c>
      <c r="I690" s="9">
        <v>9</v>
      </c>
      <c r="J690" s="30" t="s">
        <v>877</v>
      </c>
      <c r="K690" s="23">
        <v>11.84</v>
      </c>
      <c r="L690" s="16" t="str">
        <f t="shared" si="78"/>
        <v/>
      </c>
      <c r="M690" s="4">
        <v>721</v>
      </c>
      <c r="N690" s="16" t="str">
        <f t="shared" si="74"/>
        <v/>
      </c>
      <c r="O690" s="7">
        <v>11.94</v>
      </c>
      <c r="P690" s="4">
        <v>186</v>
      </c>
      <c r="Q690" s="23">
        <v>52.1</v>
      </c>
      <c r="R690" s="1">
        <v>3549</v>
      </c>
      <c r="S690" s="23">
        <v>15.87</v>
      </c>
      <c r="T690" s="16" t="str">
        <f t="shared" si="79"/>
        <v/>
      </c>
      <c r="U690" s="7">
        <v>41.05</v>
      </c>
      <c r="V690" s="4">
        <v>460</v>
      </c>
      <c r="W690" s="7">
        <v>47.36</v>
      </c>
      <c r="X690" s="9">
        <v>4</v>
      </c>
      <c r="Y690" s="10">
        <v>37.61</v>
      </c>
      <c r="Z690" s="1">
        <v>3468</v>
      </c>
      <c r="AA690" s="33">
        <v>-0.2</v>
      </c>
      <c r="AB690" s="33">
        <v>-1.4</v>
      </c>
      <c r="AC690" s="24">
        <v>0.3</v>
      </c>
      <c r="AD690" s="15"/>
      <c r="AE690" s="15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2"/>
      <c r="AT690" s="3"/>
      <c r="AU690" s="3"/>
      <c r="AV690" s="26"/>
      <c r="AW690" s="31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8"/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  <c r="CJ690" s="28"/>
      <c r="CK690" s="28"/>
      <c r="CL690" s="28"/>
      <c r="CM690" s="28"/>
      <c r="CN690" s="28"/>
      <c r="CO690" s="29"/>
      <c r="CP690" s="29"/>
      <c r="CQ690" s="29"/>
      <c r="CR690" s="29"/>
      <c r="CS690" s="29"/>
      <c r="CT690" s="29"/>
      <c r="CU690" s="29"/>
      <c r="CV690" s="29"/>
      <c r="CW690" s="29"/>
      <c r="CX690" s="29"/>
      <c r="CY690" s="29"/>
      <c r="CZ690" s="29"/>
      <c r="DA690" s="29"/>
      <c r="DB690" s="29"/>
      <c r="DC690" s="29"/>
      <c r="DD690" s="29"/>
      <c r="DE690" s="29"/>
      <c r="DF690" s="29"/>
      <c r="DG690" s="29"/>
      <c r="DH690" s="29"/>
      <c r="DI690" s="29"/>
      <c r="DJ690" s="29"/>
      <c r="DK690" s="29"/>
      <c r="DL690" s="29"/>
      <c r="DM690" s="29"/>
      <c r="DN690" s="29"/>
      <c r="DO690" s="29"/>
      <c r="DP690" s="29"/>
    </row>
    <row r="691" spans="1:120" s="52" customFormat="1" ht="11.25" customHeight="1">
      <c r="A691" s="14">
        <v>7015</v>
      </c>
      <c r="B691" s="16" t="str">
        <f t="shared" si="80"/>
        <v>v</v>
      </c>
      <c r="C691" s="21" t="s">
        <v>113</v>
      </c>
      <c r="D691" s="21" t="s">
        <v>114</v>
      </c>
      <c r="E691" s="17">
        <v>35425</v>
      </c>
      <c r="F691" s="16" t="s">
        <v>57</v>
      </c>
      <c r="G691" s="6">
        <v>44653</v>
      </c>
      <c r="H691" s="21" t="s">
        <v>99</v>
      </c>
      <c r="I691" s="9">
        <v>6</v>
      </c>
      <c r="J691" s="30"/>
      <c r="K691" s="23">
        <v>11.35</v>
      </c>
      <c r="L691" s="16" t="str">
        <f t="shared" si="78"/>
        <v>v</v>
      </c>
      <c r="M691" s="4">
        <v>680</v>
      </c>
      <c r="N691" s="16" t="str">
        <f t="shared" si="74"/>
        <v>v</v>
      </c>
      <c r="O691" s="7">
        <v>11.78</v>
      </c>
      <c r="P691" s="4">
        <v>190</v>
      </c>
      <c r="Q691" s="23">
        <v>50.58</v>
      </c>
      <c r="R691" s="1">
        <v>3646</v>
      </c>
      <c r="S691" s="23">
        <v>15.23</v>
      </c>
      <c r="T691" s="16" t="str">
        <f t="shared" si="79"/>
        <v/>
      </c>
      <c r="U691" s="7">
        <v>39.75</v>
      </c>
      <c r="V691" s="4">
        <v>415</v>
      </c>
      <c r="W691" s="7">
        <v>48.37</v>
      </c>
      <c r="X691" s="9">
        <v>4</v>
      </c>
      <c r="Y691" s="10">
        <v>42.59</v>
      </c>
      <c r="Z691" s="1">
        <v>3369</v>
      </c>
      <c r="AA691" s="24">
        <v>2.5</v>
      </c>
      <c r="AB691" s="24">
        <v>2.2999999999999998</v>
      </c>
      <c r="AC691" s="24"/>
      <c r="AD691" s="15"/>
      <c r="AE691" s="15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2"/>
      <c r="AT691" s="3"/>
      <c r="AU691" s="3"/>
      <c r="AV691" s="26"/>
      <c r="AW691" s="31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8"/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  <c r="CJ691" s="28"/>
      <c r="CK691" s="28"/>
      <c r="CL691" s="28"/>
      <c r="CM691" s="28"/>
      <c r="CN691" s="28"/>
      <c r="CO691" s="29"/>
      <c r="CP691" s="29"/>
      <c r="CQ691" s="29"/>
      <c r="CR691" s="29"/>
      <c r="CS691" s="29"/>
      <c r="CT691" s="29"/>
      <c r="CU691" s="29"/>
      <c r="CV691" s="29"/>
      <c r="CW691" s="29"/>
      <c r="CX691" s="29"/>
      <c r="CY691" s="29"/>
      <c r="CZ691" s="29"/>
      <c r="DA691" s="29"/>
      <c r="DB691" s="29"/>
      <c r="DC691" s="29"/>
      <c r="DD691" s="29"/>
      <c r="DE691" s="29"/>
      <c r="DF691" s="29"/>
      <c r="DG691" s="29"/>
      <c r="DH691" s="29"/>
      <c r="DI691" s="29"/>
      <c r="DJ691" s="29"/>
      <c r="DK691" s="29"/>
      <c r="DL691" s="29"/>
      <c r="DM691" s="29"/>
      <c r="DN691" s="29"/>
      <c r="DO691" s="29"/>
      <c r="DP691" s="29"/>
    </row>
    <row r="692" spans="1:120" s="52" customFormat="1" ht="11.25" customHeight="1">
      <c r="A692" s="14">
        <v>7014</v>
      </c>
      <c r="B692" s="16" t="str">
        <f t="shared" si="80"/>
        <v>v.</v>
      </c>
      <c r="C692" s="18" t="s">
        <v>448</v>
      </c>
      <c r="D692" s="18" t="s">
        <v>228</v>
      </c>
      <c r="E692" s="20">
        <v>1</v>
      </c>
      <c r="F692" s="27" t="s">
        <v>69</v>
      </c>
      <c r="G692" s="6">
        <v>44694</v>
      </c>
      <c r="H692" s="21" t="s">
        <v>161</v>
      </c>
      <c r="I692" s="9">
        <v>5</v>
      </c>
      <c r="J692" s="30" t="s">
        <v>443</v>
      </c>
      <c r="K692" s="23">
        <v>11.18</v>
      </c>
      <c r="L692" s="16" t="str">
        <f t="shared" si="78"/>
        <v>v</v>
      </c>
      <c r="M692" s="4">
        <v>683</v>
      </c>
      <c r="N692" s="16" t="str">
        <f t="shared" si="74"/>
        <v>v</v>
      </c>
      <c r="O692" s="7">
        <v>12.51</v>
      </c>
      <c r="P692" s="4">
        <v>192</v>
      </c>
      <c r="Q692" s="23">
        <v>50.91</v>
      </c>
      <c r="R692" s="1">
        <v>3736</v>
      </c>
      <c r="S692" s="23">
        <v>15.32</v>
      </c>
      <c r="T692" s="16" t="str">
        <f t="shared" si="79"/>
        <v/>
      </c>
      <c r="U692" s="7">
        <v>33.700000000000003</v>
      </c>
      <c r="V692" s="4">
        <v>425</v>
      </c>
      <c r="W692" s="7">
        <v>50.81</v>
      </c>
      <c r="X692" s="9">
        <v>4</v>
      </c>
      <c r="Y692" s="10">
        <v>46.45</v>
      </c>
      <c r="Z692" s="1">
        <v>3278</v>
      </c>
      <c r="AA692" s="24">
        <v>3.1</v>
      </c>
      <c r="AB692" s="24">
        <v>3.1</v>
      </c>
      <c r="AC692" s="24">
        <v>1.7</v>
      </c>
      <c r="AD692" s="15">
        <f>SUM(AA692:AC692)/3</f>
        <v>2.6333333333333333</v>
      </c>
      <c r="AE692" s="15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2"/>
      <c r="AT692" s="3"/>
      <c r="AU692" s="3"/>
      <c r="AV692" s="26"/>
      <c r="AW692" s="31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  <c r="BV692" s="28"/>
      <c r="BW692" s="28"/>
      <c r="BX692" s="28"/>
      <c r="BY692" s="28"/>
      <c r="BZ692" s="28"/>
      <c r="CA692" s="28"/>
      <c r="CB692" s="28"/>
      <c r="CC692" s="28"/>
      <c r="CD692" s="28"/>
      <c r="CE692" s="28"/>
      <c r="CF692" s="28"/>
      <c r="CG692" s="28"/>
      <c r="CH692" s="28"/>
      <c r="CI692" s="28"/>
      <c r="CJ692" s="28"/>
      <c r="CK692" s="28"/>
      <c r="CL692" s="28"/>
      <c r="CM692" s="28"/>
      <c r="CN692" s="28"/>
      <c r="CO692" s="29"/>
      <c r="CP692" s="29"/>
      <c r="CQ692" s="29"/>
      <c r="CR692" s="29"/>
      <c r="CS692" s="29"/>
      <c r="CT692" s="29"/>
      <c r="CU692" s="29"/>
      <c r="CV692" s="29"/>
      <c r="CW692" s="29"/>
      <c r="CX692" s="29"/>
      <c r="CY692" s="29"/>
      <c r="CZ692" s="29"/>
      <c r="DA692" s="29"/>
      <c r="DB692" s="29"/>
      <c r="DC692" s="29"/>
      <c r="DD692" s="29"/>
      <c r="DE692" s="29"/>
      <c r="DF692" s="29"/>
      <c r="DG692" s="29"/>
      <c r="DH692" s="29"/>
      <c r="DI692" s="29"/>
      <c r="DJ692" s="29"/>
      <c r="DK692" s="29"/>
      <c r="DL692" s="29"/>
      <c r="DM692" s="29"/>
      <c r="DN692" s="29"/>
      <c r="DO692" s="29"/>
      <c r="DP692" s="29"/>
    </row>
    <row r="693" spans="1:120" s="52" customFormat="1" ht="11.25" customHeight="1">
      <c r="A693" s="14">
        <v>7014</v>
      </c>
      <c r="B693" s="16" t="str">
        <f t="shared" si="80"/>
        <v/>
      </c>
      <c r="C693" s="21" t="s">
        <v>1088</v>
      </c>
      <c r="D693" s="21" t="s">
        <v>123</v>
      </c>
      <c r="E693" s="17">
        <v>36526</v>
      </c>
      <c r="F693" s="16" t="s">
        <v>57</v>
      </c>
      <c r="G693" s="6">
        <v>44801</v>
      </c>
      <c r="H693" s="21" t="s">
        <v>639</v>
      </c>
      <c r="I693" s="9">
        <v>1</v>
      </c>
      <c r="J693" s="30" t="s">
        <v>1011</v>
      </c>
      <c r="K693" s="23">
        <v>11.13</v>
      </c>
      <c r="L693" s="16" t="str">
        <f t="shared" si="78"/>
        <v/>
      </c>
      <c r="M693" s="4">
        <v>684</v>
      </c>
      <c r="N693" s="16" t="str">
        <f t="shared" si="74"/>
        <v/>
      </c>
      <c r="O693" s="7">
        <v>12.99</v>
      </c>
      <c r="P693" s="4">
        <v>194</v>
      </c>
      <c r="Q693" s="23">
        <v>52.1</v>
      </c>
      <c r="R693" s="1">
        <v>3744</v>
      </c>
      <c r="S693" s="23">
        <v>15.2</v>
      </c>
      <c r="T693" s="16" t="str">
        <f t="shared" si="79"/>
        <v/>
      </c>
      <c r="U693" s="7">
        <v>35.57</v>
      </c>
      <c r="V693" s="4">
        <v>440</v>
      </c>
      <c r="W693" s="7">
        <v>48.34</v>
      </c>
      <c r="X693" s="9">
        <v>4</v>
      </c>
      <c r="Y693" s="10">
        <v>57.31</v>
      </c>
      <c r="Z693" s="1">
        <v>3270</v>
      </c>
      <c r="AA693" s="24">
        <v>1.5</v>
      </c>
      <c r="AB693" s="24">
        <v>0.7</v>
      </c>
      <c r="AC693" s="24">
        <v>0.2</v>
      </c>
      <c r="AD693" s="15"/>
      <c r="AE693" s="15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2"/>
      <c r="AT693" s="3"/>
      <c r="AU693" s="3"/>
      <c r="AV693" s="26"/>
      <c r="AW693" s="31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  <c r="BV693" s="28"/>
      <c r="BW693" s="28"/>
      <c r="BX693" s="28"/>
      <c r="BY693" s="28"/>
      <c r="BZ693" s="28"/>
      <c r="CA693" s="28"/>
      <c r="CB693" s="28"/>
      <c r="CC693" s="28"/>
      <c r="CD693" s="28"/>
      <c r="CE693" s="28"/>
      <c r="CF693" s="28"/>
      <c r="CG693" s="28"/>
      <c r="CH693" s="28"/>
      <c r="CI693" s="28"/>
      <c r="CJ693" s="28"/>
      <c r="CK693" s="28"/>
      <c r="CL693" s="28"/>
      <c r="CM693" s="28"/>
      <c r="CN693" s="28"/>
      <c r="CO693" s="29"/>
      <c r="CP693" s="29"/>
      <c r="CQ693" s="29"/>
      <c r="CR693" s="29"/>
      <c r="CS693" s="29"/>
      <c r="CT693" s="29"/>
      <c r="CU693" s="29"/>
      <c r="CV693" s="29"/>
      <c r="CW693" s="29"/>
      <c r="CX693" s="29"/>
      <c r="CY693" s="29"/>
      <c r="CZ693" s="29"/>
      <c r="DA693" s="29"/>
      <c r="DB693" s="29"/>
      <c r="DC693" s="29"/>
      <c r="DD693" s="29"/>
      <c r="DE693" s="29"/>
      <c r="DF693" s="29"/>
      <c r="DG693" s="29"/>
      <c r="DH693" s="29"/>
      <c r="DI693" s="29"/>
      <c r="DJ693" s="29"/>
      <c r="DK693" s="29"/>
      <c r="DL693" s="29"/>
      <c r="DM693" s="29"/>
      <c r="DN693" s="29"/>
      <c r="DO693" s="29"/>
      <c r="DP693" s="29"/>
    </row>
    <row r="694" spans="1:120" s="29" customFormat="1" ht="11.25" customHeight="1">
      <c r="A694" s="14">
        <v>7013</v>
      </c>
      <c r="B694" s="16" t="str">
        <f t="shared" si="80"/>
        <v/>
      </c>
      <c r="C694" s="19" t="s">
        <v>878</v>
      </c>
      <c r="D694" s="44" t="s">
        <v>876</v>
      </c>
      <c r="E694" s="20">
        <v>33551</v>
      </c>
      <c r="F694" s="27" t="s">
        <v>871</v>
      </c>
      <c r="G694" s="17">
        <v>44776</v>
      </c>
      <c r="H694" s="18" t="s">
        <v>1066</v>
      </c>
      <c r="I694" s="22">
        <v>8</v>
      </c>
      <c r="J694" s="18" t="s">
        <v>32</v>
      </c>
      <c r="K694" s="23">
        <v>11.36</v>
      </c>
      <c r="L694" s="16"/>
      <c r="M694" s="14">
        <v>704</v>
      </c>
      <c r="N694" s="16" t="str">
        <f t="shared" si="74"/>
        <v/>
      </c>
      <c r="O694" s="2">
        <v>12.83</v>
      </c>
      <c r="P694" s="4">
        <v>187</v>
      </c>
      <c r="Q694" s="60">
        <v>51.32</v>
      </c>
      <c r="R694" s="1">
        <v>3704</v>
      </c>
      <c r="S694" s="23">
        <v>15.49</v>
      </c>
      <c r="T694" s="16"/>
      <c r="U694" s="11">
        <v>35.67</v>
      </c>
      <c r="V694" s="14">
        <v>450</v>
      </c>
      <c r="W694" s="2">
        <v>48.93</v>
      </c>
      <c r="X694" s="61">
        <v>4</v>
      </c>
      <c r="Y694" s="10">
        <v>51.81</v>
      </c>
      <c r="Z694" s="1">
        <v>3309</v>
      </c>
      <c r="AA694" s="12">
        <v>1.6</v>
      </c>
      <c r="AB694" s="24">
        <v>0.6</v>
      </c>
      <c r="AC694" s="12">
        <v>0.5</v>
      </c>
      <c r="AD694" s="15"/>
      <c r="AE694" s="15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2"/>
      <c r="AT694" s="3"/>
      <c r="AU694" s="3"/>
      <c r="AV694" s="26"/>
      <c r="AW694" s="31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  <c r="BV694" s="28"/>
      <c r="BW694" s="28"/>
      <c r="BX694" s="28"/>
      <c r="BY694" s="28"/>
      <c r="BZ694" s="28"/>
      <c r="CA694" s="28"/>
      <c r="CB694" s="28"/>
      <c r="CC694" s="28"/>
      <c r="CD694" s="28"/>
      <c r="CE694" s="28"/>
      <c r="CF694" s="28"/>
      <c r="CG694" s="28"/>
      <c r="CH694" s="28"/>
      <c r="CI694" s="28"/>
      <c r="CJ694" s="28"/>
      <c r="CK694" s="28"/>
      <c r="CL694" s="28"/>
      <c r="CM694" s="28"/>
      <c r="CN694" s="28"/>
    </row>
    <row r="695" spans="1:120" s="28" customFormat="1" ht="11.25" customHeight="1">
      <c r="A695" s="14">
        <v>7011</v>
      </c>
      <c r="B695" s="16" t="str">
        <f t="shared" si="80"/>
        <v>v</v>
      </c>
      <c r="C695" s="18" t="s">
        <v>291</v>
      </c>
      <c r="D695" s="18"/>
      <c r="E695" s="17"/>
      <c r="F695" s="27"/>
      <c r="G695" s="6">
        <v>44679</v>
      </c>
      <c r="H695" s="21" t="s">
        <v>289</v>
      </c>
      <c r="I695" s="9">
        <v>2</v>
      </c>
      <c r="J695" s="30" t="s">
        <v>290</v>
      </c>
      <c r="K695" s="23">
        <v>11.51</v>
      </c>
      <c r="L695" s="16" t="str">
        <f t="shared" ref="L695:L726" si="81">IF(AND(AA695&gt;4,AA695&lt;9),"W",IF(AND(AA695="W"),"W",IF(AND(AA695&gt;2,AA695&lt;=4),"v",IF(AND(AA695="v"),"v",""))))</f>
        <v/>
      </c>
      <c r="M695" s="4">
        <v>661</v>
      </c>
      <c r="N695" s="16" t="str">
        <f t="shared" ref="N695:N758" si="82">IF(AND(AB695&gt;4,AB695&lt;9),"W",IF(AND(AB695="W"),"W",IF(AND(AB695&gt;2,AB695&lt;=4),"v",IF(AND(AB695="v"),"v",""))))</f>
        <v>v</v>
      </c>
      <c r="O695" s="7">
        <v>12.71</v>
      </c>
      <c r="P695" s="4">
        <v>183</v>
      </c>
      <c r="Q695" s="23">
        <v>50.33</v>
      </c>
      <c r="R695" s="1">
        <v>3575</v>
      </c>
      <c r="S695" s="23">
        <v>15.68</v>
      </c>
      <c r="T695" s="16" t="str">
        <f t="shared" ref="T695:T726" si="83">IF(AND(AC695&gt;4,AC695&lt;9),"W",IF(AND(AC695="W"),"W",IF(AND(AC695&gt;2,AC695&lt;=4),"v",IF(AND(AC695="v"),"v",""))))</f>
        <v/>
      </c>
      <c r="U695" s="7">
        <v>41.61</v>
      </c>
      <c r="V695" s="4">
        <v>430</v>
      </c>
      <c r="W695" s="7">
        <v>52.01</v>
      </c>
      <c r="X695" s="9">
        <v>4</v>
      </c>
      <c r="Y695" s="10">
        <v>44.93</v>
      </c>
      <c r="Z695" s="1">
        <v>3436</v>
      </c>
      <c r="AA695" s="33">
        <v>-2.5</v>
      </c>
      <c r="AB695" s="24">
        <v>3.1</v>
      </c>
      <c r="AC695" s="24">
        <v>0.3</v>
      </c>
      <c r="AD695" s="15">
        <f>SUM(AA695:AC695)/3</f>
        <v>0.30000000000000004</v>
      </c>
      <c r="AE695" s="15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2"/>
      <c r="AT695" s="3"/>
      <c r="AU695" s="3"/>
      <c r="AV695" s="26"/>
      <c r="AW695" s="31"/>
      <c r="CO695" s="29"/>
      <c r="CP695" s="29"/>
      <c r="CQ695" s="29"/>
      <c r="CR695" s="29"/>
      <c r="CS695" s="29"/>
      <c r="CT695" s="29"/>
      <c r="CU695" s="29"/>
      <c r="CV695" s="29"/>
      <c r="CW695" s="29"/>
      <c r="CX695" s="29"/>
      <c r="CY695" s="29"/>
      <c r="CZ695" s="29"/>
      <c r="DA695" s="29"/>
      <c r="DB695" s="29"/>
      <c r="DC695" s="29"/>
      <c r="DD695" s="29"/>
      <c r="DE695" s="29"/>
      <c r="DF695" s="29"/>
      <c r="DG695" s="29"/>
      <c r="DH695" s="29"/>
      <c r="DI695" s="29"/>
      <c r="DJ695" s="29"/>
      <c r="DK695" s="29"/>
      <c r="DL695" s="29"/>
      <c r="DM695" s="29"/>
      <c r="DN695" s="29"/>
      <c r="DO695" s="29"/>
      <c r="DP695" s="29"/>
    </row>
    <row r="696" spans="1:120" s="28" customFormat="1" ht="11.25" customHeight="1">
      <c r="A696" s="14">
        <v>7011</v>
      </c>
      <c r="B696" s="16" t="str">
        <f t="shared" si="80"/>
        <v>v.</v>
      </c>
      <c r="C696" s="18" t="s">
        <v>33</v>
      </c>
      <c r="D696" s="18"/>
      <c r="E696" s="6"/>
      <c r="F696" s="27"/>
      <c r="G696" s="6">
        <v>44723</v>
      </c>
      <c r="H696" s="32" t="s">
        <v>830</v>
      </c>
      <c r="I696" s="9">
        <v>4</v>
      </c>
      <c r="J696" s="30" t="s">
        <v>831</v>
      </c>
      <c r="K696" s="23">
        <v>10.88</v>
      </c>
      <c r="L696" s="16" t="str">
        <f t="shared" si="81"/>
        <v>v</v>
      </c>
      <c r="M696" s="4">
        <v>744</v>
      </c>
      <c r="N696" s="16" t="str">
        <f t="shared" si="82"/>
        <v>v</v>
      </c>
      <c r="O696" s="7">
        <v>8.6199999999999992</v>
      </c>
      <c r="P696" s="4">
        <v>193</v>
      </c>
      <c r="Q696" s="23">
        <v>50.58</v>
      </c>
      <c r="R696" s="1">
        <v>3739</v>
      </c>
      <c r="S696" s="23">
        <v>15.44</v>
      </c>
      <c r="T696" s="16" t="str">
        <f t="shared" si="83"/>
        <v>v</v>
      </c>
      <c r="U696" s="7">
        <v>34.72</v>
      </c>
      <c r="V696" s="4">
        <v>400</v>
      </c>
      <c r="W696" s="7">
        <v>50.71</v>
      </c>
      <c r="X696" s="9">
        <v>4</v>
      </c>
      <c r="Y696" s="10">
        <v>36.729999999999997</v>
      </c>
      <c r="Z696" s="1">
        <v>3272</v>
      </c>
      <c r="AA696" s="24">
        <v>3.7</v>
      </c>
      <c r="AB696" s="24">
        <v>3.1</v>
      </c>
      <c r="AC696" s="24">
        <v>2.9</v>
      </c>
      <c r="AD696" s="15">
        <f>SUM(AA696:AC696)/3</f>
        <v>3.2333333333333338</v>
      </c>
      <c r="AE696" s="15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2"/>
      <c r="AT696" s="3"/>
      <c r="AU696" s="3"/>
      <c r="AV696" s="26"/>
      <c r="AW696" s="31"/>
      <c r="CO696" s="29"/>
      <c r="CP696" s="29"/>
      <c r="CQ696" s="29"/>
      <c r="CR696" s="29"/>
      <c r="CS696" s="29"/>
      <c r="CT696" s="29"/>
      <c r="CU696" s="29"/>
      <c r="CV696" s="29"/>
      <c r="CW696" s="29"/>
      <c r="CX696" s="29"/>
      <c r="CY696" s="29"/>
      <c r="CZ696" s="29"/>
      <c r="DA696" s="29"/>
      <c r="DB696" s="29"/>
      <c r="DC696" s="29"/>
      <c r="DD696" s="52"/>
      <c r="DE696" s="52"/>
      <c r="DF696" s="52"/>
      <c r="DG696" s="52"/>
      <c r="DH696" s="52"/>
      <c r="DI696" s="29"/>
      <c r="DJ696" s="29"/>
      <c r="DK696" s="29"/>
      <c r="DL696" s="29"/>
      <c r="DM696" s="29"/>
      <c r="DN696" s="29"/>
      <c r="DO696" s="29"/>
      <c r="DP696" s="29"/>
    </row>
    <row r="697" spans="1:120" s="29" customFormat="1" ht="11.25" customHeight="1">
      <c r="A697" s="14">
        <v>7010</v>
      </c>
      <c r="B697" s="16" t="str">
        <f t="shared" si="80"/>
        <v/>
      </c>
      <c r="C697" s="18" t="s">
        <v>288</v>
      </c>
      <c r="D697" s="18" t="s">
        <v>139</v>
      </c>
      <c r="E697" s="17">
        <v>35204</v>
      </c>
      <c r="F697" s="27" t="s">
        <v>69</v>
      </c>
      <c r="G697" s="6">
        <v>44679</v>
      </c>
      <c r="H697" s="21" t="s">
        <v>289</v>
      </c>
      <c r="I697" s="9">
        <v>3</v>
      </c>
      <c r="J697" s="30" t="s">
        <v>290</v>
      </c>
      <c r="K697" s="23">
        <v>11.81</v>
      </c>
      <c r="L697" s="16" t="str">
        <f t="shared" si="81"/>
        <v/>
      </c>
      <c r="M697" s="4">
        <v>643</v>
      </c>
      <c r="N697" s="16" t="str">
        <f t="shared" si="82"/>
        <v/>
      </c>
      <c r="O697" s="7">
        <v>14.05</v>
      </c>
      <c r="P697" s="4">
        <v>192</v>
      </c>
      <c r="Q697" s="23">
        <v>51.15</v>
      </c>
      <c r="R697" s="1">
        <v>3595</v>
      </c>
      <c r="S697" s="23">
        <v>15.01</v>
      </c>
      <c r="T697" s="16" t="str">
        <f t="shared" si="83"/>
        <v/>
      </c>
      <c r="U697" s="7">
        <v>37.229999999999997</v>
      </c>
      <c r="V697" s="4">
        <v>440</v>
      </c>
      <c r="W697" s="7">
        <v>48.39</v>
      </c>
      <c r="X697" s="9">
        <v>4</v>
      </c>
      <c r="Y697" s="10">
        <v>42.79</v>
      </c>
      <c r="Z697" s="1">
        <v>3415</v>
      </c>
      <c r="AA697" s="33">
        <v>-2.5</v>
      </c>
      <c r="AB697" s="24">
        <v>0.9</v>
      </c>
      <c r="AC697" s="24">
        <v>1.4</v>
      </c>
      <c r="AD697" s="15"/>
      <c r="AE697" s="15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2"/>
      <c r="AT697" s="3"/>
      <c r="AU697" s="3"/>
      <c r="AV697" s="26"/>
      <c r="AW697" s="31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8"/>
      <c r="BW697" s="28"/>
      <c r="BX697" s="28"/>
      <c r="BY697" s="28"/>
      <c r="BZ697" s="28"/>
      <c r="CA697" s="28"/>
      <c r="CB697" s="28"/>
      <c r="CC697" s="28"/>
      <c r="CD697" s="28"/>
      <c r="CE697" s="28"/>
      <c r="CF697" s="28"/>
      <c r="CG697" s="28"/>
      <c r="CH697" s="28"/>
      <c r="CI697" s="28"/>
      <c r="CJ697" s="28"/>
      <c r="CK697" s="28"/>
      <c r="CL697" s="28"/>
      <c r="CM697" s="28"/>
      <c r="CN697" s="28"/>
    </row>
    <row r="698" spans="1:120" s="29" customFormat="1" ht="11.25" customHeight="1">
      <c r="A698" s="14">
        <v>7010</v>
      </c>
      <c r="B698" s="16" t="str">
        <f t="shared" si="80"/>
        <v/>
      </c>
      <c r="C698" s="18" t="s">
        <v>103</v>
      </c>
      <c r="D698" s="18"/>
      <c r="E698" s="20"/>
      <c r="F698" s="27"/>
      <c r="G698" s="6">
        <v>44731</v>
      </c>
      <c r="H698" s="21" t="s">
        <v>924</v>
      </c>
      <c r="I698" s="9">
        <v>3</v>
      </c>
      <c r="J698" s="30" t="s">
        <v>925</v>
      </c>
      <c r="K698" s="23">
        <v>11.87</v>
      </c>
      <c r="L698" s="16" t="str">
        <f t="shared" si="81"/>
        <v/>
      </c>
      <c r="M698" s="4">
        <v>607</v>
      </c>
      <c r="N698" s="16" t="str">
        <f t="shared" si="82"/>
        <v/>
      </c>
      <c r="O698" s="7">
        <v>13</v>
      </c>
      <c r="P698" s="4">
        <v>194</v>
      </c>
      <c r="Q698" s="23">
        <v>50.93</v>
      </c>
      <c r="R698" s="1">
        <v>3467</v>
      </c>
      <c r="S698" s="23">
        <v>15.32</v>
      </c>
      <c r="T698" s="16" t="str">
        <f t="shared" si="83"/>
        <v/>
      </c>
      <c r="U698" s="7">
        <v>41.98</v>
      </c>
      <c r="V698" s="4">
        <v>420</v>
      </c>
      <c r="W698" s="7">
        <v>52.6</v>
      </c>
      <c r="X698" s="9">
        <v>4</v>
      </c>
      <c r="Y698" s="10">
        <v>32.74</v>
      </c>
      <c r="Z698" s="1">
        <v>3543</v>
      </c>
      <c r="AA698" s="33">
        <v>-2.5</v>
      </c>
      <c r="AB698" s="24">
        <v>1.8</v>
      </c>
      <c r="AC698" s="33">
        <v>-0.6</v>
      </c>
      <c r="AD698" s="15"/>
      <c r="AE698" s="15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2"/>
      <c r="AT698" s="3"/>
      <c r="AU698" s="3"/>
      <c r="AV698" s="26"/>
      <c r="AW698" s="31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</row>
    <row r="699" spans="1:120" s="29" customFormat="1" ht="11.25" customHeight="1">
      <c r="A699" s="14">
        <v>7008</v>
      </c>
      <c r="B699" s="16" t="str">
        <f t="shared" si="80"/>
        <v>W</v>
      </c>
      <c r="C699" s="18" t="s">
        <v>378</v>
      </c>
      <c r="D699" s="21"/>
      <c r="E699" s="17"/>
      <c r="F699" s="16"/>
      <c r="G699" s="6">
        <v>44766</v>
      </c>
      <c r="H699" s="21" t="s">
        <v>1072</v>
      </c>
      <c r="I699" s="9">
        <v>18</v>
      </c>
      <c r="J699" s="30" t="s">
        <v>1075</v>
      </c>
      <c r="K699" s="23">
        <v>11.43</v>
      </c>
      <c r="L699" s="16" t="str">
        <f t="shared" si="81"/>
        <v/>
      </c>
      <c r="M699" s="4">
        <v>713</v>
      </c>
      <c r="N699" s="16" t="str">
        <f t="shared" si="82"/>
        <v>W</v>
      </c>
      <c r="O699" s="7">
        <v>14.44</v>
      </c>
      <c r="P699" s="4">
        <v>205</v>
      </c>
      <c r="Q699" s="23">
        <v>50.94</v>
      </c>
      <c r="R699" s="1">
        <v>3989</v>
      </c>
      <c r="S699" s="23">
        <v>14.91</v>
      </c>
      <c r="T699" s="16" t="str">
        <f t="shared" si="83"/>
        <v/>
      </c>
      <c r="U699" s="7">
        <v>42.13</v>
      </c>
      <c r="V699" s="4">
        <v>0</v>
      </c>
      <c r="W699" s="7">
        <v>56.52</v>
      </c>
      <c r="X699" s="9">
        <v>4</v>
      </c>
      <c r="Y699" s="10">
        <v>26.87</v>
      </c>
      <c r="Z699" s="1">
        <v>3019</v>
      </c>
      <c r="AA699" s="33">
        <v>-0.2</v>
      </c>
      <c r="AB699" s="24">
        <v>4.9000000000000004</v>
      </c>
      <c r="AC699" s="24">
        <v>1.5</v>
      </c>
      <c r="AD699" s="15">
        <f>SUM(AA699:AC699)/3</f>
        <v>2.0666666666666669</v>
      </c>
      <c r="AE699" s="15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2"/>
      <c r="AT699" s="3"/>
      <c r="AU699" s="3"/>
      <c r="AV699" s="26"/>
      <c r="AW699" s="31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8"/>
      <c r="BX699" s="28"/>
      <c r="BY699" s="28"/>
      <c r="BZ699" s="28"/>
      <c r="CA699" s="28"/>
      <c r="CB699" s="28"/>
      <c r="CC699" s="28"/>
      <c r="CD699" s="28"/>
      <c r="CE699" s="28"/>
      <c r="CF699" s="28"/>
      <c r="CG699" s="28"/>
      <c r="CH699" s="28"/>
      <c r="CI699" s="28"/>
      <c r="CJ699" s="28"/>
      <c r="CK699" s="28"/>
      <c r="CL699" s="28"/>
      <c r="CM699" s="28"/>
      <c r="CN699" s="28"/>
      <c r="CY699" s="52"/>
      <c r="CZ699" s="52"/>
      <c r="DA699" s="52"/>
      <c r="DB699" s="52"/>
      <c r="DC699" s="52"/>
    </row>
    <row r="700" spans="1:120" s="52" customFormat="1" ht="11.25" customHeight="1">
      <c r="A700" s="14">
        <v>7008</v>
      </c>
      <c r="B700" s="16" t="str">
        <f t="shared" si="80"/>
        <v/>
      </c>
      <c r="C700" s="18" t="s">
        <v>753</v>
      </c>
      <c r="D700" s="19" t="s">
        <v>754</v>
      </c>
      <c r="E700" s="20">
        <v>34706</v>
      </c>
      <c r="F700" s="39" t="s">
        <v>338</v>
      </c>
      <c r="G700" s="6">
        <v>44717</v>
      </c>
      <c r="H700" s="21" t="s">
        <v>750</v>
      </c>
      <c r="I700" s="9">
        <v>8</v>
      </c>
      <c r="J700" s="30"/>
      <c r="K700" s="23">
        <v>11.49</v>
      </c>
      <c r="L700" s="16" t="str">
        <f t="shared" si="81"/>
        <v/>
      </c>
      <c r="M700" s="4">
        <v>694</v>
      </c>
      <c r="N700" s="16" t="str">
        <f t="shared" si="82"/>
        <v/>
      </c>
      <c r="O700" s="7">
        <v>12.8</v>
      </c>
      <c r="P700" s="4">
        <v>189</v>
      </c>
      <c r="Q700" s="23">
        <v>52.04</v>
      </c>
      <c r="R700" s="1">
        <v>3637</v>
      </c>
      <c r="S700" s="23">
        <v>15.03</v>
      </c>
      <c r="T700" s="16" t="str">
        <f t="shared" si="83"/>
        <v/>
      </c>
      <c r="U700" s="7">
        <v>38.99</v>
      </c>
      <c r="V700" s="4">
        <v>450</v>
      </c>
      <c r="W700" s="7">
        <v>46.28</v>
      </c>
      <c r="X700" s="9">
        <v>4</v>
      </c>
      <c r="Y700" s="10">
        <v>55.31</v>
      </c>
      <c r="Z700" s="1">
        <v>3371</v>
      </c>
      <c r="AA700" s="24">
        <v>0.2</v>
      </c>
      <c r="AB700" s="24">
        <v>0</v>
      </c>
      <c r="AC700" s="24">
        <v>0.4</v>
      </c>
      <c r="AD700" s="15"/>
      <c r="AE700" s="15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2"/>
      <c r="AT700" s="3"/>
      <c r="AU700" s="3"/>
      <c r="AV700" s="26"/>
      <c r="AW700" s="31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8"/>
      <c r="BW700" s="28"/>
      <c r="BX700" s="28"/>
      <c r="BY700" s="28"/>
      <c r="BZ700" s="28"/>
      <c r="CA700" s="28"/>
      <c r="CB700" s="28"/>
      <c r="CC700" s="28"/>
      <c r="CD700" s="28"/>
      <c r="CE700" s="28"/>
      <c r="CF700" s="28"/>
      <c r="CG700" s="28"/>
      <c r="CH700" s="28"/>
      <c r="CI700" s="28"/>
      <c r="CJ700" s="28"/>
      <c r="CK700" s="28"/>
      <c r="CL700" s="28"/>
      <c r="CM700" s="28"/>
      <c r="CN700" s="28"/>
      <c r="CO700" s="29"/>
      <c r="CP700" s="29"/>
      <c r="CQ700" s="29"/>
      <c r="CR700" s="29"/>
      <c r="CS700" s="29"/>
      <c r="CT700" s="29"/>
      <c r="CU700" s="29"/>
      <c r="CV700" s="29"/>
      <c r="CW700" s="29"/>
      <c r="CX700" s="29"/>
      <c r="CY700" s="29"/>
      <c r="CZ700" s="29"/>
      <c r="DA700" s="29"/>
      <c r="DB700" s="29"/>
      <c r="DC700" s="29"/>
      <c r="DD700" s="29"/>
      <c r="DE700" s="29"/>
      <c r="DF700" s="29"/>
      <c r="DG700" s="29"/>
      <c r="DH700" s="29"/>
      <c r="DI700" s="29"/>
      <c r="DJ700" s="29"/>
      <c r="DK700" s="29"/>
      <c r="DL700" s="29"/>
      <c r="DM700" s="29"/>
      <c r="DN700" s="29"/>
      <c r="DO700" s="29"/>
      <c r="DP700" s="29"/>
    </row>
    <row r="701" spans="1:120" s="52" customFormat="1" ht="11.25" customHeight="1">
      <c r="A701" s="14">
        <v>7004</v>
      </c>
      <c r="B701" s="16" t="str">
        <f t="shared" si="80"/>
        <v/>
      </c>
      <c r="C701" s="21" t="s">
        <v>1155</v>
      </c>
      <c r="D701" s="21"/>
      <c r="E701" s="17"/>
      <c r="F701" s="16"/>
      <c r="G701" s="6">
        <v>44812</v>
      </c>
      <c r="H701" s="21" t="s">
        <v>1156</v>
      </c>
      <c r="I701" s="9">
        <v>1</v>
      </c>
      <c r="J701" s="30"/>
      <c r="K701" s="23">
        <v>11.24</v>
      </c>
      <c r="L701" s="16" t="str">
        <f t="shared" si="81"/>
        <v/>
      </c>
      <c r="M701" s="4">
        <v>664</v>
      </c>
      <c r="N701" s="16" t="str">
        <f t="shared" si="82"/>
        <v/>
      </c>
      <c r="O701" s="7">
        <v>12.14</v>
      </c>
      <c r="P701" s="4">
        <v>184</v>
      </c>
      <c r="Q701" s="23">
        <v>50.01</v>
      </c>
      <c r="R701" s="1">
        <v>3627</v>
      </c>
      <c r="S701" s="23">
        <v>14.9</v>
      </c>
      <c r="T701" s="16" t="str">
        <f t="shared" si="83"/>
        <v/>
      </c>
      <c r="U701" s="7">
        <v>35.83</v>
      </c>
      <c r="V701" s="4">
        <v>440</v>
      </c>
      <c r="W701" s="7">
        <v>48.89</v>
      </c>
      <c r="X701" s="9">
        <v>4</v>
      </c>
      <c r="Y701" s="10">
        <v>47.82</v>
      </c>
      <c r="Z701" s="1">
        <v>3377</v>
      </c>
      <c r="AA701" s="33"/>
      <c r="AB701" s="24"/>
      <c r="AC701" s="33"/>
      <c r="AD701" s="15"/>
      <c r="AE701" s="15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2"/>
      <c r="AT701" s="3"/>
      <c r="AU701" s="3"/>
      <c r="AV701" s="26"/>
      <c r="AW701" s="31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  <c r="BV701" s="28"/>
      <c r="BW701" s="28"/>
      <c r="BX701" s="28"/>
      <c r="BY701" s="28"/>
      <c r="BZ701" s="28"/>
      <c r="CA701" s="28"/>
      <c r="CB701" s="28"/>
      <c r="CC701" s="28"/>
      <c r="CD701" s="28"/>
      <c r="CE701" s="28"/>
      <c r="CF701" s="28"/>
      <c r="CG701" s="28"/>
      <c r="CH701" s="28"/>
      <c r="CI701" s="28"/>
      <c r="CJ701" s="28"/>
      <c r="CK701" s="28"/>
      <c r="CL701" s="28"/>
      <c r="CM701" s="28"/>
      <c r="CN701" s="28"/>
      <c r="CO701" s="29"/>
      <c r="CP701" s="29"/>
      <c r="CQ701" s="29"/>
      <c r="CR701" s="29"/>
      <c r="CS701" s="29"/>
      <c r="CT701" s="29"/>
      <c r="CU701" s="29"/>
      <c r="CV701" s="29"/>
      <c r="CW701" s="29"/>
      <c r="CX701" s="29"/>
      <c r="CY701" s="29"/>
      <c r="CZ701" s="29"/>
      <c r="DA701" s="29"/>
      <c r="DB701" s="29"/>
      <c r="DC701" s="29"/>
      <c r="DD701" s="29"/>
      <c r="DE701" s="29"/>
      <c r="DF701" s="29"/>
      <c r="DG701" s="29"/>
      <c r="DH701" s="29"/>
      <c r="DI701" s="29"/>
      <c r="DJ701" s="29"/>
      <c r="DK701" s="29"/>
      <c r="DL701" s="29"/>
      <c r="DM701" s="29"/>
      <c r="DN701" s="29"/>
      <c r="DO701" s="29"/>
      <c r="DP701" s="29"/>
    </row>
    <row r="702" spans="1:120" s="52" customFormat="1" ht="11.25" customHeight="1">
      <c r="A702" s="14">
        <v>7003</v>
      </c>
      <c r="B702" s="16" t="str">
        <f t="shared" si="80"/>
        <v/>
      </c>
      <c r="C702" s="18" t="s">
        <v>349</v>
      </c>
      <c r="D702" s="42"/>
      <c r="E702" s="58"/>
      <c r="F702" s="41"/>
      <c r="G702" s="6">
        <v>44814</v>
      </c>
      <c r="H702" s="21" t="s">
        <v>975</v>
      </c>
      <c r="I702" s="9">
        <v>7</v>
      </c>
      <c r="J702" s="30"/>
      <c r="K702" s="23">
        <v>10.92</v>
      </c>
      <c r="L702" s="16" t="str">
        <f t="shared" si="81"/>
        <v/>
      </c>
      <c r="M702" s="4">
        <v>662</v>
      </c>
      <c r="N702" s="16" t="str">
        <f t="shared" si="82"/>
        <v/>
      </c>
      <c r="O702" s="7">
        <v>10.48</v>
      </c>
      <c r="P702" s="4">
        <v>185</v>
      </c>
      <c r="Q702" s="23">
        <v>50.3</v>
      </c>
      <c r="R702" s="1">
        <v>3589</v>
      </c>
      <c r="S702" s="23">
        <v>14.33</v>
      </c>
      <c r="T702" s="16" t="str">
        <f t="shared" si="83"/>
        <v/>
      </c>
      <c r="U702" s="7">
        <v>28.25</v>
      </c>
      <c r="V702" s="4">
        <v>430</v>
      </c>
      <c r="W702" s="7">
        <v>50.6</v>
      </c>
      <c r="X702" s="9">
        <v>4</v>
      </c>
      <c r="Y702" s="10">
        <v>28.68</v>
      </c>
      <c r="Z702" s="1">
        <v>3414</v>
      </c>
      <c r="AA702" s="24">
        <v>0.7</v>
      </c>
      <c r="AB702" s="24">
        <v>1.4</v>
      </c>
      <c r="AC702" s="33">
        <v>-0.3</v>
      </c>
      <c r="AD702" s="15"/>
      <c r="AE702" s="15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2"/>
      <c r="AT702" s="3"/>
      <c r="AU702" s="3"/>
      <c r="AV702" s="26"/>
      <c r="AW702" s="31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8"/>
      <c r="BW702" s="28"/>
      <c r="BX702" s="28"/>
      <c r="BY702" s="28"/>
      <c r="BZ702" s="28"/>
      <c r="CA702" s="28"/>
      <c r="CB702" s="28"/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  <c r="CN702" s="28"/>
      <c r="CO702" s="29"/>
      <c r="CP702" s="29"/>
      <c r="CQ702" s="29"/>
      <c r="CR702" s="29"/>
      <c r="CS702" s="29"/>
      <c r="CT702" s="29"/>
      <c r="CU702" s="29"/>
      <c r="CV702" s="29"/>
      <c r="CW702" s="29"/>
      <c r="CX702" s="29"/>
      <c r="CY702" s="29"/>
      <c r="CZ702" s="29"/>
      <c r="DA702" s="29"/>
      <c r="DB702" s="29"/>
      <c r="DC702" s="29"/>
      <c r="DD702" s="29"/>
      <c r="DE702" s="29"/>
      <c r="DF702" s="29"/>
      <c r="DG702" s="29"/>
      <c r="DH702" s="29"/>
      <c r="DI702" s="29"/>
      <c r="DJ702" s="29"/>
      <c r="DK702" s="29"/>
      <c r="DL702" s="29"/>
      <c r="DM702" s="29"/>
      <c r="DN702" s="29"/>
      <c r="DO702" s="29"/>
      <c r="DP702" s="29"/>
    </row>
    <row r="703" spans="1:120" s="52" customFormat="1" ht="11.25" customHeight="1">
      <c r="A703" s="14">
        <v>7001</v>
      </c>
      <c r="B703" s="16" t="str">
        <f t="shared" si="80"/>
        <v/>
      </c>
      <c r="C703" s="18" t="s">
        <v>610</v>
      </c>
      <c r="D703" s="19" t="s">
        <v>611</v>
      </c>
      <c r="E703" s="20">
        <v>33632</v>
      </c>
      <c r="F703" s="27" t="s">
        <v>338</v>
      </c>
      <c r="G703" s="6">
        <v>44737</v>
      </c>
      <c r="H703" s="21" t="s">
        <v>946</v>
      </c>
      <c r="I703" s="9">
        <v>8</v>
      </c>
      <c r="J703" s="30" t="s">
        <v>32</v>
      </c>
      <c r="K703" s="23">
        <v>11.28</v>
      </c>
      <c r="L703" s="16" t="str">
        <f t="shared" si="81"/>
        <v/>
      </c>
      <c r="M703" s="4">
        <v>669</v>
      </c>
      <c r="N703" s="16" t="str">
        <f t="shared" si="82"/>
        <v/>
      </c>
      <c r="O703" s="7">
        <v>12.3</v>
      </c>
      <c r="P703" s="4">
        <v>185</v>
      </c>
      <c r="Q703" s="23">
        <v>50.35</v>
      </c>
      <c r="R703" s="1">
        <v>3634</v>
      </c>
      <c r="S703" s="23">
        <v>15.56</v>
      </c>
      <c r="T703" s="16" t="str">
        <f t="shared" si="83"/>
        <v/>
      </c>
      <c r="U703" s="7">
        <v>39.450000000000003</v>
      </c>
      <c r="V703" s="4">
        <v>410</v>
      </c>
      <c r="W703" s="7">
        <v>50.09</v>
      </c>
      <c r="X703" s="9">
        <v>4</v>
      </c>
      <c r="Y703" s="10">
        <v>37.5</v>
      </c>
      <c r="Z703" s="1">
        <v>3367</v>
      </c>
      <c r="AA703" s="24">
        <v>0.7</v>
      </c>
      <c r="AB703" s="24">
        <v>0.9</v>
      </c>
      <c r="AC703" s="24">
        <v>0.5</v>
      </c>
      <c r="AD703" s="15"/>
      <c r="AE703" s="15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2"/>
      <c r="AT703" s="3"/>
      <c r="AU703" s="3"/>
      <c r="AV703" s="26"/>
      <c r="AW703" s="31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  <c r="BV703" s="28"/>
      <c r="BW703" s="28"/>
      <c r="BX703" s="28"/>
      <c r="BY703" s="28"/>
      <c r="BZ703" s="28"/>
      <c r="CA703" s="28"/>
      <c r="CB703" s="28"/>
      <c r="CC703" s="28"/>
      <c r="CD703" s="28"/>
      <c r="CE703" s="28"/>
      <c r="CF703" s="28"/>
      <c r="CG703" s="28"/>
      <c r="CH703" s="28"/>
      <c r="CI703" s="28"/>
      <c r="CJ703" s="28"/>
      <c r="CK703" s="28"/>
      <c r="CL703" s="28"/>
      <c r="CM703" s="28"/>
      <c r="CN703" s="28"/>
      <c r="CO703" s="29"/>
      <c r="CP703" s="29"/>
      <c r="CQ703" s="29"/>
      <c r="CR703" s="29"/>
      <c r="CS703" s="29"/>
      <c r="CT703" s="29"/>
      <c r="CU703" s="29"/>
      <c r="CV703" s="29"/>
      <c r="CW703" s="29"/>
      <c r="CX703" s="29"/>
      <c r="CY703" s="29"/>
      <c r="CZ703" s="29"/>
      <c r="DA703" s="29"/>
      <c r="DB703" s="29"/>
      <c r="DC703" s="29"/>
      <c r="DD703" s="29"/>
      <c r="DE703" s="29"/>
      <c r="DF703" s="29"/>
      <c r="DG703" s="29"/>
      <c r="DH703" s="29"/>
      <c r="DI703" s="29"/>
      <c r="DJ703" s="29"/>
      <c r="DK703" s="29"/>
      <c r="DL703" s="29"/>
      <c r="DM703" s="29"/>
      <c r="DN703" s="29"/>
      <c r="DO703" s="29"/>
      <c r="DP703" s="29"/>
    </row>
    <row r="704" spans="1:120" s="52" customFormat="1" ht="11.25" customHeight="1">
      <c r="A704" s="14">
        <v>7001</v>
      </c>
      <c r="B704" s="16" t="str">
        <f t="shared" si="80"/>
        <v/>
      </c>
      <c r="C704" s="18" t="s">
        <v>753</v>
      </c>
      <c r="D704" s="19"/>
      <c r="E704" s="20"/>
      <c r="F704" s="39"/>
      <c r="G704" s="6">
        <v>44737</v>
      </c>
      <c r="H704" s="21" t="s">
        <v>946</v>
      </c>
      <c r="I704" s="9">
        <v>9</v>
      </c>
      <c r="J704" s="30" t="s">
        <v>32</v>
      </c>
      <c r="K704" s="23">
        <v>11.25</v>
      </c>
      <c r="L704" s="16" t="str">
        <f t="shared" si="81"/>
        <v/>
      </c>
      <c r="M704" s="4">
        <v>696</v>
      </c>
      <c r="N704" s="16" t="str">
        <f t="shared" si="82"/>
        <v/>
      </c>
      <c r="O704" s="7">
        <v>12.29</v>
      </c>
      <c r="P704" s="4">
        <v>185</v>
      </c>
      <c r="Q704" s="23">
        <v>51.85</v>
      </c>
      <c r="R704" s="1">
        <v>3635</v>
      </c>
      <c r="S704" s="23">
        <v>14.96</v>
      </c>
      <c r="T704" s="16" t="str">
        <f t="shared" si="83"/>
        <v/>
      </c>
      <c r="U704" s="7">
        <v>36.85</v>
      </c>
      <c r="V704" s="4">
        <v>450</v>
      </c>
      <c r="W704" s="7">
        <v>46.63</v>
      </c>
      <c r="X704" s="9">
        <v>4</v>
      </c>
      <c r="Y704" s="10">
        <v>51.03</v>
      </c>
      <c r="Z704" s="1">
        <v>3366</v>
      </c>
      <c r="AA704" s="24">
        <v>0.7</v>
      </c>
      <c r="AB704" s="24">
        <v>1</v>
      </c>
      <c r="AC704" s="24">
        <v>0.8</v>
      </c>
      <c r="AD704" s="15"/>
      <c r="AE704" s="15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2"/>
      <c r="AT704" s="3"/>
      <c r="AU704" s="3"/>
      <c r="AV704" s="26"/>
      <c r="AW704" s="31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  <c r="BV704" s="28"/>
      <c r="BW704" s="28"/>
      <c r="BX704" s="28"/>
      <c r="BY704" s="28"/>
      <c r="BZ704" s="28"/>
      <c r="CA704" s="28"/>
      <c r="CB704" s="28"/>
      <c r="CC704" s="28"/>
      <c r="CD704" s="28"/>
      <c r="CE704" s="28"/>
      <c r="CF704" s="28"/>
      <c r="CG704" s="28"/>
      <c r="CH704" s="28"/>
      <c r="CI704" s="28"/>
      <c r="CJ704" s="28"/>
      <c r="CK704" s="28"/>
      <c r="CL704" s="28"/>
      <c r="CM704" s="28"/>
      <c r="CN704" s="28"/>
      <c r="CO704" s="29"/>
      <c r="CP704" s="29"/>
      <c r="CQ704" s="29"/>
      <c r="CR704" s="29"/>
      <c r="CS704" s="29"/>
      <c r="CT704" s="29"/>
      <c r="CU704" s="29"/>
      <c r="CV704" s="29"/>
      <c r="CW704" s="29"/>
      <c r="CX704" s="29"/>
      <c r="DD704" s="29"/>
      <c r="DE704" s="29"/>
      <c r="DF704" s="29"/>
      <c r="DG704" s="29"/>
      <c r="DH704" s="29"/>
      <c r="DI704" s="29"/>
      <c r="DJ704" s="29"/>
      <c r="DK704" s="29"/>
      <c r="DL704" s="29"/>
      <c r="DM704" s="29"/>
      <c r="DN704" s="29"/>
      <c r="DO704" s="29"/>
      <c r="DP704" s="29"/>
    </row>
    <row r="705" spans="1:120" s="52" customFormat="1" ht="11.25" customHeight="1">
      <c r="A705" s="14">
        <v>7001</v>
      </c>
      <c r="B705" s="16" t="str">
        <f t="shared" si="80"/>
        <v>v</v>
      </c>
      <c r="C705" s="21" t="s">
        <v>153</v>
      </c>
      <c r="D705" s="21" t="s">
        <v>471</v>
      </c>
      <c r="E705" s="17">
        <v>1</v>
      </c>
      <c r="F705" s="16" t="s">
        <v>69</v>
      </c>
      <c r="G705" s="6">
        <v>44695</v>
      </c>
      <c r="H705" s="21" t="s">
        <v>462</v>
      </c>
      <c r="I705" s="9">
        <v>9</v>
      </c>
      <c r="J705" s="30" t="s">
        <v>463</v>
      </c>
      <c r="K705" s="23">
        <v>10.83</v>
      </c>
      <c r="L705" s="16" t="str">
        <f t="shared" si="81"/>
        <v>v</v>
      </c>
      <c r="M705" s="4">
        <v>695</v>
      </c>
      <c r="N705" s="16" t="str">
        <f t="shared" si="82"/>
        <v/>
      </c>
      <c r="O705" s="7">
        <v>10.73</v>
      </c>
      <c r="P705" s="4">
        <v>187</v>
      </c>
      <c r="Q705" s="23">
        <v>50.02</v>
      </c>
      <c r="R705" s="1">
        <v>3732</v>
      </c>
      <c r="S705" s="23">
        <v>15.11</v>
      </c>
      <c r="T705" s="16" t="str">
        <f t="shared" si="83"/>
        <v/>
      </c>
      <c r="U705" s="7">
        <v>34.32</v>
      </c>
      <c r="V705" s="4">
        <v>411</v>
      </c>
      <c r="W705" s="7">
        <v>49.03</v>
      </c>
      <c r="X705" s="9">
        <v>4</v>
      </c>
      <c r="Y705" s="10">
        <v>43.08</v>
      </c>
      <c r="Z705" s="1">
        <v>3269</v>
      </c>
      <c r="AA705" s="24">
        <v>2.8</v>
      </c>
      <c r="AB705" s="24">
        <v>2</v>
      </c>
      <c r="AC705" s="24">
        <v>0.5</v>
      </c>
      <c r="AD705" s="15">
        <f>SUM(AA705:AC705)/3</f>
        <v>1.7666666666666666</v>
      </c>
      <c r="AE705" s="15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2"/>
      <c r="AT705" s="3"/>
      <c r="AU705" s="3"/>
      <c r="AV705" s="26"/>
      <c r="AW705" s="31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  <c r="BV705" s="28"/>
      <c r="BW705" s="28"/>
      <c r="BX705" s="28"/>
      <c r="BY705" s="28"/>
      <c r="BZ705" s="28"/>
      <c r="CA705" s="28"/>
      <c r="CB705" s="28"/>
      <c r="CC705" s="28"/>
      <c r="CD705" s="28"/>
      <c r="CE705" s="28"/>
      <c r="CF705" s="28"/>
      <c r="CG705" s="28"/>
      <c r="CH705" s="28"/>
      <c r="CI705" s="28"/>
      <c r="CJ705" s="28"/>
      <c r="CK705" s="28"/>
      <c r="CL705" s="28"/>
      <c r="CM705" s="28"/>
      <c r="CN705" s="28"/>
      <c r="CO705" s="29"/>
      <c r="CP705" s="29"/>
      <c r="CQ705" s="29"/>
      <c r="CR705" s="29"/>
      <c r="CS705" s="29"/>
      <c r="CT705" s="29"/>
      <c r="CU705" s="29"/>
      <c r="CV705" s="29"/>
      <c r="CW705" s="29"/>
      <c r="CX705" s="29"/>
      <c r="CY705" s="29"/>
      <c r="CZ705" s="29"/>
      <c r="DA705" s="29"/>
      <c r="DB705" s="29"/>
      <c r="DC705" s="29"/>
      <c r="DD705" s="29"/>
      <c r="DE705" s="29"/>
      <c r="DF705" s="29"/>
      <c r="DG705" s="29"/>
      <c r="DH705" s="29"/>
      <c r="DI705" s="28"/>
      <c r="DJ705" s="28"/>
      <c r="DK705" s="28"/>
      <c r="DL705" s="28"/>
      <c r="DM705" s="28"/>
      <c r="DN705" s="29"/>
      <c r="DO705" s="29"/>
      <c r="DP705" s="29"/>
    </row>
    <row r="706" spans="1:120" s="29" customFormat="1" ht="11.25" customHeight="1">
      <c r="A706" s="14">
        <v>6997</v>
      </c>
      <c r="B706" s="16" t="str">
        <f t="shared" si="80"/>
        <v/>
      </c>
      <c r="C706" s="18" t="s">
        <v>1153</v>
      </c>
      <c r="D706" s="21" t="s">
        <v>1154</v>
      </c>
      <c r="E706" s="17">
        <v>35796</v>
      </c>
      <c r="F706" s="16" t="s">
        <v>57</v>
      </c>
      <c r="G706" s="6">
        <v>44800</v>
      </c>
      <c r="H706" s="21" t="s">
        <v>535</v>
      </c>
      <c r="I706" s="9">
        <v>1</v>
      </c>
      <c r="J706" s="30"/>
      <c r="K706" s="23">
        <v>11.44</v>
      </c>
      <c r="L706" s="16" t="str">
        <f t="shared" si="81"/>
        <v/>
      </c>
      <c r="M706" s="4">
        <v>691</v>
      </c>
      <c r="N706" s="16" t="str">
        <f t="shared" si="82"/>
        <v/>
      </c>
      <c r="O706" s="7">
        <v>12.04</v>
      </c>
      <c r="P706" s="4">
        <v>196</v>
      </c>
      <c r="Q706" s="23">
        <v>51.04</v>
      </c>
      <c r="R706" s="1">
        <v>3700</v>
      </c>
      <c r="S706" s="23">
        <v>15.51</v>
      </c>
      <c r="T706" s="16" t="str">
        <f t="shared" si="83"/>
        <v/>
      </c>
      <c r="U706" s="7">
        <v>30.81</v>
      </c>
      <c r="V706" s="4">
        <v>410</v>
      </c>
      <c r="W706" s="7">
        <v>55.76</v>
      </c>
      <c r="X706" s="9">
        <v>4</v>
      </c>
      <c r="Y706" s="10">
        <v>35.42</v>
      </c>
      <c r="Z706" s="1">
        <v>3297</v>
      </c>
      <c r="AA706" s="24">
        <v>0.5</v>
      </c>
      <c r="AB706" s="24">
        <v>0</v>
      </c>
      <c r="AC706" s="33">
        <v>-0.2</v>
      </c>
      <c r="AD706" s="15"/>
      <c r="AE706" s="15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2"/>
      <c r="AT706" s="3"/>
      <c r="AU706" s="3"/>
      <c r="AV706" s="26"/>
      <c r="AW706" s="31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  <c r="CC706" s="28"/>
      <c r="CD706" s="28"/>
      <c r="CE706" s="28"/>
      <c r="CF706" s="28"/>
      <c r="CG706" s="28"/>
      <c r="CH706" s="28"/>
      <c r="CI706" s="28"/>
      <c r="CJ706" s="28"/>
      <c r="CK706" s="28"/>
      <c r="CL706" s="28"/>
      <c r="CM706" s="28"/>
      <c r="CN706" s="28"/>
    </row>
    <row r="707" spans="1:120" s="29" customFormat="1" ht="11.25" customHeight="1">
      <c r="A707" s="14">
        <v>6996</v>
      </c>
      <c r="B707" s="16" t="str">
        <f t="shared" si="80"/>
        <v/>
      </c>
      <c r="C707" s="5" t="s">
        <v>311</v>
      </c>
      <c r="D707" s="21" t="s">
        <v>312</v>
      </c>
      <c r="E707" s="17">
        <v>36179</v>
      </c>
      <c r="F707" s="8" t="s">
        <v>298</v>
      </c>
      <c r="G707" s="6">
        <v>44759</v>
      </c>
      <c r="H707" s="21" t="s">
        <v>1055</v>
      </c>
      <c r="I707" s="9">
        <v>1</v>
      </c>
      <c r="J707" s="30"/>
      <c r="K707" s="23">
        <v>11.06</v>
      </c>
      <c r="L707" s="16" t="str">
        <f t="shared" si="81"/>
        <v/>
      </c>
      <c r="M707" s="4">
        <v>689</v>
      </c>
      <c r="N707" s="16" t="str">
        <f t="shared" si="82"/>
        <v/>
      </c>
      <c r="O707" s="7">
        <v>11.29</v>
      </c>
      <c r="P707" s="4">
        <v>186</v>
      </c>
      <c r="Q707" s="23">
        <v>48.43</v>
      </c>
      <c r="R707" s="1">
        <v>3765</v>
      </c>
      <c r="S707" s="23">
        <v>16.510000000000002</v>
      </c>
      <c r="T707" s="16" t="str">
        <f t="shared" si="83"/>
        <v/>
      </c>
      <c r="U707" s="7">
        <v>35.479999999999997</v>
      </c>
      <c r="V707" s="4">
        <v>420</v>
      </c>
      <c r="W707" s="7">
        <v>47.19</v>
      </c>
      <c r="X707" s="9">
        <v>4</v>
      </c>
      <c r="Y707" s="10">
        <v>27.36</v>
      </c>
      <c r="Z707" s="1">
        <v>3231</v>
      </c>
      <c r="AA707" s="33">
        <v>-0.3</v>
      </c>
      <c r="AB707" s="24">
        <v>1.8</v>
      </c>
      <c r="AC707" s="33">
        <v>-1.5</v>
      </c>
      <c r="AD707" s="15"/>
      <c r="AE707" s="15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2"/>
      <c r="AT707" s="3"/>
      <c r="AU707" s="3"/>
      <c r="AV707" s="26"/>
      <c r="AW707" s="31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  <c r="BV707" s="28"/>
      <c r="BW707" s="28"/>
      <c r="BX707" s="28"/>
      <c r="BY707" s="28"/>
      <c r="BZ707" s="28"/>
      <c r="CA707" s="28"/>
      <c r="CB707" s="28"/>
      <c r="CC707" s="28"/>
      <c r="CD707" s="28"/>
      <c r="CE707" s="28"/>
      <c r="CF707" s="28"/>
      <c r="CG707" s="28"/>
      <c r="CH707" s="28"/>
      <c r="CI707" s="28"/>
      <c r="CJ707" s="28"/>
      <c r="CK707" s="28"/>
      <c r="CL707" s="28"/>
      <c r="CM707" s="28"/>
      <c r="CN707" s="28"/>
    </row>
    <row r="708" spans="1:120" s="52" customFormat="1" ht="11.25" customHeight="1">
      <c r="A708" s="14">
        <v>6995</v>
      </c>
      <c r="B708" s="16" t="str">
        <f t="shared" si="80"/>
        <v/>
      </c>
      <c r="C708" s="21" t="s">
        <v>799</v>
      </c>
      <c r="D708" s="21" t="s">
        <v>800</v>
      </c>
      <c r="E708" s="17">
        <v>37622</v>
      </c>
      <c r="F708" s="16" t="s">
        <v>207</v>
      </c>
      <c r="G708" s="6">
        <v>44738</v>
      </c>
      <c r="H708" s="21" t="s">
        <v>956</v>
      </c>
      <c r="I708" s="9">
        <v>6</v>
      </c>
      <c r="J708" s="30" t="s">
        <v>32</v>
      </c>
      <c r="K708" s="23">
        <v>11.25</v>
      </c>
      <c r="L708" s="16" t="str">
        <f t="shared" si="81"/>
        <v/>
      </c>
      <c r="M708" s="4">
        <v>644</v>
      </c>
      <c r="N708" s="16" t="str">
        <f t="shared" si="82"/>
        <v/>
      </c>
      <c r="O708" s="7">
        <v>12.33</v>
      </c>
      <c r="P708" s="4">
        <v>178</v>
      </c>
      <c r="Q708" s="23">
        <v>50.57</v>
      </c>
      <c r="R708" s="1">
        <v>3515</v>
      </c>
      <c r="S708" s="23">
        <v>15.18</v>
      </c>
      <c r="T708" s="16" t="str">
        <f t="shared" si="83"/>
        <v/>
      </c>
      <c r="U708" s="7">
        <v>31.75</v>
      </c>
      <c r="V708" s="4">
        <v>455</v>
      </c>
      <c r="W708" s="7">
        <v>56.41</v>
      </c>
      <c r="X708" s="9">
        <v>4</v>
      </c>
      <c r="Y708" s="10">
        <v>37.78</v>
      </c>
      <c r="Z708" s="1">
        <v>3480</v>
      </c>
      <c r="AA708" s="24">
        <v>0.3</v>
      </c>
      <c r="AB708" s="24">
        <v>1.7</v>
      </c>
      <c r="AC708" s="24">
        <v>0.5</v>
      </c>
      <c r="AD708" s="15"/>
      <c r="AE708" s="15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2"/>
      <c r="AT708" s="3"/>
      <c r="AU708" s="3"/>
      <c r="AV708" s="26"/>
      <c r="AW708" s="31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/>
      <c r="BT708" s="28"/>
      <c r="BU708" s="28"/>
      <c r="BV708" s="28"/>
      <c r="BW708" s="28"/>
      <c r="BX708" s="28"/>
      <c r="BY708" s="28"/>
      <c r="BZ708" s="28"/>
      <c r="CA708" s="28"/>
      <c r="CB708" s="28"/>
      <c r="CC708" s="28"/>
      <c r="CD708" s="28"/>
      <c r="CE708" s="28"/>
      <c r="CF708" s="28"/>
      <c r="CG708" s="28"/>
      <c r="CH708" s="28"/>
      <c r="CI708" s="28"/>
      <c r="CJ708" s="28"/>
      <c r="CK708" s="28"/>
      <c r="CL708" s="28"/>
      <c r="CM708" s="28"/>
      <c r="CN708" s="28"/>
      <c r="CO708" s="29"/>
      <c r="CP708" s="29"/>
      <c r="CQ708" s="29"/>
      <c r="CR708" s="29"/>
      <c r="CS708" s="29"/>
      <c r="CT708" s="29"/>
      <c r="CU708" s="29"/>
      <c r="CV708" s="29"/>
      <c r="CW708" s="29"/>
      <c r="CX708" s="29"/>
      <c r="CY708" s="29"/>
      <c r="CZ708" s="29"/>
      <c r="DA708" s="29"/>
      <c r="DB708" s="29"/>
      <c r="DC708" s="29"/>
      <c r="DD708" s="29"/>
      <c r="DE708" s="29"/>
      <c r="DF708" s="29"/>
      <c r="DG708" s="29"/>
      <c r="DH708" s="29"/>
      <c r="DI708" s="29"/>
      <c r="DJ708" s="29"/>
      <c r="DK708" s="29"/>
      <c r="DL708" s="29"/>
      <c r="DM708" s="29"/>
      <c r="DN708" s="29"/>
      <c r="DO708" s="29"/>
      <c r="DP708" s="29"/>
    </row>
    <row r="709" spans="1:120" s="29" customFormat="1" ht="11.25" customHeight="1">
      <c r="A709" s="14">
        <v>6993</v>
      </c>
      <c r="B709" s="16" t="str">
        <f t="shared" si="80"/>
        <v>v</v>
      </c>
      <c r="C709" s="18" t="s">
        <v>543</v>
      </c>
      <c r="D709" s="18" t="s">
        <v>546</v>
      </c>
      <c r="E709" s="17">
        <v>35311</v>
      </c>
      <c r="F709" s="16" t="s">
        <v>108</v>
      </c>
      <c r="G709" s="6">
        <v>44696</v>
      </c>
      <c r="H709" s="21" t="s">
        <v>95</v>
      </c>
      <c r="I709" s="9">
        <v>2</v>
      </c>
      <c r="J709" s="30" t="s">
        <v>540</v>
      </c>
      <c r="K709" s="23">
        <v>11.3</v>
      </c>
      <c r="L709" s="16" t="str">
        <f t="shared" si="81"/>
        <v>v</v>
      </c>
      <c r="M709" s="4">
        <v>677</v>
      </c>
      <c r="N709" s="16" t="str">
        <f t="shared" si="82"/>
        <v/>
      </c>
      <c r="O709" s="7">
        <v>12.58</v>
      </c>
      <c r="P709" s="4">
        <v>192</v>
      </c>
      <c r="Q709" s="23">
        <v>52.81</v>
      </c>
      <c r="R709" s="1">
        <v>3618</v>
      </c>
      <c r="S709" s="23">
        <v>14.87</v>
      </c>
      <c r="T709" s="16" t="str">
        <f t="shared" si="83"/>
        <v/>
      </c>
      <c r="U709" s="7">
        <v>37.1</v>
      </c>
      <c r="V709" s="4">
        <v>435</v>
      </c>
      <c r="W709" s="7">
        <v>51.74</v>
      </c>
      <c r="X709" s="9">
        <v>4</v>
      </c>
      <c r="Y709" s="10">
        <v>57.61</v>
      </c>
      <c r="Z709" s="1">
        <v>3375</v>
      </c>
      <c r="AA709" s="24">
        <v>3.5</v>
      </c>
      <c r="AB709" s="24">
        <v>1.1000000000000001</v>
      </c>
      <c r="AC709" s="24">
        <v>1.1000000000000001</v>
      </c>
      <c r="AD709" s="15">
        <f>SUM(AA709:AC709)/3</f>
        <v>1.8999999999999997</v>
      </c>
      <c r="AE709" s="15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2"/>
      <c r="AT709" s="3"/>
      <c r="AU709" s="3"/>
      <c r="AV709" s="26"/>
      <c r="AW709" s="31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28"/>
      <c r="BS709" s="28"/>
      <c r="BT709" s="28"/>
      <c r="BU709" s="28"/>
      <c r="BV709" s="28"/>
      <c r="BW709" s="28"/>
      <c r="BX709" s="28"/>
      <c r="BY709" s="28"/>
      <c r="BZ709" s="28"/>
      <c r="CA709" s="28"/>
      <c r="CB709" s="28"/>
      <c r="CC709" s="28"/>
      <c r="CD709" s="28"/>
      <c r="CE709" s="28"/>
      <c r="CF709" s="28"/>
      <c r="CG709" s="28"/>
      <c r="CH709" s="28"/>
      <c r="CI709" s="28"/>
      <c r="CJ709" s="28"/>
      <c r="CK709" s="28"/>
      <c r="CL709" s="28"/>
      <c r="CM709" s="28"/>
      <c r="CN709" s="28"/>
    </row>
    <row r="710" spans="1:120" s="29" customFormat="1" ht="11.25" customHeight="1">
      <c r="A710" s="14">
        <v>6990</v>
      </c>
      <c r="B710" s="16" t="str">
        <f t="shared" si="80"/>
        <v>v</v>
      </c>
      <c r="C710" s="5" t="s">
        <v>870</v>
      </c>
      <c r="D710" s="21" t="s">
        <v>820</v>
      </c>
      <c r="E710" s="17">
        <v>36606</v>
      </c>
      <c r="F710" s="16" t="s">
        <v>419</v>
      </c>
      <c r="G710" s="6">
        <v>44717</v>
      </c>
      <c r="H710" s="21" t="s">
        <v>420</v>
      </c>
      <c r="I710" s="9">
        <v>4</v>
      </c>
      <c r="J710" s="30" t="s">
        <v>32</v>
      </c>
      <c r="K710" s="23">
        <v>10.88</v>
      </c>
      <c r="L710" s="16" t="str">
        <f t="shared" si="81"/>
        <v>v</v>
      </c>
      <c r="M710" s="4">
        <v>724</v>
      </c>
      <c r="N710" s="16" t="str">
        <f t="shared" si="82"/>
        <v/>
      </c>
      <c r="O710" s="7">
        <v>11.42</v>
      </c>
      <c r="P710" s="4">
        <v>186</v>
      </c>
      <c r="Q710" s="23">
        <v>48.56</v>
      </c>
      <c r="R710" s="1">
        <v>3891</v>
      </c>
      <c r="S710" s="23">
        <v>15.78</v>
      </c>
      <c r="T710" s="16" t="str">
        <f t="shared" si="83"/>
        <v/>
      </c>
      <c r="U710" s="7">
        <v>35.79</v>
      </c>
      <c r="V710" s="4">
        <v>400</v>
      </c>
      <c r="W710" s="7">
        <v>39.590000000000003</v>
      </c>
      <c r="X710" s="9">
        <v>4</v>
      </c>
      <c r="Y710" s="10">
        <v>35.58</v>
      </c>
      <c r="Z710" s="1">
        <v>3099</v>
      </c>
      <c r="AA710" s="24">
        <v>3.5</v>
      </c>
      <c r="AB710" s="24">
        <v>1.4</v>
      </c>
      <c r="AC710" s="33">
        <v>-0.7</v>
      </c>
      <c r="AD710" s="15">
        <f>SUM(AA710:AC710)/3</f>
        <v>1.4000000000000001</v>
      </c>
      <c r="AE710" s="15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2"/>
      <c r="AT710" s="3"/>
      <c r="AU710" s="3"/>
      <c r="AV710" s="26"/>
      <c r="AW710" s="31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8"/>
      <c r="BS710" s="28"/>
      <c r="BT710" s="28"/>
      <c r="BU710" s="28"/>
      <c r="BV710" s="28"/>
      <c r="BW710" s="28"/>
      <c r="BX710" s="28"/>
      <c r="BY710" s="28"/>
      <c r="BZ710" s="28"/>
      <c r="CA710" s="28"/>
      <c r="CB710" s="28"/>
      <c r="CC710" s="28"/>
      <c r="CD710" s="28"/>
      <c r="CE710" s="28"/>
      <c r="CF710" s="28"/>
      <c r="CG710" s="28"/>
      <c r="CH710" s="28"/>
      <c r="CI710" s="28"/>
      <c r="CJ710" s="28"/>
      <c r="CK710" s="28"/>
      <c r="CL710" s="28"/>
      <c r="CM710" s="28"/>
      <c r="CN710" s="28"/>
    </row>
    <row r="711" spans="1:120" s="29" customFormat="1" ht="11.25" customHeight="1">
      <c r="A711" s="14">
        <v>6990</v>
      </c>
      <c r="B711" s="16" t="str">
        <f t="shared" si="80"/>
        <v/>
      </c>
      <c r="C711" s="21" t="s">
        <v>137</v>
      </c>
      <c r="D711" s="21" t="s">
        <v>487</v>
      </c>
      <c r="E711" s="17"/>
      <c r="F711" s="16"/>
      <c r="G711" s="6">
        <v>44659</v>
      </c>
      <c r="H711" s="21" t="s">
        <v>144</v>
      </c>
      <c r="I711" s="9">
        <v>8</v>
      </c>
      <c r="J711" s="30" t="s">
        <v>143</v>
      </c>
      <c r="K711" s="23">
        <v>10.77</v>
      </c>
      <c r="L711" s="16" t="str">
        <f t="shared" si="81"/>
        <v/>
      </c>
      <c r="M711" s="4">
        <v>672</v>
      </c>
      <c r="N711" s="16" t="str">
        <f t="shared" si="82"/>
        <v/>
      </c>
      <c r="O711" s="7">
        <v>11.43</v>
      </c>
      <c r="P711" s="4">
        <v>193</v>
      </c>
      <c r="Q711" s="23">
        <v>48.24</v>
      </c>
      <c r="R711" s="1">
        <v>3870</v>
      </c>
      <c r="S711" s="23">
        <v>14.8</v>
      </c>
      <c r="T711" s="16" t="str">
        <f t="shared" si="83"/>
        <v/>
      </c>
      <c r="U711" s="7">
        <v>31.52</v>
      </c>
      <c r="V711" s="4">
        <v>420</v>
      </c>
      <c r="W711" s="7">
        <v>43.02</v>
      </c>
      <c r="X711" s="9">
        <v>4</v>
      </c>
      <c r="Y711" s="10">
        <v>54.29</v>
      </c>
      <c r="Z711" s="1">
        <v>3120</v>
      </c>
      <c r="AA711" s="33">
        <v>-1.3</v>
      </c>
      <c r="AB711" s="24">
        <v>0</v>
      </c>
      <c r="AC711" s="24">
        <v>1.3</v>
      </c>
      <c r="AD711" s="15"/>
      <c r="AE711" s="15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2"/>
      <c r="AT711" s="3"/>
      <c r="AU711" s="3"/>
      <c r="AV711" s="26"/>
      <c r="AW711" s="31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  <c r="BV711" s="28"/>
      <c r="BW711" s="28"/>
      <c r="BX711" s="28"/>
      <c r="BY711" s="28"/>
      <c r="BZ711" s="28"/>
      <c r="CA711" s="28"/>
      <c r="CB711" s="28"/>
      <c r="CC711" s="28"/>
      <c r="CD711" s="28"/>
      <c r="CE711" s="28"/>
      <c r="CF711" s="28"/>
      <c r="CG711" s="28"/>
      <c r="CH711" s="28"/>
      <c r="CI711" s="28"/>
      <c r="CJ711" s="28"/>
      <c r="CK711" s="28"/>
      <c r="CL711" s="28"/>
      <c r="CM711" s="28"/>
      <c r="CN711" s="28"/>
    </row>
    <row r="712" spans="1:120" s="29" customFormat="1" ht="11.25" customHeight="1">
      <c r="A712" s="14">
        <v>6989</v>
      </c>
      <c r="B712" s="16" t="str">
        <f t="shared" si="80"/>
        <v/>
      </c>
      <c r="C712" s="21" t="s">
        <v>889</v>
      </c>
      <c r="D712" s="21" t="s">
        <v>886</v>
      </c>
      <c r="E712" s="17">
        <v>35953</v>
      </c>
      <c r="F712" s="16" t="s">
        <v>871</v>
      </c>
      <c r="G712" s="6">
        <v>44707</v>
      </c>
      <c r="H712" s="21" t="s">
        <v>874</v>
      </c>
      <c r="I712" s="9">
        <v>10</v>
      </c>
      <c r="J712" s="30" t="s">
        <v>877</v>
      </c>
      <c r="K712" s="23">
        <v>11.9</v>
      </c>
      <c r="L712" s="16" t="str">
        <f t="shared" si="81"/>
        <v/>
      </c>
      <c r="M712" s="4">
        <v>696</v>
      </c>
      <c r="N712" s="16" t="str">
        <f t="shared" si="82"/>
        <v/>
      </c>
      <c r="O712" s="7">
        <v>12.78</v>
      </c>
      <c r="P712" s="4">
        <v>207</v>
      </c>
      <c r="Q712" s="23">
        <v>53.39</v>
      </c>
      <c r="R712" s="1">
        <v>3662</v>
      </c>
      <c r="S712" s="23">
        <v>15.45</v>
      </c>
      <c r="T712" s="16" t="str">
        <f t="shared" si="83"/>
        <v/>
      </c>
      <c r="U712" s="7">
        <v>36.729999999999997</v>
      </c>
      <c r="V712" s="4">
        <v>450</v>
      </c>
      <c r="W712" s="7">
        <v>50.05</v>
      </c>
      <c r="X712" s="9">
        <v>4</v>
      </c>
      <c r="Y712" s="10">
        <v>55.75</v>
      </c>
      <c r="Z712" s="1">
        <v>3327</v>
      </c>
      <c r="AA712" s="33">
        <v>-2</v>
      </c>
      <c r="AB712" s="33">
        <v>-1.7</v>
      </c>
      <c r="AC712" s="24">
        <v>0.4</v>
      </c>
      <c r="AD712" s="15"/>
      <c r="AE712" s="15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2"/>
      <c r="AT712" s="3"/>
      <c r="AU712" s="3"/>
      <c r="AV712" s="26"/>
      <c r="AW712" s="31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/>
      <c r="BT712" s="28"/>
      <c r="BU712" s="28"/>
      <c r="BV712" s="28"/>
      <c r="BW712" s="28"/>
      <c r="BX712" s="28"/>
      <c r="BY712" s="28"/>
      <c r="BZ712" s="28"/>
      <c r="CA712" s="28"/>
      <c r="CB712" s="28"/>
      <c r="CC712" s="28"/>
      <c r="CD712" s="28"/>
      <c r="CE712" s="28"/>
      <c r="CF712" s="28"/>
      <c r="CG712" s="28"/>
      <c r="CH712" s="28"/>
      <c r="CI712" s="28"/>
      <c r="CJ712" s="28"/>
      <c r="CK712" s="28"/>
      <c r="CL712" s="28"/>
      <c r="CM712" s="28"/>
      <c r="CN712" s="28"/>
    </row>
    <row r="713" spans="1:120" s="29" customFormat="1" ht="11.25" customHeight="1">
      <c r="A713" s="14">
        <v>6988</v>
      </c>
      <c r="B713" s="16" t="str">
        <f t="shared" si="80"/>
        <v>v</v>
      </c>
      <c r="C713" s="19" t="s">
        <v>1187</v>
      </c>
      <c r="D713" s="21"/>
      <c r="E713" s="17"/>
      <c r="F713" s="16"/>
      <c r="G713" s="6">
        <v>44695</v>
      </c>
      <c r="H713" s="21" t="s">
        <v>500</v>
      </c>
      <c r="I713" s="9">
        <v>1</v>
      </c>
      <c r="J713" s="30"/>
      <c r="K713" s="23">
        <v>11.1</v>
      </c>
      <c r="L713" s="16" t="str">
        <f t="shared" si="81"/>
        <v>v</v>
      </c>
      <c r="M713" s="4">
        <v>624</v>
      </c>
      <c r="N713" s="16" t="str">
        <f t="shared" si="82"/>
        <v/>
      </c>
      <c r="O713" s="7">
        <v>11.13</v>
      </c>
      <c r="P713" s="4">
        <v>189</v>
      </c>
      <c r="Q713" s="23">
        <v>50.02</v>
      </c>
      <c r="R713" s="1">
        <v>3550</v>
      </c>
      <c r="S713" s="23">
        <v>15.15</v>
      </c>
      <c r="T713" s="16" t="str">
        <f t="shared" si="83"/>
        <v/>
      </c>
      <c r="U713" s="7">
        <v>34.4</v>
      </c>
      <c r="V713" s="4">
        <v>440</v>
      </c>
      <c r="W713" s="7">
        <v>47.99</v>
      </c>
      <c r="X713" s="9">
        <v>4</v>
      </c>
      <c r="Y713" s="10">
        <v>26.86</v>
      </c>
      <c r="Z713" s="1">
        <v>3438</v>
      </c>
      <c r="AA713" s="24">
        <v>2.5</v>
      </c>
      <c r="AB713" s="24">
        <v>0.4</v>
      </c>
      <c r="AC713" s="24">
        <v>1.1000000000000001</v>
      </c>
      <c r="AD713" s="15">
        <f>SUM(AA713:AC713)/3</f>
        <v>1.3333333333333333</v>
      </c>
      <c r="AE713" s="15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2"/>
      <c r="AT713" s="3"/>
      <c r="AU713" s="3"/>
      <c r="AV713" s="26"/>
      <c r="AW713" s="31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  <c r="BP713" s="28"/>
      <c r="BQ713" s="28"/>
      <c r="BR713" s="28"/>
      <c r="BS713" s="28"/>
      <c r="BT713" s="28"/>
      <c r="BU713" s="28"/>
      <c r="BV713" s="28"/>
      <c r="BW713" s="28"/>
      <c r="BX713" s="28"/>
      <c r="BY713" s="28"/>
      <c r="BZ713" s="28"/>
      <c r="CA713" s="28"/>
      <c r="CB713" s="28"/>
      <c r="CC713" s="28"/>
      <c r="CD713" s="28"/>
      <c r="CE713" s="28"/>
      <c r="CF713" s="28"/>
      <c r="CG713" s="28"/>
      <c r="CH713" s="28"/>
      <c r="CI713" s="28"/>
      <c r="CJ713" s="28"/>
      <c r="CK713" s="28"/>
      <c r="CL713" s="28"/>
      <c r="CM713" s="28"/>
      <c r="CN713" s="28"/>
    </row>
    <row r="714" spans="1:120" s="29" customFormat="1" ht="11.25" customHeight="1">
      <c r="A714" s="14">
        <v>6988</v>
      </c>
      <c r="B714" s="16" t="str">
        <f t="shared" si="80"/>
        <v>v</v>
      </c>
      <c r="C714" s="21" t="s">
        <v>513</v>
      </c>
      <c r="D714" s="21"/>
      <c r="E714" s="17"/>
      <c r="F714" s="16"/>
      <c r="G714" s="6">
        <v>44708</v>
      </c>
      <c r="H714" s="21" t="s">
        <v>366</v>
      </c>
      <c r="I714" s="9">
        <v>9</v>
      </c>
      <c r="J714" s="30" t="s">
        <v>712</v>
      </c>
      <c r="K714" s="23">
        <v>10.82</v>
      </c>
      <c r="L714" s="16" t="str">
        <f t="shared" si="81"/>
        <v>v</v>
      </c>
      <c r="M714" s="4">
        <v>665</v>
      </c>
      <c r="N714" s="16" t="str">
        <f t="shared" si="82"/>
        <v/>
      </c>
      <c r="O714" s="7">
        <v>11.77</v>
      </c>
      <c r="P714" s="4">
        <v>205</v>
      </c>
      <c r="Q714" s="23">
        <v>50.04</v>
      </c>
      <c r="R714" s="1">
        <v>3888</v>
      </c>
      <c r="S714" s="23">
        <v>15.14</v>
      </c>
      <c r="T714" s="16" t="str">
        <f t="shared" si="83"/>
        <v/>
      </c>
      <c r="U714" s="7">
        <v>31.29</v>
      </c>
      <c r="V714" s="4">
        <v>395</v>
      </c>
      <c r="W714" s="7">
        <v>46.55</v>
      </c>
      <c r="X714" s="9">
        <v>4</v>
      </c>
      <c r="Y714" s="10">
        <v>47.18</v>
      </c>
      <c r="Z714" s="1">
        <v>3100</v>
      </c>
      <c r="AA714" s="24">
        <v>3.2</v>
      </c>
      <c r="AB714" s="24">
        <v>1.1000000000000001</v>
      </c>
      <c r="AC714" s="24">
        <v>1.5</v>
      </c>
      <c r="AD714" s="15">
        <f>SUM(AA714:AC714)/3</f>
        <v>1.9333333333333336</v>
      </c>
      <c r="AE714" s="15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2"/>
      <c r="AT714" s="3"/>
      <c r="AU714" s="3"/>
      <c r="AV714" s="26"/>
      <c r="AW714" s="31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  <c r="BV714" s="28"/>
      <c r="BW714" s="28"/>
      <c r="BX714" s="28"/>
      <c r="BY714" s="28"/>
      <c r="BZ714" s="28"/>
      <c r="CA714" s="28"/>
      <c r="CB714" s="28"/>
      <c r="CC714" s="28"/>
      <c r="CD714" s="28"/>
      <c r="CE714" s="28"/>
      <c r="CF714" s="28"/>
      <c r="CG714" s="28"/>
      <c r="CH714" s="28"/>
      <c r="CI714" s="28"/>
      <c r="CJ714" s="28"/>
      <c r="CK714" s="28"/>
      <c r="CL714" s="28"/>
      <c r="CM714" s="28"/>
      <c r="CN714" s="28"/>
      <c r="DI714" s="62"/>
      <c r="DJ714" s="62"/>
      <c r="DK714" s="62"/>
      <c r="DL714" s="62"/>
      <c r="DM714" s="62"/>
    </row>
    <row r="715" spans="1:120" s="29" customFormat="1" ht="11.25" customHeight="1">
      <c r="A715" s="14">
        <v>6986</v>
      </c>
      <c r="B715" s="16" t="str">
        <f t="shared" si="80"/>
        <v/>
      </c>
      <c r="C715" s="18" t="s">
        <v>571</v>
      </c>
      <c r="D715" s="21"/>
      <c r="E715" s="17"/>
      <c r="F715" s="16"/>
      <c r="G715" s="6">
        <v>44667</v>
      </c>
      <c r="H715" s="21" t="s">
        <v>351</v>
      </c>
      <c r="I715" s="9">
        <v>3</v>
      </c>
      <c r="J715" s="30"/>
      <c r="K715" s="23">
        <v>10.95</v>
      </c>
      <c r="L715" s="16" t="str">
        <f t="shared" si="81"/>
        <v/>
      </c>
      <c r="M715" s="4">
        <v>661</v>
      </c>
      <c r="N715" s="16" t="str">
        <f t="shared" si="82"/>
        <v/>
      </c>
      <c r="O715" s="7">
        <v>12.24</v>
      </c>
      <c r="P715" s="4">
        <v>180</v>
      </c>
      <c r="Q715" s="23">
        <v>51.02</v>
      </c>
      <c r="R715" s="1">
        <v>3611</v>
      </c>
      <c r="S715" s="23">
        <v>15.21</v>
      </c>
      <c r="T715" s="16" t="str">
        <f t="shared" si="83"/>
        <v/>
      </c>
      <c r="U715" s="7">
        <v>36.86</v>
      </c>
      <c r="V715" s="4">
        <v>430</v>
      </c>
      <c r="W715" s="7">
        <v>58.05</v>
      </c>
      <c r="X715" s="9">
        <v>5</v>
      </c>
      <c r="Y715" s="10">
        <v>3.65</v>
      </c>
      <c r="Z715" s="1">
        <v>3375</v>
      </c>
      <c r="AA715" s="24">
        <v>1.4</v>
      </c>
      <c r="AB715" s="24">
        <v>1.4</v>
      </c>
      <c r="AC715" s="24">
        <v>0.2</v>
      </c>
      <c r="AD715" s="15"/>
      <c r="AE715" s="15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2"/>
      <c r="AT715" s="3"/>
      <c r="AU715" s="3"/>
      <c r="AV715" s="26"/>
      <c r="AW715" s="31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28"/>
      <c r="BS715" s="28"/>
      <c r="BT715" s="28"/>
      <c r="BU715" s="28"/>
      <c r="BV715" s="28"/>
      <c r="BW715" s="28"/>
      <c r="BX715" s="28"/>
      <c r="BY715" s="28"/>
      <c r="BZ715" s="28"/>
      <c r="CA715" s="28"/>
      <c r="CB715" s="28"/>
      <c r="CC715" s="28"/>
      <c r="CD715" s="28"/>
      <c r="CE715" s="28"/>
      <c r="CF715" s="28"/>
      <c r="CG715" s="28"/>
      <c r="CH715" s="28"/>
      <c r="CI715" s="28"/>
      <c r="CJ715" s="28"/>
      <c r="CK715" s="28"/>
      <c r="CL715" s="28"/>
      <c r="CM715" s="28"/>
      <c r="CN715" s="28"/>
    </row>
    <row r="716" spans="1:120" s="29" customFormat="1" ht="11.25" customHeight="1">
      <c r="A716" s="14">
        <v>6986</v>
      </c>
      <c r="B716" s="16" t="str">
        <f t="shared" si="80"/>
        <v/>
      </c>
      <c r="C716" s="18" t="s">
        <v>761</v>
      </c>
      <c r="D716" s="19" t="s">
        <v>762</v>
      </c>
      <c r="E716" s="20">
        <v>33959</v>
      </c>
      <c r="F716" s="39" t="s">
        <v>174</v>
      </c>
      <c r="G716" s="6">
        <v>44717</v>
      </c>
      <c r="H716" s="21" t="s">
        <v>750</v>
      </c>
      <c r="I716" s="9">
        <v>9</v>
      </c>
      <c r="J716" s="30"/>
      <c r="K716" s="23">
        <v>11.54</v>
      </c>
      <c r="L716" s="16" t="str">
        <f t="shared" si="81"/>
        <v/>
      </c>
      <c r="M716" s="4">
        <v>722</v>
      </c>
      <c r="N716" s="16" t="str">
        <f t="shared" si="82"/>
        <v/>
      </c>
      <c r="O716" s="7">
        <v>14.44</v>
      </c>
      <c r="P716" s="4">
        <v>198</v>
      </c>
      <c r="Q716" s="23">
        <v>52.06</v>
      </c>
      <c r="R716" s="1">
        <v>3872</v>
      </c>
      <c r="S716" s="23">
        <v>14.74</v>
      </c>
      <c r="T716" s="16" t="str">
        <f t="shared" si="83"/>
        <v/>
      </c>
      <c r="U716" s="7">
        <v>40.74</v>
      </c>
      <c r="V716" s="4">
        <v>380</v>
      </c>
      <c r="W716" s="7">
        <v>47.36</v>
      </c>
      <c r="X716" s="9">
        <v>5</v>
      </c>
      <c r="Y716" s="10">
        <v>21.74</v>
      </c>
      <c r="Z716" s="1">
        <v>3114</v>
      </c>
      <c r="AA716" s="24">
        <v>0.1</v>
      </c>
      <c r="AB716" s="24">
        <v>0.7</v>
      </c>
      <c r="AC716" s="24">
        <v>0.4</v>
      </c>
      <c r="AD716" s="15"/>
      <c r="AE716" s="15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2"/>
      <c r="AT716" s="3"/>
      <c r="AU716" s="3"/>
      <c r="AV716" s="26"/>
      <c r="AW716" s="31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  <c r="BV716" s="28"/>
      <c r="BW716" s="28"/>
      <c r="BX716" s="28"/>
      <c r="BY716" s="28"/>
      <c r="BZ716" s="28"/>
      <c r="CA716" s="28"/>
      <c r="CB716" s="28"/>
      <c r="CC716" s="28"/>
      <c r="CD716" s="28"/>
      <c r="CE716" s="28"/>
      <c r="CF716" s="28"/>
      <c r="CG716" s="28"/>
      <c r="CH716" s="28"/>
      <c r="CI716" s="28"/>
      <c r="CJ716" s="28"/>
      <c r="CK716" s="28"/>
      <c r="CL716" s="28"/>
      <c r="CM716" s="28"/>
      <c r="CN716" s="28"/>
    </row>
    <row r="717" spans="1:120" s="29" customFormat="1" ht="11.25" customHeight="1">
      <c r="A717" s="14">
        <v>6983</v>
      </c>
      <c r="B717" s="16" t="str">
        <f t="shared" si="80"/>
        <v/>
      </c>
      <c r="C717" s="21" t="s">
        <v>402</v>
      </c>
      <c r="D717" s="21" t="s">
        <v>869</v>
      </c>
      <c r="E717" s="17">
        <v>1</v>
      </c>
      <c r="F717" s="16" t="s">
        <v>69</v>
      </c>
      <c r="G717" s="6">
        <v>44688</v>
      </c>
      <c r="H717" s="21" t="s">
        <v>400</v>
      </c>
      <c r="I717" s="9">
        <v>1</v>
      </c>
      <c r="J717" s="30" t="s">
        <v>401</v>
      </c>
      <c r="K717" s="23">
        <v>11.15</v>
      </c>
      <c r="L717" s="16" t="str">
        <f t="shared" si="81"/>
        <v/>
      </c>
      <c r="M717" s="4">
        <v>663</v>
      </c>
      <c r="N717" s="16" t="str">
        <f t="shared" si="82"/>
        <v/>
      </c>
      <c r="O717" s="7">
        <v>11.6</v>
      </c>
      <c r="P717" s="4">
        <v>181</v>
      </c>
      <c r="Q717" s="23">
        <v>49.64</v>
      </c>
      <c r="R717" s="1">
        <v>3603</v>
      </c>
      <c r="S717" s="23">
        <v>15.15</v>
      </c>
      <c r="T717" s="16" t="str">
        <f t="shared" si="83"/>
        <v/>
      </c>
      <c r="U717" s="7">
        <v>34.64</v>
      </c>
      <c r="V717" s="4">
        <v>441</v>
      </c>
      <c r="W717" s="7">
        <v>45.37</v>
      </c>
      <c r="X717" s="9">
        <v>4</v>
      </c>
      <c r="Y717" s="10">
        <v>30.8</v>
      </c>
      <c r="Z717" s="1">
        <v>3380</v>
      </c>
      <c r="AA717" s="24">
        <v>1.7</v>
      </c>
      <c r="AB717" s="24">
        <v>0.6</v>
      </c>
      <c r="AC717" s="24">
        <v>1</v>
      </c>
      <c r="AD717" s="15"/>
      <c r="AE717" s="15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2"/>
      <c r="AT717" s="3"/>
      <c r="AU717" s="3"/>
      <c r="AV717" s="26"/>
      <c r="AW717" s="31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/>
      <c r="BT717" s="28"/>
      <c r="BU717" s="28"/>
      <c r="BV717" s="28"/>
      <c r="BW717" s="28"/>
      <c r="BX717" s="28"/>
      <c r="BY717" s="28"/>
      <c r="BZ717" s="28"/>
      <c r="CA717" s="28"/>
      <c r="CB717" s="28"/>
      <c r="CC717" s="28"/>
      <c r="CD717" s="28"/>
      <c r="CE717" s="28"/>
      <c r="CF717" s="28"/>
      <c r="CG717" s="28"/>
      <c r="CH717" s="28"/>
      <c r="CI717" s="28"/>
      <c r="CJ717" s="28"/>
      <c r="CK717" s="28"/>
      <c r="CL717" s="28"/>
      <c r="CM717" s="28"/>
      <c r="CN717" s="28"/>
    </row>
    <row r="718" spans="1:120" s="29" customFormat="1" ht="11.25" customHeight="1">
      <c r="A718" s="14">
        <v>6978</v>
      </c>
      <c r="B718" s="16" t="s">
        <v>37</v>
      </c>
      <c r="C718" s="18" t="s">
        <v>38</v>
      </c>
      <c r="D718" s="18" t="s">
        <v>39</v>
      </c>
      <c r="E718" s="6">
        <v>32732</v>
      </c>
      <c r="F718" s="27" t="s">
        <v>35</v>
      </c>
      <c r="G718" s="6">
        <v>44679</v>
      </c>
      <c r="H718" s="32" t="s">
        <v>36</v>
      </c>
      <c r="I718" s="9">
        <v>2</v>
      </c>
      <c r="J718" s="30" t="s">
        <v>32</v>
      </c>
      <c r="K718" s="23"/>
      <c r="L718" s="16" t="str">
        <f t="shared" si="81"/>
        <v/>
      </c>
      <c r="M718" s="4"/>
      <c r="N718" s="16" t="str">
        <f t="shared" si="82"/>
        <v/>
      </c>
      <c r="O718" s="7"/>
      <c r="P718" s="4"/>
      <c r="Q718" s="23"/>
      <c r="R718" s="1">
        <v>0</v>
      </c>
      <c r="S718" s="23"/>
      <c r="T718" s="16" t="str">
        <f t="shared" si="83"/>
        <v/>
      </c>
      <c r="U718" s="7"/>
      <c r="V718" s="4"/>
      <c r="W718" s="7"/>
      <c r="X718" s="9"/>
      <c r="Y718" s="10"/>
      <c r="Z718" s="1">
        <v>0</v>
      </c>
      <c r="AA718" s="33"/>
      <c r="AB718" s="33"/>
      <c r="AC718" s="33"/>
      <c r="AD718" s="15"/>
      <c r="AE718" s="15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2"/>
      <c r="AT718" s="3"/>
      <c r="AU718" s="3"/>
      <c r="AV718" s="26"/>
      <c r="AW718" s="31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  <c r="BV718" s="28"/>
      <c r="BW718" s="28"/>
      <c r="BX718" s="28"/>
      <c r="BY718" s="28"/>
      <c r="BZ718" s="28"/>
      <c r="CA718" s="28"/>
      <c r="CB718" s="28"/>
      <c r="CC718" s="28"/>
      <c r="CD718" s="28"/>
      <c r="CE718" s="28"/>
      <c r="CF718" s="28"/>
      <c r="CG718" s="28"/>
      <c r="CH718" s="28"/>
      <c r="CI718" s="28"/>
      <c r="CJ718" s="28"/>
      <c r="CK718" s="28"/>
      <c r="CL718" s="28"/>
      <c r="CM718" s="28"/>
      <c r="CN718" s="28"/>
    </row>
    <row r="719" spans="1:120" s="29" customFormat="1" ht="11.25" customHeight="1">
      <c r="A719" s="14">
        <v>6977</v>
      </c>
      <c r="B719" s="16" t="str">
        <f t="shared" ref="B719:B750" si="84">IF(OR(AND(AA719&gt;4,AA719&lt;9,AD719&lt;=2,AD719&gt;0),AND(AB719&gt;4,AB719&lt;9,AD719&lt;=2,AD719&gt;0),AND(AC719&gt;4,AC719&lt;9,AD719&lt;=2,AD719&gt;0)),"w",IF(OR(AND(AA719="v",AB719="v",AC719&lt;&gt;"v",AC719&lt;=4),AND(AA719="v",AC719="v",AB719&lt;&gt;"v",AB719&lt;=4),AND(AB719="v",AC719="v",AA719&lt;&gt;"v",AA719&lt;=4),AND(AA719&lt;&gt;"v",AB719&lt;&gt;"v",AA719&lt;=4,AB719&lt;=4,AC719="v"),AND(AA719&lt;&gt;"v",AC719&lt;&gt;"v",AA719&lt;=4,AC719&lt;=4,AB719="v"),AND(AA719="v",AB719="v",AC719="v"),AND(AB719&lt;&gt;"v",AC719&lt;&gt;"v",AB719&lt;=4,AC719&lt;=4,AA719="v")),"v",IF(OR(AA719&gt;4,AA719="W",AB719="W",AC719="W",AB719&gt;4,AC719&gt;4),"W",IF(AND(AD719&gt;=2.05,AD719&lt;9.9),"v.",IF(OR(AA719&gt;2,AB719&gt;2,AC719&gt;2,AA719="v",AB719="v",AC719="v"),"v","")))))</f>
        <v/>
      </c>
      <c r="C719" s="5" t="s">
        <v>870</v>
      </c>
      <c r="D719" s="21"/>
      <c r="E719" s="17"/>
      <c r="F719" s="16"/>
      <c r="G719" s="6">
        <v>44703</v>
      </c>
      <c r="H719" s="21" t="s">
        <v>635</v>
      </c>
      <c r="I719" s="9">
        <v>1</v>
      </c>
      <c r="J719" s="30"/>
      <c r="K719" s="23">
        <v>10.95</v>
      </c>
      <c r="L719" s="16" t="str">
        <f t="shared" si="81"/>
        <v/>
      </c>
      <c r="M719" s="4">
        <v>739</v>
      </c>
      <c r="N719" s="16" t="str">
        <f t="shared" si="82"/>
        <v/>
      </c>
      <c r="O719" s="7">
        <v>11</v>
      </c>
      <c r="P719" s="4">
        <v>189</v>
      </c>
      <c r="Q719" s="23">
        <v>50.25</v>
      </c>
      <c r="R719" s="1">
        <v>3834</v>
      </c>
      <c r="S719" s="23">
        <v>15.41</v>
      </c>
      <c r="T719" s="16" t="str">
        <f t="shared" si="83"/>
        <v/>
      </c>
      <c r="U719" s="7">
        <v>34.4</v>
      </c>
      <c r="V719" s="4">
        <v>400</v>
      </c>
      <c r="W719" s="7">
        <v>42.27</v>
      </c>
      <c r="X719" s="9">
        <v>4</v>
      </c>
      <c r="Y719" s="10">
        <v>37.14</v>
      </c>
      <c r="Z719" s="1">
        <v>3143</v>
      </c>
      <c r="AA719" s="24">
        <v>1.1000000000000001</v>
      </c>
      <c r="AB719" s="24">
        <v>0.1</v>
      </c>
      <c r="AC719" s="24">
        <v>0.9</v>
      </c>
      <c r="AD719" s="15"/>
      <c r="AE719" s="15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2"/>
      <c r="AT719" s="3"/>
      <c r="AU719" s="3"/>
      <c r="AV719" s="26"/>
      <c r="AW719" s="31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/>
      <c r="BT719" s="28"/>
      <c r="BU719" s="28"/>
      <c r="BV719" s="28"/>
      <c r="BW719" s="28"/>
      <c r="BX719" s="28"/>
      <c r="BY719" s="28"/>
      <c r="BZ719" s="28"/>
      <c r="CA719" s="28"/>
      <c r="CB719" s="28"/>
      <c r="CC719" s="28"/>
      <c r="CD719" s="28"/>
      <c r="CE719" s="28"/>
      <c r="CF719" s="28"/>
      <c r="CG719" s="28"/>
      <c r="CH719" s="28"/>
      <c r="CI719" s="28"/>
      <c r="CJ719" s="28"/>
      <c r="CK719" s="28"/>
      <c r="CL719" s="28"/>
      <c r="CM719" s="28"/>
      <c r="CN719" s="28"/>
    </row>
    <row r="720" spans="1:120" s="29" customFormat="1" ht="11.25" customHeight="1">
      <c r="A720" s="14">
        <v>6977</v>
      </c>
      <c r="B720" s="16" t="str">
        <f t="shared" si="84"/>
        <v/>
      </c>
      <c r="C720" s="18" t="s">
        <v>22</v>
      </c>
      <c r="D720" s="18" t="s">
        <v>23</v>
      </c>
      <c r="E720" s="6">
        <v>34336</v>
      </c>
      <c r="F720" s="27" t="s">
        <v>24</v>
      </c>
      <c r="G720" s="6">
        <v>44696</v>
      </c>
      <c r="H720" s="21" t="s">
        <v>587</v>
      </c>
      <c r="I720" s="9">
        <v>3</v>
      </c>
      <c r="J720" s="18" t="s">
        <v>590</v>
      </c>
      <c r="K720" s="23">
        <v>11.09</v>
      </c>
      <c r="L720" s="16" t="str">
        <f t="shared" si="81"/>
        <v/>
      </c>
      <c r="M720" s="4">
        <v>771</v>
      </c>
      <c r="N720" s="16" t="str">
        <f t="shared" si="82"/>
        <v/>
      </c>
      <c r="O720" s="7">
        <v>11.44</v>
      </c>
      <c r="P720" s="4">
        <v>204</v>
      </c>
      <c r="Q720" s="23">
        <v>52.53</v>
      </c>
      <c r="R720" s="1">
        <v>3942</v>
      </c>
      <c r="S720" s="23">
        <v>15.66</v>
      </c>
      <c r="T720" s="16" t="str">
        <f t="shared" si="83"/>
        <v/>
      </c>
      <c r="U720" s="7">
        <v>34.049999999999997</v>
      </c>
      <c r="V720" s="4">
        <v>440</v>
      </c>
      <c r="W720" s="7">
        <v>52.85</v>
      </c>
      <c r="X720" s="9">
        <v>5</v>
      </c>
      <c r="Y720" s="10">
        <v>39.11</v>
      </c>
      <c r="Z720" s="1">
        <v>3035</v>
      </c>
      <c r="AA720" s="24">
        <v>0.8</v>
      </c>
      <c r="AB720" s="24"/>
      <c r="AC720" s="24">
        <v>0.5</v>
      </c>
      <c r="AD720" s="15"/>
      <c r="AE720" s="15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2"/>
      <c r="AT720" s="3"/>
      <c r="AU720" s="3"/>
      <c r="AV720" s="26"/>
      <c r="AW720" s="31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/>
      <c r="BT720" s="28"/>
      <c r="BU720" s="28"/>
      <c r="BV720" s="28"/>
      <c r="BW720" s="28"/>
      <c r="BX720" s="28"/>
      <c r="BY720" s="28"/>
      <c r="BZ720" s="28"/>
      <c r="CA720" s="28"/>
      <c r="CB720" s="28"/>
      <c r="CC720" s="28"/>
      <c r="CD720" s="28"/>
      <c r="CE720" s="28"/>
      <c r="CF720" s="28"/>
      <c r="CG720" s="28"/>
      <c r="CH720" s="28"/>
      <c r="CI720" s="28"/>
      <c r="CJ720" s="28"/>
      <c r="CK720" s="28"/>
      <c r="CL720" s="28"/>
      <c r="CM720" s="28"/>
      <c r="CN720" s="28"/>
      <c r="DD720" s="52"/>
      <c r="DE720" s="52"/>
      <c r="DF720" s="52"/>
      <c r="DG720" s="52"/>
      <c r="DH720" s="52"/>
    </row>
    <row r="721" spans="1:112" s="29" customFormat="1" ht="11.25" customHeight="1">
      <c r="A721" s="14">
        <v>6975</v>
      </c>
      <c r="B721" s="16" t="str">
        <f t="shared" si="84"/>
        <v>v</v>
      </c>
      <c r="C721" s="21" t="s">
        <v>502</v>
      </c>
      <c r="D721" s="21"/>
      <c r="E721" s="17"/>
      <c r="F721" s="16"/>
      <c r="G721" s="6">
        <v>44695</v>
      </c>
      <c r="H721" s="21" t="s">
        <v>500</v>
      </c>
      <c r="I721" s="9">
        <v>2</v>
      </c>
      <c r="J721" s="30"/>
      <c r="K721" s="23">
        <v>11.04</v>
      </c>
      <c r="L721" s="16" t="str">
        <f t="shared" si="81"/>
        <v>v</v>
      </c>
      <c r="M721" s="4">
        <v>708</v>
      </c>
      <c r="N721" s="16" t="str">
        <f t="shared" si="82"/>
        <v/>
      </c>
      <c r="O721" s="7">
        <v>11.57</v>
      </c>
      <c r="P721" s="4">
        <v>198</v>
      </c>
      <c r="Q721" s="23">
        <v>50.95</v>
      </c>
      <c r="R721" s="1">
        <v>3821</v>
      </c>
      <c r="S721" s="23">
        <v>14.84</v>
      </c>
      <c r="T721" s="16" t="str">
        <f t="shared" si="83"/>
        <v/>
      </c>
      <c r="U721" s="7">
        <v>31.92</v>
      </c>
      <c r="V721" s="4">
        <v>420</v>
      </c>
      <c r="W721" s="7">
        <v>44.29</v>
      </c>
      <c r="X721" s="9">
        <v>4</v>
      </c>
      <c r="Y721" s="10">
        <v>52.33</v>
      </c>
      <c r="Z721" s="1">
        <v>3154</v>
      </c>
      <c r="AA721" s="24">
        <v>3.8</v>
      </c>
      <c r="AB721" s="24">
        <v>0</v>
      </c>
      <c r="AC721" s="24">
        <v>1.5</v>
      </c>
      <c r="AD721" s="15">
        <f>SUM(AA721:AC721)/3</f>
        <v>1.7666666666666666</v>
      </c>
      <c r="AE721" s="15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2"/>
      <c r="AT721" s="3"/>
      <c r="AU721" s="3"/>
      <c r="AV721" s="26"/>
      <c r="AW721" s="31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/>
      <c r="BT721" s="28"/>
      <c r="BU721" s="28"/>
      <c r="BV721" s="28"/>
      <c r="BW721" s="28"/>
      <c r="BX721" s="28"/>
      <c r="BY721" s="28"/>
      <c r="BZ721" s="28"/>
      <c r="CA721" s="28"/>
      <c r="CB721" s="28"/>
      <c r="CC721" s="28"/>
      <c r="CD721" s="28"/>
      <c r="CE721" s="28"/>
      <c r="CF721" s="28"/>
      <c r="CG721" s="28"/>
      <c r="CH721" s="28"/>
      <c r="CI721" s="28"/>
      <c r="CJ721" s="28"/>
      <c r="CK721" s="28"/>
      <c r="CL721" s="28"/>
      <c r="CM721" s="28"/>
      <c r="CN721" s="28"/>
    </row>
    <row r="722" spans="1:112" s="29" customFormat="1" ht="11.25" customHeight="1">
      <c r="A722" s="14">
        <v>6973</v>
      </c>
      <c r="B722" s="16" t="str">
        <f t="shared" si="84"/>
        <v/>
      </c>
      <c r="C722" s="18" t="s">
        <v>22</v>
      </c>
      <c r="D722" s="18"/>
      <c r="E722" s="6"/>
      <c r="F722" s="27"/>
      <c r="G722" s="6">
        <v>44616</v>
      </c>
      <c r="H722" s="32" t="s">
        <v>25</v>
      </c>
      <c r="I722" s="9">
        <v>1</v>
      </c>
      <c r="J722" s="30"/>
      <c r="K722" s="23">
        <v>11.13</v>
      </c>
      <c r="L722" s="16" t="str">
        <f t="shared" si="81"/>
        <v/>
      </c>
      <c r="M722" s="4">
        <v>769</v>
      </c>
      <c r="N722" s="16" t="str">
        <f t="shared" si="82"/>
        <v/>
      </c>
      <c r="O722" s="7">
        <v>11.5</v>
      </c>
      <c r="P722" s="4">
        <v>201</v>
      </c>
      <c r="Q722" s="23">
        <v>52.88</v>
      </c>
      <c r="R722" s="1">
        <v>3890</v>
      </c>
      <c r="S722" s="23">
        <v>15.34</v>
      </c>
      <c r="T722" s="16" t="str">
        <f t="shared" si="83"/>
        <v/>
      </c>
      <c r="U722" s="7">
        <v>31.07</v>
      </c>
      <c r="V722" s="4">
        <v>490</v>
      </c>
      <c r="W722" s="7">
        <v>48.06</v>
      </c>
      <c r="X722" s="9">
        <v>5</v>
      </c>
      <c r="Y722" s="10">
        <v>40.840000000000003</v>
      </c>
      <c r="Z722" s="1">
        <v>3083</v>
      </c>
      <c r="AA722" s="33"/>
      <c r="AB722" s="24"/>
      <c r="AC722" s="33"/>
      <c r="AD722" s="15"/>
      <c r="AE722" s="15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2"/>
      <c r="AT722" s="3"/>
      <c r="AU722" s="3"/>
      <c r="AV722" s="26"/>
      <c r="AW722" s="31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  <c r="BV722" s="28"/>
      <c r="BW722" s="28"/>
      <c r="BX722" s="28"/>
      <c r="BY722" s="28"/>
      <c r="BZ722" s="28"/>
      <c r="CA722" s="28"/>
      <c r="CB722" s="28"/>
      <c r="CC722" s="28"/>
      <c r="CD722" s="28"/>
      <c r="CE722" s="28"/>
      <c r="CF722" s="28"/>
      <c r="CG722" s="28"/>
      <c r="CH722" s="28"/>
      <c r="CI722" s="28"/>
      <c r="CJ722" s="28"/>
      <c r="CK722" s="28"/>
      <c r="CL722" s="28"/>
      <c r="CM722" s="28"/>
      <c r="CN722" s="28"/>
      <c r="DD722" s="52"/>
      <c r="DE722" s="52"/>
      <c r="DF722" s="52"/>
      <c r="DG722" s="52"/>
      <c r="DH722" s="52"/>
    </row>
    <row r="723" spans="1:112" s="29" customFormat="1" ht="11.25" customHeight="1">
      <c r="A723" s="14">
        <v>6972</v>
      </c>
      <c r="B723" s="16" t="str">
        <f t="shared" si="84"/>
        <v/>
      </c>
      <c r="C723" s="21" t="s">
        <v>566</v>
      </c>
      <c r="D723" s="21" t="s">
        <v>567</v>
      </c>
      <c r="E723" s="17">
        <v>1</v>
      </c>
      <c r="F723" s="16" t="s">
        <v>69</v>
      </c>
      <c r="G723" s="6">
        <v>44695</v>
      </c>
      <c r="H723" s="21" t="s">
        <v>289</v>
      </c>
      <c r="I723" s="9">
        <v>2</v>
      </c>
      <c r="J723" s="30" t="s">
        <v>568</v>
      </c>
      <c r="K723" s="23">
        <v>11.18</v>
      </c>
      <c r="L723" s="16" t="str">
        <f t="shared" si="81"/>
        <v/>
      </c>
      <c r="M723" s="4">
        <v>713</v>
      </c>
      <c r="N723" s="16" t="str">
        <f t="shared" si="82"/>
        <v/>
      </c>
      <c r="O723" s="7">
        <v>11.13</v>
      </c>
      <c r="P723" s="4">
        <v>205</v>
      </c>
      <c r="Q723" s="23">
        <v>50.69</v>
      </c>
      <c r="R723" s="1">
        <v>3853</v>
      </c>
      <c r="S723" s="23">
        <v>14.96</v>
      </c>
      <c r="T723" s="16" t="str">
        <f t="shared" si="83"/>
        <v/>
      </c>
      <c r="U723" s="7">
        <v>31.72</v>
      </c>
      <c r="V723" s="4">
        <v>440</v>
      </c>
      <c r="W723" s="7">
        <v>50.33</v>
      </c>
      <c r="X723" s="9">
        <v>5</v>
      </c>
      <c r="Y723" s="10">
        <v>21.39</v>
      </c>
      <c r="Z723" s="1">
        <v>3119</v>
      </c>
      <c r="AA723" s="24">
        <v>1.7</v>
      </c>
      <c r="AB723" s="24">
        <v>0.7</v>
      </c>
      <c r="AC723" s="24">
        <v>0.6</v>
      </c>
      <c r="AD723" s="15"/>
      <c r="AE723" s="15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2"/>
      <c r="AT723" s="3"/>
      <c r="AU723" s="3"/>
      <c r="AV723" s="26"/>
      <c r="AW723" s="31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  <c r="CE723" s="28"/>
      <c r="CF723" s="28"/>
      <c r="CG723" s="28"/>
      <c r="CH723" s="28"/>
      <c r="CI723" s="28"/>
      <c r="CJ723" s="28"/>
      <c r="CK723" s="28"/>
      <c r="CL723" s="28"/>
      <c r="CM723" s="28"/>
      <c r="CN723" s="28"/>
    </row>
    <row r="724" spans="1:112" s="29" customFormat="1" ht="11.25" customHeight="1">
      <c r="A724" s="14">
        <v>6972</v>
      </c>
      <c r="B724" s="16" t="str">
        <f t="shared" si="84"/>
        <v>v</v>
      </c>
      <c r="C724" s="21" t="s">
        <v>504</v>
      </c>
      <c r="D724" s="21" t="s">
        <v>505</v>
      </c>
      <c r="E724" s="17">
        <v>1</v>
      </c>
      <c r="F724" s="16" t="s">
        <v>69</v>
      </c>
      <c r="G724" s="6">
        <v>44695</v>
      </c>
      <c r="H724" s="21" t="s">
        <v>500</v>
      </c>
      <c r="I724" s="9">
        <v>3</v>
      </c>
      <c r="J724" s="30"/>
      <c r="K724" s="23">
        <v>10.99</v>
      </c>
      <c r="L724" s="16" t="str">
        <f t="shared" si="81"/>
        <v>v</v>
      </c>
      <c r="M724" s="4">
        <v>652</v>
      </c>
      <c r="N724" s="16" t="str">
        <f t="shared" si="82"/>
        <v/>
      </c>
      <c r="O724" s="7">
        <v>13.18</v>
      </c>
      <c r="P724" s="4">
        <v>189</v>
      </c>
      <c r="Q724" s="23">
        <v>50.24</v>
      </c>
      <c r="R724" s="1">
        <v>3752</v>
      </c>
      <c r="S724" s="23">
        <v>15.84</v>
      </c>
      <c r="T724" s="16" t="str">
        <f t="shared" si="83"/>
        <v/>
      </c>
      <c r="U724" s="7">
        <v>38.47</v>
      </c>
      <c r="V724" s="4">
        <v>440</v>
      </c>
      <c r="W724" s="7">
        <v>41.87</v>
      </c>
      <c r="X724" s="9">
        <v>4</v>
      </c>
      <c r="Y724" s="10">
        <v>47.23</v>
      </c>
      <c r="Z724" s="1">
        <v>3220</v>
      </c>
      <c r="AA724" s="24">
        <v>3.8</v>
      </c>
      <c r="AB724" s="24">
        <v>0.2</v>
      </c>
      <c r="AC724" s="24">
        <v>1.5</v>
      </c>
      <c r="AD724" s="15">
        <f>SUM(AA724:AC724)/3</f>
        <v>1.8333333333333333</v>
      </c>
      <c r="AE724" s="15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2"/>
      <c r="AT724" s="3"/>
      <c r="AU724" s="3"/>
      <c r="AV724" s="26"/>
      <c r="AW724" s="31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  <c r="BV724" s="28"/>
      <c r="BW724" s="28"/>
      <c r="BX724" s="28"/>
      <c r="BY724" s="28"/>
      <c r="BZ724" s="28"/>
      <c r="CA724" s="28"/>
      <c r="CB724" s="28"/>
      <c r="CC724" s="28"/>
      <c r="CD724" s="28"/>
      <c r="CE724" s="28"/>
      <c r="CF724" s="28"/>
      <c r="CG724" s="28"/>
      <c r="CH724" s="28"/>
      <c r="CI724" s="28"/>
      <c r="CJ724" s="28"/>
      <c r="CK724" s="28"/>
      <c r="CL724" s="28"/>
      <c r="CM724" s="28"/>
      <c r="CN724" s="28"/>
    </row>
    <row r="725" spans="1:112" s="29" customFormat="1" ht="11.25" customHeight="1">
      <c r="A725" s="14">
        <v>6970</v>
      </c>
      <c r="B725" s="16" t="str">
        <f t="shared" si="84"/>
        <v/>
      </c>
      <c r="C725" s="5" t="s">
        <v>311</v>
      </c>
      <c r="D725" s="21"/>
      <c r="E725" s="17"/>
      <c r="F725" s="8"/>
      <c r="G725" s="6">
        <v>44682</v>
      </c>
      <c r="H725" s="21" t="s">
        <v>322</v>
      </c>
      <c r="I725" s="9">
        <v>12</v>
      </c>
      <c r="J725" s="30" t="s">
        <v>295</v>
      </c>
      <c r="K725" s="23">
        <v>11.16</v>
      </c>
      <c r="L725" s="16" t="str">
        <f t="shared" si="81"/>
        <v/>
      </c>
      <c r="M725" s="4">
        <v>747</v>
      </c>
      <c r="N725" s="16" t="str">
        <f t="shared" si="82"/>
        <v/>
      </c>
      <c r="O725" s="7">
        <v>10.32</v>
      </c>
      <c r="P725" s="4">
        <v>192</v>
      </c>
      <c r="Q725" s="23">
        <v>50.3</v>
      </c>
      <c r="R725" s="1">
        <v>3789</v>
      </c>
      <c r="S725" s="23">
        <v>16</v>
      </c>
      <c r="T725" s="16" t="str">
        <f t="shared" si="83"/>
        <v/>
      </c>
      <c r="U725" s="7">
        <v>32.78</v>
      </c>
      <c r="V725" s="4">
        <v>435</v>
      </c>
      <c r="W725" s="7">
        <v>45.05</v>
      </c>
      <c r="X725" s="9">
        <v>4</v>
      </c>
      <c r="Y725" s="10">
        <v>37.369999999999997</v>
      </c>
      <c r="Z725" s="1">
        <v>3181</v>
      </c>
      <c r="AA725" s="24">
        <v>0.3</v>
      </c>
      <c r="AB725" s="24">
        <v>0.5</v>
      </c>
      <c r="AC725" s="33">
        <v>-0.6</v>
      </c>
      <c r="AD725" s="15"/>
      <c r="AE725" s="15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2"/>
      <c r="AT725" s="3"/>
      <c r="AU725" s="3"/>
      <c r="AV725" s="26"/>
      <c r="AW725" s="31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  <c r="BP725" s="28"/>
      <c r="BQ725" s="28"/>
      <c r="BR725" s="28"/>
      <c r="BS725" s="28"/>
      <c r="BT725" s="28"/>
      <c r="BU725" s="28"/>
      <c r="BV725" s="28"/>
      <c r="BW725" s="28"/>
      <c r="BX725" s="28"/>
      <c r="BY725" s="28"/>
      <c r="BZ725" s="28"/>
      <c r="CA725" s="28"/>
      <c r="CB725" s="28"/>
      <c r="CC725" s="28"/>
      <c r="CD725" s="28"/>
      <c r="CE725" s="28"/>
      <c r="CF725" s="28"/>
      <c r="CG725" s="28"/>
      <c r="CH725" s="28"/>
      <c r="CI725" s="28"/>
      <c r="CJ725" s="28"/>
      <c r="CK725" s="28"/>
      <c r="CL725" s="28"/>
      <c r="CM725" s="28"/>
      <c r="CN725" s="28"/>
    </row>
    <row r="726" spans="1:112" s="29" customFormat="1" ht="11.25" customHeight="1">
      <c r="A726" s="14">
        <v>6968</v>
      </c>
      <c r="B726" s="16" t="str">
        <f t="shared" si="84"/>
        <v>v</v>
      </c>
      <c r="C726" s="18" t="s">
        <v>282</v>
      </c>
      <c r="D726" s="18" t="s">
        <v>283</v>
      </c>
      <c r="E726" s="20">
        <v>1</v>
      </c>
      <c r="F726" s="27" t="s">
        <v>69</v>
      </c>
      <c r="G726" s="6">
        <v>44672</v>
      </c>
      <c r="H726" s="21" t="s">
        <v>284</v>
      </c>
      <c r="I726" s="9">
        <v>2</v>
      </c>
      <c r="J726" s="30"/>
      <c r="K726" s="23">
        <v>11.32</v>
      </c>
      <c r="L726" s="16" t="str">
        <f t="shared" si="81"/>
        <v/>
      </c>
      <c r="M726" s="4">
        <v>718</v>
      </c>
      <c r="N726" s="16" t="str">
        <f t="shared" si="82"/>
        <v/>
      </c>
      <c r="O726" s="7">
        <v>11.44</v>
      </c>
      <c r="P726" s="4">
        <v>197</v>
      </c>
      <c r="Q726" s="23">
        <v>51.34</v>
      </c>
      <c r="R726" s="1">
        <v>3750</v>
      </c>
      <c r="S726" s="23">
        <v>15.24</v>
      </c>
      <c r="T726" s="16" t="str">
        <f t="shared" si="83"/>
        <v>v</v>
      </c>
      <c r="U726" s="7">
        <v>29.08</v>
      </c>
      <c r="V726" s="4">
        <v>470</v>
      </c>
      <c r="W726" s="7">
        <v>44.23</v>
      </c>
      <c r="X726" s="9">
        <v>4</v>
      </c>
      <c r="Y726" s="10">
        <v>48.41</v>
      </c>
      <c r="Z726" s="1">
        <v>3218</v>
      </c>
      <c r="AA726" s="24">
        <v>0.8</v>
      </c>
      <c r="AB726" s="24">
        <v>0</v>
      </c>
      <c r="AC726" s="24">
        <v>2.7</v>
      </c>
      <c r="AD726" s="15">
        <f>SUM(AA726:AC726)/3</f>
        <v>1.1666666666666667</v>
      </c>
      <c r="AE726" s="15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2"/>
      <c r="AT726" s="3"/>
      <c r="AU726" s="3"/>
      <c r="AV726" s="26"/>
      <c r="AW726" s="31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/>
      <c r="BT726" s="28"/>
      <c r="BU726" s="28"/>
      <c r="BV726" s="28"/>
      <c r="BW726" s="28"/>
      <c r="BX726" s="28"/>
      <c r="BY726" s="28"/>
      <c r="BZ726" s="28"/>
      <c r="CA726" s="28"/>
      <c r="CB726" s="28"/>
      <c r="CC726" s="28"/>
      <c r="CD726" s="28"/>
      <c r="CE726" s="28"/>
      <c r="CF726" s="28"/>
      <c r="CG726" s="28"/>
      <c r="CH726" s="28"/>
      <c r="CI726" s="28"/>
      <c r="CJ726" s="28"/>
      <c r="CK726" s="28"/>
      <c r="CL726" s="28"/>
      <c r="CM726" s="28"/>
      <c r="CN726" s="28"/>
    </row>
    <row r="727" spans="1:112" s="29" customFormat="1" ht="11.25" customHeight="1">
      <c r="A727" s="14">
        <v>6967</v>
      </c>
      <c r="B727" s="16" t="str">
        <f t="shared" si="84"/>
        <v/>
      </c>
      <c r="C727" s="18" t="s">
        <v>286</v>
      </c>
      <c r="D727" s="18"/>
      <c r="E727" s="17"/>
      <c r="F727" s="27"/>
      <c r="G727" s="6">
        <v>44735</v>
      </c>
      <c r="H727" s="21" t="s">
        <v>950</v>
      </c>
      <c r="I727" s="9">
        <v>1</v>
      </c>
      <c r="J727" s="30" t="s">
        <v>32</v>
      </c>
      <c r="K727" s="23">
        <v>11.36</v>
      </c>
      <c r="L727" s="16" t="str">
        <f t="shared" ref="L727:L758" si="85">IF(AND(AA727&gt;4,AA727&lt;9),"W",IF(AND(AA727="W"),"W",IF(AND(AA727&gt;2,AA727&lt;=4),"v",IF(AND(AA727="v"),"v",""))))</f>
        <v/>
      </c>
      <c r="M727" s="4">
        <v>674</v>
      </c>
      <c r="N727" s="16" t="str">
        <f t="shared" si="82"/>
        <v/>
      </c>
      <c r="O727" s="7">
        <v>12.99</v>
      </c>
      <c r="P727" s="4">
        <v>186</v>
      </c>
      <c r="Q727" s="23">
        <v>52.86</v>
      </c>
      <c r="R727" s="1">
        <v>3569</v>
      </c>
      <c r="S727" s="23">
        <v>14.7</v>
      </c>
      <c r="T727" s="16" t="str">
        <f t="shared" ref="T727:T758" si="86">IF(AND(AC727&gt;4,AC727&lt;9),"W",IF(AND(AC727="W"),"W",IF(AND(AC727&gt;2,AC727&lt;=4),"v",IF(AND(AC727="v"),"v",""))))</f>
        <v/>
      </c>
      <c r="U727" s="7">
        <v>38.619999999999997</v>
      </c>
      <c r="V727" s="4">
        <v>440</v>
      </c>
      <c r="W727" s="7">
        <v>46.09</v>
      </c>
      <c r="X727" s="9">
        <v>4</v>
      </c>
      <c r="Y727" s="10">
        <v>50.9</v>
      </c>
      <c r="Z727" s="1">
        <v>3398</v>
      </c>
      <c r="AA727" s="24">
        <v>1.4</v>
      </c>
      <c r="AB727" s="33">
        <v>-0.2</v>
      </c>
      <c r="AC727" s="24">
        <v>0.3</v>
      </c>
      <c r="AD727" s="15"/>
      <c r="AE727" s="15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2"/>
      <c r="AT727" s="3"/>
      <c r="AU727" s="3"/>
      <c r="AV727" s="26"/>
      <c r="AW727" s="31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/>
      <c r="BT727" s="28"/>
      <c r="BU727" s="28"/>
      <c r="BV727" s="28"/>
      <c r="BW727" s="28"/>
      <c r="BX727" s="28"/>
      <c r="BY727" s="28"/>
      <c r="BZ727" s="28"/>
      <c r="CA727" s="28"/>
      <c r="CB727" s="28"/>
      <c r="CC727" s="28"/>
      <c r="CD727" s="28"/>
      <c r="CE727" s="28"/>
      <c r="CF727" s="28"/>
      <c r="CG727" s="28"/>
      <c r="CH727" s="28"/>
      <c r="CI727" s="28"/>
      <c r="CJ727" s="28"/>
      <c r="CK727" s="28"/>
      <c r="CL727" s="28"/>
      <c r="CM727" s="28"/>
      <c r="CN727" s="28"/>
    </row>
    <row r="728" spans="1:112" s="29" customFormat="1" ht="11.25" customHeight="1">
      <c r="A728" s="14">
        <v>6967</v>
      </c>
      <c r="B728" s="16" t="str">
        <f t="shared" si="84"/>
        <v/>
      </c>
      <c r="C728" s="19" t="s">
        <v>819</v>
      </c>
      <c r="D728" s="18" t="s">
        <v>49</v>
      </c>
      <c r="E728" s="20">
        <v>35568</v>
      </c>
      <c r="F728" s="27" t="s">
        <v>50</v>
      </c>
      <c r="G728" s="6">
        <v>44716</v>
      </c>
      <c r="H728" s="21" t="s">
        <v>818</v>
      </c>
      <c r="I728" s="9">
        <v>1</v>
      </c>
      <c r="J728" s="30"/>
      <c r="K728" s="23">
        <v>11.32</v>
      </c>
      <c r="L728" s="16" t="str">
        <f t="shared" si="85"/>
        <v/>
      </c>
      <c r="M728" s="4">
        <v>667</v>
      </c>
      <c r="N728" s="16" t="str">
        <f t="shared" si="82"/>
        <v/>
      </c>
      <c r="O728" s="7">
        <v>11.54</v>
      </c>
      <c r="P728" s="4">
        <v>182</v>
      </c>
      <c r="Q728" s="23">
        <v>49.45</v>
      </c>
      <c r="R728" s="1">
        <v>3590</v>
      </c>
      <c r="S728" s="23">
        <v>15.89</v>
      </c>
      <c r="T728" s="16" t="str">
        <f t="shared" si="86"/>
        <v/>
      </c>
      <c r="U728" s="7">
        <v>36.369999999999997</v>
      </c>
      <c r="V728" s="4">
        <v>450</v>
      </c>
      <c r="W728" s="7">
        <v>53.66</v>
      </c>
      <c r="X728" s="9">
        <v>4</v>
      </c>
      <c r="Y728" s="10">
        <v>46.75</v>
      </c>
      <c r="Z728" s="1">
        <v>3377</v>
      </c>
      <c r="AA728" s="24">
        <v>0</v>
      </c>
      <c r="AB728" s="24">
        <v>0.5</v>
      </c>
      <c r="AC728" s="24">
        <v>0</v>
      </c>
      <c r="AD728" s="15"/>
      <c r="AE728" s="15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2"/>
      <c r="AT728" s="3"/>
      <c r="AU728" s="3"/>
      <c r="AV728" s="26"/>
      <c r="AW728" s="31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  <c r="BP728" s="28"/>
      <c r="BQ728" s="28"/>
      <c r="BR728" s="28"/>
      <c r="BS728" s="28"/>
      <c r="BT728" s="28"/>
      <c r="BU728" s="28"/>
      <c r="BV728" s="28"/>
      <c r="BW728" s="28"/>
      <c r="BX728" s="28"/>
      <c r="BY728" s="28"/>
      <c r="BZ728" s="28"/>
      <c r="CA728" s="28"/>
      <c r="CB728" s="28"/>
      <c r="CC728" s="28"/>
      <c r="CD728" s="28"/>
      <c r="CE728" s="28"/>
      <c r="CF728" s="28"/>
      <c r="CG728" s="28"/>
      <c r="CH728" s="28"/>
      <c r="CI728" s="28"/>
      <c r="CJ728" s="28"/>
      <c r="CK728" s="28"/>
      <c r="CL728" s="28"/>
      <c r="CM728" s="28"/>
      <c r="CN728" s="28"/>
    </row>
    <row r="729" spans="1:112" s="29" customFormat="1" ht="11.25" customHeight="1">
      <c r="A729" s="14">
        <v>6967</v>
      </c>
      <c r="B729" s="16" t="str">
        <f t="shared" si="84"/>
        <v/>
      </c>
      <c r="C729" s="21" t="s">
        <v>1217</v>
      </c>
      <c r="D729" s="21" t="s">
        <v>891</v>
      </c>
      <c r="E729" s="17">
        <v>37421</v>
      </c>
      <c r="F729" s="16" t="s">
        <v>871</v>
      </c>
      <c r="G729" s="6">
        <v>44816</v>
      </c>
      <c r="H729" s="21" t="s">
        <v>1206</v>
      </c>
      <c r="I729" s="9">
        <v>2</v>
      </c>
      <c r="J729" s="30" t="s">
        <v>1209</v>
      </c>
      <c r="K729" s="23">
        <v>11.36</v>
      </c>
      <c r="L729" s="16" t="str">
        <f t="shared" si="85"/>
        <v/>
      </c>
      <c r="M729" s="4">
        <v>690</v>
      </c>
      <c r="N729" s="16" t="str">
        <f t="shared" si="82"/>
        <v/>
      </c>
      <c r="O729" s="7">
        <v>13.08</v>
      </c>
      <c r="P729" s="4">
        <v>196</v>
      </c>
      <c r="Q729" s="23">
        <v>50.37</v>
      </c>
      <c r="R729" s="1">
        <v>3809</v>
      </c>
      <c r="S729" s="23">
        <v>15.42</v>
      </c>
      <c r="T729" s="16" t="str">
        <f t="shared" si="86"/>
        <v/>
      </c>
      <c r="U729" s="7">
        <v>33.43</v>
      </c>
      <c r="V729" s="4">
        <v>420</v>
      </c>
      <c r="W729" s="7">
        <v>40.380000000000003</v>
      </c>
      <c r="X729" s="9">
        <v>4</v>
      </c>
      <c r="Y729" s="10">
        <v>36.020000000000003</v>
      </c>
      <c r="Z729" s="1">
        <v>3158</v>
      </c>
      <c r="AA729" s="33">
        <v>-0.4</v>
      </c>
      <c r="AB729" s="33">
        <v>0.8</v>
      </c>
      <c r="AC729" s="33">
        <v>-0.1</v>
      </c>
      <c r="AD729" s="15"/>
      <c r="AE729" s="15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2"/>
      <c r="AT729" s="3"/>
      <c r="AU729" s="3"/>
      <c r="AV729" s="26"/>
      <c r="AW729" s="31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28"/>
      <c r="CF729" s="28"/>
      <c r="CG729" s="28"/>
      <c r="CH729" s="28"/>
      <c r="CI729" s="28"/>
      <c r="CJ729" s="28"/>
      <c r="CK729" s="28"/>
      <c r="CL729" s="28"/>
      <c r="CM729" s="28"/>
      <c r="CN729" s="28"/>
    </row>
    <row r="730" spans="1:112" s="29" customFormat="1" ht="11.25" customHeight="1">
      <c r="A730" s="14">
        <v>6965</v>
      </c>
      <c r="B730" s="16" t="str">
        <f t="shared" si="84"/>
        <v/>
      </c>
      <c r="C730" s="18" t="s">
        <v>153</v>
      </c>
      <c r="D730" s="18" t="s">
        <v>154</v>
      </c>
      <c r="E730" s="20">
        <v>36713</v>
      </c>
      <c r="F730" s="27" t="s">
        <v>69</v>
      </c>
      <c r="G730" s="6">
        <v>44659</v>
      </c>
      <c r="H730" s="21" t="s">
        <v>144</v>
      </c>
      <c r="I730" s="9">
        <v>9</v>
      </c>
      <c r="J730" s="30" t="s">
        <v>143</v>
      </c>
      <c r="K730" s="23">
        <v>11.08</v>
      </c>
      <c r="L730" s="16" t="str">
        <f t="shared" si="85"/>
        <v/>
      </c>
      <c r="M730" s="4">
        <v>704</v>
      </c>
      <c r="N730" s="16" t="str">
        <f t="shared" si="82"/>
        <v/>
      </c>
      <c r="O730" s="7">
        <v>12.34</v>
      </c>
      <c r="P730" s="4">
        <v>184</v>
      </c>
      <c r="Q730" s="23">
        <v>49.77</v>
      </c>
      <c r="R730" s="1">
        <v>3779</v>
      </c>
      <c r="S730" s="23">
        <v>15.67</v>
      </c>
      <c r="T730" s="16" t="str">
        <f t="shared" si="86"/>
        <v/>
      </c>
      <c r="U730" s="7">
        <v>36.19</v>
      </c>
      <c r="V730" s="4">
        <v>390</v>
      </c>
      <c r="W730" s="7">
        <v>45.29</v>
      </c>
      <c r="X730" s="9">
        <v>4</v>
      </c>
      <c r="Y730" s="10">
        <v>33.950000000000003</v>
      </c>
      <c r="Z730" s="1">
        <v>3186</v>
      </c>
      <c r="AA730" s="33">
        <v>-0.5</v>
      </c>
      <c r="AB730" s="24">
        <v>1.4</v>
      </c>
      <c r="AC730" s="24">
        <v>0.7</v>
      </c>
      <c r="AD730" s="15"/>
      <c r="AE730" s="15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2"/>
      <c r="AT730" s="3"/>
      <c r="AU730" s="3"/>
      <c r="AV730" s="26"/>
      <c r="AW730" s="31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28"/>
      <c r="CF730" s="28"/>
      <c r="CG730" s="28"/>
      <c r="CH730" s="28"/>
      <c r="CI730" s="28"/>
      <c r="CJ730" s="28"/>
      <c r="CK730" s="28"/>
      <c r="CL730" s="28"/>
      <c r="CM730" s="28"/>
      <c r="CN730" s="28"/>
    </row>
    <row r="731" spans="1:112" s="29" customFormat="1" ht="11.25" customHeight="1">
      <c r="A731" s="14">
        <v>6964</v>
      </c>
      <c r="B731" s="16" t="str">
        <f t="shared" si="84"/>
        <v>v</v>
      </c>
      <c r="C731" s="18" t="s">
        <v>707</v>
      </c>
      <c r="D731" s="18" t="s">
        <v>708</v>
      </c>
      <c r="E731" s="20">
        <v>1</v>
      </c>
      <c r="F731" s="27" t="s">
        <v>69</v>
      </c>
      <c r="G731" s="6">
        <v>44708</v>
      </c>
      <c r="H731" s="21" t="s">
        <v>702</v>
      </c>
      <c r="I731" s="9">
        <v>4</v>
      </c>
      <c r="J731" s="30" t="s">
        <v>711</v>
      </c>
      <c r="K731" s="23">
        <v>11.18</v>
      </c>
      <c r="L731" s="16" t="str">
        <f t="shared" si="85"/>
        <v/>
      </c>
      <c r="M731" s="4">
        <v>655</v>
      </c>
      <c r="N731" s="16" t="str">
        <f t="shared" si="82"/>
        <v/>
      </c>
      <c r="O731" s="7">
        <v>12.03</v>
      </c>
      <c r="P731" s="4">
        <v>182</v>
      </c>
      <c r="Q731" s="23">
        <v>51.69</v>
      </c>
      <c r="R731" s="1">
        <v>3520</v>
      </c>
      <c r="S731" s="23">
        <v>15.26</v>
      </c>
      <c r="T731" s="16" t="str">
        <f t="shared" si="86"/>
        <v>v</v>
      </c>
      <c r="U731" s="7">
        <v>36.700000000000003</v>
      </c>
      <c r="V731" s="4">
        <v>470</v>
      </c>
      <c r="W731" s="7">
        <v>49.84</v>
      </c>
      <c r="X731" s="9">
        <v>4</v>
      </c>
      <c r="Y731" s="10">
        <v>49.22</v>
      </c>
      <c r="Z731" s="1">
        <v>3444</v>
      </c>
      <c r="AA731" s="24">
        <v>1.9</v>
      </c>
      <c r="AB731" s="24">
        <v>0.1</v>
      </c>
      <c r="AC731" s="24">
        <v>2.7</v>
      </c>
      <c r="AD731" s="15">
        <f>SUM(AA731:AC731)/3</f>
        <v>1.5666666666666667</v>
      </c>
      <c r="AE731" s="15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2"/>
      <c r="AT731" s="3"/>
      <c r="AU731" s="3"/>
      <c r="AV731" s="26"/>
      <c r="AW731" s="31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8"/>
      <c r="BX731" s="28"/>
      <c r="BY731" s="28"/>
      <c r="BZ731" s="28"/>
      <c r="CA731" s="28"/>
      <c r="CB731" s="28"/>
      <c r="CC731" s="28"/>
      <c r="CD731" s="28"/>
      <c r="CE731" s="28"/>
      <c r="CF731" s="28"/>
      <c r="CG731" s="28"/>
      <c r="CH731" s="28"/>
      <c r="CI731" s="28"/>
      <c r="CJ731" s="28"/>
      <c r="CK731" s="28"/>
      <c r="CL731" s="28"/>
      <c r="CM731" s="28"/>
      <c r="CN731" s="28"/>
    </row>
    <row r="732" spans="1:112" s="29" customFormat="1" ht="11.25" customHeight="1">
      <c r="A732" s="14">
        <v>6963</v>
      </c>
      <c r="B732" s="16" t="str">
        <f t="shared" si="84"/>
        <v/>
      </c>
      <c r="C732" s="18" t="s">
        <v>137</v>
      </c>
      <c r="D732" s="18" t="s">
        <v>869</v>
      </c>
      <c r="E732" s="20">
        <v>34694</v>
      </c>
      <c r="F732" s="27" t="s">
        <v>218</v>
      </c>
      <c r="G732" s="6">
        <v>44808</v>
      </c>
      <c r="H732" s="21" t="s">
        <v>1150</v>
      </c>
      <c r="I732" s="9">
        <v>1</v>
      </c>
      <c r="J732" s="30" t="s">
        <v>1152</v>
      </c>
      <c r="K732" s="23">
        <v>11.44</v>
      </c>
      <c r="L732" s="16" t="str">
        <f t="shared" si="85"/>
        <v/>
      </c>
      <c r="M732" s="4">
        <v>678</v>
      </c>
      <c r="N732" s="16" t="str">
        <f t="shared" si="82"/>
        <v/>
      </c>
      <c r="O732" s="7">
        <v>13.12</v>
      </c>
      <c r="P732" s="4">
        <v>181</v>
      </c>
      <c r="Q732" s="23">
        <v>51.06</v>
      </c>
      <c r="R732" s="1">
        <v>3604</v>
      </c>
      <c r="S732" s="23">
        <v>15.35</v>
      </c>
      <c r="T732" s="16" t="str">
        <f t="shared" si="86"/>
        <v/>
      </c>
      <c r="U732" s="7">
        <v>39.22</v>
      </c>
      <c r="V732" s="4">
        <v>430</v>
      </c>
      <c r="W732" s="7">
        <v>47.07</v>
      </c>
      <c r="X732" s="9">
        <v>4</v>
      </c>
      <c r="Y732" s="10">
        <v>43.99</v>
      </c>
      <c r="Z732" s="1">
        <v>3359</v>
      </c>
      <c r="AA732" s="33">
        <v>-2.5</v>
      </c>
      <c r="AB732" s="24">
        <v>1.6</v>
      </c>
      <c r="AC732" s="33">
        <v>-1</v>
      </c>
      <c r="AD732" s="15"/>
      <c r="AE732" s="15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2"/>
      <c r="AT732" s="3"/>
      <c r="AU732" s="3"/>
      <c r="AV732" s="26"/>
      <c r="AW732" s="31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8"/>
      <c r="BX732" s="28"/>
      <c r="BY732" s="28"/>
      <c r="BZ732" s="28"/>
      <c r="CA732" s="28"/>
      <c r="CB732" s="28"/>
      <c r="CC732" s="28"/>
      <c r="CD732" s="28"/>
      <c r="CE732" s="28"/>
      <c r="CF732" s="28"/>
      <c r="CG732" s="28"/>
      <c r="CH732" s="28"/>
      <c r="CI732" s="28"/>
      <c r="CJ732" s="28"/>
      <c r="CK732" s="28"/>
      <c r="CL732" s="28"/>
      <c r="CM732" s="28"/>
      <c r="CN732" s="28"/>
    </row>
    <row r="733" spans="1:112" s="29" customFormat="1" ht="11.25" customHeight="1">
      <c r="A733" s="14">
        <v>6962</v>
      </c>
      <c r="B733" s="16" t="str">
        <f t="shared" si="84"/>
        <v/>
      </c>
      <c r="C733" s="21" t="s">
        <v>816</v>
      </c>
      <c r="D733" s="21"/>
      <c r="E733" s="17"/>
      <c r="F733" s="16"/>
      <c r="G733" s="6">
        <v>44717</v>
      </c>
      <c r="H733" s="21" t="s">
        <v>813</v>
      </c>
      <c r="I733" s="9">
        <v>8</v>
      </c>
      <c r="J733" s="30" t="s">
        <v>32</v>
      </c>
      <c r="K733" s="23">
        <v>11.2</v>
      </c>
      <c r="L733" s="16" t="str">
        <f t="shared" si="85"/>
        <v/>
      </c>
      <c r="M733" s="4">
        <v>643</v>
      </c>
      <c r="N733" s="16" t="str">
        <f t="shared" si="82"/>
        <v/>
      </c>
      <c r="O733" s="7">
        <v>12</v>
      </c>
      <c r="P733" s="4">
        <v>185</v>
      </c>
      <c r="Q733" s="23">
        <v>51.31</v>
      </c>
      <c r="R733" s="1">
        <v>3530</v>
      </c>
      <c r="S733" s="23">
        <v>15.53</v>
      </c>
      <c r="T733" s="16" t="str">
        <f t="shared" si="86"/>
        <v/>
      </c>
      <c r="U733" s="7">
        <v>33.85</v>
      </c>
      <c r="V733" s="4">
        <v>470</v>
      </c>
      <c r="W733" s="7">
        <v>58.51</v>
      </c>
      <c r="X733" s="9">
        <v>4</v>
      </c>
      <c r="Y733" s="10">
        <v>58.27</v>
      </c>
      <c r="Z733" s="1">
        <v>3432</v>
      </c>
      <c r="AA733" s="24">
        <v>0.1</v>
      </c>
      <c r="AB733" s="24">
        <v>1.3</v>
      </c>
      <c r="AC733" s="33">
        <v>-2.2999999999999998</v>
      </c>
      <c r="AD733" s="15"/>
      <c r="AE733" s="15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2"/>
      <c r="AT733" s="3"/>
      <c r="AU733" s="3"/>
      <c r="AV733" s="26"/>
      <c r="AW733" s="31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8"/>
      <c r="BX733" s="28"/>
      <c r="BY733" s="28"/>
      <c r="BZ733" s="28"/>
      <c r="CA733" s="28"/>
      <c r="CB733" s="28"/>
      <c r="CC733" s="28"/>
      <c r="CD733" s="28"/>
      <c r="CE733" s="28"/>
      <c r="CF733" s="28"/>
      <c r="CG733" s="28"/>
      <c r="CH733" s="28"/>
      <c r="CI733" s="28"/>
      <c r="CJ733" s="28"/>
      <c r="CK733" s="28"/>
      <c r="CL733" s="28"/>
      <c r="CM733" s="28"/>
      <c r="CN733" s="28"/>
    </row>
    <row r="734" spans="1:112" s="29" customFormat="1" ht="11.25" customHeight="1">
      <c r="A734" s="14">
        <v>6959</v>
      </c>
      <c r="B734" s="16" t="str">
        <f t="shared" si="84"/>
        <v>v</v>
      </c>
      <c r="C734" s="18" t="s">
        <v>277</v>
      </c>
      <c r="D734" s="18" t="s">
        <v>107</v>
      </c>
      <c r="E734" s="20">
        <v>36599</v>
      </c>
      <c r="F734" s="27" t="s">
        <v>278</v>
      </c>
      <c r="G734" s="6">
        <v>44667</v>
      </c>
      <c r="H734" s="21" t="s">
        <v>273</v>
      </c>
      <c r="I734" s="9">
        <v>3</v>
      </c>
      <c r="J734" s="30"/>
      <c r="K734" s="23">
        <v>12.07</v>
      </c>
      <c r="L734" s="16" t="str">
        <f t="shared" si="85"/>
        <v/>
      </c>
      <c r="M734" s="4">
        <v>659</v>
      </c>
      <c r="N734" s="16" t="str">
        <f t="shared" si="82"/>
        <v>v</v>
      </c>
      <c r="O734" s="7">
        <v>12.95</v>
      </c>
      <c r="P734" s="4">
        <v>186</v>
      </c>
      <c r="Q734" s="23">
        <v>55.72</v>
      </c>
      <c r="R734" s="1">
        <v>3268</v>
      </c>
      <c r="S734" s="23">
        <v>16.149999999999999</v>
      </c>
      <c r="T734" s="16" t="str">
        <f t="shared" si="86"/>
        <v/>
      </c>
      <c r="U734" s="7">
        <v>41.36</v>
      </c>
      <c r="V734" s="4">
        <v>505</v>
      </c>
      <c r="W734" s="7">
        <v>62.89</v>
      </c>
      <c r="X734" s="9">
        <v>4</v>
      </c>
      <c r="Y734" s="10">
        <v>57.27</v>
      </c>
      <c r="Z734" s="1">
        <v>3691</v>
      </c>
      <c r="AA734" s="24">
        <v>0.6</v>
      </c>
      <c r="AB734" s="24">
        <v>2.1</v>
      </c>
      <c r="AC734" s="24">
        <v>1.4</v>
      </c>
      <c r="AD734" s="15">
        <f>SUM(AA734:AC734)/3</f>
        <v>1.3666666666666665</v>
      </c>
      <c r="AE734" s="15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2"/>
      <c r="AT734" s="3"/>
      <c r="AU734" s="3"/>
      <c r="AV734" s="26"/>
      <c r="AW734" s="31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8"/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  <c r="CJ734" s="28"/>
      <c r="CK734" s="28"/>
      <c r="CL734" s="28"/>
      <c r="CM734" s="28"/>
      <c r="CN734" s="28"/>
      <c r="CY734" s="52"/>
      <c r="CZ734" s="52"/>
      <c r="DA734" s="52"/>
      <c r="DB734" s="52"/>
      <c r="DC734" s="52"/>
    </row>
    <row r="735" spans="1:112" s="29" customFormat="1" ht="11.25" customHeight="1">
      <c r="A735" s="14">
        <v>6958</v>
      </c>
      <c r="B735" s="16" t="str">
        <f t="shared" si="84"/>
        <v/>
      </c>
      <c r="C735" s="19" t="s">
        <v>203</v>
      </c>
      <c r="D735" s="5"/>
      <c r="E735" s="38"/>
      <c r="F735" s="8"/>
      <c r="G735" s="6">
        <v>44721</v>
      </c>
      <c r="H735" s="21" t="s">
        <v>506</v>
      </c>
      <c r="I735" s="9">
        <v>19</v>
      </c>
      <c r="J735" s="30" t="s">
        <v>824</v>
      </c>
      <c r="K735" s="23">
        <v>10.68</v>
      </c>
      <c r="L735" s="16" t="str">
        <f t="shared" si="85"/>
        <v/>
      </c>
      <c r="M735" s="4">
        <v>735</v>
      </c>
      <c r="N735" s="16" t="str">
        <f t="shared" si="82"/>
        <v/>
      </c>
      <c r="O735" s="7">
        <v>13.41</v>
      </c>
      <c r="P735" s="4">
        <v>195</v>
      </c>
      <c r="Q735" s="23">
        <v>46.97</v>
      </c>
      <c r="R735" s="1">
        <v>4241</v>
      </c>
      <c r="S735" s="23">
        <v>14.26</v>
      </c>
      <c r="T735" s="16" t="str">
        <f t="shared" si="86"/>
        <v/>
      </c>
      <c r="U735" s="7">
        <v>34.99</v>
      </c>
      <c r="V735" s="4">
        <v>0</v>
      </c>
      <c r="W735" s="7">
        <v>48.57</v>
      </c>
      <c r="X735" s="9">
        <v>4</v>
      </c>
      <c r="Y735" s="10">
        <v>45.59</v>
      </c>
      <c r="Z735" s="1">
        <v>2717</v>
      </c>
      <c r="AA735" s="33">
        <v>-0.4</v>
      </c>
      <c r="AB735" s="24">
        <v>0.9</v>
      </c>
      <c r="AC735" s="33">
        <v>-0.4</v>
      </c>
      <c r="AD735" s="15"/>
      <c r="AE735" s="15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2"/>
      <c r="AT735" s="3"/>
      <c r="AU735" s="3"/>
      <c r="AV735" s="26"/>
      <c r="AW735" s="31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8"/>
      <c r="BX735" s="28"/>
      <c r="BY735" s="28"/>
      <c r="BZ735" s="28"/>
      <c r="CA735" s="28"/>
      <c r="CB735" s="28"/>
      <c r="CC735" s="28"/>
      <c r="CD735" s="28"/>
      <c r="CE735" s="28"/>
      <c r="CF735" s="28"/>
      <c r="CG735" s="28"/>
      <c r="CH735" s="28"/>
      <c r="CI735" s="28"/>
      <c r="CJ735" s="28"/>
      <c r="CK735" s="28"/>
      <c r="CL735" s="28"/>
      <c r="CM735" s="28"/>
      <c r="CN735" s="28"/>
    </row>
    <row r="736" spans="1:112" s="29" customFormat="1" ht="11.25" customHeight="1">
      <c r="A736" s="14">
        <v>6957</v>
      </c>
      <c r="B736" s="16" t="str">
        <f t="shared" si="84"/>
        <v/>
      </c>
      <c r="C736" s="21" t="s">
        <v>842</v>
      </c>
      <c r="D736" s="21"/>
      <c r="E736" s="17"/>
      <c r="F736" s="16"/>
      <c r="G736" s="6">
        <v>44787</v>
      </c>
      <c r="H736" s="21" t="s">
        <v>1124</v>
      </c>
      <c r="I736" s="9">
        <v>1</v>
      </c>
      <c r="J736" s="30" t="s">
        <v>32</v>
      </c>
      <c r="K736" s="23">
        <v>11.27</v>
      </c>
      <c r="L736" s="16" t="str">
        <f t="shared" si="85"/>
        <v/>
      </c>
      <c r="M736" s="4">
        <v>646</v>
      </c>
      <c r="N736" s="16" t="str">
        <f t="shared" si="82"/>
        <v/>
      </c>
      <c r="O736" s="7">
        <v>12.67</v>
      </c>
      <c r="P736" s="4">
        <v>178</v>
      </c>
      <c r="Q736" s="23">
        <v>50.4</v>
      </c>
      <c r="R736" s="1">
        <v>3542</v>
      </c>
      <c r="S736" s="23">
        <v>15.2</v>
      </c>
      <c r="T736" s="16" t="str">
        <f t="shared" si="86"/>
        <v/>
      </c>
      <c r="U736" s="7">
        <v>38.869999999999997</v>
      </c>
      <c r="V736" s="4">
        <v>451</v>
      </c>
      <c r="W736" s="7">
        <v>56.88</v>
      </c>
      <c r="X736" s="9">
        <v>5</v>
      </c>
      <c r="Y736" s="10">
        <v>11.67</v>
      </c>
      <c r="Z736" s="1">
        <v>3415</v>
      </c>
      <c r="AA736" s="24">
        <v>1.6</v>
      </c>
      <c r="AB736" s="24">
        <v>0.5</v>
      </c>
      <c r="AC736" s="33">
        <v>-2</v>
      </c>
      <c r="AD736" s="15"/>
      <c r="AE736" s="15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2"/>
      <c r="AT736" s="3"/>
      <c r="AU736" s="3"/>
      <c r="AV736" s="26"/>
      <c r="AW736" s="31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  <c r="BV736" s="28"/>
      <c r="BW736" s="28"/>
      <c r="BX736" s="28"/>
      <c r="BY736" s="28"/>
      <c r="BZ736" s="28"/>
      <c r="CA736" s="28"/>
      <c r="CB736" s="28"/>
      <c r="CC736" s="28"/>
      <c r="CD736" s="28"/>
      <c r="CE736" s="28"/>
      <c r="CF736" s="28"/>
      <c r="CG736" s="28"/>
      <c r="CH736" s="28"/>
      <c r="CI736" s="28"/>
      <c r="CJ736" s="28"/>
      <c r="CK736" s="28"/>
      <c r="CL736" s="28"/>
      <c r="CM736" s="28"/>
      <c r="CN736" s="28"/>
    </row>
    <row r="737" spans="1:120" s="52" customFormat="1" ht="11.25" customHeight="1">
      <c r="A737" s="14">
        <v>6957</v>
      </c>
      <c r="B737" s="16" t="str">
        <f t="shared" si="84"/>
        <v>W</v>
      </c>
      <c r="C737" s="18" t="s">
        <v>178</v>
      </c>
      <c r="D737" s="21" t="s">
        <v>180</v>
      </c>
      <c r="E737" s="17">
        <v>1</v>
      </c>
      <c r="F737" s="16" t="s">
        <v>69</v>
      </c>
      <c r="G737" s="6">
        <v>44660</v>
      </c>
      <c r="H737" s="21" t="s">
        <v>176</v>
      </c>
      <c r="I737" s="9">
        <v>3</v>
      </c>
      <c r="J737" s="30"/>
      <c r="K737" s="23">
        <v>10.93</v>
      </c>
      <c r="L737" s="16" t="str">
        <f t="shared" si="85"/>
        <v>W</v>
      </c>
      <c r="M737" s="4">
        <v>722</v>
      </c>
      <c r="N737" s="16" t="str">
        <f t="shared" si="82"/>
        <v>v</v>
      </c>
      <c r="O737" s="7">
        <v>11.93</v>
      </c>
      <c r="P737" s="4">
        <v>190</v>
      </c>
      <c r="Q737" s="23">
        <v>52</v>
      </c>
      <c r="R737" s="1">
        <v>3783</v>
      </c>
      <c r="S737" s="23">
        <v>15.21</v>
      </c>
      <c r="T737" s="16" t="str">
        <f t="shared" si="86"/>
        <v/>
      </c>
      <c r="U737" s="7">
        <v>33.26</v>
      </c>
      <c r="V737" s="4">
        <v>410</v>
      </c>
      <c r="W737" s="7">
        <v>54.76</v>
      </c>
      <c r="X737" s="9">
        <v>5</v>
      </c>
      <c r="Y737" s="10">
        <v>7.54</v>
      </c>
      <c r="Z737" s="1">
        <v>3174</v>
      </c>
      <c r="AA737" s="24">
        <v>4.2</v>
      </c>
      <c r="AB737" s="24">
        <v>2.7</v>
      </c>
      <c r="AC737" s="24">
        <v>1.7</v>
      </c>
      <c r="AD737" s="15">
        <f>SUM(AA737:AC737)/3</f>
        <v>2.8666666666666667</v>
      </c>
      <c r="AE737" s="15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2"/>
      <c r="AT737" s="3"/>
      <c r="AU737" s="3"/>
      <c r="AV737" s="26"/>
      <c r="AW737" s="31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  <c r="BV737" s="28"/>
      <c r="BW737" s="28"/>
      <c r="BX737" s="28"/>
      <c r="BY737" s="28"/>
      <c r="BZ737" s="28"/>
      <c r="CA737" s="28"/>
      <c r="CB737" s="28"/>
      <c r="CC737" s="28"/>
      <c r="CD737" s="28"/>
      <c r="CE737" s="28"/>
      <c r="CF737" s="28"/>
      <c r="CG737" s="28"/>
      <c r="CH737" s="28"/>
      <c r="CI737" s="28"/>
      <c r="CJ737" s="28"/>
      <c r="CK737" s="28"/>
      <c r="CL737" s="28"/>
      <c r="CM737" s="28"/>
      <c r="CN737" s="28"/>
      <c r="CO737" s="29"/>
      <c r="CP737" s="29"/>
      <c r="CQ737" s="29"/>
      <c r="CR737" s="29"/>
      <c r="CS737" s="29"/>
      <c r="CT737" s="29"/>
      <c r="CU737" s="29"/>
      <c r="CV737" s="29"/>
      <c r="CW737" s="29"/>
      <c r="CX737" s="29"/>
      <c r="CY737" s="29"/>
      <c r="CZ737" s="29"/>
      <c r="DA737" s="29"/>
      <c r="DB737" s="29"/>
      <c r="DC737" s="29"/>
      <c r="DD737" s="29"/>
      <c r="DE737" s="29"/>
      <c r="DF737" s="29"/>
      <c r="DG737" s="29"/>
      <c r="DH737" s="29"/>
      <c r="DI737" s="29"/>
      <c r="DJ737" s="29"/>
      <c r="DK737" s="29"/>
      <c r="DL737" s="29"/>
      <c r="DM737" s="29"/>
      <c r="DN737" s="29"/>
      <c r="DO737" s="29"/>
      <c r="DP737" s="29"/>
    </row>
    <row r="738" spans="1:120" s="52" customFormat="1" ht="11.25" customHeight="1">
      <c r="A738" s="14">
        <v>6957</v>
      </c>
      <c r="B738" s="16" t="str">
        <f t="shared" si="84"/>
        <v/>
      </c>
      <c r="C738" s="21" t="s">
        <v>890</v>
      </c>
      <c r="D738" s="21" t="s">
        <v>891</v>
      </c>
      <c r="E738" s="17">
        <v>33933</v>
      </c>
      <c r="F738" s="16" t="s">
        <v>871</v>
      </c>
      <c r="G738" s="6">
        <v>44707</v>
      </c>
      <c r="H738" s="21" t="s">
        <v>874</v>
      </c>
      <c r="I738" s="9">
        <v>11</v>
      </c>
      <c r="J738" s="30" t="s">
        <v>877</v>
      </c>
      <c r="K738" s="23">
        <v>11.64</v>
      </c>
      <c r="L738" s="16" t="str">
        <f t="shared" si="85"/>
        <v/>
      </c>
      <c r="M738" s="4">
        <v>686</v>
      </c>
      <c r="N738" s="16" t="str">
        <f t="shared" si="82"/>
        <v/>
      </c>
      <c r="O738" s="7">
        <v>13.09</v>
      </c>
      <c r="P738" s="4">
        <v>171</v>
      </c>
      <c r="Q738" s="23">
        <v>50.93</v>
      </c>
      <c r="R738" s="1">
        <v>3501</v>
      </c>
      <c r="S738" s="23">
        <v>15.06</v>
      </c>
      <c r="T738" s="16" t="str">
        <f t="shared" si="86"/>
        <v/>
      </c>
      <c r="U738" s="7">
        <v>40.01</v>
      </c>
      <c r="V738" s="4">
        <v>450</v>
      </c>
      <c r="W738" s="7">
        <v>52.34</v>
      </c>
      <c r="X738" s="9">
        <v>4</v>
      </c>
      <c r="Y738" s="10">
        <v>58.9</v>
      </c>
      <c r="Z738" s="1">
        <v>3456</v>
      </c>
      <c r="AA738" s="33">
        <v>-2</v>
      </c>
      <c r="AB738" s="33">
        <v>-1.3</v>
      </c>
      <c r="AC738" s="24">
        <v>0.3</v>
      </c>
      <c r="AD738" s="15"/>
      <c r="AE738" s="15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2"/>
      <c r="AT738" s="3"/>
      <c r="AU738" s="3"/>
      <c r="AV738" s="26"/>
      <c r="AW738" s="31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  <c r="BP738" s="28"/>
      <c r="BQ738" s="28"/>
      <c r="BR738" s="28"/>
      <c r="BS738" s="28"/>
      <c r="BT738" s="28"/>
      <c r="BU738" s="28"/>
      <c r="BV738" s="28"/>
      <c r="BW738" s="28"/>
      <c r="BX738" s="28"/>
      <c r="BY738" s="28"/>
      <c r="BZ738" s="28"/>
      <c r="CA738" s="28"/>
      <c r="CB738" s="28"/>
      <c r="CC738" s="28"/>
      <c r="CD738" s="28"/>
      <c r="CE738" s="28"/>
      <c r="CF738" s="28"/>
      <c r="CG738" s="28"/>
      <c r="CH738" s="28"/>
      <c r="CI738" s="28"/>
      <c r="CJ738" s="28"/>
      <c r="CK738" s="28"/>
      <c r="CL738" s="28"/>
      <c r="CM738" s="28"/>
      <c r="CN738" s="28"/>
      <c r="CO738" s="29"/>
      <c r="CP738" s="29"/>
      <c r="CQ738" s="29"/>
      <c r="CR738" s="29"/>
      <c r="CS738" s="29"/>
      <c r="CT738" s="29"/>
      <c r="CU738" s="29"/>
      <c r="CV738" s="29"/>
      <c r="CW738" s="29"/>
      <c r="CX738" s="29"/>
      <c r="CY738" s="29"/>
      <c r="CZ738" s="29"/>
      <c r="DA738" s="29"/>
      <c r="DB738" s="29"/>
      <c r="DC738" s="29"/>
      <c r="DD738" s="29"/>
      <c r="DE738" s="29"/>
      <c r="DF738" s="29"/>
      <c r="DG738" s="29"/>
      <c r="DH738" s="29"/>
      <c r="DN738" s="29"/>
      <c r="DO738" s="29"/>
      <c r="DP738" s="29"/>
    </row>
    <row r="739" spans="1:120" s="52" customFormat="1" ht="11.25" customHeight="1">
      <c r="A739" s="14">
        <v>6956</v>
      </c>
      <c r="B739" s="16" t="str">
        <f t="shared" si="84"/>
        <v>v.</v>
      </c>
      <c r="C739" s="21" t="s">
        <v>240</v>
      </c>
      <c r="D739" s="21" t="s">
        <v>241</v>
      </c>
      <c r="E739" s="17">
        <v>36900</v>
      </c>
      <c r="F739" s="16" t="s">
        <v>69</v>
      </c>
      <c r="G739" s="6">
        <v>44695</v>
      </c>
      <c r="H739" s="21" t="s">
        <v>498</v>
      </c>
      <c r="I739" s="9">
        <v>1</v>
      </c>
      <c r="J739" s="30" t="s">
        <v>499</v>
      </c>
      <c r="K739" s="23">
        <v>10.84</v>
      </c>
      <c r="L739" s="16" t="str">
        <f t="shared" si="85"/>
        <v>v</v>
      </c>
      <c r="M739" s="4">
        <v>712</v>
      </c>
      <c r="N739" s="16" t="str">
        <f t="shared" si="82"/>
        <v>v</v>
      </c>
      <c r="O739" s="7">
        <v>12.52</v>
      </c>
      <c r="P739" s="4">
        <v>186</v>
      </c>
      <c r="Q739" s="23">
        <v>52.07</v>
      </c>
      <c r="R739" s="1">
        <v>3778</v>
      </c>
      <c r="S739" s="23">
        <v>14.41</v>
      </c>
      <c r="T739" s="16" t="str">
        <f t="shared" si="86"/>
        <v/>
      </c>
      <c r="U739" s="7">
        <v>37.630000000000003</v>
      </c>
      <c r="V739" s="4">
        <v>425</v>
      </c>
      <c r="W739" s="7">
        <v>47.27</v>
      </c>
      <c r="X739" s="9">
        <v>5</v>
      </c>
      <c r="Y739" s="10">
        <v>29.19</v>
      </c>
      <c r="Z739" s="1">
        <v>3178</v>
      </c>
      <c r="AA739" s="24">
        <v>3.4</v>
      </c>
      <c r="AB739" s="24">
        <v>2.6</v>
      </c>
      <c r="AC739" s="24">
        <v>1.2</v>
      </c>
      <c r="AD739" s="15">
        <f>SUM(AA739:AC739)/3</f>
        <v>2.4</v>
      </c>
      <c r="AE739" s="15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2"/>
      <c r="AT739" s="3"/>
      <c r="AU739" s="3"/>
      <c r="AV739" s="26"/>
      <c r="AW739" s="31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28"/>
      <c r="BS739" s="28"/>
      <c r="BT739" s="28"/>
      <c r="BU739" s="28"/>
      <c r="BV739" s="28"/>
      <c r="BW739" s="28"/>
      <c r="BX739" s="28"/>
      <c r="BY739" s="28"/>
      <c r="BZ739" s="28"/>
      <c r="CA739" s="28"/>
      <c r="CB739" s="28"/>
      <c r="CC739" s="28"/>
      <c r="CD739" s="28"/>
      <c r="CE739" s="28"/>
      <c r="CF739" s="28"/>
      <c r="CG739" s="28"/>
      <c r="CH739" s="28"/>
      <c r="CI739" s="28"/>
      <c r="CJ739" s="28"/>
      <c r="CK739" s="28"/>
      <c r="CL739" s="28"/>
      <c r="CM739" s="28"/>
      <c r="CN739" s="28"/>
      <c r="CO739" s="29"/>
      <c r="CP739" s="29"/>
      <c r="CQ739" s="29"/>
      <c r="CR739" s="29"/>
      <c r="CS739" s="29"/>
      <c r="CT739" s="29"/>
      <c r="CU739" s="29"/>
      <c r="CV739" s="29"/>
      <c r="CW739" s="29"/>
      <c r="CX739" s="29"/>
      <c r="CY739" s="29"/>
      <c r="CZ739" s="29"/>
      <c r="DA739" s="29"/>
      <c r="DB739" s="29"/>
      <c r="DC739" s="29"/>
      <c r="DD739" s="29"/>
      <c r="DE739" s="29"/>
      <c r="DF739" s="29"/>
      <c r="DG739" s="29"/>
      <c r="DH739" s="29"/>
      <c r="DI739" s="29"/>
      <c r="DJ739" s="29"/>
      <c r="DK739" s="29"/>
      <c r="DL739" s="29"/>
      <c r="DM739" s="29"/>
      <c r="DN739" s="29"/>
      <c r="DO739" s="29"/>
      <c r="DP739" s="29"/>
    </row>
    <row r="740" spans="1:120" s="52" customFormat="1" ht="11.25" customHeight="1">
      <c r="A740" s="14">
        <v>6954</v>
      </c>
      <c r="B740" s="16" t="str">
        <f t="shared" si="84"/>
        <v>v</v>
      </c>
      <c r="C740" s="21" t="s">
        <v>632</v>
      </c>
      <c r="D740" s="21"/>
      <c r="E740" s="17"/>
      <c r="F740" s="16"/>
      <c r="G740" s="6">
        <v>44703</v>
      </c>
      <c r="H740" s="21" t="s">
        <v>634</v>
      </c>
      <c r="I740" s="9">
        <v>2</v>
      </c>
      <c r="J740" s="30"/>
      <c r="K740" s="23">
        <v>11.08</v>
      </c>
      <c r="L740" s="16" t="str">
        <f t="shared" si="85"/>
        <v/>
      </c>
      <c r="M740" s="4">
        <v>691</v>
      </c>
      <c r="N740" s="16" t="str">
        <f t="shared" si="82"/>
        <v>v</v>
      </c>
      <c r="O740" s="7">
        <v>13.05</v>
      </c>
      <c r="P740" s="4">
        <v>184</v>
      </c>
      <c r="Q740" s="23">
        <v>50.87</v>
      </c>
      <c r="R740" s="1">
        <v>3741</v>
      </c>
      <c r="S740" s="23">
        <v>14.95</v>
      </c>
      <c r="T740" s="16" t="str">
        <f t="shared" si="86"/>
        <v/>
      </c>
      <c r="U740" s="7">
        <v>39.19</v>
      </c>
      <c r="V740" s="4">
        <v>400</v>
      </c>
      <c r="W740" s="7">
        <v>47.68</v>
      </c>
      <c r="X740" s="9">
        <v>5</v>
      </c>
      <c r="Y740" s="10">
        <v>3.75</v>
      </c>
      <c r="Z740" s="1">
        <v>3213</v>
      </c>
      <c r="AA740" s="33">
        <v>-1.7</v>
      </c>
      <c r="AB740" s="24">
        <v>2.1</v>
      </c>
      <c r="AC740" s="33">
        <v>-0.2</v>
      </c>
      <c r="AD740" s="15">
        <f>SUM(AA740:AC740)/3</f>
        <v>6.6666666666666707E-2</v>
      </c>
      <c r="AE740" s="15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2"/>
      <c r="AT740" s="3"/>
      <c r="AU740" s="3"/>
      <c r="AV740" s="26"/>
      <c r="AW740" s="31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  <c r="BP740" s="28"/>
      <c r="BQ740" s="28"/>
      <c r="BR740" s="28"/>
      <c r="BS740" s="28"/>
      <c r="BT740" s="28"/>
      <c r="BU740" s="28"/>
      <c r="BV740" s="28"/>
      <c r="BW740" s="28"/>
      <c r="BX740" s="28"/>
      <c r="BY740" s="28"/>
      <c r="BZ740" s="28"/>
      <c r="CA740" s="28"/>
      <c r="CB740" s="28"/>
      <c r="CC740" s="28"/>
      <c r="CD740" s="28"/>
      <c r="CE740" s="28"/>
      <c r="CF740" s="28"/>
      <c r="CG740" s="28"/>
      <c r="CH740" s="28"/>
      <c r="CI740" s="28"/>
      <c r="CJ740" s="28"/>
      <c r="CK740" s="28"/>
      <c r="CL740" s="28"/>
      <c r="CM740" s="28"/>
      <c r="CN740" s="28"/>
      <c r="CO740" s="29"/>
      <c r="CP740" s="29"/>
      <c r="CQ740" s="29"/>
      <c r="CR740" s="29"/>
      <c r="CS740" s="29"/>
      <c r="CT740" s="29"/>
      <c r="CU740" s="29"/>
      <c r="CV740" s="29"/>
      <c r="CW740" s="29"/>
      <c r="CX740" s="29"/>
      <c r="CY740" s="29"/>
      <c r="CZ740" s="29"/>
      <c r="DA740" s="29"/>
      <c r="DB740" s="29"/>
      <c r="DC740" s="29"/>
      <c r="DD740" s="29"/>
      <c r="DE740" s="29"/>
      <c r="DF740" s="29"/>
      <c r="DG740" s="29"/>
      <c r="DH740" s="29"/>
      <c r="DI740" s="29"/>
      <c r="DJ740" s="29"/>
      <c r="DK740" s="29"/>
      <c r="DL740" s="29"/>
      <c r="DM740" s="29"/>
    </row>
    <row r="741" spans="1:120" s="29" customFormat="1" ht="11.25" customHeight="1">
      <c r="A741" s="14">
        <v>6953</v>
      </c>
      <c r="B741" s="16" t="str">
        <f t="shared" si="84"/>
        <v>W</v>
      </c>
      <c r="C741" s="21" t="s">
        <v>140</v>
      </c>
      <c r="D741" s="21"/>
      <c r="E741" s="17"/>
      <c r="F741" s="16"/>
      <c r="G741" s="6">
        <v>44659</v>
      </c>
      <c r="H741" s="21" t="s">
        <v>125</v>
      </c>
      <c r="I741" s="9">
        <v>7</v>
      </c>
      <c r="J741" s="30" t="s">
        <v>131</v>
      </c>
      <c r="K741" s="23">
        <v>11.43</v>
      </c>
      <c r="L741" s="16" t="str">
        <f t="shared" si="85"/>
        <v/>
      </c>
      <c r="M741" s="4">
        <v>667</v>
      </c>
      <c r="N741" s="16" t="str">
        <f t="shared" si="82"/>
        <v/>
      </c>
      <c r="O741" s="7">
        <v>12.31</v>
      </c>
      <c r="P741" s="4">
        <v>197</v>
      </c>
      <c r="Q741" s="23">
        <v>53.88</v>
      </c>
      <c r="R741" s="1">
        <v>3549</v>
      </c>
      <c r="S741" s="23">
        <v>14.61</v>
      </c>
      <c r="T741" s="16" t="str">
        <f t="shared" si="86"/>
        <v>W</v>
      </c>
      <c r="U741" s="7">
        <v>38.35</v>
      </c>
      <c r="V741" s="4">
        <v>435</v>
      </c>
      <c r="W741" s="7">
        <v>43.27</v>
      </c>
      <c r="X741" s="9">
        <v>4</v>
      </c>
      <c r="Y741" s="10">
        <v>41.62</v>
      </c>
      <c r="Z741" s="1">
        <v>3404</v>
      </c>
      <c r="AA741" s="24">
        <v>1.5</v>
      </c>
      <c r="AB741" s="24">
        <v>0.8</v>
      </c>
      <c r="AC741" s="24">
        <v>5.5</v>
      </c>
      <c r="AD741" s="15">
        <f>SUM(AA741:AC741)/3</f>
        <v>2.6</v>
      </c>
      <c r="AE741" s="15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2"/>
      <c r="AT741" s="3"/>
      <c r="AU741" s="3"/>
      <c r="AV741" s="26"/>
      <c r="AW741" s="31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28"/>
      <c r="BS741" s="28"/>
      <c r="BT741" s="28"/>
      <c r="BU741" s="28"/>
      <c r="BV741" s="28"/>
      <c r="BW741" s="28"/>
      <c r="BX741" s="28"/>
      <c r="BY741" s="28"/>
      <c r="BZ741" s="28"/>
      <c r="CA741" s="28"/>
      <c r="CB741" s="28"/>
      <c r="CC741" s="28"/>
      <c r="CD741" s="28"/>
      <c r="CE741" s="28"/>
      <c r="CF741" s="28"/>
      <c r="CG741" s="28"/>
      <c r="CH741" s="28"/>
      <c r="CI741" s="28"/>
      <c r="CJ741" s="28"/>
      <c r="CK741" s="28"/>
      <c r="CL741" s="28"/>
      <c r="CM741" s="28"/>
      <c r="CN741" s="28"/>
    </row>
    <row r="742" spans="1:120" s="29" customFormat="1" ht="11.25" customHeight="1">
      <c r="A742" s="14">
        <v>6953</v>
      </c>
      <c r="B742" s="16" t="str">
        <f t="shared" si="84"/>
        <v/>
      </c>
      <c r="C742" s="18" t="s">
        <v>135</v>
      </c>
      <c r="D742" s="18"/>
      <c r="E742" s="20"/>
      <c r="F742" s="27"/>
      <c r="G742" s="6">
        <v>44659</v>
      </c>
      <c r="H742" s="21" t="s">
        <v>125</v>
      </c>
      <c r="I742" s="9">
        <v>8</v>
      </c>
      <c r="J742" s="30" t="s">
        <v>131</v>
      </c>
      <c r="K742" s="23">
        <v>11.26</v>
      </c>
      <c r="L742" s="16" t="str">
        <f t="shared" si="85"/>
        <v/>
      </c>
      <c r="M742" s="4">
        <v>649</v>
      </c>
      <c r="N742" s="16" t="str">
        <f t="shared" si="82"/>
        <v/>
      </c>
      <c r="O742" s="7">
        <v>13.3</v>
      </c>
      <c r="P742" s="4">
        <v>182</v>
      </c>
      <c r="Q742" s="23">
        <v>48.47</v>
      </c>
      <c r="R742" s="1">
        <v>3715</v>
      </c>
      <c r="S742" s="23">
        <v>15.51</v>
      </c>
      <c r="T742" s="16" t="str">
        <f t="shared" si="86"/>
        <v/>
      </c>
      <c r="U742" s="7">
        <v>34.46</v>
      </c>
      <c r="V742" s="4">
        <v>425</v>
      </c>
      <c r="W742" s="7">
        <v>40.159999999999997</v>
      </c>
      <c r="X742" s="9">
        <v>4</v>
      </c>
      <c r="Y742" s="10">
        <v>27.1</v>
      </c>
      <c r="Z742" s="1">
        <v>3238</v>
      </c>
      <c r="AA742" s="24">
        <v>1.9</v>
      </c>
      <c r="AB742" s="24">
        <v>1.4</v>
      </c>
      <c r="AC742" s="24">
        <v>1.5</v>
      </c>
      <c r="AD742" s="15"/>
      <c r="AE742" s="15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2"/>
      <c r="AT742" s="3"/>
      <c r="AU742" s="3"/>
      <c r="AV742" s="26"/>
      <c r="AW742" s="31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  <c r="BP742" s="28"/>
      <c r="BQ742" s="28"/>
      <c r="BR742" s="28"/>
      <c r="BS742" s="28"/>
      <c r="BT742" s="28"/>
      <c r="BU742" s="28"/>
      <c r="BV742" s="28"/>
      <c r="BW742" s="28"/>
      <c r="BX742" s="28"/>
      <c r="BY742" s="28"/>
      <c r="BZ742" s="28"/>
      <c r="CA742" s="28"/>
      <c r="CB742" s="28"/>
      <c r="CC742" s="28"/>
      <c r="CD742" s="28"/>
      <c r="CE742" s="28"/>
      <c r="CF742" s="28"/>
      <c r="CG742" s="28"/>
      <c r="CH742" s="28"/>
      <c r="CI742" s="28"/>
      <c r="CJ742" s="28"/>
      <c r="CK742" s="28"/>
      <c r="CL742" s="28"/>
      <c r="CM742" s="28"/>
      <c r="CN742" s="28"/>
    </row>
    <row r="743" spans="1:120" s="29" customFormat="1" ht="11.25" customHeight="1">
      <c r="A743" s="14">
        <v>6952</v>
      </c>
      <c r="B743" s="16" t="str">
        <f t="shared" si="84"/>
        <v/>
      </c>
      <c r="C743" s="18" t="s">
        <v>1193</v>
      </c>
      <c r="D743" s="42" t="s">
        <v>1194</v>
      </c>
      <c r="E743" s="58">
        <v>35913</v>
      </c>
      <c r="F743" s="41" t="s">
        <v>325</v>
      </c>
      <c r="G743" s="6">
        <v>44814</v>
      </c>
      <c r="H743" s="21" t="s">
        <v>975</v>
      </c>
      <c r="I743" s="9">
        <v>8</v>
      </c>
      <c r="J743" s="30"/>
      <c r="K743" s="23">
        <v>10.9</v>
      </c>
      <c r="L743" s="16" t="str">
        <f t="shared" si="85"/>
        <v/>
      </c>
      <c r="M743" s="4">
        <v>683</v>
      </c>
      <c r="N743" s="16" t="str">
        <f t="shared" si="82"/>
        <v/>
      </c>
      <c r="O743" s="7">
        <v>11.19</v>
      </c>
      <c r="P743" s="4">
        <v>185</v>
      </c>
      <c r="Q743" s="23">
        <v>49.54</v>
      </c>
      <c r="R743" s="1">
        <v>3720</v>
      </c>
      <c r="S743" s="23">
        <v>15.17</v>
      </c>
      <c r="T743" s="16" t="str">
        <f t="shared" si="86"/>
        <v/>
      </c>
      <c r="U743" s="7">
        <v>30.29</v>
      </c>
      <c r="V743" s="4">
        <v>420</v>
      </c>
      <c r="W743" s="7">
        <v>50.06</v>
      </c>
      <c r="X743" s="9">
        <v>4</v>
      </c>
      <c r="Y743" s="10">
        <v>41.48</v>
      </c>
      <c r="Z743" s="1">
        <v>3232</v>
      </c>
      <c r="AA743" s="24">
        <v>0.3</v>
      </c>
      <c r="AB743" s="33">
        <v>-0.1</v>
      </c>
      <c r="AC743" s="24">
        <v>0.1</v>
      </c>
      <c r="AD743" s="15"/>
      <c r="AE743" s="15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2"/>
      <c r="AT743" s="3"/>
      <c r="AU743" s="3"/>
      <c r="AV743" s="26"/>
      <c r="AW743" s="31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  <c r="BV743" s="28"/>
      <c r="BW743" s="28"/>
      <c r="BX743" s="28"/>
      <c r="BY743" s="28"/>
      <c r="BZ743" s="28"/>
      <c r="CA743" s="28"/>
      <c r="CB743" s="28"/>
      <c r="CC743" s="28"/>
      <c r="CD743" s="28"/>
      <c r="CE743" s="28"/>
      <c r="CF743" s="28"/>
      <c r="CG743" s="28"/>
      <c r="CH743" s="28"/>
      <c r="CI743" s="28"/>
      <c r="CJ743" s="28"/>
      <c r="CK743" s="28"/>
      <c r="CL743" s="28"/>
      <c r="CM743" s="28"/>
      <c r="CN743" s="28"/>
    </row>
    <row r="744" spans="1:120" s="29" customFormat="1" ht="11.25" customHeight="1">
      <c r="A744" s="14">
        <v>6951</v>
      </c>
      <c r="B744" s="16" t="str">
        <f t="shared" si="84"/>
        <v/>
      </c>
      <c r="C744" s="18" t="s">
        <v>1191</v>
      </c>
      <c r="D744" s="42" t="s">
        <v>1192</v>
      </c>
      <c r="E744" s="58">
        <v>36934</v>
      </c>
      <c r="F744" s="41" t="s">
        <v>325</v>
      </c>
      <c r="G744" s="6">
        <v>44814</v>
      </c>
      <c r="H744" s="21" t="s">
        <v>975</v>
      </c>
      <c r="I744" s="9">
        <v>9</v>
      </c>
      <c r="J744" s="30"/>
      <c r="K744" s="23">
        <v>10.79</v>
      </c>
      <c r="L744" s="16" t="str">
        <f t="shared" si="85"/>
        <v/>
      </c>
      <c r="M744" s="4">
        <v>695</v>
      </c>
      <c r="N744" s="16" t="str">
        <f t="shared" si="82"/>
        <v/>
      </c>
      <c r="O744" s="7">
        <v>10.56</v>
      </c>
      <c r="P744" s="4">
        <v>180</v>
      </c>
      <c r="Q744" s="23">
        <v>48.66</v>
      </c>
      <c r="R744" s="1">
        <v>3733</v>
      </c>
      <c r="S744" s="23">
        <v>15.04</v>
      </c>
      <c r="T744" s="16" t="str">
        <f t="shared" si="86"/>
        <v/>
      </c>
      <c r="U744" s="7">
        <v>30.39</v>
      </c>
      <c r="V744" s="4">
        <v>360</v>
      </c>
      <c r="W744" s="7">
        <v>51.7</v>
      </c>
      <c r="X744" s="9">
        <v>4</v>
      </c>
      <c r="Y744" s="10">
        <v>24.96</v>
      </c>
      <c r="Z744" s="1">
        <v>3218</v>
      </c>
      <c r="AA744" s="24">
        <v>0.7</v>
      </c>
      <c r="AB744" s="33">
        <v>-0.5</v>
      </c>
      <c r="AC744" s="24">
        <v>0.1</v>
      </c>
      <c r="AD744" s="15"/>
      <c r="AE744" s="15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2"/>
      <c r="AT744" s="3"/>
      <c r="AU744" s="3"/>
      <c r="AV744" s="26"/>
      <c r="AW744" s="31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  <c r="BV744" s="28"/>
      <c r="BW744" s="28"/>
      <c r="BX744" s="28"/>
      <c r="BY744" s="28"/>
      <c r="BZ744" s="28"/>
      <c r="CA744" s="28"/>
      <c r="CB744" s="28"/>
      <c r="CC744" s="28"/>
      <c r="CD744" s="28"/>
      <c r="CE744" s="28"/>
      <c r="CF744" s="28"/>
      <c r="CG744" s="28"/>
      <c r="CH744" s="28"/>
      <c r="CI744" s="28"/>
      <c r="CJ744" s="28"/>
      <c r="CK744" s="28"/>
      <c r="CL744" s="28"/>
      <c r="CM744" s="28"/>
      <c r="CN744" s="28"/>
    </row>
    <row r="745" spans="1:120" s="29" customFormat="1" ht="11.25" customHeight="1">
      <c r="A745" s="14">
        <v>6949</v>
      </c>
      <c r="B745" s="16" t="str">
        <f t="shared" si="84"/>
        <v/>
      </c>
      <c r="C745" s="21" t="s">
        <v>117</v>
      </c>
      <c r="D745" s="21" t="s">
        <v>118</v>
      </c>
      <c r="E745" s="17"/>
      <c r="F745" s="16"/>
      <c r="G745" s="6">
        <v>44653</v>
      </c>
      <c r="H745" s="21" t="s">
        <v>119</v>
      </c>
      <c r="I745" s="9">
        <v>1</v>
      </c>
      <c r="J745" s="30"/>
      <c r="K745" s="23">
        <v>11.19</v>
      </c>
      <c r="L745" s="16" t="str">
        <f t="shared" si="85"/>
        <v/>
      </c>
      <c r="M745" s="4">
        <v>660</v>
      </c>
      <c r="N745" s="16" t="str">
        <f t="shared" si="82"/>
        <v/>
      </c>
      <c r="O745" s="7">
        <v>12.27</v>
      </c>
      <c r="P745" s="4">
        <v>179</v>
      </c>
      <c r="Q745" s="23">
        <v>50.16</v>
      </c>
      <c r="R745" s="1">
        <v>3588</v>
      </c>
      <c r="S745" s="23">
        <v>14.68</v>
      </c>
      <c r="T745" s="16" t="str">
        <f t="shared" si="86"/>
        <v/>
      </c>
      <c r="U745" s="7">
        <v>42.99</v>
      </c>
      <c r="V745" s="4">
        <v>415</v>
      </c>
      <c r="W745" s="7">
        <v>44.13</v>
      </c>
      <c r="X745" s="9">
        <v>4</v>
      </c>
      <c r="Y745" s="10">
        <v>55.65</v>
      </c>
      <c r="Z745" s="1">
        <v>3361</v>
      </c>
      <c r="AA745" s="24">
        <v>2</v>
      </c>
      <c r="AB745" s="24"/>
      <c r="AC745" s="24">
        <v>1.6</v>
      </c>
      <c r="AD745" s="15"/>
      <c r="AE745" s="15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2"/>
      <c r="AT745" s="3"/>
      <c r="AU745" s="3"/>
      <c r="AV745" s="26"/>
      <c r="AW745" s="31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  <c r="BY745" s="28"/>
      <c r="BZ745" s="28"/>
      <c r="CA745" s="28"/>
      <c r="CB745" s="28"/>
      <c r="CC745" s="28"/>
      <c r="CD745" s="28"/>
      <c r="CE745" s="28"/>
      <c r="CF745" s="28"/>
      <c r="CG745" s="28"/>
      <c r="CH745" s="28"/>
      <c r="CI745" s="28"/>
      <c r="CJ745" s="28"/>
      <c r="CK745" s="28"/>
      <c r="CL745" s="28"/>
      <c r="CM745" s="28"/>
      <c r="CN745" s="28"/>
    </row>
    <row r="746" spans="1:120" s="29" customFormat="1" ht="11.25" customHeight="1">
      <c r="A746" s="14">
        <v>6948</v>
      </c>
      <c r="B746" s="16" t="str">
        <f t="shared" si="84"/>
        <v/>
      </c>
      <c r="C746" s="21" t="s">
        <v>866</v>
      </c>
      <c r="D746" s="21"/>
      <c r="E746" s="17"/>
      <c r="F746" s="16"/>
      <c r="G746" s="6">
        <v>44723</v>
      </c>
      <c r="H746" s="21" t="s">
        <v>868</v>
      </c>
      <c r="I746" s="9">
        <v>1</v>
      </c>
      <c r="J746" s="30"/>
      <c r="K746" s="23">
        <v>11.55</v>
      </c>
      <c r="L746" s="16" t="str">
        <f t="shared" si="85"/>
        <v/>
      </c>
      <c r="M746" s="4">
        <v>687</v>
      </c>
      <c r="N746" s="16" t="str">
        <f t="shared" si="82"/>
        <v/>
      </c>
      <c r="O746" s="7">
        <v>10.1</v>
      </c>
      <c r="P746" s="4">
        <v>198</v>
      </c>
      <c r="Q746" s="23">
        <v>49.96</v>
      </c>
      <c r="R746" s="1">
        <v>3618</v>
      </c>
      <c r="S746" s="23">
        <v>15.65</v>
      </c>
      <c r="T746" s="16" t="str">
        <f t="shared" si="86"/>
        <v/>
      </c>
      <c r="U746" s="7">
        <v>33.26</v>
      </c>
      <c r="V746" s="4">
        <v>450</v>
      </c>
      <c r="W746" s="7">
        <v>47.81</v>
      </c>
      <c r="X746" s="9">
        <v>4</v>
      </c>
      <c r="Y746" s="10">
        <v>34.96</v>
      </c>
      <c r="Z746" s="1">
        <v>3330</v>
      </c>
      <c r="AA746" s="24"/>
      <c r="AB746" s="24"/>
      <c r="AC746" s="33"/>
      <c r="AD746" s="15"/>
      <c r="AE746" s="15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2"/>
      <c r="AT746" s="3"/>
      <c r="AU746" s="3"/>
      <c r="AV746" s="26"/>
      <c r="AW746" s="31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  <c r="BY746" s="28"/>
      <c r="BZ746" s="28"/>
      <c r="CA746" s="28"/>
      <c r="CB746" s="28"/>
      <c r="CC746" s="28"/>
      <c r="CD746" s="28"/>
      <c r="CE746" s="28"/>
      <c r="CF746" s="28"/>
      <c r="CG746" s="28"/>
      <c r="CH746" s="28"/>
      <c r="CI746" s="28"/>
      <c r="CJ746" s="28"/>
      <c r="CK746" s="28"/>
      <c r="CL746" s="28"/>
      <c r="CM746" s="28"/>
      <c r="CN746" s="28"/>
    </row>
    <row r="747" spans="1:120" s="29" customFormat="1" ht="11.25" customHeight="1">
      <c r="A747" s="14">
        <v>6947</v>
      </c>
      <c r="B747" s="16" t="str">
        <f t="shared" si="84"/>
        <v/>
      </c>
      <c r="C747" s="18" t="s">
        <v>26</v>
      </c>
      <c r="D747" s="18"/>
      <c r="E747" s="6"/>
      <c r="F747" s="27"/>
      <c r="G747" s="6">
        <v>44616</v>
      </c>
      <c r="H747" s="32" t="s">
        <v>25</v>
      </c>
      <c r="I747" s="9">
        <v>2</v>
      </c>
      <c r="J747" s="30"/>
      <c r="K747" s="23">
        <v>10.88</v>
      </c>
      <c r="L747" s="16" t="str">
        <f t="shared" si="85"/>
        <v/>
      </c>
      <c r="M747" s="4">
        <v>708</v>
      </c>
      <c r="N747" s="16" t="str">
        <f t="shared" si="82"/>
        <v/>
      </c>
      <c r="O747" s="7">
        <v>11.81</v>
      </c>
      <c r="P747" s="4">
        <v>180</v>
      </c>
      <c r="Q747" s="23">
        <v>49.97</v>
      </c>
      <c r="R747" s="1">
        <v>3759</v>
      </c>
      <c r="S747" s="23">
        <v>14.98</v>
      </c>
      <c r="T747" s="16" t="str">
        <f t="shared" si="86"/>
        <v/>
      </c>
      <c r="U747" s="7">
        <v>34.99</v>
      </c>
      <c r="V747" s="4">
        <v>390</v>
      </c>
      <c r="W747" s="7">
        <v>52.35</v>
      </c>
      <c r="X747" s="9">
        <v>4</v>
      </c>
      <c r="Y747" s="10">
        <v>59.93</v>
      </c>
      <c r="Z747" s="1">
        <v>3188</v>
      </c>
      <c r="AA747" s="33"/>
      <c r="AB747" s="24"/>
      <c r="AC747" s="33"/>
      <c r="AD747" s="15"/>
      <c r="AE747" s="15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2"/>
      <c r="AT747" s="3"/>
      <c r="AU747" s="3"/>
      <c r="AV747" s="26"/>
      <c r="AW747" s="31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  <c r="BV747" s="28"/>
      <c r="BW747" s="28"/>
      <c r="BX747" s="28"/>
      <c r="BY747" s="28"/>
      <c r="BZ747" s="28"/>
      <c r="CA747" s="28"/>
      <c r="CB747" s="28"/>
      <c r="CC747" s="28"/>
      <c r="CD747" s="28"/>
      <c r="CE747" s="28"/>
      <c r="CF747" s="28"/>
      <c r="CG747" s="28"/>
      <c r="CH747" s="28"/>
      <c r="CI747" s="28"/>
      <c r="CJ747" s="28"/>
      <c r="CK747" s="28"/>
      <c r="CL747" s="28"/>
      <c r="CM747" s="28"/>
      <c r="CN747" s="28"/>
      <c r="DD747" s="52"/>
      <c r="DE747" s="52"/>
      <c r="DF747" s="52"/>
      <c r="DG747" s="52"/>
      <c r="DH747" s="52"/>
    </row>
    <row r="748" spans="1:120" s="29" customFormat="1" ht="11.25" customHeight="1">
      <c r="A748" s="14">
        <v>6945</v>
      </c>
      <c r="B748" s="16" t="str">
        <f t="shared" si="84"/>
        <v/>
      </c>
      <c r="C748" s="18" t="s">
        <v>307</v>
      </c>
      <c r="D748" s="18" t="s">
        <v>308</v>
      </c>
      <c r="E748" s="17">
        <v>36096</v>
      </c>
      <c r="F748" s="27" t="s">
        <v>298</v>
      </c>
      <c r="G748" s="6">
        <v>44682</v>
      </c>
      <c r="H748" s="21" t="s">
        <v>322</v>
      </c>
      <c r="I748" s="9">
        <v>13</v>
      </c>
      <c r="J748" s="30" t="s">
        <v>295</v>
      </c>
      <c r="K748" s="23">
        <v>10.87</v>
      </c>
      <c r="L748" s="16" t="str">
        <f t="shared" si="85"/>
        <v/>
      </c>
      <c r="M748" s="4">
        <v>690</v>
      </c>
      <c r="N748" s="16" t="str">
        <f t="shared" si="82"/>
        <v/>
      </c>
      <c r="O748" s="7">
        <v>10.65</v>
      </c>
      <c r="P748" s="4">
        <v>192</v>
      </c>
      <c r="Q748" s="23">
        <v>48.85</v>
      </c>
      <c r="R748" s="1">
        <v>3804</v>
      </c>
      <c r="S748" s="23">
        <v>15.5</v>
      </c>
      <c r="T748" s="16" t="str">
        <f t="shared" si="86"/>
        <v/>
      </c>
      <c r="U748" s="7">
        <v>31.21</v>
      </c>
      <c r="V748" s="4">
        <v>405</v>
      </c>
      <c r="W748" s="7">
        <v>45.52</v>
      </c>
      <c r="X748" s="9">
        <v>4</v>
      </c>
      <c r="Y748" s="10">
        <v>35.47</v>
      </c>
      <c r="Z748" s="1">
        <v>3141</v>
      </c>
      <c r="AA748" s="24">
        <v>0.3</v>
      </c>
      <c r="AB748" s="24">
        <v>0.9</v>
      </c>
      <c r="AC748" s="33">
        <v>-0.6</v>
      </c>
      <c r="AD748" s="15"/>
      <c r="AE748" s="15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2"/>
      <c r="AT748" s="3"/>
      <c r="AU748" s="3"/>
      <c r="AV748" s="26"/>
      <c r="AW748" s="31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  <c r="BP748" s="28"/>
      <c r="BQ748" s="28"/>
      <c r="BR748" s="28"/>
      <c r="BS748" s="28"/>
      <c r="BT748" s="28"/>
      <c r="BU748" s="28"/>
      <c r="BV748" s="28"/>
      <c r="BW748" s="28"/>
      <c r="BX748" s="28"/>
      <c r="BY748" s="28"/>
      <c r="BZ748" s="28"/>
      <c r="CA748" s="28"/>
      <c r="CB748" s="28"/>
      <c r="CC748" s="28"/>
      <c r="CD748" s="28"/>
      <c r="CE748" s="28"/>
      <c r="CF748" s="28"/>
      <c r="CG748" s="28"/>
      <c r="CH748" s="28"/>
      <c r="CI748" s="28"/>
      <c r="CJ748" s="28"/>
      <c r="CK748" s="28"/>
      <c r="CL748" s="28"/>
      <c r="CM748" s="28"/>
      <c r="CN748" s="28"/>
      <c r="CY748" s="52"/>
      <c r="CZ748" s="52"/>
      <c r="DA748" s="52"/>
      <c r="DB748" s="52"/>
      <c r="DC748" s="52"/>
    </row>
    <row r="749" spans="1:120" s="29" customFormat="1" ht="11.25" customHeight="1">
      <c r="A749" s="14">
        <v>6944</v>
      </c>
      <c r="B749" s="16" t="str">
        <f t="shared" si="84"/>
        <v>v</v>
      </c>
      <c r="C749" s="21" t="s">
        <v>544</v>
      </c>
      <c r="D749" s="21" t="s">
        <v>545</v>
      </c>
      <c r="E749" s="17">
        <v>1</v>
      </c>
      <c r="F749" s="16" t="s">
        <v>69</v>
      </c>
      <c r="G749" s="6">
        <v>44696</v>
      </c>
      <c r="H749" s="21" t="s">
        <v>95</v>
      </c>
      <c r="I749" s="9">
        <v>3</v>
      </c>
      <c r="J749" s="30" t="s">
        <v>540</v>
      </c>
      <c r="K749" s="23">
        <v>10.88</v>
      </c>
      <c r="L749" s="16" t="str">
        <f t="shared" si="85"/>
        <v>v</v>
      </c>
      <c r="M749" s="4">
        <v>697</v>
      </c>
      <c r="N749" s="16" t="str">
        <f t="shared" si="82"/>
        <v/>
      </c>
      <c r="O749" s="7">
        <v>11.96</v>
      </c>
      <c r="P749" s="4">
        <v>192</v>
      </c>
      <c r="Q749" s="23">
        <v>50.44</v>
      </c>
      <c r="R749" s="1">
        <v>3824</v>
      </c>
      <c r="S749" s="23">
        <v>15.49</v>
      </c>
      <c r="T749" s="16" t="str">
        <f t="shared" si="86"/>
        <v/>
      </c>
      <c r="U749" s="7">
        <v>33.5</v>
      </c>
      <c r="V749" s="4">
        <v>425</v>
      </c>
      <c r="W749" s="7">
        <v>42.22</v>
      </c>
      <c r="X749" s="9">
        <v>4</v>
      </c>
      <c r="Y749" s="10">
        <v>47.6</v>
      </c>
      <c r="Z749" s="1">
        <v>3120</v>
      </c>
      <c r="AA749" s="24">
        <v>3.5</v>
      </c>
      <c r="AB749" s="24">
        <v>1.2</v>
      </c>
      <c r="AC749" s="24">
        <v>1.1000000000000001</v>
      </c>
      <c r="AD749" s="15">
        <f>SUM(AA749:AC749)/3</f>
        <v>1.9333333333333336</v>
      </c>
      <c r="AE749" s="15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2"/>
      <c r="AT749" s="3"/>
      <c r="AU749" s="3"/>
      <c r="AV749" s="26"/>
      <c r="AW749" s="31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28"/>
      <c r="BS749" s="28"/>
      <c r="BT749" s="28"/>
      <c r="BU749" s="28"/>
      <c r="BV749" s="28"/>
      <c r="BW749" s="28"/>
      <c r="BX749" s="28"/>
      <c r="BY749" s="28"/>
      <c r="BZ749" s="28"/>
      <c r="CA749" s="28"/>
      <c r="CB749" s="28"/>
      <c r="CC749" s="28"/>
      <c r="CD749" s="28"/>
      <c r="CE749" s="28"/>
      <c r="CF749" s="28"/>
      <c r="CG749" s="28"/>
      <c r="CH749" s="28"/>
      <c r="CI749" s="28"/>
      <c r="CJ749" s="28"/>
      <c r="CK749" s="28"/>
      <c r="CL749" s="28"/>
      <c r="CM749" s="28"/>
      <c r="CN749" s="28"/>
    </row>
    <row r="750" spans="1:120" s="29" customFormat="1" ht="11.25" customHeight="1">
      <c r="A750" s="14">
        <v>6943</v>
      </c>
      <c r="B750" s="16" t="str">
        <f t="shared" si="84"/>
        <v>v</v>
      </c>
      <c r="C750" s="21" t="s">
        <v>421</v>
      </c>
      <c r="D750" s="21"/>
      <c r="E750" s="17"/>
      <c r="F750" s="16"/>
      <c r="G750" s="6">
        <v>44682</v>
      </c>
      <c r="H750" s="21" t="s">
        <v>423</v>
      </c>
      <c r="I750" s="9">
        <v>1</v>
      </c>
      <c r="J750" s="30"/>
      <c r="K750" s="23">
        <v>11.15</v>
      </c>
      <c r="L750" s="16" t="str">
        <f t="shared" si="85"/>
        <v>v</v>
      </c>
      <c r="M750" s="4">
        <v>682</v>
      </c>
      <c r="N750" s="16" t="str">
        <f t="shared" si="82"/>
        <v/>
      </c>
      <c r="O750" s="7">
        <v>13.72</v>
      </c>
      <c r="P750" s="4">
        <v>198</v>
      </c>
      <c r="Q750" s="23">
        <v>52.01</v>
      </c>
      <c r="R750" s="1">
        <v>3818</v>
      </c>
      <c r="S750" s="23">
        <v>15.27</v>
      </c>
      <c r="T750" s="16" t="str">
        <f t="shared" si="86"/>
        <v/>
      </c>
      <c r="U750" s="7">
        <v>37.299999999999997</v>
      </c>
      <c r="V750" s="4">
        <v>360</v>
      </c>
      <c r="W750" s="7">
        <v>58.04</v>
      </c>
      <c r="X750" s="9">
        <v>5</v>
      </c>
      <c r="Y750" s="10">
        <v>14.24</v>
      </c>
      <c r="Z750" s="1">
        <v>3125</v>
      </c>
      <c r="AA750" s="24">
        <v>2.1</v>
      </c>
      <c r="AB750" s="33">
        <v>-2.4</v>
      </c>
      <c r="AC750" s="24">
        <v>0</v>
      </c>
      <c r="AD750" s="2">
        <f>SUM(AA750:AC750)/3</f>
        <v>-9.9999999999999936E-2</v>
      </c>
      <c r="AE750" s="2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2"/>
      <c r="AT750" s="3"/>
      <c r="AU750" s="3"/>
      <c r="AV750" s="26"/>
      <c r="AW750" s="31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  <c r="BY750" s="28"/>
      <c r="BZ750" s="28"/>
      <c r="CA750" s="28"/>
      <c r="CB750" s="28"/>
      <c r="CC750" s="28"/>
      <c r="CD750" s="28"/>
      <c r="CE750" s="28"/>
      <c r="CF750" s="28"/>
      <c r="CG750" s="28"/>
      <c r="CH750" s="28"/>
      <c r="CI750" s="28"/>
      <c r="CJ750" s="28"/>
      <c r="CK750" s="28"/>
      <c r="CL750" s="28"/>
      <c r="CM750" s="28"/>
      <c r="CN750" s="28"/>
    </row>
    <row r="751" spans="1:120" s="29" customFormat="1" ht="11.25" customHeight="1">
      <c r="A751" s="14">
        <v>6943</v>
      </c>
      <c r="B751" s="16" t="str">
        <f t="shared" ref="B751:B782" si="87">IF(OR(AND(AA751&gt;4,AA751&lt;9,AD751&lt;=2,AD751&gt;0),AND(AB751&gt;4,AB751&lt;9,AD751&lt;=2,AD751&gt;0),AND(AC751&gt;4,AC751&lt;9,AD751&lt;=2,AD751&gt;0)),"w",IF(OR(AND(AA751="v",AB751="v",AC751&lt;&gt;"v",AC751&lt;=4),AND(AA751="v",AC751="v",AB751&lt;&gt;"v",AB751&lt;=4),AND(AB751="v",AC751="v",AA751&lt;&gt;"v",AA751&lt;=4),AND(AA751&lt;&gt;"v",AB751&lt;&gt;"v",AA751&lt;=4,AB751&lt;=4,AC751="v"),AND(AA751&lt;&gt;"v",AC751&lt;&gt;"v",AA751&lt;=4,AC751&lt;=4,AB751="v"),AND(AA751="v",AB751="v",AC751="v"),AND(AB751&lt;&gt;"v",AC751&lt;&gt;"v",AB751&lt;=4,AC751&lt;=4,AA751="v")),"v",IF(OR(AA751&gt;4,AA751="W",AB751="W",AC751="W",AB751&gt;4,AC751&gt;4),"W",IF(AND(AD751&gt;=2.05,AD751&lt;9.9),"v.",IF(OR(AA751&gt;2,AB751&gt;2,AC751&gt;2,AA751="v",AB751="v",AC751="v"),"v","")))))</f>
        <v/>
      </c>
      <c r="C751" s="19" t="s">
        <v>878</v>
      </c>
      <c r="D751" s="44" t="s">
        <v>805</v>
      </c>
      <c r="E751" s="20"/>
      <c r="F751" s="27"/>
      <c r="G751" s="6">
        <v>44707</v>
      </c>
      <c r="H751" s="21" t="s">
        <v>874</v>
      </c>
      <c r="I751" s="9">
        <v>12</v>
      </c>
      <c r="J751" s="30" t="s">
        <v>877</v>
      </c>
      <c r="K751" s="23">
        <v>11.49</v>
      </c>
      <c r="L751" s="16" t="str">
        <f t="shared" si="85"/>
        <v/>
      </c>
      <c r="M751" s="4">
        <v>695</v>
      </c>
      <c r="N751" s="16" t="str">
        <f t="shared" si="82"/>
        <v/>
      </c>
      <c r="O751" s="7">
        <v>12.51</v>
      </c>
      <c r="P751" s="4">
        <v>186</v>
      </c>
      <c r="Q751" s="23">
        <v>51.46</v>
      </c>
      <c r="R751" s="1">
        <v>3622</v>
      </c>
      <c r="S751" s="23">
        <v>15.33</v>
      </c>
      <c r="T751" s="16" t="str">
        <f t="shared" si="86"/>
        <v/>
      </c>
      <c r="U751" s="7">
        <v>37.61</v>
      </c>
      <c r="V751" s="4">
        <v>430</v>
      </c>
      <c r="W751" s="7">
        <v>49.6</v>
      </c>
      <c r="X751" s="9">
        <v>4</v>
      </c>
      <c r="Y751" s="10">
        <v>51.41</v>
      </c>
      <c r="Z751" s="1">
        <v>3321</v>
      </c>
      <c r="AA751" s="33">
        <v>-2.2999999999999998</v>
      </c>
      <c r="AB751" s="33">
        <v>-1.8</v>
      </c>
      <c r="AC751" s="24">
        <v>0</v>
      </c>
      <c r="AD751" s="15"/>
      <c r="AE751" s="15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2"/>
      <c r="AT751" s="3"/>
      <c r="AU751" s="3"/>
      <c r="AV751" s="26"/>
      <c r="AW751" s="31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  <c r="BY751" s="28"/>
      <c r="BZ751" s="28"/>
      <c r="CA751" s="28"/>
      <c r="CB751" s="28"/>
      <c r="CC751" s="28"/>
      <c r="CD751" s="28"/>
      <c r="CE751" s="28"/>
      <c r="CF751" s="28"/>
      <c r="CG751" s="28"/>
      <c r="CH751" s="28"/>
      <c r="CI751" s="28"/>
      <c r="CJ751" s="28"/>
      <c r="CK751" s="28"/>
      <c r="CL751" s="28"/>
      <c r="CM751" s="28"/>
      <c r="CN751" s="28"/>
    </row>
    <row r="752" spans="1:120" s="29" customFormat="1" ht="11.25" customHeight="1">
      <c r="A752" s="14">
        <v>6943</v>
      </c>
      <c r="B752" s="16" t="str">
        <f t="shared" si="87"/>
        <v/>
      </c>
      <c r="C752" s="18" t="s">
        <v>973</v>
      </c>
      <c r="D752" s="42"/>
      <c r="E752" s="58"/>
      <c r="F752" s="41"/>
      <c r="G752" s="6">
        <v>44707</v>
      </c>
      <c r="H752" s="21" t="s">
        <v>975</v>
      </c>
      <c r="I752" s="9">
        <v>1</v>
      </c>
      <c r="J752" s="30"/>
      <c r="K752" s="23">
        <v>10.94</v>
      </c>
      <c r="L752" s="16" t="str">
        <f t="shared" si="85"/>
        <v/>
      </c>
      <c r="M752" s="4">
        <v>697</v>
      </c>
      <c r="N752" s="16" t="str">
        <f t="shared" si="82"/>
        <v/>
      </c>
      <c r="O752" s="7">
        <v>10.44</v>
      </c>
      <c r="P752" s="4">
        <v>193</v>
      </c>
      <c r="Q752" s="23">
        <v>50.62</v>
      </c>
      <c r="R752" s="1">
        <v>3719</v>
      </c>
      <c r="S752" s="23">
        <v>15.44</v>
      </c>
      <c r="T752" s="16" t="str">
        <f t="shared" si="86"/>
        <v/>
      </c>
      <c r="U752" s="7">
        <v>33.42</v>
      </c>
      <c r="V752" s="4">
        <v>420</v>
      </c>
      <c r="W752" s="7">
        <v>51.76</v>
      </c>
      <c r="X752" s="9">
        <v>4</v>
      </c>
      <c r="Y752" s="10">
        <v>51.94</v>
      </c>
      <c r="Z752" s="1">
        <v>3224</v>
      </c>
      <c r="AA752" s="33">
        <v>-0.8</v>
      </c>
      <c r="AB752" s="33">
        <v>-2</v>
      </c>
      <c r="AC752" s="33">
        <v>-1.3</v>
      </c>
      <c r="AD752" s="15"/>
      <c r="AE752" s="15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2"/>
      <c r="AT752" s="3"/>
      <c r="AU752" s="3"/>
      <c r="AV752" s="26"/>
      <c r="AW752" s="31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  <c r="BV752" s="28"/>
      <c r="BW752" s="28"/>
      <c r="BX752" s="28"/>
      <c r="BY752" s="28"/>
      <c r="BZ752" s="28"/>
      <c r="CA752" s="28"/>
      <c r="CB752" s="28"/>
      <c r="CC752" s="28"/>
      <c r="CD752" s="28"/>
      <c r="CE752" s="28"/>
      <c r="CF752" s="28"/>
      <c r="CG752" s="28"/>
      <c r="CH752" s="28"/>
      <c r="CI752" s="28"/>
      <c r="CJ752" s="28"/>
      <c r="CK752" s="28"/>
      <c r="CL752" s="28"/>
      <c r="CM752" s="28"/>
      <c r="CN752" s="28"/>
    </row>
    <row r="753" spans="1:120" s="29" customFormat="1" ht="11.25" customHeight="1">
      <c r="A753" s="14">
        <v>6942</v>
      </c>
      <c r="B753" s="16" t="str">
        <f t="shared" si="87"/>
        <v>v</v>
      </c>
      <c r="C753" s="21" t="s">
        <v>728</v>
      </c>
      <c r="D753" s="21" t="s">
        <v>729</v>
      </c>
      <c r="E753" s="17">
        <v>37582</v>
      </c>
      <c r="F753" s="16" t="s">
        <v>108</v>
      </c>
      <c r="G753" s="6">
        <v>44710</v>
      </c>
      <c r="H753" s="21" t="s">
        <v>715</v>
      </c>
      <c r="I753" s="9" t="s">
        <v>730</v>
      </c>
      <c r="J753" s="30" t="s">
        <v>716</v>
      </c>
      <c r="K753" s="23">
        <v>11.3</v>
      </c>
      <c r="L753" s="16" t="str">
        <f t="shared" si="85"/>
        <v/>
      </c>
      <c r="M753" s="4">
        <v>725</v>
      </c>
      <c r="N753" s="16" t="str">
        <f t="shared" si="82"/>
        <v>v</v>
      </c>
      <c r="O753" s="7">
        <v>11.64</v>
      </c>
      <c r="P753" s="4">
        <v>183</v>
      </c>
      <c r="Q753" s="23">
        <v>51.43</v>
      </c>
      <c r="R753" s="1">
        <v>3657</v>
      </c>
      <c r="S753" s="23">
        <v>15.14</v>
      </c>
      <c r="T753" s="16" t="str">
        <f t="shared" si="86"/>
        <v/>
      </c>
      <c r="U753" s="7">
        <v>36.47</v>
      </c>
      <c r="V753" s="4">
        <v>460</v>
      </c>
      <c r="W753" s="7">
        <v>42.02</v>
      </c>
      <c r="X753" s="9">
        <v>4</v>
      </c>
      <c r="Y753" s="10">
        <v>53.45</v>
      </c>
      <c r="Z753" s="1">
        <v>3285</v>
      </c>
      <c r="AA753" s="33">
        <v>-0.7</v>
      </c>
      <c r="AB753" s="24">
        <v>2.2000000000000002</v>
      </c>
      <c r="AC753" s="24">
        <v>0.5</v>
      </c>
      <c r="AD753" s="15">
        <f>SUM(AA753:AC753)/3</f>
        <v>0.66666666666666663</v>
      </c>
      <c r="AE753" s="15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2"/>
      <c r="AT753" s="3"/>
      <c r="AU753" s="3"/>
      <c r="AV753" s="26"/>
      <c r="AW753" s="31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  <c r="BV753" s="28"/>
      <c r="BW753" s="28"/>
      <c r="BX753" s="28"/>
      <c r="BY753" s="28"/>
      <c r="BZ753" s="28"/>
      <c r="CA753" s="28"/>
      <c r="CB753" s="28"/>
      <c r="CC753" s="28"/>
      <c r="CD753" s="28"/>
      <c r="CE753" s="28"/>
      <c r="CF753" s="28"/>
      <c r="CG753" s="28"/>
      <c r="CH753" s="28"/>
      <c r="CI753" s="28"/>
      <c r="CJ753" s="28"/>
      <c r="CK753" s="28"/>
      <c r="CL753" s="28"/>
      <c r="CM753" s="28"/>
      <c r="CN753" s="28"/>
    </row>
    <row r="754" spans="1:120" s="29" customFormat="1" ht="11.25" customHeight="1">
      <c r="A754" s="14">
        <v>6941</v>
      </c>
      <c r="B754" s="16" t="str">
        <f t="shared" si="87"/>
        <v>v</v>
      </c>
      <c r="C754" s="21" t="s">
        <v>117</v>
      </c>
      <c r="D754" s="21" t="s">
        <v>118</v>
      </c>
      <c r="E754" s="17"/>
      <c r="F754" s="16"/>
      <c r="G754" s="6">
        <v>44708</v>
      </c>
      <c r="H754" s="21" t="s">
        <v>663</v>
      </c>
      <c r="I754" s="9">
        <v>2</v>
      </c>
      <c r="J754" s="30" t="s">
        <v>664</v>
      </c>
      <c r="K754" s="23">
        <v>11.34</v>
      </c>
      <c r="L754" s="16" t="str">
        <f t="shared" si="85"/>
        <v>v</v>
      </c>
      <c r="M754" s="4">
        <v>648</v>
      </c>
      <c r="N754" s="16" t="str">
        <f t="shared" si="82"/>
        <v/>
      </c>
      <c r="O754" s="7">
        <v>12.3</v>
      </c>
      <c r="P754" s="4">
        <v>189</v>
      </c>
      <c r="Q754" s="23">
        <v>50.03</v>
      </c>
      <c r="R754" s="1">
        <v>3622</v>
      </c>
      <c r="S754" s="23">
        <v>14.64</v>
      </c>
      <c r="T754" s="16" t="str">
        <f t="shared" si="86"/>
        <v/>
      </c>
      <c r="U754" s="7">
        <v>31.82</v>
      </c>
      <c r="V754" s="4">
        <v>440</v>
      </c>
      <c r="W754" s="7">
        <v>44.33</v>
      </c>
      <c r="X754" s="9">
        <v>4</v>
      </c>
      <c r="Y754" s="10">
        <v>38.590000000000003</v>
      </c>
      <c r="Z754" s="1">
        <v>3319</v>
      </c>
      <c r="AA754" s="24">
        <v>2.5</v>
      </c>
      <c r="AB754" s="24">
        <v>1.9</v>
      </c>
      <c r="AC754" s="33">
        <v>-1.1000000000000001</v>
      </c>
      <c r="AD754" s="15">
        <f>SUM(AA754:AC754)/3</f>
        <v>1.1000000000000001</v>
      </c>
      <c r="AE754" s="15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2"/>
      <c r="AT754" s="3"/>
      <c r="AU754" s="3"/>
      <c r="AV754" s="26"/>
      <c r="AW754" s="31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  <c r="BV754" s="28"/>
      <c r="BW754" s="28"/>
      <c r="BX754" s="28"/>
      <c r="BY754" s="28"/>
      <c r="BZ754" s="28"/>
      <c r="CA754" s="28"/>
      <c r="CB754" s="28"/>
      <c r="CC754" s="28"/>
      <c r="CD754" s="28"/>
      <c r="CE754" s="28"/>
      <c r="CF754" s="28"/>
      <c r="CG754" s="28"/>
      <c r="CH754" s="28"/>
      <c r="CI754" s="28"/>
      <c r="CJ754" s="28"/>
      <c r="CK754" s="28"/>
      <c r="CL754" s="28"/>
      <c r="CM754" s="28"/>
      <c r="CN754" s="28"/>
    </row>
    <row r="755" spans="1:120" s="29" customFormat="1" ht="11.25" customHeight="1">
      <c r="A755" s="14">
        <v>6940</v>
      </c>
      <c r="B755" s="16" t="str">
        <f t="shared" si="87"/>
        <v>v.</v>
      </c>
      <c r="C755" s="18" t="s">
        <v>153</v>
      </c>
      <c r="D755" s="18" t="s">
        <v>452</v>
      </c>
      <c r="E755" s="20"/>
      <c r="F755" s="27"/>
      <c r="G755" s="6">
        <v>44693</v>
      </c>
      <c r="H755" s="21" t="s">
        <v>451</v>
      </c>
      <c r="I755" s="9">
        <v>3</v>
      </c>
      <c r="J755" s="30" t="s">
        <v>453</v>
      </c>
      <c r="K755" s="23">
        <v>11.08</v>
      </c>
      <c r="L755" s="16" t="str">
        <f t="shared" si="85"/>
        <v>v</v>
      </c>
      <c r="M755" s="4">
        <v>700</v>
      </c>
      <c r="N755" s="16" t="str">
        <f t="shared" si="82"/>
        <v>v</v>
      </c>
      <c r="O755" s="7">
        <v>12.27</v>
      </c>
      <c r="P755" s="4">
        <v>171</v>
      </c>
      <c r="Q755" s="23">
        <v>50.16</v>
      </c>
      <c r="R755" s="1">
        <v>3639</v>
      </c>
      <c r="S755" s="23">
        <v>15.22</v>
      </c>
      <c r="T755" s="16" t="str">
        <f t="shared" si="86"/>
        <v/>
      </c>
      <c r="U755" s="7">
        <v>40.99</v>
      </c>
      <c r="V755" s="4">
        <v>380</v>
      </c>
      <c r="W755" s="7">
        <v>48.03</v>
      </c>
      <c r="X755" s="9">
        <v>4</v>
      </c>
      <c r="Y755" s="10">
        <v>41.37</v>
      </c>
      <c r="Z755" s="1">
        <v>3301</v>
      </c>
      <c r="AA755" s="24">
        <v>2.1</v>
      </c>
      <c r="AB755" s="24">
        <v>2.8</v>
      </c>
      <c r="AC755" s="24">
        <v>2</v>
      </c>
      <c r="AD755" s="15">
        <f>SUM(AA755:AC755)/3</f>
        <v>2.3000000000000003</v>
      </c>
      <c r="AE755" s="15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2"/>
      <c r="AT755" s="3"/>
      <c r="AU755" s="3"/>
      <c r="AV755" s="26"/>
      <c r="AW755" s="31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  <c r="BV755" s="28"/>
      <c r="BW755" s="28"/>
      <c r="BX755" s="28"/>
      <c r="BY755" s="28"/>
      <c r="BZ755" s="28"/>
      <c r="CA755" s="28"/>
      <c r="CB755" s="28"/>
      <c r="CC755" s="28"/>
      <c r="CD755" s="28"/>
      <c r="CE755" s="28"/>
      <c r="CF755" s="28"/>
      <c r="CG755" s="28"/>
      <c r="CH755" s="28"/>
      <c r="CI755" s="28"/>
      <c r="CJ755" s="28"/>
      <c r="CK755" s="28"/>
      <c r="CL755" s="28"/>
      <c r="CM755" s="28"/>
      <c r="CN755" s="28"/>
    </row>
    <row r="756" spans="1:120" s="29" customFormat="1" ht="11.25" customHeight="1">
      <c r="A756" s="14">
        <v>6937</v>
      </c>
      <c r="B756" s="16" t="str">
        <f t="shared" si="87"/>
        <v>v.</v>
      </c>
      <c r="C756" s="21" t="s">
        <v>731</v>
      </c>
      <c r="D756" s="21" t="s">
        <v>732</v>
      </c>
      <c r="E756" s="17">
        <v>33722</v>
      </c>
      <c r="F756" s="16" t="s">
        <v>218</v>
      </c>
      <c r="G756" s="6">
        <v>44737</v>
      </c>
      <c r="H756" s="21" t="s">
        <v>953</v>
      </c>
      <c r="I756" s="9">
        <v>4</v>
      </c>
      <c r="J756" s="30" t="s">
        <v>32</v>
      </c>
      <c r="K756" s="23">
        <v>11.02</v>
      </c>
      <c r="L756" s="16" t="str">
        <f t="shared" si="85"/>
        <v>v</v>
      </c>
      <c r="M756" s="4">
        <v>707</v>
      </c>
      <c r="N756" s="16" t="str">
        <f t="shared" si="82"/>
        <v/>
      </c>
      <c r="O756" s="7">
        <v>11.31</v>
      </c>
      <c r="P756" s="4">
        <v>199</v>
      </c>
      <c r="Q756" s="23">
        <v>50.59</v>
      </c>
      <c r="R756" s="1">
        <v>3833</v>
      </c>
      <c r="S756" s="23">
        <v>15.66</v>
      </c>
      <c r="T756" s="16" t="str">
        <f t="shared" si="86"/>
        <v>v</v>
      </c>
      <c r="U756" s="7">
        <v>32.47</v>
      </c>
      <c r="V756" s="4">
        <v>370</v>
      </c>
      <c r="W756" s="7">
        <v>48.99</v>
      </c>
      <c r="X756" s="9">
        <v>4</v>
      </c>
      <c r="Y756" s="10">
        <v>35.36</v>
      </c>
      <c r="Z756" s="1">
        <v>3104</v>
      </c>
      <c r="AA756" s="24">
        <v>3</v>
      </c>
      <c r="AB756" s="24">
        <v>0.5</v>
      </c>
      <c r="AC756" s="24">
        <v>2.7</v>
      </c>
      <c r="AD756" s="15">
        <f>SUM(AA756:AC756)/3</f>
        <v>2.0666666666666669</v>
      </c>
      <c r="AE756" s="15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2"/>
      <c r="AT756" s="3"/>
      <c r="AU756" s="3"/>
      <c r="AV756" s="26"/>
      <c r="AW756" s="31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  <c r="BY756" s="28"/>
      <c r="BZ756" s="28"/>
      <c r="CA756" s="28"/>
      <c r="CB756" s="28"/>
      <c r="CC756" s="28"/>
      <c r="CD756" s="28"/>
      <c r="CE756" s="28"/>
      <c r="CF756" s="28"/>
      <c r="CG756" s="28"/>
      <c r="CH756" s="28"/>
      <c r="CI756" s="28"/>
      <c r="CJ756" s="28"/>
      <c r="CK756" s="28"/>
      <c r="CL756" s="28"/>
      <c r="CM756" s="28"/>
      <c r="CN756" s="28"/>
    </row>
    <row r="757" spans="1:120" s="29" customFormat="1" ht="11.25" customHeight="1">
      <c r="A757" s="14">
        <v>6936</v>
      </c>
      <c r="B757" s="16" t="str">
        <f t="shared" si="87"/>
        <v/>
      </c>
      <c r="C757" s="19" t="s">
        <v>819</v>
      </c>
      <c r="D757" s="18"/>
      <c r="E757" s="20"/>
      <c r="F757" s="27"/>
      <c r="G757" s="6">
        <v>44619</v>
      </c>
      <c r="H757" s="21" t="s">
        <v>51</v>
      </c>
      <c r="I757" s="9">
        <v>1</v>
      </c>
      <c r="J757" s="30"/>
      <c r="K757" s="23">
        <v>11.42</v>
      </c>
      <c r="L757" s="16" t="str">
        <f t="shared" si="85"/>
        <v/>
      </c>
      <c r="M757" s="4">
        <v>683</v>
      </c>
      <c r="N757" s="16" t="str">
        <f t="shared" si="82"/>
        <v/>
      </c>
      <c r="O757" s="7">
        <v>11.62</v>
      </c>
      <c r="P757" s="4">
        <v>183</v>
      </c>
      <c r="Q757" s="23">
        <v>51.26</v>
      </c>
      <c r="R757" s="1">
        <v>3536</v>
      </c>
      <c r="S757" s="23">
        <v>15.4</v>
      </c>
      <c r="T757" s="16" t="str">
        <f t="shared" si="86"/>
        <v/>
      </c>
      <c r="U757" s="7">
        <v>35.69</v>
      </c>
      <c r="V757" s="4">
        <v>450</v>
      </c>
      <c r="W757" s="7">
        <v>56.3</v>
      </c>
      <c r="X757" s="9">
        <v>4</v>
      </c>
      <c r="Y757" s="10">
        <v>56.93</v>
      </c>
      <c r="Z757" s="1">
        <v>3400</v>
      </c>
      <c r="AA757" s="33">
        <v>-0.2</v>
      </c>
      <c r="AB757" s="24">
        <v>0.2</v>
      </c>
      <c r="AC757" s="24">
        <v>1.7</v>
      </c>
      <c r="AD757" s="15"/>
      <c r="AE757" s="15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2"/>
      <c r="AT757" s="3"/>
      <c r="AU757" s="3"/>
      <c r="AV757" s="26"/>
      <c r="AW757" s="31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8"/>
      <c r="BW757" s="28"/>
      <c r="BX757" s="28"/>
      <c r="BY757" s="28"/>
      <c r="BZ757" s="28"/>
      <c r="CA757" s="28"/>
      <c r="CB757" s="28"/>
      <c r="CC757" s="28"/>
      <c r="CD757" s="28"/>
      <c r="CE757" s="28"/>
      <c r="CF757" s="28"/>
      <c r="CG757" s="28"/>
      <c r="CH757" s="28"/>
      <c r="CI757" s="28"/>
      <c r="CJ757" s="28"/>
      <c r="CK757" s="28"/>
      <c r="CL757" s="28"/>
      <c r="CM757" s="28"/>
      <c r="CN757" s="28"/>
    </row>
    <row r="758" spans="1:120" s="29" customFormat="1" ht="11.25" customHeight="1">
      <c r="A758" s="14">
        <v>6936</v>
      </c>
      <c r="B758" s="16" t="str">
        <f t="shared" si="87"/>
        <v/>
      </c>
      <c r="C758" s="21" t="s">
        <v>960</v>
      </c>
      <c r="D758" s="21" t="s">
        <v>961</v>
      </c>
      <c r="E758" s="17">
        <v>31874</v>
      </c>
      <c r="F758" s="16" t="s">
        <v>207</v>
      </c>
      <c r="G758" s="6">
        <v>44738</v>
      </c>
      <c r="H758" s="21" t="s">
        <v>956</v>
      </c>
      <c r="I758" s="9">
        <v>7</v>
      </c>
      <c r="J758" s="30" t="s">
        <v>32</v>
      </c>
      <c r="K758" s="23">
        <v>11.48</v>
      </c>
      <c r="L758" s="16" t="str">
        <f t="shared" si="85"/>
        <v/>
      </c>
      <c r="M758" s="4">
        <v>663</v>
      </c>
      <c r="N758" s="16" t="str">
        <f t="shared" si="82"/>
        <v/>
      </c>
      <c r="O758" s="7">
        <v>13.61</v>
      </c>
      <c r="P758" s="4">
        <v>175</v>
      </c>
      <c r="Q758" s="23">
        <v>53.58</v>
      </c>
      <c r="R758" s="1">
        <v>3430</v>
      </c>
      <c r="S758" s="23">
        <v>14.82</v>
      </c>
      <c r="T758" s="16" t="str">
        <f t="shared" si="86"/>
        <v/>
      </c>
      <c r="U758" s="7">
        <v>41.85</v>
      </c>
      <c r="V758" s="4">
        <v>475</v>
      </c>
      <c r="W758" s="7">
        <v>56.15</v>
      </c>
      <c r="X758" s="9">
        <v>5</v>
      </c>
      <c r="Y758" s="10">
        <v>26.04</v>
      </c>
      <c r="Z758" s="1">
        <v>3506</v>
      </c>
      <c r="AA758" s="24">
        <v>1</v>
      </c>
      <c r="AB758" s="24"/>
      <c r="AC758" s="24">
        <v>0.5</v>
      </c>
      <c r="AD758" s="15"/>
      <c r="AE758" s="15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2"/>
      <c r="AT758" s="3"/>
      <c r="AU758" s="3"/>
      <c r="AV758" s="26"/>
      <c r="AW758" s="31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8"/>
      <c r="BW758" s="28"/>
      <c r="BX758" s="28"/>
      <c r="BY758" s="28"/>
      <c r="BZ758" s="28"/>
      <c r="CA758" s="28"/>
      <c r="CB758" s="28"/>
      <c r="CC758" s="28"/>
      <c r="CD758" s="28"/>
      <c r="CE758" s="28"/>
      <c r="CF758" s="28"/>
      <c r="CG758" s="28"/>
      <c r="CH758" s="28"/>
      <c r="CI758" s="28"/>
      <c r="CJ758" s="28"/>
      <c r="CK758" s="28"/>
      <c r="CL758" s="28"/>
      <c r="CM758" s="28"/>
      <c r="CN758" s="28"/>
      <c r="DN758" s="52"/>
      <c r="DO758" s="52"/>
      <c r="DP758" s="52"/>
    </row>
    <row r="759" spans="1:120" s="29" customFormat="1" ht="11.25" customHeight="1">
      <c r="A759" s="14">
        <v>6934</v>
      </c>
      <c r="B759" s="16" t="str">
        <f t="shared" si="87"/>
        <v/>
      </c>
      <c r="C759" s="21" t="s">
        <v>153</v>
      </c>
      <c r="D759" s="18" t="s">
        <v>952</v>
      </c>
      <c r="E759" s="20"/>
      <c r="F759" s="27"/>
      <c r="G759" s="6">
        <v>44808</v>
      </c>
      <c r="H759" s="21" t="s">
        <v>1150</v>
      </c>
      <c r="I759" s="9">
        <v>2</v>
      </c>
      <c r="J759" s="30" t="s">
        <v>1152</v>
      </c>
      <c r="K759" s="23">
        <v>11.71</v>
      </c>
      <c r="L759" s="16" t="str">
        <f t="shared" ref="L759:L790" si="88">IF(AND(AA759&gt;4,AA759&lt;9),"W",IF(AND(AA759="W"),"W",IF(AND(AA759&gt;2,AA759&lt;=4),"v",IF(AND(AA759="v"),"v",""))))</f>
        <v/>
      </c>
      <c r="M759" s="4">
        <v>685</v>
      </c>
      <c r="N759" s="16" t="str">
        <f t="shared" ref="N759:N822" si="89">IF(AND(AB759&gt;4,AB759&lt;9),"W",IF(AND(AB759="W"),"W",IF(AND(AB759&gt;2,AB759&lt;=4),"v",IF(AND(AB759="v"),"v",""))))</f>
        <v/>
      </c>
      <c r="O759" s="7">
        <v>12.28</v>
      </c>
      <c r="P759" s="4">
        <v>193</v>
      </c>
      <c r="Q759" s="23">
        <v>50.31</v>
      </c>
      <c r="R759" s="1">
        <v>3650</v>
      </c>
      <c r="S759" s="23">
        <v>16.18</v>
      </c>
      <c r="T759" s="16" t="str">
        <f t="shared" ref="T759:T790" si="90">IF(AND(AC759&gt;4,AC759&lt;9),"W",IF(AND(AC759="W"),"W",IF(AND(AC759&gt;2,AC759&lt;=4),"v",IF(AND(AC759="v"),"v",""))))</f>
        <v/>
      </c>
      <c r="U759" s="7">
        <v>37.340000000000003</v>
      </c>
      <c r="V759" s="4">
        <v>440</v>
      </c>
      <c r="W759" s="7">
        <v>42.82</v>
      </c>
      <c r="X759" s="9">
        <v>4</v>
      </c>
      <c r="Y759" s="10">
        <v>29.76</v>
      </c>
      <c r="Z759" s="1">
        <v>3284</v>
      </c>
      <c r="AA759" s="33">
        <v>-2.5</v>
      </c>
      <c r="AB759" s="24">
        <v>1.5</v>
      </c>
      <c r="AC759" s="33">
        <v>-1</v>
      </c>
      <c r="AD759" s="15"/>
      <c r="AE759" s="15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2"/>
      <c r="AT759" s="3"/>
      <c r="AU759" s="3"/>
      <c r="AV759" s="26"/>
      <c r="AW759" s="31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8"/>
      <c r="BW759" s="28"/>
      <c r="BX759" s="28"/>
      <c r="BY759" s="28"/>
      <c r="BZ759" s="28"/>
      <c r="CA759" s="28"/>
      <c r="CB759" s="28"/>
      <c r="CC759" s="28"/>
      <c r="CD759" s="28"/>
      <c r="CE759" s="28"/>
      <c r="CF759" s="28"/>
      <c r="CG759" s="28"/>
      <c r="CH759" s="28"/>
      <c r="CI759" s="28"/>
      <c r="CJ759" s="28"/>
      <c r="CK759" s="28"/>
      <c r="CL759" s="28"/>
      <c r="CM759" s="28"/>
      <c r="CN759" s="28"/>
    </row>
    <row r="760" spans="1:120" s="29" customFormat="1" ht="11.25" customHeight="1">
      <c r="A760" s="14">
        <v>6932</v>
      </c>
      <c r="B760" s="16" t="str">
        <f t="shared" si="87"/>
        <v>v</v>
      </c>
      <c r="C760" s="18" t="s">
        <v>705</v>
      </c>
      <c r="D760" s="18" t="s">
        <v>706</v>
      </c>
      <c r="E760" s="20">
        <v>1</v>
      </c>
      <c r="F760" s="27" t="s">
        <v>69</v>
      </c>
      <c r="G760" s="6">
        <v>44708</v>
      </c>
      <c r="H760" s="21" t="s">
        <v>702</v>
      </c>
      <c r="I760" s="9">
        <v>5</v>
      </c>
      <c r="J760" s="30" t="s">
        <v>711</v>
      </c>
      <c r="K760" s="23">
        <v>11.17</v>
      </c>
      <c r="L760" s="16" t="str">
        <f t="shared" si="88"/>
        <v/>
      </c>
      <c r="M760" s="4">
        <v>671</v>
      </c>
      <c r="N760" s="16" t="str">
        <f t="shared" si="89"/>
        <v/>
      </c>
      <c r="O760" s="7">
        <v>13.52</v>
      </c>
      <c r="P760" s="4">
        <v>203</v>
      </c>
      <c r="Q760" s="23">
        <v>51.35</v>
      </c>
      <c r="R760" s="1">
        <v>3852</v>
      </c>
      <c r="S760" s="23">
        <v>15.67</v>
      </c>
      <c r="T760" s="16" t="str">
        <f t="shared" si="90"/>
        <v>v</v>
      </c>
      <c r="U760" s="7">
        <v>37.29</v>
      </c>
      <c r="V760" s="4">
        <v>360</v>
      </c>
      <c r="W760" s="7">
        <v>55.73</v>
      </c>
      <c r="X760" s="9">
        <v>5</v>
      </c>
      <c r="Y760" s="10">
        <v>7.54</v>
      </c>
      <c r="Z760" s="1">
        <v>3080</v>
      </c>
      <c r="AA760" s="24">
        <v>1.9</v>
      </c>
      <c r="AB760" s="24">
        <v>1</v>
      </c>
      <c r="AC760" s="24">
        <v>2.4</v>
      </c>
      <c r="AD760" s="15">
        <f>SUM(AA760:AC760)/3</f>
        <v>1.7666666666666666</v>
      </c>
      <c r="AE760" s="15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2"/>
      <c r="AT760" s="3"/>
      <c r="AU760" s="3"/>
      <c r="AV760" s="26"/>
      <c r="AW760" s="31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8"/>
      <c r="BW760" s="28"/>
      <c r="BX760" s="28"/>
      <c r="BY760" s="28"/>
      <c r="BZ760" s="28"/>
      <c r="CA760" s="28"/>
      <c r="CB760" s="28"/>
      <c r="CC760" s="28"/>
      <c r="CD760" s="28"/>
      <c r="CE760" s="28"/>
      <c r="CF760" s="28"/>
      <c r="CG760" s="28"/>
      <c r="CH760" s="28"/>
      <c r="CI760" s="28"/>
      <c r="CJ760" s="28"/>
      <c r="CK760" s="28"/>
      <c r="CL760" s="28"/>
      <c r="CM760" s="28"/>
      <c r="CN760" s="28"/>
      <c r="DD760" s="52"/>
      <c r="DE760" s="52"/>
      <c r="DF760" s="52"/>
      <c r="DG760" s="52"/>
      <c r="DH760" s="52"/>
    </row>
    <row r="761" spans="1:120" s="29" customFormat="1" ht="11.25" customHeight="1">
      <c r="A761" s="14">
        <v>6931</v>
      </c>
      <c r="B761" s="16" t="str">
        <f t="shared" si="87"/>
        <v/>
      </c>
      <c r="C761" s="21" t="s">
        <v>622</v>
      </c>
      <c r="D761" s="21"/>
      <c r="E761" s="17"/>
      <c r="F761" s="16"/>
      <c r="G761" s="6">
        <v>44703</v>
      </c>
      <c r="H761" s="21" t="s">
        <v>621</v>
      </c>
      <c r="I761" s="9">
        <v>2</v>
      </c>
      <c r="J761" s="30"/>
      <c r="K761" s="23">
        <v>11.05</v>
      </c>
      <c r="L761" s="16" t="str">
        <f t="shared" si="88"/>
        <v/>
      </c>
      <c r="M761" s="4">
        <v>680</v>
      </c>
      <c r="N761" s="16" t="str">
        <f t="shared" si="89"/>
        <v/>
      </c>
      <c r="O761" s="7">
        <v>11.88</v>
      </c>
      <c r="P761" s="4">
        <v>183</v>
      </c>
      <c r="Q761" s="23">
        <v>48.71</v>
      </c>
      <c r="R761" s="1">
        <v>3744</v>
      </c>
      <c r="S761" s="23">
        <v>15.75</v>
      </c>
      <c r="T761" s="16" t="str">
        <f t="shared" si="90"/>
        <v/>
      </c>
      <c r="U761" s="7">
        <v>32.909999999999997</v>
      </c>
      <c r="V761" s="4">
        <v>440</v>
      </c>
      <c r="W761" s="7">
        <v>43.36</v>
      </c>
      <c r="X761" s="9">
        <v>4</v>
      </c>
      <c r="Y761" s="10">
        <v>39.76</v>
      </c>
      <c r="Z761" s="1">
        <v>3187</v>
      </c>
      <c r="AA761" s="33">
        <v>-0.2</v>
      </c>
      <c r="AB761" s="24">
        <v>0.5</v>
      </c>
      <c r="AC761" s="33">
        <v>-2.4</v>
      </c>
      <c r="AD761" s="15"/>
      <c r="AE761" s="15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2"/>
      <c r="AT761" s="3"/>
      <c r="AU761" s="3"/>
      <c r="AV761" s="26"/>
      <c r="AW761" s="31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8"/>
      <c r="BW761" s="28"/>
      <c r="BX761" s="28"/>
      <c r="BY761" s="28"/>
      <c r="BZ761" s="28"/>
      <c r="CA761" s="28"/>
      <c r="CB761" s="28"/>
      <c r="CC761" s="28"/>
      <c r="CD761" s="28"/>
      <c r="CE761" s="28"/>
      <c r="CF761" s="28"/>
      <c r="CG761" s="28"/>
      <c r="CH761" s="28"/>
      <c r="CI761" s="28"/>
      <c r="CJ761" s="28"/>
      <c r="CK761" s="28"/>
      <c r="CL761" s="28"/>
      <c r="CM761" s="28"/>
      <c r="CN761" s="28"/>
    </row>
    <row r="762" spans="1:120" s="29" customFormat="1" ht="11.25" customHeight="1">
      <c r="A762" s="14">
        <v>6931</v>
      </c>
      <c r="B762" s="16" t="str">
        <f t="shared" si="87"/>
        <v/>
      </c>
      <c r="C762" s="18" t="s">
        <v>336</v>
      </c>
      <c r="D762" s="18"/>
      <c r="E762" s="17"/>
      <c r="F762" s="27"/>
      <c r="G762" s="6">
        <v>44707</v>
      </c>
      <c r="H762" s="21" t="s">
        <v>975</v>
      </c>
      <c r="I762" s="9">
        <v>2</v>
      </c>
      <c r="J762" s="30"/>
      <c r="K762" s="23">
        <v>11.13</v>
      </c>
      <c r="L762" s="16" t="str">
        <f t="shared" si="88"/>
        <v/>
      </c>
      <c r="M762" s="4">
        <v>698</v>
      </c>
      <c r="N762" s="16" t="str">
        <f t="shared" si="89"/>
        <v/>
      </c>
      <c r="O762" s="7">
        <v>12.4</v>
      </c>
      <c r="P762" s="4">
        <v>190</v>
      </c>
      <c r="Q762" s="23">
        <v>49.95</v>
      </c>
      <c r="R762" s="1">
        <v>3803</v>
      </c>
      <c r="S762" s="23">
        <v>15</v>
      </c>
      <c r="T762" s="16" t="str">
        <f t="shared" si="90"/>
        <v/>
      </c>
      <c r="U762" s="7">
        <v>27.56</v>
      </c>
      <c r="V762" s="4">
        <v>380</v>
      </c>
      <c r="W762" s="7">
        <v>52</v>
      </c>
      <c r="X762" s="9">
        <v>4</v>
      </c>
      <c r="Y762" s="10">
        <v>39.92</v>
      </c>
      <c r="Z762" s="1">
        <v>3128</v>
      </c>
      <c r="AA762" s="33">
        <v>-0.8</v>
      </c>
      <c r="AB762" s="33">
        <v>-1.2</v>
      </c>
      <c r="AC762" s="33">
        <v>-1</v>
      </c>
      <c r="AD762" s="15"/>
      <c r="AE762" s="15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2"/>
      <c r="AT762" s="3"/>
      <c r="AU762" s="3"/>
      <c r="AV762" s="26"/>
      <c r="AW762" s="31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  <c r="BY762" s="28"/>
      <c r="BZ762" s="28"/>
      <c r="CA762" s="28"/>
      <c r="CB762" s="28"/>
      <c r="CC762" s="28"/>
      <c r="CD762" s="28"/>
      <c r="CE762" s="28"/>
      <c r="CF762" s="28"/>
      <c r="CG762" s="28"/>
      <c r="CH762" s="28"/>
      <c r="CI762" s="28"/>
      <c r="CJ762" s="28"/>
      <c r="CK762" s="28"/>
      <c r="CL762" s="28"/>
      <c r="CM762" s="28"/>
      <c r="CN762" s="28"/>
    </row>
    <row r="763" spans="1:120" s="29" customFormat="1" ht="11.25" customHeight="1">
      <c r="A763" s="14">
        <v>6929</v>
      </c>
      <c r="B763" s="16" t="str">
        <f t="shared" si="87"/>
        <v>v.</v>
      </c>
      <c r="C763" s="18" t="s">
        <v>168</v>
      </c>
      <c r="D763" s="18" t="s">
        <v>175</v>
      </c>
      <c r="E763" s="20">
        <v>1</v>
      </c>
      <c r="F763" s="27" t="s">
        <v>69</v>
      </c>
      <c r="G763" s="6">
        <v>44660</v>
      </c>
      <c r="H763" s="21" t="s">
        <v>167</v>
      </c>
      <c r="I763" s="9">
        <v>3</v>
      </c>
      <c r="J763" s="30"/>
      <c r="K763" s="23">
        <v>11.26</v>
      </c>
      <c r="L763" s="16" t="str">
        <f t="shared" si="88"/>
        <v>v</v>
      </c>
      <c r="M763" s="4">
        <v>666</v>
      </c>
      <c r="N763" s="16" t="str">
        <f t="shared" si="89"/>
        <v>v</v>
      </c>
      <c r="O763" s="7">
        <v>12.32</v>
      </c>
      <c r="P763" s="4">
        <v>165</v>
      </c>
      <c r="Q763" s="23">
        <v>49.18</v>
      </c>
      <c r="R763" s="1">
        <v>3521</v>
      </c>
      <c r="S763" s="23">
        <v>15.03</v>
      </c>
      <c r="T763" s="16" t="str">
        <f t="shared" si="90"/>
        <v/>
      </c>
      <c r="U763" s="7">
        <v>36.299999999999997</v>
      </c>
      <c r="V763" s="4">
        <v>455</v>
      </c>
      <c r="W763" s="7">
        <v>44.74</v>
      </c>
      <c r="X763" s="9">
        <v>4</v>
      </c>
      <c r="Y763" s="10">
        <v>39.14</v>
      </c>
      <c r="Z763" s="1">
        <v>3408</v>
      </c>
      <c r="AA763" s="24">
        <v>2.2999999999999998</v>
      </c>
      <c r="AB763" s="24">
        <v>2.2999999999999998</v>
      </c>
      <c r="AC763" s="24">
        <v>1.8</v>
      </c>
      <c r="AD763" s="15">
        <f>SUM(AA763:AC763)/3</f>
        <v>2.1333333333333333</v>
      </c>
      <c r="AE763" s="15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2"/>
      <c r="AT763" s="3"/>
      <c r="AU763" s="3"/>
      <c r="AV763" s="26"/>
      <c r="AW763" s="31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  <c r="BV763" s="28"/>
      <c r="BW763" s="28"/>
      <c r="BX763" s="28"/>
      <c r="BY763" s="28"/>
      <c r="BZ763" s="28"/>
      <c r="CA763" s="28"/>
      <c r="CB763" s="28"/>
      <c r="CC763" s="28"/>
      <c r="CD763" s="28"/>
      <c r="CE763" s="28"/>
      <c r="CF763" s="28"/>
      <c r="CG763" s="28"/>
      <c r="CH763" s="28"/>
      <c r="CI763" s="28"/>
      <c r="CJ763" s="28"/>
      <c r="CK763" s="28"/>
      <c r="CL763" s="28"/>
      <c r="CM763" s="28"/>
      <c r="CN763" s="28"/>
    </row>
    <row r="764" spans="1:120" s="29" customFormat="1" ht="11.25" customHeight="1">
      <c r="A764" s="14">
        <v>6928</v>
      </c>
      <c r="B764" s="16" t="str">
        <f t="shared" si="87"/>
        <v/>
      </c>
      <c r="C764" s="21" t="s">
        <v>494</v>
      </c>
      <c r="D764" s="21" t="s">
        <v>495</v>
      </c>
      <c r="E764" s="17">
        <v>35867</v>
      </c>
      <c r="F764" s="16" t="s">
        <v>69</v>
      </c>
      <c r="G764" s="6">
        <v>44695</v>
      </c>
      <c r="H764" s="21" t="s">
        <v>497</v>
      </c>
      <c r="I764" s="9">
        <v>1</v>
      </c>
      <c r="J764" s="30" t="s">
        <v>496</v>
      </c>
      <c r="K764" s="23">
        <v>11.67</v>
      </c>
      <c r="L764" s="16" t="str">
        <f t="shared" si="88"/>
        <v/>
      </c>
      <c r="M764" s="4">
        <v>624</v>
      </c>
      <c r="N764" s="16" t="str">
        <f t="shared" si="89"/>
        <v/>
      </c>
      <c r="O764" s="7">
        <v>15.96</v>
      </c>
      <c r="P764" s="4">
        <v>193</v>
      </c>
      <c r="Q764" s="23">
        <v>55.16</v>
      </c>
      <c r="R764" s="1">
        <v>3537</v>
      </c>
      <c r="S764" s="23">
        <v>15.71</v>
      </c>
      <c r="T764" s="16" t="str">
        <f t="shared" si="90"/>
        <v/>
      </c>
      <c r="U764" s="7">
        <v>48.15</v>
      </c>
      <c r="V764" s="4">
        <v>440</v>
      </c>
      <c r="W764" s="7">
        <v>51.02</v>
      </c>
      <c r="X764" s="9">
        <v>5</v>
      </c>
      <c r="Y764" s="10">
        <v>18.54</v>
      </c>
      <c r="Z764" s="1">
        <v>3391</v>
      </c>
      <c r="AA764" s="24">
        <v>0.9</v>
      </c>
      <c r="AB764" s="24">
        <v>0</v>
      </c>
      <c r="AC764" s="24">
        <v>1</v>
      </c>
      <c r="AD764" s="15"/>
      <c r="AE764" s="15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2"/>
      <c r="AT764" s="3"/>
      <c r="AU764" s="3"/>
      <c r="AV764" s="26"/>
      <c r="AW764" s="31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  <c r="BV764" s="28"/>
      <c r="BW764" s="28"/>
      <c r="BX764" s="28"/>
      <c r="BY764" s="28"/>
      <c r="BZ764" s="28"/>
      <c r="CA764" s="28"/>
      <c r="CB764" s="28"/>
      <c r="CC764" s="28"/>
      <c r="CD764" s="28"/>
      <c r="CE764" s="28"/>
      <c r="CF764" s="28"/>
      <c r="CG764" s="28"/>
      <c r="CH764" s="28"/>
      <c r="CI764" s="28"/>
      <c r="CJ764" s="28"/>
      <c r="CK764" s="28"/>
      <c r="CL764" s="28"/>
      <c r="CM764" s="28"/>
      <c r="CN764" s="28"/>
    </row>
    <row r="765" spans="1:120" s="29" customFormat="1" ht="11.25" customHeight="1">
      <c r="A765" s="14">
        <v>6925</v>
      </c>
      <c r="B765" s="16" t="str">
        <f t="shared" si="87"/>
        <v/>
      </c>
      <c r="C765" s="21" t="s">
        <v>231</v>
      </c>
      <c r="D765" s="21"/>
      <c r="E765" s="17"/>
      <c r="F765" s="16"/>
      <c r="G765" s="6">
        <v>44688</v>
      </c>
      <c r="H765" s="21" t="s">
        <v>400</v>
      </c>
      <c r="I765" s="9">
        <v>2</v>
      </c>
      <c r="J765" s="30" t="s">
        <v>401</v>
      </c>
      <c r="K765" s="23">
        <v>11.89</v>
      </c>
      <c r="L765" s="16" t="str">
        <f t="shared" si="88"/>
        <v/>
      </c>
      <c r="M765" s="4">
        <v>629</v>
      </c>
      <c r="N765" s="16" t="str">
        <f t="shared" si="89"/>
        <v/>
      </c>
      <c r="O765" s="7">
        <v>12.08</v>
      </c>
      <c r="P765" s="4">
        <v>190</v>
      </c>
      <c r="Q765" s="23">
        <v>53.43</v>
      </c>
      <c r="R765" s="1">
        <v>3311</v>
      </c>
      <c r="S765" s="23">
        <v>15.17</v>
      </c>
      <c r="T765" s="16" t="str">
        <f t="shared" si="90"/>
        <v/>
      </c>
      <c r="U765" s="7">
        <v>41.32</v>
      </c>
      <c r="V765" s="4">
        <v>461</v>
      </c>
      <c r="W765" s="7">
        <v>51.27</v>
      </c>
      <c r="X765" s="9">
        <v>4</v>
      </c>
      <c r="Y765" s="10">
        <v>37.89</v>
      </c>
      <c r="Z765" s="1">
        <v>3614</v>
      </c>
      <c r="AA765" s="24">
        <v>1.7</v>
      </c>
      <c r="AB765" s="24">
        <v>0.9</v>
      </c>
      <c r="AC765" s="24">
        <v>1.9</v>
      </c>
      <c r="AD765" s="15"/>
      <c r="AE765" s="15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2"/>
      <c r="AT765" s="3"/>
      <c r="AU765" s="3"/>
      <c r="AV765" s="26"/>
      <c r="AW765" s="31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8"/>
      <c r="BW765" s="28"/>
      <c r="BX765" s="28"/>
      <c r="BY765" s="28"/>
      <c r="BZ765" s="28"/>
      <c r="CA765" s="28"/>
      <c r="CB765" s="28"/>
      <c r="CC765" s="28"/>
      <c r="CD765" s="28"/>
      <c r="CE765" s="28"/>
      <c r="CF765" s="28"/>
      <c r="CG765" s="28"/>
      <c r="CH765" s="28"/>
      <c r="CI765" s="28"/>
      <c r="CJ765" s="28"/>
      <c r="CK765" s="28"/>
      <c r="CL765" s="28"/>
      <c r="CM765" s="28"/>
      <c r="CN765" s="28"/>
    </row>
    <row r="766" spans="1:120" s="29" customFormat="1" ht="11.25" customHeight="1">
      <c r="A766" s="14">
        <v>6923</v>
      </c>
      <c r="B766" s="16" t="str">
        <f t="shared" si="87"/>
        <v>v</v>
      </c>
      <c r="C766" s="18" t="s">
        <v>122</v>
      </c>
      <c r="D766" s="18" t="s">
        <v>123</v>
      </c>
      <c r="E766" s="17">
        <v>33932</v>
      </c>
      <c r="F766" s="27" t="s">
        <v>6</v>
      </c>
      <c r="G766" s="6">
        <v>44653</v>
      </c>
      <c r="H766" s="21" t="s">
        <v>18</v>
      </c>
      <c r="I766" s="9">
        <v>4</v>
      </c>
      <c r="J766" s="30" t="s">
        <v>32</v>
      </c>
      <c r="K766" s="23">
        <v>11.58</v>
      </c>
      <c r="L766" s="16" t="str">
        <f t="shared" si="88"/>
        <v/>
      </c>
      <c r="M766" s="4">
        <v>692</v>
      </c>
      <c r="N766" s="16" t="str">
        <f t="shared" si="89"/>
        <v>v</v>
      </c>
      <c r="O766" s="7">
        <v>11.66</v>
      </c>
      <c r="P766" s="4">
        <v>187</v>
      </c>
      <c r="Q766" s="23">
        <v>51.23</v>
      </c>
      <c r="R766" s="1">
        <v>3563</v>
      </c>
      <c r="S766" s="23">
        <v>16.29</v>
      </c>
      <c r="T766" s="16" t="str">
        <f t="shared" si="90"/>
        <v/>
      </c>
      <c r="U766" s="7">
        <v>43.69</v>
      </c>
      <c r="V766" s="4">
        <v>410</v>
      </c>
      <c r="W766" s="7">
        <v>50.97</v>
      </c>
      <c r="X766" s="9">
        <v>4</v>
      </c>
      <c r="Y766" s="10">
        <v>41.34</v>
      </c>
      <c r="Z766" s="1">
        <v>3360</v>
      </c>
      <c r="AA766" s="33">
        <v>-0.4</v>
      </c>
      <c r="AB766" s="24">
        <v>3</v>
      </c>
      <c r="AC766" s="24">
        <v>0.9</v>
      </c>
      <c r="AD766" s="15">
        <f>SUM(AA766:AC766)/3</f>
        <v>1.1666666666666667</v>
      </c>
      <c r="AE766" s="15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2"/>
      <c r="AT766" s="3"/>
      <c r="AU766" s="3"/>
      <c r="AV766" s="26"/>
      <c r="AW766" s="31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8"/>
      <c r="BW766" s="28"/>
      <c r="BX766" s="28"/>
      <c r="BY766" s="28"/>
      <c r="BZ766" s="28"/>
      <c r="CA766" s="28"/>
      <c r="CB766" s="28"/>
      <c r="CC766" s="28"/>
      <c r="CD766" s="28"/>
      <c r="CE766" s="28"/>
      <c r="CF766" s="28"/>
      <c r="CG766" s="28"/>
      <c r="CH766" s="28"/>
      <c r="CI766" s="28"/>
      <c r="CJ766" s="28"/>
      <c r="CK766" s="28"/>
      <c r="CL766" s="28"/>
      <c r="CM766" s="28"/>
      <c r="CN766" s="28"/>
      <c r="DI766" s="52"/>
      <c r="DJ766" s="52"/>
      <c r="DK766" s="52"/>
      <c r="DL766" s="52"/>
      <c r="DM766" s="52"/>
    </row>
    <row r="767" spans="1:120" s="29" customFormat="1" ht="11.25" customHeight="1">
      <c r="A767" s="14">
        <v>6922</v>
      </c>
      <c r="B767" s="16" t="str">
        <f t="shared" si="87"/>
        <v/>
      </c>
      <c r="C767" s="21" t="s">
        <v>731</v>
      </c>
      <c r="D767" s="21"/>
      <c r="E767" s="17"/>
      <c r="F767" s="16"/>
      <c r="G767" s="6">
        <v>44710</v>
      </c>
      <c r="H767" s="21" t="s">
        <v>715</v>
      </c>
      <c r="I767" s="9">
        <v>5</v>
      </c>
      <c r="J767" s="30" t="s">
        <v>716</v>
      </c>
      <c r="K767" s="23">
        <v>11.07</v>
      </c>
      <c r="L767" s="16" t="str">
        <f t="shared" si="88"/>
        <v/>
      </c>
      <c r="M767" s="4">
        <v>690</v>
      </c>
      <c r="N767" s="16" t="str">
        <f t="shared" si="89"/>
        <v/>
      </c>
      <c r="O767" s="7">
        <v>11.31</v>
      </c>
      <c r="P767" s="4">
        <v>195</v>
      </c>
      <c r="Q767" s="23">
        <v>50.24</v>
      </c>
      <c r="R767" s="1">
        <v>3762</v>
      </c>
      <c r="S767" s="23">
        <v>15.55</v>
      </c>
      <c r="T767" s="16" t="str">
        <f t="shared" si="90"/>
        <v/>
      </c>
      <c r="U767" s="7">
        <v>34.020000000000003</v>
      </c>
      <c r="V767" s="4">
        <v>380</v>
      </c>
      <c r="W767" s="7">
        <v>45.87</v>
      </c>
      <c r="X767" s="9">
        <v>4</v>
      </c>
      <c r="Y767" s="10">
        <v>30.39</v>
      </c>
      <c r="Z767" s="1">
        <v>3160</v>
      </c>
      <c r="AA767" s="24">
        <v>1.6</v>
      </c>
      <c r="AB767" s="24">
        <v>0</v>
      </c>
      <c r="AC767" s="24">
        <v>0.1</v>
      </c>
      <c r="AD767" s="15"/>
      <c r="AE767" s="15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2"/>
      <c r="AT767" s="3"/>
      <c r="AU767" s="3"/>
      <c r="AV767" s="26"/>
      <c r="AW767" s="31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8"/>
      <c r="BW767" s="28"/>
      <c r="BX767" s="28"/>
      <c r="BY767" s="28"/>
      <c r="BZ767" s="28"/>
      <c r="CA767" s="28"/>
      <c r="CB767" s="28"/>
      <c r="CC767" s="28"/>
      <c r="CD767" s="28"/>
      <c r="CE767" s="28"/>
      <c r="CF767" s="28"/>
      <c r="CG767" s="28"/>
      <c r="CH767" s="28"/>
      <c r="CI767" s="28"/>
      <c r="CJ767" s="28"/>
      <c r="CK767" s="28"/>
      <c r="CL767" s="28"/>
      <c r="CM767" s="28"/>
      <c r="CN767" s="28"/>
    </row>
    <row r="768" spans="1:120" s="29" customFormat="1" ht="11.25" customHeight="1">
      <c r="A768" s="14">
        <v>6921</v>
      </c>
      <c r="B768" s="16" t="str">
        <f t="shared" si="87"/>
        <v/>
      </c>
      <c r="C768" s="18" t="s">
        <v>793</v>
      </c>
      <c r="D768" s="19"/>
      <c r="E768" s="20"/>
      <c r="F768" s="20"/>
      <c r="G768" s="6">
        <v>44745</v>
      </c>
      <c r="H768" s="21" t="s">
        <v>1000</v>
      </c>
      <c r="I768" s="9">
        <v>3</v>
      </c>
      <c r="J768" s="30" t="s">
        <v>1011</v>
      </c>
      <c r="K768" s="23">
        <v>10.96</v>
      </c>
      <c r="L768" s="16" t="str">
        <f t="shared" si="88"/>
        <v/>
      </c>
      <c r="M768" s="4">
        <v>698</v>
      </c>
      <c r="N768" s="16" t="str">
        <f t="shared" si="89"/>
        <v/>
      </c>
      <c r="O768" s="7">
        <v>13.43</v>
      </c>
      <c r="P768" s="4">
        <v>187</v>
      </c>
      <c r="Q768" s="23">
        <v>50.73</v>
      </c>
      <c r="R768" s="1">
        <v>3840</v>
      </c>
      <c r="S768" s="23">
        <v>15.24</v>
      </c>
      <c r="T768" s="16" t="str">
        <f t="shared" si="90"/>
        <v/>
      </c>
      <c r="U768" s="7">
        <v>30.72</v>
      </c>
      <c r="V768" s="4">
        <v>390</v>
      </c>
      <c r="W768" s="7">
        <v>45.97</v>
      </c>
      <c r="X768" s="9">
        <v>4</v>
      </c>
      <c r="Y768" s="10">
        <v>43</v>
      </c>
      <c r="Z768" s="1">
        <v>3081</v>
      </c>
      <c r="AA768" s="24">
        <v>1.4</v>
      </c>
      <c r="AB768" s="24">
        <v>0.8</v>
      </c>
      <c r="AC768" s="24">
        <v>1.5</v>
      </c>
      <c r="AD768" s="15"/>
      <c r="AE768" s="15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2"/>
      <c r="AT768" s="3"/>
      <c r="AU768" s="3"/>
      <c r="AV768" s="26"/>
      <c r="AW768" s="31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8"/>
      <c r="BW768" s="28"/>
      <c r="BX768" s="28"/>
      <c r="BY768" s="28"/>
      <c r="BZ768" s="28"/>
      <c r="CA768" s="28"/>
      <c r="CB768" s="28"/>
      <c r="CC768" s="28"/>
      <c r="CD768" s="28"/>
      <c r="CE768" s="28"/>
      <c r="CF768" s="28"/>
      <c r="CG768" s="28"/>
      <c r="CH768" s="28"/>
      <c r="CI768" s="28"/>
      <c r="CJ768" s="28"/>
      <c r="CK768" s="28"/>
      <c r="CL768" s="28"/>
      <c r="CM768" s="28"/>
      <c r="CN768" s="28"/>
    </row>
    <row r="769" spans="1:120" s="29" customFormat="1" ht="11.25" customHeight="1">
      <c r="A769" s="14">
        <v>6920</v>
      </c>
      <c r="B769" s="16" t="str">
        <f t="shared" si="87"/>
        <v>v</v>
      </c>
      <c r="C769" s="19" t="s">
        <v>821</v>
      </c>
      <c r="D769" s="18" t="s">
        <v>822</v>
      </c>
      <c r="E769" s="20">
        <v>36865</v>
      </c>
      <c r="F769" s="27" t="s">
        <v>823</v>
      </c>
      <c r="G769" s="6">
        <v>44716</v>
      </c>
      <c r="H769" s="21" t="s">
        <v>818</v>
      </c>
      <c r="I769" s="9">
        <v>2</v>
      </c>
      <c r="J769" s="30"/>
      <c r="K769" s="23">
        <v>11.15</v>
      </c>
      <c r="L769" s="16" t="str">
        <f t="shared" si="88"/>
        <v/>
      </c>
      <c r="M769" s="4">
        <v>702</v>
      </c>
      <c r="N769" s="16" t="str">
        <f t="shared" si="89"/>
        <v>v</v>
      </c>
      <c r="O769" s="7">
        <v>10.32</v>
      </c>
      <c r="P769" s="4">
        <v>197</v>
      </c>
      <c r="Q769" s="23">
        <v>49.74</v>
      </c>
      <c r="R769" s="1">
        <v>3753</v>
      </c>
      <c r="S769" s="23">
        <v>14.88</v>
      </c>
      <c r="T769" s="16" t="str">
        <f t="shared" si="90"/>
        <v/>
      </c>
      <c r="U769" s="7">
        <v>32.450000000000003</v>
      </c>
      <c r="V769" s="4">
        <v>390</v>
      </c>
      <c r="W769" s="7">
        <v>46.83</v>
      </c>
      <c r="X769" s="9">
        <v>4</v>
      </c>
      <c r="Y769" s="10">
        <v>43.56</v>
      </c>
      <c r="Z769" s="1">
        <v>3167</v>
      </c>
      <c r="AA769" s="24">
        <v>0</v>
      </c>
      <c r="AB769" s="24">
        <v>2.8</v>
      </c>
      <c r="AC769" s="24">
        <v>0</v>
      </c>
      <c r="AD769" s="15">
        <f>SUM(AA769:AC769)/3</f>
        <v>0.93333333333333324</v>
      </c>
      <c r="AE769" s="15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2"/>
      <c r="AT769" s="3"/>
      <c r="AU769" s="3"/>
      <c r="AV769" s="26"/>
      <c r="AW769" s="31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8"/>
      <c r="BW769" s="28"/>
      <c r="BX769" s="28"/>
      <c r="BY769" s="28"/>
      <c r="BZ769" s="28"/>
      <c r="CA769" s="28"/>
      <c r="CB769" s="28"/>
      <c r="CC769" s="28"/>
      <c r="CD769" s="28"/>
      <c r="CE769" s="28"/>
      <c r="CF769" s="28"/>
      <c r="CG769" s="28"/>
      <c r="CH769" s="28"/>
      <c r="CI769" s="28"/>
      <c r="CJ769" s="28"/>
      <c r="CK769" s="28"/>
      <c r="CL769" s="28"/>
      <c r="CM769" s="28"/>
      <c r="CN769" s="28"/>
    </row>
    <row r="770" spans="1:120" s="29" customFormat="1" ht="11.25" customHeight="1">
      <c r="A770" s="14">
        <v>6919</v>
      </c>
      <c r="B770" s="16" t="str">
        <f t="shared" si="87"/>
        <v/>
      </c>
      <c r="C770" s="21" t="s">
        <v>403</v>
      </c>
      <c r="D770" s="21" t="s">
        <v>247</v>
      </c>
      <c r="E770" s="17">
        <v>1</v>
      </c>
      <c r="F770" s="16" t="s">
        <v>69</v>
      </c>
      <c r="G770" s="6">
        <v>44688</v>
      </c>
      <c r="H770" s="21" t="s">
        <v>400</v>
      </c>
      <c r="I770" s="9">
        <v>3</v>
      </c>
      <c r="J770" s="30" t="s">
        <v>401</v>
      </c>
      <c r="K770" s="23">
        <v>11.01</v>
      </c>
      <c r="L770" s="16" t="str">
        <f t="shared" si="88"/>
        <v/>
      </c>
      <c r="M770" s="4">
        <v>706</v>
      </c>
      <c r="N770" s="16" t="str">
        <f t="shared" si="89"/>
        <v/>
      </c>
      <c r="O770" s="7">
        <v>11.05</v>
      </c>
      <c r="P770" s="4">
        <v>187</v>
      </c>
      <c r="Q770" s="23">
        <v>51.78</v>
      </c>
      <c r="R770" s="1">
        <v>3656</v>
      </c>
      <c r="S770" s="23">
        <v>16.309999999999999</v>
      </c>
      <c r="T770" s="16" t="str">
        <f t="shared" si="90"/>
        <v/>
      </c>
      <c r="U770" s="7">
        <v>35.25</v>
      </c>
      <c r="V770" s="4">
        <v>451</v>
      </c>
      <c r="W770" s="7">
        <v>49.66</v>
      </c>
      <c r="X770" s="9">
        <v>4</v>
      </c>
      <c r="Y770" s="10">
        <v>45.03</v>
      </c>
      <c r="Z770" s="1">
        <v>3263</v>
      </c>
      <c r="AA770" s="24">
        <v>1.7</v>
      </c>
      <c r="AB770" s="24">
        <v>1.6</v>
      </c>
      <c r="AC770" s="24">
        <v>1</v>
      </c>
      <c r="AD770" s="15"/>
      <c r="AE770" s="15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2"/>
      <c r="AT770" s="3"/>
      <c r="AU770" s="3"/>
      <c r="AV770" s="26"/>
      <c r="AW770" s="31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8"/>
      <c r="BW770" s="28"/>
      <c r="BX770" s="28"/>
      <c r="BY770" s="28"/>
      <c r="BZ770" s="28"/>
      <c r="CA770" s="28"/>
      <c r="CB770" s="28"/>
      <c r="CC770" s="28"/>
      <c r="CD770" s="28"/>
      <c r="CE770" s="28"/>
      <c r="CF770" s="28"/>
      <c r="CG770" s="28"/>
      <c r="CH770" s="28"/>
      <c r="CI770" s="28"/>
      <c r="CJ770" s="28"/>
      <c r="CK770" s="28"/>
      <c r="CL770" s="28"/>
      <c r="CM770" s="28"/>
      <c r="CN770" s="28"/>
    </row>
    <row r="771" spans="1:120" s="29" customFormat="1" ht="11.25" customHeight="1">
      <c r="A771" s="14">
        <v>6918</v>
      </c>
      <c r="B771" s="16" t="str">
        <f t="shared" si="87"/>
        <v>v.</v>
      </c>
      <c r="C771" s="18" t="s">
        <v>178</v>
      </c>
      <c r="D771" s="21"/>
      <c r="E771" s="17"/>
      <c r="F771" s="16"/>
      <c r="G771" s="6">
        <v>44694</v>
      </c>
      <c r="H771" s="21" t="s">
        <v>536</v>
      </c>
      <c r="I771" s="9">
        <v>3</v>
      </c>
      <c r="J771" s="30" t="s">
        <v>537</v>
      </c>
      <c r="K771" s="23">
        <v>10.91</v>
      </c>
      <c r="L771" s="16" t="str">
        <f t="shared" si="88"/>
        <v>v</v>
      </c>
      <c r="M771" s="4">
        <v>734</v>
      </c>
      <c r="N771" s="16" t="str">
        <f t="shared" si="89"/>
        <v>v</v>
      </c>
      <c r="O771" s="7">
        <v>12.13</v>
      </c>
      <c r="P771" s="4">
        <v>196</v>
      </c>
      <c r="Q771" s="23">
        <v>52.38</v>
      </c>
      <c r="R771" s="1">
        <v>3866</v>
      </c>
      <c r="S771" s="23">
        <v>14.85</v>
      </c>
      <c r="T771" s="16" t="str">
        <f t="shared" si="90"/>
        <v/>
      </c>
      <c r="U771" s="7">
        <v>38.54</v>
      </c>
      <c r="V771" s="4">
        <v>400</v>
      </c>
      <c r="W771" s="7">
        <v>55.66</v>
      </c>
      <c r="X771" s="9">
        <v>6</v>
      </c>
      <c r="Y771" s="10">
        <v>1.25</v>
      </c>
      <c r="Z771" s="1">
        <v>3052</v>
      </c>
      <c r="AA771" s="24">
        <v>2.9</v>
      </c>
      <c r="AB771" s="24">
        <v>2.7</v>
      </c>
      <c r="AC771" s="24">
        <v>1.6</v>
      </c>
      <c r="AD771" s="15">
        <f>SUM(AA771:AC771)/3</f>
        <v>2.4</v>
      </c>
      <c r="AE771" s="15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2"/>
      <c r="AT771" s="3"/>
      <c r="AU771" s="3"/>
      <c r="AV771" s="26"/>
      <c r="AW771" s="31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8"/>
      <c r="BW771" s="28"/>
      <c r="BX771" s="28"/>
      <c r="BY771" s="28"/>
      <c r="BZ771" s="28"/>
      <c r="CA771" s="28"/>
      <c r="CB771" s="28"/>
      <c r="CC771" s="28"/>
      <c r="CD771" s="28"/>
      <c r="CE771" s="28"/>
      <c r="CF771" s="28"/>
      <c r="CG771" s="28"/>
      <c r="CH771" s="28"/>
      <c r="CI771" s="28"/>
      <c r="CJ771" s="28"/>
      <c r="CK771" s="28"/>
      <c r="CL771" s="28"/>
      <c r="CM771" s="28"/>
      <c r="CN771" s="28"/>
    </row>
    <row r="772" spans="1:120" s="29" customFormat="1" ht="11.25" customHeight="1">
      <c r="A772" s="14">
        <v>6918</v>
      </c>
      <c r="B772" s="16" t="str">
        <f t="shared" si="87"/>
        <v/>
      </c>
      <c r="C772" s="21" t="s">
        <v>1059</v>
      </c>
      <c r="D772" s="21" t="s">
        <v>1060</v>
      </c>
      <c r="E772" s="17">
        <v>37165</v>
      </c>
      <c r="F772" s="16" t="s">
        <v>218</v>
      </c>
      <c r="G772" s="6">
        <v>44766</v>
      </c>
      <c r="H772" s="21" t="s">
        <v>1087</v>
      </c>
      <c r="I772" s="9">
        <v>2</v>
      </c>
      <c r="J772" s="30"/>
      <c r="K772" s="23">
        <v>11.11</v>
      </c>
      <c r="L772" s="16" t="str">
        <f t="shared" si="88"/>
        <v/>
      </c>
      <c r="M772" s="4">
        <v>697</v>
      </c>
      <c r="N772" s="16" t="str">
        <f t="shared" si="89"/>
        <v/>
      </c>
      <c r="O772" s="7">
        <v>12.72</v>
      </c>
      <c r="P772" s="4">
        <v>186</v>
      </c>
      <c r="Q772" s="23">
        <v>50.27</v>
      </c>
      <c r="R772" s="1">
        <v>3774</v>
      </c>
      <c r="S772" s="23">
        <v>15.14</v>
      </c>
      <c r="T772" s="16" t="str">
        <f t="shared" si="90"/>
        <v/>
      </c>
      <c r="U772" s="7">
        <v>37.25</v>
      </c>
      <c r="V772" s="4">
        <v>420</v>
      </c>
      <c r="W772" s="7">
        <v>45.23</v>
      </c>
      <c r="X772" s="9">
        <v>5</v>
      </c>
      <c r="Y772" s="10">
        <v>8.57</v>
      </c>
      <c r="Z772" s="1">
        <v>3144</v>
      </c>
      <c r="AA772" s="33">
        <v>-0.8</v>
      </c>
      <c r="AB772" s="24">
        <v>0.8</v>
      </c>
      <c r="AC772" s="33">
        <v>-0.1</v>
      </c>
      <c r="AD772" s="15"/>
      <c r="AE772" s="15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2"/>
      <c r="AT772" s="3"/>
      <c r="AU772" s="3"/>
      <c r="AV772" s="26"/>
      <c r="AW772" s="31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8"/>
      <c r="BW772" s="28"/>
      <c r="BX772" s="28"/>
      <c r="BY772" s="28"/>
      <c r="BZ772" s="28"/>
      <c r="CA772" s="28"/>
      <c r="CB772" s="28"/>
      <c r="CC772" s="28"/>
      <c r="CD772" s="28"/>
      <c r="CE772" s="28"/>
      <c r="CF772" s="28"/>
      <c r="CG772" s="28"/>
      <c r="CH772" s="28"/>
      <c r="CI772" s="28"/>
      <c r="CJ772" s="28"/>
      <c r="CK772" s="28"/>
      <c r="CL772" s="28"/>
      <c r="CM772" s="28"/>
      <c r="CN772" s="28"/>
    </row>
    <row r="773" spans="1:120" s="29" customFormat="1" ht="11.25" customHeight="1">
      <c r="A773" s="14">
        <v>6917</v>
      </c>
      <c r="B773" s="16" t="str">
        <f t="shared" si="87"/>
        <v>v</v>
      </c>
      <c r="C773" s="18" t="s">
        <v>342</v>
      </c>
      <c r="D773" s="21" t="s">
        <v>343</v>
      </c>
      <c r="E773" s="17">
        <v>35667</v>
      </c>
      <c r="F773" s="16" t="s">
        <v>47</v>
      </c>
      <c r="G773" s="6">
        <v>44619</v>
      </c>
      <c r="H773" s="21" t="s">
        <v>344</v>
      </c>
      <c r="I773" s="9">
        <v>1</v>
      </c>
      <c r="J773" s="30"/>
      <c r="K773" s="23">
        <v>11.35</v>
      </c>
      <c r="L773" s="16" t="str">
        <f t="shared" si="88"/>
        <v/>
      </c>
      <c r="M773" s="4">
        <v>700</v>
      </c>
      <c r="N773" s="16" t="str">
        <f t="shared" si="89"/>
        <v>v</v>
      </c>
      <c r="O773" s="7">
        <v>12.74</v>
      </c>
      <c r="P773" s="4">
        <v>201</v>
      </c>
      <c r="Q773" s="23">
        <v>51.28</v>
      </c>
      <c r="R773" s="1">
        <v>3819</v>
      </c>
      <c r="S773" s="23">
        <v>15.81</v>
      </c>
      <c r="T773" s="16" t="str">
        <f t="shared" si="90"/>
        <v/>
      </c>
      <c r="U773" s="7">
        <v>39.729999999999997</v>
      </c>
      <c r="V773" s="4">
        <v>350</v>
      </c>
      <c r="W773" s="7">
        <v>54.21</v>
      </c>
      <c r="X773" s="9">
        <v>5</v>
      </c>
      <c r="Y773" s="10">
        <v>1.43</v>
      </c>
      <c r="Z773" s="1">
        <v>3098</v>
      </c>
      <c r="AA773" s="33">
        <v>-0.7</v>
      </c>
      <c r="AB773" s="24">
        <v>3.4</v>
      </c>
      <c r="AC773" s="33">
        <v>-2.7</v>
      </c>
      <c r="AD773" s="15">
        <f>SUM(AA773:AC773)/3</f>
        <v>0</v>
      </c>
      <c r="AE773" s="15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2"/>
      <c r="AT773" s="3"/>
      <c r="AU773" s="3"/>
      <c r="AV773" s="26"/>
      <c r="AW773" s="31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8"/>
      <c r="BW773" s="28"/>
      <c r="BX773" s="28"/>
      <c r="BY773" s="28"/>
      <c r="BZ773" s="28"/>
      <c r="CA773" s="28"/>
      <c r="CB773" s="28"/>
      <c r="CC773" s="28"/>
      <c r="CD773" s="28"/>
      <c r="CE773" s="28"/>
      <c r="CF773" s="28"/>
      <c r="CG773" s="28"/>
      <c r="CH773" s="28"/>
      <c r="CI773" s="28"/>
      <c r="CJ773" s="28"/>
      <c r="CK773" s="28"/>
      <c r="CL773" s="28"/>
      <c r="CM773" s="28"/>
      <c r="CN773" s="28"/>
    </row>
    <row r="774" spans="1:120" s="29" customFormat="1" ht="11.25" customHeight="1">
      <c r="A774" s="14">
        <v>6916</v>
      </c>
      <c r="B774" s="16" t="str">
        <f t="shared" si="87"/>
        <v/>
      </c>
      <c r="C774" s="21" t="s">
        <v>588</v>
      </c>
      <c r="D774" s="18"/>
      <c r="E774" s="17">
        <v>34438</v>
      </c>
      <c r="F774" s="16" t="s">
        <v>589</v>
      </c>
      <c r="G774" s="6">
        <v>44696</v>
      </c>
      <c r="H774" s="21" t="s">
        <v>587</v>
      </c>
      <c r="I774" s="9">
        <v>4</v>
      </c>
      <c r="J774" s="18" t="s">
        <v>590</v>
      </c>
      <c r="K774" s="23">
        <v>11.23</v>
      </c>
      <c r="L774" s="16" t="str">
        <f t="shared" si="88"/>
        <v/>
      </c>
      <c r="M774" s="4">
        <v>652</v>
      </c>
      <c r="N774" s="16" t="str">
        <f t="shared" si="89"/>
        <v/>
      </c>
      <c r="O774" s="7">
        <v>11.2</v>
      </c>
      <c r="P774" s="4">
        <v>186</v>
      </c>
      <c r="Q774" s="23">
        <v>50.18</v>
      </c>
      <c r="R774" s="1">
        <v>3555</v>
      </c>
      <c r="S774" s="23">
        <v>15.13</v>
      </c>
      <c r="T774" s="16" t="str">
        <f t="shared" si="90"/>
        <v/>
      </c>
      <c r="U774" s="7">
        <v>34.9</v>
      </c>
      <c r="V774" s="4">
        <v>400</v>
      </c>
      <c r="W774" s="7">
        <v>58.4</v>
      </c>
      <c r="X774" s="9">
        <v>4</v>
      </c>
      <c r="Y774" s="10">
        <v>47.49</v>
      </c>
      <c r="Z774" s="1">
        <v>3361</v>
      </c>
      <c r="AA774" s="24">
        <v>0.8</v>
      </c>
      <c r="AB774" s="24"/>
      <c r="AC774" s="24">
        <v>0.5</v>
      </c>
      <c r="AD774" s="15"/>
      <c r="AE774" s="15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2"/>
      <c r="AT774" s="3"/>
      <c r="AU774" s="3"/>
      <c r="AV774" s="26"/>
      <c r="AW774" s="31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  <c r="BP774" s="28"/>
      <c r="BQ774" s="28"/>
      <c r="BR774" s="28"/>
      <c r="BS774" s="28"/>
      <c r="BT774" s="28"/>
      <c r="BU774" s="28"/>
      <c r="BV774" s="28"/>
      <c r="BW774" s="28"/>
      <c r="BX774" s="28"/>
      <c r="BY774" s="28"/>
      <c r="BZ774" s="28"/>
      <c r="CA774" s="28"/>
      <c r="CB774" s="28"/>
      <c r="CC774" s="28"/>
      <c r="CD774" s="28"/>
      <c r="CE774" s="28"/>
      <c r="CF774" s="28"/>
      <c r="CG774" s="28"/>
      <c r="CH774" s="28"/>
      <c r="CI774" s="28"/>
      <c r="CJ774" s="28"/>
      <c r="CK774" s="28"/>
      <c r="CL774" s="28"/>
      <c r="CM774" s="28"/>
      <c r="CN774" s="28"/>
    </row>
    <row r="775" spans="1:120" s="29" customFormat="1" ht="11.25" customHeight="1">
      <c r="A775" s="14">
        <v>6916</v>
      </c>
      <c r="B775" s="16" t="str">
        <f t="shared" si="87"/>
        <v>v</v>
      </c>
      <c r="C775" s="18" t="s">
        <v>1232</v>
      </c>
      <c r="D775" s="19" t="s">
        <v>974</v>
      </c>
      <c r="E775" s="20">
        <v>36771</v>
      </c>
      <c r="F775" s="39" t="s">
        <v>325</v>
      </c>
      <c r="G775" s="6">
        <v>44744</v>
      </c>
      <c r="H775" s="21" t="s">
        <v>1229</v>
      </c>
      <c r="I775" s="9">
        <v>1</v>
      </c>
      <c r="J775" s="30"/>
      <c r="K775" s="23">
        <v>10.88</v>
      </c>
      <c r="L775" s="16" t="str">
        <f t="shared" si="88"/>
        <v/>
      </c>
      <c r="M775" s="4">
        <v>722</v>
      </c>
      <c r="N775" s="16" t="str">
        <f t="shared" si="89"/>
        <v/>
      </c>
      <c r="O775" s="7">
        <v>11.06</v>
      </c>
      <c r="P775" s="4">
        <v>191</v>
      </c>
      <c r="Q775" s="23">
        <v>51.27</v>
      </c>
      <c r="R775" s="1">
        <v>3783</v>
      </c>
      <c r="S775" s="23">
        <v>15.36</v>
      </c>
      <c r="T775" s="16" t="str">
        <f t="shared" si="90"/>
        <v>v</v>
      </c>
      <c r="U775" s="7">
        <v>34.35</v>
      </c>
      <c r="V775" s="4">
        <v>400</v>
      </c>
      <c r="W775" s="7">
        <v>50.09</v>
      </c>
      <c r="X775" s="9">
        <v>4</v>
      </c>
      <c r="Y775" s="10">
        <v>58.5</v>
      </c>
      <c r="Z775" s="1">
        <v>3133</v>
      </c>
      <c r="AA775" s="24">
        <v>1.4</v>
      </c>
      <c r="AB775" s="24">
        <v>1.4</v>
      </c>
      <c r="AC775" s="24">
        <v>2.1</v>
      </c>
      <c r="AD775" s="15">
        <f>SUM(AA775:AC775)/3</f>
        <v>1.6333333333333335</v>
      </c>
      <c r="AE775" s="15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2"/>
      <c r="AT775" s="3"/>
      <c r="AU775" s="3"/>
      <c r="AV775" s="26"/>
      <c r="AW775" s="31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  <c r="BP775" s="28"/>
      <c r="BQ775" s="28"/>
      <c r="BR775" s="28"/>
      <c r="BS775" s="28"/>
      <c r="BT775" s="28"/>
      <c r="BU775" s="28"/>
      <c r="BV775" s="28"/>
      <c r="BW775" s="28"/>
      <c r="BX775" s="28"/>
      <c r="BY775" s="28"/>
      <c r="BZ775" s="28"/>
      <c r="CA775" s="28"/>
      <c r="CB775" s="28"/>
      <c r="CC775" s="28"/>
      <c r="CD775" s="28"/>
      <c r="CE775" s="28"/>
      <c r="CF775" s="28"/>
      <c r="CG775" s="28"/>
      <c r="CH775" s="28"/>
      <c r="CI775" s="28"/>
      <c r="CJ775" s="28"/>
      <c r="CK775" s="28"/>
      <c r="CL775" s="28"/>
      <c r="CM775" s="28"/>
      <c r="CN775" s="28"/>
    </row>
    <row r="776" spans="1:120" s="29" customFormat="1" ht="11.25" customHeight="1">
      <c r="A776" s="14">
        <v>6916</v>
      </c>
      <c r="B776" s="16" t="str">
        <f t="shared" si="87"/>
        <v/>
      </c>
      <c r="C776" s="18" t="s">
        <v>755</v>
      </c>
      <c r="D776" s="19"/>
      <c r="E776" s="20"/>
      <c r="F776" s="39"/>
      <c r="G776" s="6">
        <v>44717</v>
      </c>
      <c r="H776" s="21" t="s">
        <v>750</v>
      </c>
      <c r="I776" s="9">
        <v>10</v>
      </c>
      <c r="J776" s="30"/>
      <c r="K776" s="23">
        <v>11.65</v>
      </c>
      <c r="L776" s="16" t="str">
        <f t="shared" si="88"/>
        <v/>
      </c>
      <c r="M776" s="4">
        <v>707</v>
      </c>
      <c r="N776" s="16" t="str">
        <f t="shared" si="89"/>
        <v/>
      </c>
      <c r="O776" s="7">
        <v>13.16</v>
      </c>
      <c r="P776" s="4">
        <v>183</v>
      </c>
      <c r="Q776" s="23">
        <v>53.45</v>
      </c>
      <c r="R776" s="1">
        <v>3544</v>
      </c>
      <c r="S776" s="23">
        <v>14.74</v>
      </c>
      <c r="T776" s="16" t="str">
        <f t="shared" si="90"/>
        <v/>
      </c>
      <c r="U776" s="7">
        <v>34.06</v>
      </c>
      <c r="V776" s="4">
        <v>460</v>
      </c>
      <c r="W776" s="7">
        <v>45.49</v>
      </c>
      <c r="X776" s="9">
        <v>4</v>
      </c>
      <c r="Y776" s="10">
        <v>47.4</v>
      </c>
      <c r="Z776" s="1">
        <v>3372</v>
      </c>
      <c r="AA776" s="24">
        <v>0.2</v>
      </c>
      <c r="AB776" s="24">
        <v>0</v>
      </c>
      <c r="AC776" s="24">
        <v>0.4</v>
      </c>
      <c r="AD776" s="15"/>
      <c r="AE776" s="15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2"/>
      <c r="AT776" s="3"/>
      <c r="AU776" s="3"/>
      <c r="AV776" s="26"/>
      <c r="AW776" s="31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  <c r="BP776" s="28"/>
      <c r="BQ776" s="28"/>
      <c r="BR776" s="28"/>
      <c r="BS776" s="28"/>
      <c r="BT776" s="28"/>
      <c r="BU776" s="28"/>
      <c r="BV776" s="28"/>
      <c r="BW776" s="28"/>
      <c r="BX776" s="28"/>
      <c r="BY776" s="28"/>
      <c r="BZ776" s="28"/>
      <c r="CA776" s="28"/>
      <c r="CB776" s="28"/>
      <c r="CC776" s="28"/>
      <c r="CD776" s="28"/>
      <c r="CE776" s="28"/>
      <c r="CF776" s="28"/>
      <c r="CG776" s="28"/>
      <c r="CH776" s="28"/>
      <c r="CI776" s="28"/>
      <c r="CJ776" s="28"/>
      <c r="CK776" s="28"/>
      <c r="CL776" s="28"/>
      <c r="CM776" s="28"/>
      <c r="CN776" s="28"/>
    </row>
    <row r="777" spans="1:120" s="29" customFormat="1" ht="11.25" customHeight="1">
      <c r="A777" s="14">
        <v>6915</v>
      </c>
      <c r="B777" s="16" t="str">
        <f t="shared" si="87"/>
        <v/>
      </c>
      <c r="C777" s="21" t="s">
        <v>887</v>
      </c>
      <c r="D777" s="21"/>
      <c r="E777" s="17"/>
      <c r="F777" s="16"/>
      <c r="G777" s="6">
        <v>44816</v>
      </c>
      <c r="H777" s="21" t="s">
        <v>1206</v>
      </c>
      <c r="I777" s="9">
        <v>4</v>
      </c>
      <c r="J777" s="30" t="s">
        <v>1207</v>
      </c>
      <c r="K777" s="23">
        <v>11.76</v>
      </c>
      <c r="L777" s="16" t="str">
        <f t="shared" si="88"/>
        <v/>
      </c>
      <c r="M777" s="4">
        <v>714</v>
      </c>
      <c r="N777" s="16" t="str">
        <f t="shared" si="89"/>
        <v/>
      </c>
      <c r="O777" s="7">
        <v>11.41</v>
      </c>
      <c r="P777" s="4">
        <v>193</v>
      </c>
      <c r="Q777" s="23">
        <v>52.67</v>
      </c>
      <c r="R777" s="1">
        <v>3553</v>
      </c>
      <c r="S777" s="23">
        <v>16.05</v>
      </c>
      <c r="T777" s="16" t="str">
        <f t="shared" si="90"/>
        <v/>
      </c>
      <c r="U777" s="7">
        <v>38.32</v>
      </c>
      <c r="V777" s="4">
        <v>460</v>
      </c>
      <c r="W777" s="7">
        <v>47.34</v>
      </c>
      <c r="X777" s="9">
        <v>4</v>
      </c>
      <c r="Y777" s="10">
        <v>42.21</v>
      </c>
      <c r="Z777" s="1">
        <v>3362</v>
      </c>
      <c r="AA777" s="33">
        <v>-0.2</v>
      </c>
      <c r="AB777" s="24">
        <v>0</v>
      </c>
      <c r="AC777" s="33">
        <v>-0.8</v>
      </c>
      <c r="AD777" s="15"/>
      <c r="AE777" s="15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2"/>
      <c r="AT777" s="3"/>
      <c r="AU777" s="3"/>
      <c r="AV777" s="26"/>
      <c r="AW777" s="31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  <c r="BP777" s="28"/>
      <c r="BQ777" s="28"/>
      <c r="BR777" s="28"/>
      <c r="BS777" s="28"/>
      <c r="BT777" s="28"/>
      <c r="BU777" s="28"/>
      <c r="BV777" s="28"/>
      <c r="BW777" s="28"/>
      <c r="BX777" s="28"/>
      <c r="BY777" s="28"/>
      <c r="BZ777" s="28"/>
      <c r="CA777" s="28"/>
      <c r="CB777" s="28"/>
      <c r="CC777" s="28"/>
      <c r="CD777" s="28"/>
      <c r="CE777" s="28"/>
      <c r="CF777" s="28"/>
      <c r="CG777" s="28"/>
      <c r="CH777" s="28"/>
      <c r="CI777" s="28"/>
      <c r="CJ777" s="28"/>
      <c r="CK777" s="28"/>
      <c r="CL777" s="28"/>
      <c r="CM777" s="28"/>
      <c r="CN777" s="28"/>
    </row>
    <row r="778" spans="1:120" s="29" customFormat="1" ht="11.25" customHeight="1">
      <c r="A778" s="14">
        <v>6914</v>
      </c>
      <c r="B778" s="16" t="str">
        <f t="shared" si="87"/>
        <v>v</v>
      </c>
      <c r="C778" s="18" t="s">
        <v>1013</v>
      </c>
      <c r="D778" s="19" t="s">
        <v>781</v>
      </c>
      <c r="E778" s="20">
        <v>36526</v>
      </c>
      <c r="F778" s="20" t="s">
        <v>108</v>
      </c>
      <c r="G778" s="6">
        <v>44745</v>
      </c>
      <c r="H778" s="21" t="s">
        <v>1000</v>
      </c>
      <c r="I778" s="9">
        <v>4</v>
      </c>
      <c r="J778" s="30" t="s">
        <v>1011</v>
      </c>
      <c r="K778" s="23">
        <v>11.2</v>
      </c>
      <c r="L778" s="16" t="str">
        <f t="shared" si="88"/>
        <v/>
      </c>
      <c r="M778" s="4">
        <v>671</v>
      </c>
      <c r="N778" s="16" t="str">
        <f t="shared" si="89"/>
        <v/>
      </c>
      <c r="O778" s="7">
        <v>12.28</v>
      </c>
      <c r="P778" s="4">
        <v>184</v>
      </c>
      <c r="Q778" s="23">
        <v>50.96</v>
      </c>
      <c r="R778" s="1">
        <v>3618</v>
      </c>
      <c r="S778" s="23">
        <v>16.079999999999998</v>
      </c>
      <c r="T778" s="16" t="str">
        <f t="shared" si="90"/>
        <v>v</v>
      </c>
      <c r="U778" s="7">
        <v>36.9</v>
      </c>
      <c r="V778" s="4">
        <v>450</v>
      </c>
      <c r="W778" s="7">
        <v>46.27</v>
      </c>
      <c r="X778" s="9">
        <v>4</v>
      </c>
      <c r="Y778" s="10">
        <v>40.74</v>
      </c>
      <c r="Z778" s="1">
        <v>3296</v>
      </c>
      <c r="AA778" s="24">
        <v>1.4</v>
      </c>
      <c r="AB778" s="24">
        <v>0.1</v>
      </c>
      <c r="AC778" s="24">
        <v>2.6</v>
      </c>
      <c r="AD778" s="15">
        <f>SUM(AA778:AC778)/3</f>
        <v>1.3666666666666665</v>
      </c>
      <c r="AE778" s="15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2"/>
      <c r="AT778" s="3"/>
      <c r="AU778" s="3"/>
      <c r="AV778" s="26"/>
      <c r="AW778" s="31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  <c r="BP778" s="28"/>
      <c r="BQ778" s="28"/>
      <c r="BR778" s="28"/>
      <c r="BS778" s="28"/>
      <c r="BT778" s="28"/>
      <c r="BU778" s="28"/>
      <c r="BV778" s="28"/>
      <c r="BW778" s="28"/>
      <c r="BX778" s="28"/>
      <c r="BY778" s="28"/>
      <c r="BZ778" s="28"/>
      <c r="CA778" s="28"/>
      <c r="CB778" s="28"/>
      <c r="CC778" s="28"/>
      <c r="CD778" s="28"/>
      <c r="CE778" s="28"/>
      <c r="CF778" s="28"/>
      <c r="CG778" s="28"/>
      <c r="CH778" s="28"/>
      <c r="CI778" s="28"/>
      <c r="CJ778" s="28"/>
      <c r="CK778" s="28"/>
      <c r="CL778" s="28"/>
      <c r="CM778" s="28"/>
      <c r="CN778" s="28"/>
    </row>
    <row r="779" spans="1:120" s="29" customFormat="1" ht="11.25" customHeight="1">
      <c r="A779" s="14">
        <v>6914</v>
      </c>
      <c r="B779" s="16" t="str">
        <f t="shared" si="87"/>
        <v/>
      </c>
      <c r="C779" s="21" t="s">
        <v>1157</v>
      </c>
      <c r="D779" s="21" t="s">
        <v>1158</v>
      </c>
      <c r="E779" s="17">
        <v>36161</v>
      </c>
      <c r="F779" s="16" t="s">
        <v>466</v>
      </c>
      <c r="G779" s="6">
        <v>44812</v>
      </c>
      <c r="H779" s="21" t="s">
        <v>1156</v>
      </c>
      <c r="I779" s="9">
        <v>2</v>
      </c>
      <c r="J779" s="30"/>
      <c r="K779" s="23">
        <v>11.66</v>
      </c>
      <c r="L779" s="16" t="str">
        <f t="shared" si="88"/>
        <v/>
      </c>
      <c r="M779" s="4">
        <v>622</v>
      </c>
      <c r="N779" s="16" t="str">
        <f t="shared" si="89"/>
        <v/>
      </c>
      <c r="O779" s="7">
        <v>12.5</v>
      </c>
      <c r="P779" s="4">
        <v>184</v>
      </c>
      <c r="Q779" s="23">
        <v>50.01</v>
      </c>
      <c r="R779" s="1">
        <v>3466</v>
      </c>
      <c r="S779" s="23">
        <v>15.09</v>
      </c>
      <c r="T779" s="16" t="str">
        <f t="shared" si="90"/>
        <v/>
      </c>
      <c r="U779" s="7">
        <v>40.729999999999997</v>
      </c>
      <c r="V779" s="4">
        <v>400</v>
      </c>
      <c r="W779" s="7">
        <v>50.75</v>
      </c>
      <c r="X779" s="9">
        <v>4</v>
      </c>
      <c r="Y779" s="10">
        <v>34.869999999999997</v>
      </c>
      <c r="Z779" s="1">
        <v>3448</v>
      </c>
      <c r="AA779" s="33"/>
      <c r="AB779" s="24"/>
      <c r="AC779" s="33"/>
      <c r="AD779" s="15"/>
      <c r="AE779" s="15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2"/>
      <c r="AT779" s="3"/>
      <c r="AU779" s="3"/>
      <c r="AV779" s="26"/>
      <c r="AW779" s="31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  <c r="BP779" s="28"/>
      <c r="BQ779" s="28"/>
      <c r="BR779" s="28"/>
      <c r="BS779" s="28"/>
      <c r="BT779" s="28"/>
      <c r="BU779" s="28"/>
      <c r="BV779" s="28"/>
      <c r="BW779" s="28"/>
      <c r="BX779" s="28"/>
      <c r="BY779" s="28"/>
      <c r="BZ779" s="28"/>
      <c r="CA779" s="28"/>
      <c r="CB779" s="28"/>
      <c r="CC779" s="28"/>
      <c r="CD779" s="28"/>
      <c r="CE779" s="28"/>
      <c r="CF779" s="28"/>
      <c r="CG779" s="28"/>
      <c r="CH779" s="28"/>
      <c r="CI779" s="28"/>
      <c r="CJ779" s="28"/>
      <c r="CK779" s="28"/>
      <c r="CL779" s="28"/>
      <c r="CM779" s="28"/>
      <c r="CN779" s="28"/>
      <c r="DN779" s="52"/>
      <c r="DO779" s="52"/>
      <c r="DP779" s="52"/>
    </row>
    <row r="780" spans="1:120" s="29" customFormat="1" ht="11.25" customHeight="1">
      <c r="A780" s="14">
        <v>6913</v>
      </c>
      <c r="B780" s="16" t="str">
        <f t="shared" si="87"/>
        <v>v</v>
      </c>
      <c r="C780" s="21" t="s">
        <v>489</v>
      </c>
      <c r="D780" s="21" t="s">
        <v>794</v>
      </c>
      <c r="E780" s="17">
        <v>35692</v>
      </c>
      <c r="F780" s="16" t="s">
        <v>218</v>
      </c>
      <c r="G780" s="6">
        <v>44710</v>
      </c>
      <c r="H780" s="21" t="s">
        <v>715</v>
      </c>
      <c r="I780" s="9">
        <v>6</v>
      </c>
      <c r="J780" s="30" t="s">
        <v>716</v>
      </c>
      <c r="K780" s="23">
        <v>11.34</v>
      </c>
      <c r="L780" s="16" t="str">
        <f t="shared" si="88"/>
        <v/>
      </c>
      <c r="M780" s="4">
        <v>643</v>
      </c>
      <c r="N780" s="16" t="str">
        <f t="shared" si="89"/>
        <v>v</v>
      </c>
      <c r="O780" s="7">
        <v>13.16</v>
      </c>
      <c r="P780" s="4">
        <v>180</v>
      </c>
      <c r="Q780" s="23">
        <v>50.97</v>
      </c>
      <c r="R780" s="1">
        <v>3542</v>
      </c>
      <c r="S780" s="23">
        <v>15.64</v>
      </c>
      <c r="T780" s="16" t="str">
        <f t="shared" si="90"/>
        <v/>
      </c>
      <c r="U780" s="7">
        <v>36.4</v>
      </c>
      <c r="V780" s="4">
        <v>440</v>
      </c>
      <c r="W780" s="7">
        <v>47.44</v>
      </c>
      <c r="X780" s="9">
        <v>4</v>
      </c>
      <c r="Y780" s="10">
        <v>33.26</v>
      </c>
      <c r="Z780" s="1">
        <v>3371</v>
      </c>
      <c r="AA780" s="24">
        <v>1.1000000000000001</v>
      </c>
      <c r="AB780" s="24">
        <v>2.1</v>
      </c>
      <c r="AC780" s="24">
        <v>1.1000000000000001</v>
      </c>
      <c r="AD780" s="15">
        <f>SUM(AA780:AC780)/3</f>
        <v>1.4333333333333336</v>
      </c>
      <c r="AE780" s="15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2"/>
      <c r="AT780" s="3"/>
      <c r="AU780" s="3"/>
      <c r="AV780" s="26"/>
      <c r="AW780" s="31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  <c r="BP780" s="28"/>
      <c r="BQ780" s="28"/>
      <c r="BR780" s="28"/>
      <c r="BS780" s="28"/>
      <c r="BT780" s="28"/>
      <c r="BU780" s="28"/>
      <c r="BV780" s="28"/>
      <c r="BW780" s="28"/>
      <c r="BX780" s="28"/>
      <c r="BY780" s="28"/>
      <c r="BZ780" s="28"/>
      <c r="CA780" s="28"/>
      <c r="CB780" s="28"/>
      <c r="CC780" s="28"/>
      <c r="CD780" s="28"/>
      <c r="CE780" s="28"/>
      <c r="CF780" s="28"/>
      <c r="CG780" s="28"/>
      <c r="CH780" s="28"/>
      <c r="CI780" s="28"/>
      <c r="CJ780" s="28"/>
      <c r="CK780" s="28"/>
      <c r="CL780" s="28"/>
      <c r="CM780" s="28"/>
      <c r="CN780" s="28"/>
    </row>
    <row r="781" spans="1:120" s="29" customFormat="1" ht="11.25" customHeight="1">
      <c r="A781" s="14">
        <v>6912</v>
      </c>
      <c r="B781" s="16" t="str">
        <f t="shared" si="87"/>
        <v>v.</v>
      </c>
      <c r="C781" s="21" t="s">
        <v>240</v>
      </c>
      <c r="D781" s="21"/>
      <c r="E781" s="17"/>
      <c r="F781" s="16"/>
      <c r="G781" s="6">
        <v>44665</v>
      </c>
      <c r="H781" s="21" t="s">
        <v>224</v>
      </c>
      <c r="I781" s="9" t="s">
        <v>263</v>
      </c>
      <c r="J781" s="30" t="s">
        <v>225</v>
      </c>
      <c r="K781" s="23">
        <v>11.13</v>
      </c>
      <c r="L781" s="16" t="str">
        <f t="shared" si="88"/>
        <v/>
      </c>
      <c r="M781" s="4">
        <v>691</v>
      </c>
      <c r="N781" s="16" t="str">
        <f t="shared" si="89"/>
        <v>v</v>
      </c>
      <c r="O781" s="7">
        <v>13.06</v>
      </c>
      <c r="P781" s="4">
        <v>182</v>
      </c>
      <c r="Q781" s="23">
        <v>51.45</v>
      </c>
      <c r="R781" s="1">
        <v>3688</v>
      </c>
      <c r="S781" s="23">
        <v>14.35</v>
      </c>
      <c r="T781" s="16" t="str">
        <f t="shared" si="90"/>
        <v>v</v>
      </c>
      <c r="U781" s="7">
        <v>35.61</v>
      </c>
      <c r="V781" s="4">
        <v>450</v>
      </c>
      <c r="W781" s="7">
        <v>46.9</v>
      </c>
      <c r="X781" s="9">
        <v>5</v>
      </c>
      <c r="Y781" s="10">
        <v>26.82</v>
      </c>
      <c r="Z781" s="1">
        <v>3224</v>
      </c>
      <c r="AA781" s="24">
        <v>1</v>
      </c>
      <c r="AB781" s="24">
        <v>2.2000000000000002</v>
      </c>
      <c r="AC781" s="24">
        <v>3.4</v>
      </c>
      <c r="AD781" s="15">
        <f>SUM(AA781:AC781)/3</f>
        <v>2.1999999999999997</v>
      </c>
      <c r="AE781" s="15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2"/>
      <c r="AT781" s="3"/>
      <c r="AU781" s="3"/>
      <c r="AV781" s="26"/>
      <c r="AW781" s="31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  <c r="BP781" s="28"/>
      <c r="BQ781" s="28"/>
      <c r="BR781" s="28"/>
      <c r="BS781" s="28"/>
      <c r="BT781" s="28"/>
      <c r="BU781" s="28"/>
      <c r="BV781" s="28"/>
      <c r="BW781" s="28"/>
      <c r="BX781" s="28"/>
      <c r="BY781" s="28"/>
      <c r="BZ781" s="28"/>
      <c r="CA781" s="28"/>
      <c r="CB781" s="28"/>
      <c r="CC781" s="28"/>
      <c r="CD781" s="28"/>
      <c r="CE781" s="28"/>
      <c r="CF781" s="28"/>
      <c r="CG781" s="28"/>
      <c r="CH781" s="28"/>
      <c r="CI781" s="28"/>
      <c r="CJ781" s="28"/>
      <c r="CK781" s="28"/>
      <c r="CL781" s="28"/>
      <c r="CM781" s="28"/>
      <c r="CN781" s="28"/>
    </row>
    <row r="782" spans="1:120" s="29" customFormat="1" ht="11.25" customHeight="1">
      <c r="A782" s="14">
        <v>6902</v>
      </c>
      <c r="B782" s="16" t="str">
        <f t="shared" si="87"/>
        <v/>
      </c>
      <c r="C782" s="18" t="s">
        <v>454</v>
      </c>
      <c r="D782" s="18" t="s">
        <v>455</v>
      </c>
      <c r="E782" s="20">
        <v>1</v>
      </c>
      <c r="F782" s="27" t="s">
        <v>69</v>
      </c>
      <c r="G782" s="6">
        <v>44694</v>
      </c>
      <c r="H782" s="21" t="s">
        <v>456</v>
      </c>
      <c r="I782" s="9">
        <v>1</v>
      </c>
      <c r="J782" s="30" t="s">
        <v>457</v>
      </c>
      <c r="K782" s="23">
        <v>11.05</v>
      </c>
      <c r="L782" s="16" t="str">
        <f t="shared" si="88"/>
        <v/>
      </c>
      <c r="M782" s="4">
        <v>686</v>
      </c>
      <c r="N782" s="16" t="str">
        <f t="shared" si="89"/>
        <v/>
      </c>
      <c r="O782" s="7">
        <v>11.07</v>
      </c>
      <c r="P782" s="4">
        <v>179</v>
      </c>
      <c r="Q782" s="23">
        <v>50.11</v>
      </c>
      <c r="R782" s="1">
        <v>3610</v>
      </c>
      <c r="S782" s="23">
        <v>14.77</v>
      </c>
      <c r="T782" s="16" t="str">
        <f t="shared" si="90"/>
        <v/>
      </c>
      <c r="U782" s="7">
        <v>33.909999999999997</v>
      </c>
      <c r="V782" s="4">
        <v>445</v>
      </c>
      <c r="W782" s="7">
        <v>44.48</v>
      </c>
      <c r="X782" s="9">
        <v>4</v>
      </c>
      <c r="Y782" s="10">
        <v>49.92</v>
      </c>
      <c r="Z782" s="1">
        <v>3292</v>
      </c>
      <c r="AA782" s="24">
        <v>0.3</v>
      </c>
      <c r="AB782" s="33">
        <v>-0.4</v>
      </c>
      <c r="AC782" s="33">
        <v>-0.2</v>
      </c>
      <c r="AD782" s="15"/>
      <c r="AE782" s="15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2"/>
      <c r="AT782" s="3"/>
      <c r="AU782" s="3"/>
      <c r="AV782" s="26"/>
      <c r="AW782" s="31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  <c r="BP782" s="28"/>
      <c r="BQ782" s="28"/>
      <c r="BR782" s="28"/>
      <c r="BS782" s="28"/>
      <c r="BT782" s="28"/>
      <c r="BU782" s="28"/>
      <c r="BV782" s="28"/>
      <c r="BW782" s="28"/>
      <c r="BX782" s="28"/>
      <c r="BY782" s="28"/>
      <c r="BZ782" s="28"/>
      <c r="CA782" s="28"/>
      <c r="CB782" s="28"/>
      <c r="CC782" s="28"/>
      <c r="CD782" s="28"/>
      <c r="CE782" s="28"/>
      <c r="CF782" s="28"/>
      <c r="CG782" s="28"/>
      <c r="CH782" s="28"/>
      <c r="CI782" s="28"/>
      <c r="CJ782" s="28"/>
      <c r="CK782" s="28"/>
      <c r="CL782" s="28"/>
      <c r="CM782" s="28"/>
      <c r="CN782" s="28"/>
    </row>
    <row r="783" spans="1:120" s="29" customFormat="1" ht="11.25" customHeight="1">
      <c r="A783" s="14">
        <v>6902</v>
      </c>
      <c r="B783" s="16" t="str">
        <f t="shared" ref="B783:B814" si="91">IF(OR(AND(AA783&gt;4,AA783&lt;9,AD783&lt;=2,AD783&gt;0),AND(AB783&gt;4,AB783&lt;9,AD783&lt;=2,AD783&gt;0),AND(AC783&gt;4,AC783&lt;9,AD783&lt;=2,AD783&gt;0)),"w",IF(OR(AND(AA783="v",AB783="v",AC783&lt;&gt;"v",AC783&lt;=4),AND(AA783="v",AC783="v",AB783&lt;&gt;"v",AB783&lt;=4),AND(AB783="v",AC783="v",AA783&lt;&gt;"v",AA783&lt;=4),AND(AA783&lt;&gt;"v",AB783&lt;&gt;"v",AA783&lt;=4,AB783&lt;=4,AC783="v"),AND(AA783&lt;&gt;"v",AC783&lt;&gt;"v",AA783&lt;=4,AC783&lt;=4,AB783="v"),AND(AA783="v",AB783="v",AC783="v"),AND(AB783&lt;&gt;"v",AC783&lt;&gt;"v",AB783&lt;=4,AC783&lt;=4,AA783="v")),"v",IF(OR(AA783&gt;4,AA783="W",AB783="W",AC783="W",AB783&gt;4,AC783&gt;4),"W",IF(AND(AD783&gt;=2.05,AD783&lt;9.9),"v.",IF(OR(AA783&gt;2,AB783&gt;2,AC783&gt;2,AA783="v",AB783="v",AC783="v"),"v","")))))</f>
        <v/>
      </c>
      <c r="C783" s="18" t="s">
        <v>951</v>
      </c>
      <c r="D783" s="18"/>
      <c r="E783" s="20">
        <v>35279</v>
      </c>
      <c r="F783" s="27" t="s">
        <v>165</v>
      </c>
      <c r="G783" s="6">
        <v>44735</v>
      </c>
      <c r="H783" s="21" t="s">
        <v>950</v>
      </c>
      <c r="I783" s="9">
        <v>2</v>
      </c>
      <c r="J783" s="30" t="s">
        <v>32</v>
      </c>
      <c r="K783" s="23">
        <v>10.91</v>
      </c>
      <c r="L783" s="16" t="str">
        <f t="shared" si="88"/>
        <v/>
      </c>
      <c r="M783" s="4">
        <v>689</v>
      </c>
      <c r="N783" s="16" t="str">
        <f t="shared" si="89"/>
        <v/>
      </c>
      <c r="O783" s="7">
        <v>11.05</v>
      </c>
      <c r="P783" s="4">
        <v>186</v>
      </c>
      <c r="Q783" s="23">
        <v>51.38</v>
      </c>
      <c r="R783" s="1">
        <v>3649</v>
      </c>
      <c r="S783" s="23">
        <v>15.18</v>
      </c>
      <c r="T783" s="16" t="str">
        <f t="shared" si="90"/>
        <v/>
      </c>
      <c r="U783" s="7">
        <v>34.56</v>
      </c>
      <c r="V783" s="4">
        <v>460</v>
      </c>
      <c r="W783" s="7">
        <v>41.92</v>
      </c>
      <c r="X783" s="9">
        <v>4</v>
      </c>
      <c r="Y783" s="10">
        <v>51.4</v>
      </c>
      <c r="Z783" s="1">
        <v>3253</v>
      </c>
      <c r="AA783" s="24">
        <v>1.4</v>
      </c>
      <c r="AB783" s="24">
        <v>1.8</v>
      </c>
      <c r="AC783" s="24">
        <v>0.3</v>
      </c>
      <c r="AD783" s="15"/>
      <c r="AE783" s="15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2"/>
      <c r="AT783" s="3"/>
      <c r="AU783" s="3"/>
      <c r="AV783" s="26"/>
      <c r="AW783" s="31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  <c r="BP783" s="28"/>
      <c r="BQ783" s="28"/>
      <c r="BR783" s="28"/>
      <c r="BS783" s="28"/>
      <c r="BT783" s="28"/>
      <c r="BU783" s="28"/>
      <c r="BV783" s="28"/>
      <c r="BW783" s="28"/>
      <c r="BX783" s="28"/>
      <c r="BY783" s="28"/>
      <c r="BZ783" s="28"/>
      <c r="CA783" s="28"/>
      <c r="CB783" s="28"/>
      <c r="CC783" s="28"/>
      <c r="CD783" s="28"/>
      <c r="CE783" s="28"/>
      <c r="CF783" s="28"/>
      <c r="CG783" s="28"/>
      <c r="CH783" s="28"/>
      <c r="CI783" s="28"/>
      <c r="CJ783" s="28"/>
      <c r="CK783" s="28"/>
      <c r="CL783" s="28"/>
      <c r="CM783" s="28"/>
      <c r="CN783" s="28"/>
    </row>
    <row r="784" spans="1:120" s="29" customFormat="1" ht="11.25" customHeight="1">
      <c r="A784" s="14">
        <v>6901</v>
      </c>
      <c r="B784" s="16" t="str">
        <f t="shared" si="91"/>
        <v>v</v>
      </c>
      <c r="C784" s="21" t="s">
        <v>115</v>
      </c>
      <c r="D784" s="21" t="s">
        <v>116</v>
      </c>
      <c r="E784" s="17">
        <v>1</v>
      </c>
      <c r="F784" s="16" t="s">
        <v>69</v>
      </c>
      <c r="G784" s="6">
        <v>44687</v>
      </c>
      <c r="H784" s="21" t="s">
        <v>386</v>
      </c>
      <c r="I784" s="9">
        <v>2</v>
      </c>
      <c r="J784" s="30" t="s">
        <v>387</v>
      </c>
      <c r="K784" s="23">
        <v>11.31</v>
      </c>
      <c r="L784" s="16" t="str">
        <f t="shared" si="88"/>
        <v>v</v>
      </c>
      <c r="M784" s="4">
        <v>671</v>
      </c>
      <c r="N784" s="16" t="str">
        <f t="shared" si="89"/>
        <v>v</v>
      </c>
      <c r="O784" s="7">
        <v>11.02</v>
      </c>
      <c r="P784" s="4">
        <v>198</v>
      </c>
      <c r="Q784" s="23">
        <v>51.87</v>
      </c>
      <c r="R784" s="1">
        <v>3601</v>
      </c>
      <c r="S784" s="23">
        <v>14.61</v>
      </c>
      <c r="T784" s="16" t="str">
        <f t="shared" si="90"/>
        <v/>
      </c>
      <c r="U784" s="7">
        <v>39.78</v>
      </c>
      <c r="V784" s="4">
        <v>430</v>
      </c>
      <c r="W784" s="7">
        <v>37.44</v>
      </c>
      <c r="X784" s="9">
        <v>4</v>
      </c>
      <c r="Y784" s="10">
        <v>47.2</v>
      </c>
      <c r="Z784" s="1">
        <v>3300</v>
      </c>
      <c r="AA784" s="24">
        <v>2.2999999999999998</v>
      </c>
      <c r="AB784" s="24">
        <v>2.6</v>
      </c>
      <c r="AC784" s="24">
        <v>0.6</v>
      </c>
      <c r="AD784" s="15">
        <f>SUM(AA784:AC784)/3</f>
        <v>1.8333333333333333</v>
      </c>
      <c r="AE784" s="15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2"/>
      <c r="AT784" s="3"/>
      <c r="AU784" s="3"/>
      <c r="AV784" s="26"/>
      <c r="AW784" s="31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  <c r="BP784" s="28"/>
      <c r="BQ784" s="28"/>
      <c r="BR784" s="28"/>
      <c r="BS784" s="28"/>
      <c r="BT784" s="28"/>
      <c r="BU784" s="28"/>
      <c r="BV784" s="28"/>
      <c r="BW784" s="28"/>
      <c r="BX784" s="28"/>
      <c r="BY784" s="28"/>
      <c r="BZ784" s="28"/>
      <c r="CA784" s="28"/>
      <c r="CB784" s="28"/>
      <c r="CC784" s="28"/>
      <c r="CD784" s="28"/>
      <c r="CE784" s="28"/>
      <c r="CF784" s="28"/>
      <c r="CG784" s="28"/>
      <c r="CH784" s="28"/>
      <c r="CI784" s="28"/>
      <c r="CJ784" s="28"/>
      <c r="CK784" s="28"/>
      <c r="CL784" s="28"/>
      <c r="CM784" s="28"/>
      <c r="CN784" s="28"/>
    </row>
    <row r="785" spans="1:120" s="29" customFormat="1" ht="11.25" customHeight="1">
      <c r="A785" s="14">
        <v>6900</v>
      </c>
      <c r="B785" s="16" t="str">
        <f t="shared" si="91"/>
        <v>v</v>
      </c>
      <c r="C785" s="21" t="s">
        <v>155</v>
      </c>
      <c r="D785" s="21"/>
      <c r="E785" s="17"/>
      <c r="F785" s="16"/>
      <c r="G785" s="6">
        <v>44695</v>
      </c>
      <c r="H785" s="21" t="s">
        <v>483</v>
      </c>
      <c r="I785" s="9">
        <v>9</v>
      </c>
      <c r="J785" s="30" t="s">
        <v>476</v>
      </c>
      <c r="K785" s="23">
        <v>11.25</v>
      </c>
      <c r="L785" s="16" t="str">
        <f t="shared" si="88"/>
        <v/>
      </c>
      <c r="M785" s="4">
        <v>627</v>
      </c>
      <c r="N785" s="16" t="str">
        <f t="shared" si="89"/>
        <v/>
      </c>
      <c r="O785" s="7">
        <v>12.22</v>
      </c>
      <c r="P785" s="4">
        <v>176</v>
      </c>
      <c r="Q785" s="23">
        <v>51.08</v>
      </c>
      <c r="R785" s="1">
        <v>3430</v>
      </c>
      <c r="S785" s="23">
        <v>15.17</v>
      </c>
      <c r="T785" s="16" t="str">
        <f t="shared" si="90"/>
        <v>v</v>
      </c>
      <c r="U785" s="7">
        <v>39.56</v>
      </c>
      <c r="V785" s="4">
        <v>450</v>
      </c>
      <c r="W785" s="7">
        <v>52.53</v>
      </c>
      <c r="X785" s="9">
        <v>4</v>
      </c>
      <c r="Y785" s="10">
        <v>53.29</v>
      </c>
      <c r="Z785" s="1">
        <v>3470</v>
      </c>
      <c r="AA785" s="24">
        <v>1</v>
      </c>
      <c r="AB785" s="33">
        <v>-3.2</v>
      </c>
      <c r="AC785" s="24">
        <v>2.2000000000000002</v>
      </c>
      <c r="AD785" s="15">
        <f>SUM(AA785:AC785)/3</f>
        <v>0</v>
      </c>
      <c r="AE785" s="15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2"/>
      <c r="AT785" s="3"/>
      <c r="AU785" s="3"/>
      <c r="AV785" s="26"/>
      <c r="AW785" s="31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  <c r="BP785" s="28"/>
      <c r="BQ785" s="28"/>
      <c r="BR785" s="28"/>
      <c r="BS785" s="28"/>
      <c r="BT785" s="28"/>
      <c r="BU785" s="28"/>
      <c r="BV785" s="28"/>
      <c r="BW785" s="28"/>
      <c r="BX785" s="28"/>
      <c r="BY785" s="28"/>
      <c r="BZ785" s="28"/>
      <c r="CA785" s="28"/>
      <c r="CB785" s="28"/>
      <c r="CC785" s="28"/>
      <c r="CD785" s="28"/>
      <c r="CE785" s="28"/>
      <c r="CF785" s="28"/>
      <c r="CG785" s="28"/>
      <c r="CH785" s="28"/>
      <c r="CI785" s="28"/>
      <c r="CJ785" s="28"/>
      <c r="CK785" s="28"/>
      <c r="CL785" s="28"/>
      <c r="CM785" s="28"/>
      <c r="CN785" s="28"/>
    </row>
    <row r="786" spans="1:120" s="29" customFormat="1" ht="11.25" customHeight="1">
      <c r="A786" s="14">
        <v>6895</v>
      </c>
      <c r="B786" s="16" t="str">
        <f t="shared" si="91"/>
        <v>W</v>
      </c>
      <c r="C786" s="21" t="s">
        <v>115</v>
      </c>
      <c r="D786" s="21"/>
      <c r="E786" s="17"/>
      <c r="F786" s="16"/>
      <c r="G786" s="6">
        <v>44653</v>
      </c>
      <c r="H786" s="21" t="s">
        <v>99</v>
      </c>
      <c r="I786" s="9">
        <v>7</v>
      </c>
      <c r="J786" s="30"/>
      <c r="K786" s="23">
        <v>11.46</v>
      </c>
      <c r="L786" s="16" t="str">
        <f t="shared" si="88"/>
        <v>v</v>
      </c>
      <c r="M786" s="4">
        <v>675</v>
      </c>
      <c r="N786" s="16" t="str">
        <f t="shared" si="89"/>
        <v/>
      </c>
      <c r="O786" s="7">
        <v>11.06</v>
      </c>
      <c r="P786" s="4">
        <v>190</v>
      </c>
      <c r="Q786" s="23">
        <v>50.46</v>
      </c>
      <c r="R786" s="1">
        <v>3573</v>
      </c>
      <c r="S786" s="23">
        <v>14.7</v>
      </c>
      <c r="T786" s="16" t="str">
        <f t="shared" si="90"/>
        <v>W</v>
      </c>
      <c r="U786" s="7">
        <v>36.83</v>
      </c>
      <c r="V786" s="4">
        <v>445</v>
      </c>
      <c r="W786" s="7">
        <v>40.4</v>
      </c>
      <c r="X786" s="9">
        <v>4</v>
      </c>
      <c r="Y786" s="10">
        <v>46.16</v>
      </c>
      <c r="Z786" s="1">
        <v>3322</v>
      </c>
      <c r="AA786" s="24">
        <v>2.5</v>
      </c>
      <c r="AB786" s="24">
        <v>0</v>
      </c>
      <c r="AC786" s="24">
        <v>4.2</v>
      </c>
      <c r="AD786" s="15">
        <f>SUM(AA786:AC786)/3</f>
        <v>2.2333333333333334</v>
      </c>
      <c r="AE786" s="15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2"/>
      <c r="AT786" s="3"/>
      <c r="AU786" s="3"/>
      <c r="AV786" s="26"/>
      <c r="AW786" s="31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  <c r="BP786" s="28"/>
      <c r="BQ786" s="28"/>
      <c r="BR786" s="28"/>
      <c r="BS786" s="28"/>
      <c r="BT786" s="28"/>
      <c r="BU786" s="28"/>
      <c r="BV786" s="28"/>
      <c r="BW786" s="28"/>
      <c r="BX786" s="28"/>
      <c r="BY786" s="28"/>
      <c r="BZ786" s="28"/>
      <c r="CA786" s="28"/>
      <c r="CB786" s="28"/>
      <c r="CC786" s="28"/>
      <c r="CD786" s="28"/>
      <c r="CE786" s="28"/>
      <c r="CF786" s="28"/>
      <c r="CG786" s="28"/>
      <c r="CH786" s="28"/>
      <c r="CI786" s="28"/>
      <c r="CJ786" s="28"/>
      <c r="CK786" s="28"/>
      <c r="CL786" s="28"/>
      <c r="CM786" s="28"/>
      <c r="CN786" s="28"/>
    </row>
    <row r="787" spans="1:120" s="29" customFormat="1" ht="11.25" customHeight="1">
      <c r="A787" s="14">
        <v>6893</v>
      </c>
      <c r="B787" s="16" t="str">
        <f t="shared" si="91"/>
        <v/>
      </c>
      <c r="C787" s="5" t="s">
        <v>311</v>
      </c>
      <c r="D787" s="21"/>
      <c r="E787" s="17"/>
      <c r="F787" s="16"/>
      <c r="G787" s="6">
        <v>44738</v>
      </c>
      <c r="H787" s="21" t="s">
        <v>966</v>
      </c>
      <c r="I787" s="9">
        <v>5</v>
      </c>
      <c r="J787" s="30" t="s">
        <v>32</v>
      </c>
      <c r="K787" s="23">
        <v>11.77</v>
      </c>
      <c r="L787" s="16" t="str">
        <f t="shared" si="88"/>
        <v/>
      </c>
      <c r="M787" s="4">
        <v>721</v>
      </c>
      <c r="N787" s="16" t="str">
        <f t="shared" si="89"/>
        <v/>
      </c>
      <c r="O787" s="7">
        <v>10.71</v>
      </c>
      <c r="P787" s="4">
        <v>196</v>
      </c>
      <c r="Q787" s="23">
        <v>48.1</v>
      </c>
      <c r="R787" s="1">
        <v>3760</v>
      </c>
      <c r="S787" s="23">
        <v>16.02</v>
      </c>
      <c r="T787" s="16" t="str">
        <f t="shared" si="90"/>
        <v/>
      </c>
      <c r="U787" s="7">
        <v>32.409999999999997</v>
      </c>
      <c r="V787" s="4">
        <v>430</v>
      </c>
      <c r="W787" s="7">
        <v>40.659999999999997</v>
      </c>
      <c r="X787" s="9">
        <v>4</v>
      </c>
      <c r="Y787" s="10">
        <v>31.13</v>
      </c>
      <c r="Z787" s="1">
        <v>3133</v>
      </c>
      <c r="AA787" s="24">
        <v>0.2</v>
      </c>
      <c r="AB787" s="24">
        <v>1.4</v>
      </c>
      <c r="AC787" s="24">
        <v>0.3</v>
      </c>
      <c r="AD787" s="15"/>
      <c r="AE787" s="15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2"/>
      <c r="AT787" s="3"/>
      <c r="AU787" s="3"/>
      <c r="AV787" s="26"/>
      <c r="AW787" s="31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8"/>
      <c r="BW787" s="28"/>
      <c r="BX787" s="28"/>
      <c r="BY787" s="28"/>
      <c r="BZ787" s="28"/>
      <c r="CA787" s="28"/>
      <c r="CB787" s="28"/>
      <c r="CC787" s="28"/>
      <c r="CD787" s="28"/>
      <c r="CE787" s="28"/>
      <c r="CF787" s="28"/>
      <c r="CG787" s="28"/>
      <c r="CH787" s="28"/>
      <c r="CI787" s="28"/>
      <c r="CJ787" s="28"/>
      <c r="CK787" s="28"/>
      <c r="CL787" s="28"/>
      <c r="CM787" s="28"/>
      <c r="CN787" s="28"/>
    </row>
    <row r="788" spans="1:120" s="29" customFormat="1" ht="11.25" customHeight="1">
      <c r="A788" s="14">
        <v>6893</v>
      </c>
      <c r="B788" s="16" t="str">
        <f t="shared" si="91"/>
        <v/>
      </c>
      <c r="C788" s="18" t="s">
        <v>307</v>
      </c>
      <c r="D788" s="21"/>
      <c r="E788" s="17"/>
      <c r="F788" s="16"/>
      <c r="G788" s="6">
        <v>44738</v>
      </c>
      <c r="H788" s="21" t="s">
        <v>966</v>
      </c>
      <c r="I788" s="9">
        <v>6</v>
      </c>
      <c r="J788" s="30" t="s">
        <v>32</v>
      </c>
      <c r="K788" s="23">
        <v>10.93</v>
      </c>
      <c r="L788" s="16" t="str">
        <f t="shared" si="88"/>
        <v/>
      </c>
      <c r="M788" s="4">
        <v>705</v>
      </c>
      <c r="N788" s="16" t="str">
        <f t="shared" si="89"/>
        <v/>
      </c>
      <c r="O788" s="7">
        <v>10.54</v>
      </c>
      <c r="P788" s="4">
        <v>187</v>
      </c>
      <c r="Q788" s="23">
        <v>49.18</v>
      </c>
      <c r="R788" s="1">
        <v>3760</v>
      </c>
      <c r="S788" s="23">
        <v>15.56</v>
      </c>
      <c r="T788" s="16" t="str">
        <f t="shared" si="90"/>
        <v/>
      </c>
      <c r="U788" s="7">
        <v>28.21</v>
      </c>
      <c r="V788" s="4">
        <v>410</v>
      </c>
      <c r="W788" s="7">
        <v>46.48</v>
      </c>
      <c r="X788" s="9">
        <v>4</v>
      </c>
      <c r="Y788" s="10">
        <v>30.8</v>
      </c>
      <c r="Z788" s="1">
        <v>3133</v>
      </c>
      <c r="AA788" s="24">
        <v>0.2</v>
      </c>
      <c r="AB788" s="24">
        <v>0.5</v>
      </c>
      <c r="AC788" s="24">
        <v>0.3</v>
      </c>
      <c r="AD788" s="15"/>
      <c r="AE788" s="15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2"/>
      <c r="AT788" s="3"/>
      <c r="AU788" s="3"/>
      <c r="AV788" s="26"/>
      <c r="AW788" s="31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8"/>
      <c r="BS788" s="28"/>
      <c r="BT788" s="28"/>
      <c r="BU788" s="28"/>
      <c r="BV788" s="28"/>
      <c r="BW788" s="28"/>
      <c r="BX788" s="28"/>
      <c r="BY788" s="28"/>
      <c r="BZ788" s="28"/>
      <c r="CA788" s="28"/>
      <c r="CB788" s="28"/>
      <c r="CC788" s="28"/>
      <c r="CD788" s="28"/>
      <c r="CE788" s="28"/>
      <c r="CF788" s="28"/>
      <c r="CG788" s="28"/>
      <c r="CH788" s="28"/>
      <c r="CI788" s="28"/>
      <c r="CJ788" s="28"/>
      <c r="CK788" s="28"/>
      <c r="CL788" s="28"/>
      <c r="CM788" s="28"/>
      <c r="CN788" s="28"/>
      <c r="CY788" s="52"/>
      <c r="CZ788" s="52"/>
      <c r="DA788" s="52"/>
      <c r="DB788" s="52"/>
      <c r="DC788" s="52"/>
    </row>
    <row r="789" spans="1:120" s="29" customFormat="1" ht="11.25" customHeight="1">
      <c r="A789" s="14">
        <v>6892</v>
      </c>
      <c r="B789" s="16" t="str">
        <f t="shared" si="91"/>
        <v/>
      </c>
      <c r="C789" s="21" t="s">
        <v>81</v>
      </c>
      <c r="D789" s="21"/>
      <c r="E789" s="17"/>
      <c r="F789" s="16"/>
      <c r="G789" s="6">
        <v>44645</v>
      </c>
      <c r="H789" s="21" t="s">
        <v>53</v>
      </c>
      <c r="I789" s="9">
        <v>11</v>
      </c>
      <c r="J789" s="30" t="s">
        <v>54</v>
      </c>
      <c r="K789" s="23">
        <v>11.47</v>
      </c>
      <c r="L789" s="16" t="str">
        <f t="shared" si="88"/>
        <v/>
      </c>
      <c r="M789" s="4">
        <v>614</v>
      </c>
      <c r="N789" s="16" t="str">
        <f t="shared" si="89"/>
        <v/>
      </c>
      <c r="O789" s="7">
        <v>10.36</v>
      </c>
      <c r="P789" s="4">
        <v>184</v>
      </c>
      <c r="Q789" s="23">
        <v>50.96</v>
      </c>
      <c r="R789" s="1">
        <v>3315</v>
      </c>
      <c r="S789" s="23">
        <v>15.41</v>
      </c>
      <c r="T789" s="16" t="str">
        <f t="shared" si="90"/>
        <v/>
      </c>
      <c r="U789" s="7">
        <v>39.53</v>
      </c>
      <c r="V789" s="4">
        <v>440</v>
      </c>
      <c r="W789" s="7">
        <v>52.64</v>
      </c>
      <c r="X789" s="9">
        <v>4</v>
      </c>
      <c r="Y789" s="10">
        <v>27.41</v>
      </c>
      <c r="Z789" s="1">
        <v>3577</v>
      </c>
      <c r="AA789" s="24">
        <v>1.6</v>
      </c>
      <c r="AB789" s="33">
        <v>-0.2</v>
      </c>
      <c r="AC789" s="33">
        <v>-1.7</v>
      </c>
      <c r="AD789" s="15"/>
      <c r="AE789" s="15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2"/>
      <c r="AT789" s="3"/>
      <c r="AU789" s="3"/>
      <c r="AV789" s="26"/>
      <c r="AW789" s="31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  <c r="BP789" s="28"/>
      <c r="BQ789" s="28"/>
      <c r="BR789" s="28"/>
      <c r="BS789" s="28"/>
      <c r="BT789" s="28"/>
      <c r="BU789" s="28"/>
      <c r="BV789" s="28"/>
      <c r="BW789" s="28"/>
      <c r="BX789" s="28"/>
      <c r="BY789" s="28"/>
      <c r="BZ789" s="28"/>
      <c r="CA789" s="28"/>
      <c r="CB789" s="28"/>
      <c r="CC789" s="28"/>
      <c r="CD789" s="28"/>
      <c r="CE789" s="28"/>
      <c r="CF789" s="28"/>
      <c r="CG789" s="28"/>
      <c r="CH789" s="28"/>
      <c r="CI789" s="28"/>
      <c r="CJ789" s="28"/>
      <c r="CK789" s="28"/>
      <c r="CL789" s="28"/>
      <c r="CM789" s="28"/>
      <c r="CN789" s="28"/>
    </row>
    <row r="790" spans="1:120" s="29" customFormat="1" ht="11.25" customHeight="1">
      <c r="A790" s="14">
        <v>6892</v>
      </c>
      <c r="B790" s="16" t="str">
        <f t="shared" si="91"/>
        <v/>
      </c>
      <c r="C790" s="18" t="s">
        <v>172</v>
      </c>
      <c r="D790" s="18"/>
      <c r="E790" s="20"/>
      <c r="F790" s="27"/>
      <c r="G790" s="6">
        <v>44694</v>
      </c>
      <c r="H790" s="21" t="s">
        <v>456</v>
      </c>
      <c r="I790" s="9">
        <v>2</v>
      </c>
      <c r="J790" s="30" t="s">
        <v>457</v>
      </c>
      <c r="K790" s="23">
        <v>11.34</v>
      </c>
      <c r="L790" s="16" t="str">
        <f t="shared" si="88"/>
        <v/>
      </c>
      <c r="M790" s="4">
        <v>646</v>
      </c>
      <c r="N790" s="16" t="str">
        <f t="shared" si="89"/>
        <v/>
      </c>
      <c r="O790" s="7">
        <v>13.27</v>
      </c>
      <c r="P790" s="4">
        <v>167</v>
      </c>
      <c r="Q790" s="23">
        <v>51.57</v>
      </c>
      <c r="R790" s="1">
        <v>3422</v>
      </c>
      <c r="S790" s="23">
        <v>15.45</v>
      </c>
      <c r="T790" s="16" t="str">
        <f t="shared" si="90"/>
        <v/>
      </c>
      <c r="U790" s="7">
        <v>39.119999999999997</v>
      </c>
      <c r="V790" s="4">
        <v>465</v>
      </c>
      <c r="W790" s="7">
        <v>51.04</v>
      </c>
      <c r="X790" s="9">
        <v>4</v>
      </c>
      <c r="Y790" s="10">
        <v>49.9</v>
      </c>
      <c r="Z790" s="1">
        <v>3470</v>
      </c>
      <c r="AA790" s="33">
        <v>-0.7</v>
      </c>
      <c r="AB790" s="33">
        <v>-0.5</v>
      </c>
      <c r="AC790" s="24">
        <v>0.7</v>
      </c>
      <c r="AD790" s="15"/>
      <c r="AE790" s="15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2"/>
      <c r="AT790" s="3"/>
      <c r="AU790" s="3"/>
      <c r="AV790" s="26"/>
      <c r="AW790" s="31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  <c r="BP790" s="28"/>
      <c r="BQ790" s="28"/>
      <c r="BR790" s="28"/>
      <c r="BS790" s="28"/>
      <c r="BT790" s="28"/>
      <c r="BU790" s="28"/>
      <c r="BV790" s="28"/>
      <c r="BW790" s="28"/>
      <c r="BX790" s="28"/>
      <c r="BY790" s="28"/>
      <c r="BZ790" s="28"/>
      <c r="CA790" s="28"/>
      <c r="CB790" s="28"/>
      <c r="CC790" s="28"/>
      <c r="CD790" s="28"/>
      <c r="CE790" s="28"/>
      <c r="CF790" s="28"/>
      <c r="CG790" s="28"/>
      <c r="CH790" s="28"/>
      <c r="CI790" s="28"/>
      <c r="CJ790" s="28"/>
      <c r="CK790" s="28"/>
      <c r="CL790" s="28"/>
      <c r="CM790" s="28"/>
      <c r="CN790" s="28"/>
      <c r="DN790" s="62"/>
      <c r="DO790" s="62"/>
      <c r="DP790" s="62"/>
    </row>
    <row r="791" spans="1:120" s="29" customFormat="1" ht="11.25" customHeight="1">
      <c r="A791" s="14">
        <v>6891</v>
      </c>
      <c r="B791" s="16" t="str">
        <f t="shared" si="91"/>
        <v>v</v>
      </c>
      <c r="C791" s="21" t="s">
        <v>440</v>
      </c>
      <c r="D791" s="21" t="s">
        <v>422</v>
      </c>
      <c r="E791" s="17">
        <v>36847</v>
      </c>
      <c r="F791" s="16" t="s">
        <v>66</v>
      </c>
      <c r="G791" s="6">
        <v>44694</v>
      </c>
      <c r="H791" s="21" t="s">
        <v>433</v>
      </c>
      <c r="I791" s="9">
        <v>7</v>
      </c>
      <c r="J791" s="30" t="s">
        <v>434</v>
      </c>
      <c r="K791" s="23">
        <v>10.77</v>
      </c>
      <c r="L791" s="16" t="str">
        <f t="shared" ref="L791:L797" si="92">IF(AND(AA791&gt;4,AA791&lt;9),"W",IF(AND(AA791="W"),"W",IF(AND(AA791&gt;2,AA791&lt;=4),"v",IF(AND(AA791="v"),"v",""))))</f>
        <v>v</v>
      </c>
      <c r="M791" s="4">
        <v>689</v>
      </c>
      <c r="N791" s="16" t="str">
        <f t="shared" si="89"/>
        <v/>
      </c>
      <c r="O791" s="7">
        <v>12.16</v>
      </c>
      <c r="P791" s="4">
        <v>200</v>
      </c>
      <c r="Q791" s="23">
        <v>49.17</v>
      </c>
      <c r="R791" s="1">
        <v>3972</v>
      </c>
      <c r="S791" s="23">
        <v>15.28</v>
      </c>
      <c r="T791" s="16" t="str">
        <f t="shared" ref="T791:T797" si="93">IF(AND(AC791&gt;4,AC791&lt;9),"W",IF(AND(AC791="W"),"W",IF(AND(AC791&gt;2,AC791&lt;=4),"v",IF(AND(AC791="v"),"v",""))))</f>
        <v/>
      </c>
      <c r="U791" s="7">
        <v>31.63</v>
      </c>
      <c r="V791" s="4">
        <v>375</v>
      </c>
      <c r="W791" s="7">
        <v>43.58</v>
      </c>
      <c r="X791" s="9">
        <v>4</v>
      </c>
      <c r="Y791" s="10">
        <v>59.51</v>
      </c>
      <c r="Z791" s="1">
        <v>2919</v>
      </c>
      <c r="AA791" s="24">
        <v>2.7</v>
      </c>
      <c r="AB791" s="24">
        <v>0.7</v>
      </c>
      <c r="AC791" s="33">
        <v>-0.8</v>
      </c>
      <c r="AD791" s="15">
        <f>SUM(AA791:AC791)/3</f>
        <v>0.86666666666666681</v>
      </c>
      <c r="AE791" s="15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2"/>
      <c r="AT791" s="3"/>
      <c r="AU791" s="3"/>
      <c r="AV791" s="26"/>
      <c r="AW791" s="31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  <c r="BP791" s="28"/>
      <c r="BQ791" s="28"/>
      <c r="BR791" s="28"/>
      <c r="BS791" s="28"/>
      <c r="BT791" s="28"/>
      <c r="BU791" s="28"/>
      <c r="BV791" s="28"/>
      <c r="BW791" s="28"/>
      <c r="BX791" s="28"/>
      <c r="BY791" s="28"/>
      <c r="BZ791" s="28"/>
      <c r="CA791" s="28"/>
      <c r="CB791" s="28"/>
      <c r="CC791" s="28"/>
      <c r="CD791" s="28"/>
      <c r="CE791" s="28"/>
      <c r="CF791" s="28"/>
      <c r="CG791" s="28"/>
      <c r="CH791" s="28"/>
      <c r="CI791" s="28"/>
      <c r="CJ791" s="28"/>
      <c r="CK791" s="28"/>
      <c r="CL791" s="28"/>
      <c r="CM791" s="28"/>
      <c r="CN791" s="28"/>
    </row>
    <row r="792" spans="1:120" s="29" customFormat="1" ht="11.25" customHeight="1">
      <c r="A792" s="14">
        <v>6891</v>
      </c>
      <c r="B792" s="16" t="str">
        <f t="shared" si="91"/>
        <v/>
      </c>
      <c r="C792" s="19" t="s">
        <v>1101</v>
      </c>
      <c r="D792" s="44" t="s">
        <v>1102</v>
      </c>
      <c r="E792" s="20">
        <v>35945</v>
      </c>
      <c r="F792" s="27" t="s">
        <v>871</v>
      </c>
      <c r="G792" s="6">
        <v>44816</v>
      </c>
      <c r="H792" s="21" t="s">
        <v>1206</v>
      </c>
      <c r="I792" s="9">
        <v>5</v>
      </c>
      <c r="J792" s="30" t="s">
        <v>1207</v>
      </c>
      <c r="K792" s="23">
        <v>11.8</v>
      </c>
      <c r="L792" s="16" t="str">
        <f t="shared" si="92"/>
        <v/>
      </c>
      <c r="M792" s="4">
        <v>638</v>
      </c>
      <c r="N792" s="16" t="str">
        <f t="shared" si="89"/>
        <v/>
      </c>
      <c r="O792" s="7">
        <v>11.68</v>
      </c>
      <c r="P792" s="4">
        <v>190</v>
      </c>
      <c r="Q792" s="23">
        <v>49.66</v>
      </c>
      <c r="R792" s="1">
        <v>3492</v>
      </c>
      <c r="S792" s="23">
        <v>15.05</v>
      </c>
      <c r="T792" s="16" t="str">
        <f t="shared" si="93"/>
        <v/>
      </c>
      <c r="U792" s="7">
        <v>39.049999999999997</v>
      </c>
      <c r="V792" s="4">
        <v>370</v>
      </c>
      <c r="W792" s="7">
        <v>48.31</v>
      </c>
      <c r="X792" s="9">
        <v>4</v>
      </c>
      <c r="Y792" s="10">
        <v>19.989999999999998</v>
      </c>
      <c r="Z792" s="1">
        <v>3399</v>
      </c>
      <c r="AA792" s="24">
        <v>0.2</v>
      </c>
      <c r="AB792" s="33">
        <v>-0.2</v>
      </c>
      <c r="AC792" s="24">
        <v>0.8</v>
      </c>
      <c r="AD792" s="15"/>
      <c r="AE792" s="15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2"/>
      <c r="AT792" s="3"/>
      <c r="AU792" s="3"/>
      <c r="AV792" s="26"/>
      <c r="AW792" s="31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  <c r="BP792" s="28"/>
      <c r="BQ792" s="28"/>
      <c r="BR792" s="28"/>
      <c r="BS792" s="28"/>
      <c r="BT792" s="28"/>
      <c r="BU792" s="28"/>
      <c r="BV792" s="28"/>
      <c r="BW792" s="28"/>
      <c r="BX792" s="28"/>
      <c r="BY792" s="28"/>
      <c r="BZ792" s="28"/>
      <c r="CA792" s="28"/>
      <c r="CB792" s="28"/>
      <c r="CC792" s="28"/>
      <c r="CD792" s="28"/>
      <c r="CE792" s="28"/>
      <c r="CF792" s="28"/>
      <c r="CG792" s="28"/>
      <c r="CH792" s="28"/>
      <c r="CI792" s="28"/>
      <c r="CJ792" s="28"/>
      <c r="CK792" s="28"/>
      <c r="CL792" s="28"/>
      <c r="CM792" s="28"/>
      <c r="CN792" s="28"/>
    </row>
    <row r="793" spans="1:120" s="29" customFormat="1" ht="11.25" customHeight="1">
      <c r="A793" s="14">
        <v>6889</v>
      </c>
      <c r="B793" s="16" t="str">
        <f t="shared" si="91"/>
        <v/>
      </c>
      <c r="C793" s="21" t="s">
        <v>1061</v>
      </c>
      <c r="D793" s="21" t="s">
        <v>1062</v>
      </c>
      <c r="E793" s="17">
        <v>33625</v>
      </c>
      <c r="F793" s="16" t="s">
        <v>218</v>
      </c>
      <c r="G793" s="6">
        <v>44766</v>
      </c>
      <c r="H793" s="21" t="s">
        <v>1087</v>
      </c>
      <c r="I793" s="9">
        <v>3</v>
      </c>
      <c r="J793" s="30"/>
      <c r="K793" s="23">
        <v>11.66</v>
      </c>
      <c r="L793" s="16" t="str">
        <f t="shared" si="92"/>
        <v/>
      </c>
      <c r="M793" s="4">
        <v>683</v>
      </c>
      <c r="N793" s="16" t="str">
        <f t="shared" si="89"/>
        <v/>
      </c>
      <c r="O793" s="7">
        <v>14.83</v>
      </c>
      <c r="P793" s="4">
        <v>180</v>
      </c>
      <c r="Q793" s="23">
        <v>53.44</v>
      </c>
      <c r="R793" s="1">
        <v>3562</v>
      </c>
      <c r="S793" s="23">
        <v>16.23</v>
      </c>
      <c r="T793" s="16" t="str">
        <f t="shared" si="93"/>
        <v/>
      </c>
      <c r="U793" s="7">
        <v>47.12</v>
      </c>
      <c r="V793" s="4">
        <v>410</v>
      </c>
      <c r="W793" s="7">
        <v>54.19</v>
      </c>
      <c r="X793" s="9">
        <v>5</v>
      </c>
      <c r="Y793" s="10">
        <v>8.2899999999999991</v>
      </c>
      <c r="Z793" s="1">
        <v>3327</v>
      </c>
      <c r="AA793" s="33">
        <v>-0.8</v>
      </c>
      <c r="AB793" s="33">
        <v>-0.2</v>
      </c>
      <c r="AC793" s="33">
        <v>-0.1</v>
      </c>
      <c r="AD793" s="15"/>
      <c r="AE793" s="15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2"/>
      <c r="AT793" s="3"/>
      <c r="AU793" s="3"/>
      <c r="AV793" s="26"/>
      <c r="AW793" s="31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  <c r="BV793" s="28"/>
      <c r="BW793" s="28"/>
      <c r="BX793" s="28"/>
      <c r="BY793" s="28"/>
      <c r="BZ793" s="28"/>
      <c r="CA793" s="28"/>
      <c r="CB793" s="28"/>
      <c r="CC793" s="28"/>
      <c r="CD793" s="28"/>
      <c r="CE793" s="28"/>
      <c r="CF793" s="28"/>
      <c r="CG793" s="28"/>
      <c r="CH793" s="28"/>
      <c r="CI793" s="28"/>
      <c r="CJ793" s="28"/>
      <c r="CK793" s="28"/>
      <c r="CL793" s="28"/>
      <c r="CM793" s="28"/>
      <c r="CN793" s="28"/>
    </row>
    <row r="794" spans="1:120" s="29" customFormat="1" ht="11.25" customHeight="1">
      <c r="A794" s="14">
        <v>6887</v>
      </c>
      <c r="B794" s="16" t="str">
        <f t="shared" si="91"/>
        <v/>
      </c>
      <c r="C794" s="21" t="s">
        <v>219</v>
      </c>
      <c r="D794" s="21"/>
      <c r="E794" s="17"/>
      <c r="F794" s="16"/>
      <c r="G794" s="6">
        <v>44695</v>
      </c>
      <c r="H794" s="21" t="s">
        <v>506</v>
      </c>
      <c r="I794" s="9">
        <v>3</v>
      </c>
      <c r="J794" s="30" t="s">
        <v>475</v>
      </c>
      <c r="K794" s="23">
        <v>11.19</v>
      </c>
      <c r="L794" s="16" t="str">
        <f t="shared" si="92"/>
        <v/>
      </c>
      <c r="M794" s="4">
        <v>660</v>
      </c>
      <c r="N794" s="16" t="str">
        <f t="shared" si="89"/>
        <v/>
      </c>
      <c r="O794" s="7">
        <v>12.53</v>
      </c>
      <c r="P794" s="4">
        <v>181</v>
      </c>
      <c r="Q794" s="23">
        <v>52.58</v>
      </c>
      <c r="R794" s="1">
        <v>3514</v>
      </c>
      <c r="S794" s="23">
        <v>14.86</v>
      </c>
      <c r="T794" s="16" t="str">
        <f t="shared" si="93"/>
        <v/>
      </c>
      <c r="U794" s="7">
        <v>33.44</v>
      </c>
      <c r="V794" s="4">
        <v>431</v>
      </c>
      <c r="W794" s="7">
        <v>50.12</v>
      </c>
      <c r="X794" s="9">
        <v>4</v>
      </c>
      <c r="Y794" s="10">
        <v>40.369999999999997</v>
      </c>
      <c r="Z794" s="1">
        <v>3373</v>
      </c>
      <c r="AA794" s="24">
        <v>0</v>
      </c>
      <c r="AB794" s="24">
        <v>0.3</v>
      </c>
      <c r="AC794" s="24">
        <v>1</v>
      </c>
      <c r="AD794" s="15"/>
      <c r="AE794" s="15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2"/>
      <c r="AT794" s="3"/>
      <c r="AU794" s="3"/>
      <c r="AV794" s="26"/>
      <c r="AW794" s="31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  <c r="BP794" s="28"/>
      <c r="BQ794" s="28"/>
      <c r="BR794" s="28"/>
      <c r="BS794" s="28"/>
      <c r="BT794" s="28"/>
      <c r="BU794" s="28"/>
      <c r="BV794" s="28"/>
      <c r="BW794" s="28"/>
      <c r="BX794" s="28"/>
      <c r="BY794" s="28"/>
      <c r="BZ794" s="28"/>
      <c r="CA794" s="28"/>
      <c r="CB794" s="28"/>
      <c r="CC794" s="28"/>
      <c r="CD794" s="28"/>
      <c r="CE794" s="28"/>
      <c r="CF794" s="28"/>
      <c r="CG794" s="28"/>
      <c r="CH794" s="28"/>
      <c r="CI794" s="28"/>
      <c r="CJ794" s="28"/>
      <c r="CK794" s="28"/>
      <c r="CL794" s="28"/>
      <c r="CM794" s="28"/>
      <c r="CN794" s="28"/>
    </row>
    <row r="795" spans="1:120" s="29" customFormat="1" ht="11.25" customHeight="1">
      <c r="A795" s="14">
        <v>6886</v>
      </c>
      <c r="B795" s="16" t="str">
        <f t="shared" si="91"/>
        <v>v</v>
      </c>
      <c r="C795" s="21" t="s">
        <v>244</v>
      </c>
      <c r="D795" s="21" t="s">
        <v>245</v>
      </c>
      <c r="E795" s="17">
        <v>1</v>
      </c>
      <c r="F795" s="16" t="s">
        <v>69</v>
      </c>
      <c r="G795" s="6">
        <v>44665</v>
      </c>
      <c r="H795" s="21" t="s">
        <v>224</v>
      </c>
      <c r="I795" s="9" t="s">
        <v>264</v>
      </c>
      <c r="J795" s="30" t="s">
        <v>225</v>
      </c>
      <c r="K795" s="23">
        <v>11.58</v>
      </c>
      <c r="L795" s="16" t="str">
        <f t="shared" si="92"/>
        <v/>
      </c>
      <c r="M795" s="4">
        <v>679</v>
      </c>
      <c r="N795" s="16" t="str">
        <f t="shared" si="89"/>
        <v/>
      </c>
      <c r="O795" s="7">
        <v>10.33</v>
      </c>
      <c r="P795" s="4">
        <v>188</v>
      </c>
      <c r="Q795" s="23">
        <v>50.68</v>
      </c>
      <c r="R795" s="1">
        <v>3485</v>
      </c>
      <c r="S795" s="23">
        <v>15.26</v>
      </c>
      <c r="T795" s="16" t="str">
        <f t="shared" si="93"/>
        <v>v</v>
      </c>
      <c r="U795" s="7">
        <v>34.57</v>
      </c>
      <c r="V795" s="4">
        <v>470</v>
      </c>
      <c r="W795" s="7">
        <v>46.49</v>
      </c>
      <c r="X795" s="9">
        <v>4</v>
      </c>
      <c r="Y795" s="10">
        <v>41.29</v>
      </c>
      <c r="Z795" s="1">
        <v>3401</v>
      </c>
      <c r="AA795" s="33">
        <v>-0.1</v>
      </c>
      <c r="AB795" s="24">
        <v>1.6</v>
      </c>
      <c r="AC795" s="24">
        <v>3.4</v>
      </c>
      <c r="AD795" s="15">
        <f>SUM(AA795:AC795)/3</f>
        <v>1.6333333333333335</v>
      </c>
      <c r="AE795" s="15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2"/>
      <c r="AT795" s="3"/>
      <c r="AU795" s="3"/>
      <c r="AV795" s="26"/>
      <c r="AW795" s="31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  <c r="BP795" s="28"/>
      <c r="BQ795" s="28"/>
      <c r="BR795" s="28"/>
      <c r="BS795" s="28"/>
      <c r="BT795" s="28"/>
      <c r="BU795" s="28"/>
      <c r="BV795" s="28"/>
      <c r="BW795" s="28"/>
      <c r="BX795" s="28"/>
      <c r="BY795" s="28"/>
      <c r="BZ795" s="28"/>
      <c r="CA795" s="28"/>
      <c r="CB795" s="28"/>
      <c r="CC795" s="28"/>
      <c r="CD795" s="28"/>
      <c r="CE795" s="28"/>
      <c r="CF795" s="28"/>
      <c r="CG795" s="28"/>
      <c r="CH795" s="28"/>
      <c r="CI795" s="28"/>
      <c r="CJ795" s="28"/>
      <c r="CK795" s="28"/>
      <c r="CL795" s="28"/>
      <c r="CM795" s="28"/>
      <c r="CN795" s="28"/>
    </row>
    <row r="796" spans="1:120" s="29" customFormat="1" ht="11.25" customHeight="1">
      <c r="A796" s="14">
        <v>6884</v>
      </c>
      <c r="B796" s="16" t="str">
        <f t="shared" si="91"/>
        <v/>
      </c>
      <c r="C796" s="19" t="s">
        <v>1215</v>
      </c>
      <c r="D796" s="44" t="s">
        <v>1216</v>
      </c>
      <c r="E796" s="20">
        <v>33610</v>
      </c>
      <c r="F796" s="27" t="s">
        <v>871</v>
      </c>
      <c r="G796" s="6">
        <v>44816</v>
      </c>
      <c r="H796" s="21" t="s">
        <v>1206</v>
      </c>
      <c r="I796" s="9">
        <v>6</v>
      </c>
      <c r="J796" s="30" t="s">
        <v>1207</v>
      </c>
      <c r="K796" s="23">
        <v>11.78</v>
      </c>
      <c r="L796" s="16" t="str">
        <f t="shared" si="92"/>
        <v/>
      </c>
      <c r="M796" s="4">
        <v>636</v>
      </c>
      <c r="N796" s="16" t="str">
        <f t="shared" si="89"/>
        <v/>
      </c>
      <c r="O796" s="7">
        <v>12.18</v>
      </c>
      <c r="P796" s="4">
        <v>196</v>
      </c>
      <c r="Q796" s="23">
        <v>50.92</v>
      </c>
      <c r="R796" s="1">
        <v>3518</v>
      </c>
      <c r="S796" s="23">
        <v>15.31</v>
      </c>
      <c r="T796" s="16" t="str">
        <f t="shared" si="93"/>
        <v/>
      </c>
      <c r="U796" s="7">
        <v>36.07</v>
      </c>
      <c r="V796" s="4">
        <v>420</v>
      </c>
      <c r="W796" s="7">
        <v>47.69</v>
      </c>
      <c r="X796" s="9">
        <v>4</v>
      </c>
      <c r="Y796" s="10">
        <v>30.37</v>
      </c>
      <c r="Z796" s="1">
        <v>3366</v>
      </c>
      <c r="AA796" s="24">
        <v>0.2</v>
      </c>
      <c r="AB796" s="33">
        <v>-0.3</v>
      </c>
      <c r="AC796" s="24">
        <v>0.8</v>
      </c>
      <c r="AD796" s="15"/>
      <c r="AE796" s="15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2"/>
      <c r="AT796" s="3"/>
      <c r="AU796" s="3"/>
      <c r="AV796" s="26"/>
      <c r="AW796" s="31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28"/>
      <c r="CF796" s="28"/>
      <c r="CG796" s="28"/>
      <c r="CH796" s="28"/>
      <c r="CI796" s="28"/>
      <c r="CJ796" s="28"/>
      <c r="CK796" s="28"/>
      <c r="CL796" s="28"/>
      <c r="CM796" s="28"/>
      <c r="CN796" s="28"/>
    </row>
    <row r="797" spans="1:120" s="29" customFormat="1" ht="11.25" customHeight="1">
      <c r="A797" s="14">
        <v>6884</v>
      </c>
      <c r="B797" s="16" t="str">
        <f t="shared" si="91"/>
        <v>v</v>
      </c>
      <c r="C797" s="21" t="s">
        <v>115</v>
      </c>
      <c r="D797" s="21"/>
      <c r="E797" s="17"/>
      <c r="F797" s="16"/>
      <c r="G797" s="6">
        <v>44708</v>
      </c>
      <c r="H797" s="21" t="s">
        <v>366</v>
      </c>
      <c r="I797" s="9">
        <v>10</v>
      </c>
      <c r="J797" s="30" t="s">
        <v>712</v>
      </c>
      <c r="K797" s="23">
        <v>11.4</v>
      </c>
      <c r="L797" s="16" t="str">
        <f t="shared" si="92"/>
        <v>v</v>
      </c>
      <c r="M797" s="4">
        <v>655</v>
      </c>
      <c r="N797" s="16" t="str">
        <f t="shared" si="89"/>
        <v/>
      </c>
      <c r="O797" s="7">
        <v>12.23</v>
      </c>
      <c r="P797" s="4">
        <v>193</v>
      </c>
      <c r="Q797" s="23">
        <v>50.34</v>
      </c>
      <c r="R797" s="1">
        <v>3642</v>
      </c>
      <c r="S797" s="23">
        <v>14.61</v>
      </c>
      <c r="T797" s="16" t="str">
        <f t="shared" si="93"/>
        <v/>
      </c>
      <c r="U797" s="7">
        <v>34.79</v>
      </c>
      <c r="V797" s="4">
        <v>405</v>
      </c>
      <c r="W797" s="7">
        <v>43.11</v>
      </c>
      <c r="X797" s="9">
        <v>4</v>
      </c>
      <c r="Y797" s="10">
        <v>41.98</v>
      </c>
      <c r="Z797" s="1">
        <v>3242</v>
      </c>
      <c r="AA797" s="24">
        <v>3.2</v>
      </c>
      <c r="AB797" s="24">
        <v>0.9</v>
      </c>
      <c r="AC797" s="24">
        <v>2</v>
      </c>
      <c r="AD797" s="68">
        <f>SUM(AA797:AC797)/3</f>
        <v>2.0333333333333337</v>
      </c>
      <c r="AE797" s="15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2"/>
      <c r="AT797" s="3"/>
      <c r="AU797" s="3"/>
      <c r="AV797" s="26"/>
      <c r="AW797" s="31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8"/>
      <c r="BW797" s="28"/>
      <c r="BX797" s="28"/>
      <c r="BY797" s="28"/>
      <c r="BZ797" s="28"/>
      <c r="CA797" s="28"/>
      <c r="CB797" s="28"/>
      <c r="CC797" s="28"/>
      <c r="CD797" s="28"/>
      <c r="CE797" s="28"/>
      <c r="CF797" s="28"/>
      <c r="CG797" s="28"/>
      <c r="CH797" s="28"/>
      <c r="CI797" s="28"/>
      <c r="CJ797" s="28"/>
      <c r="CK797" s="28"/>
      <c r="CL797" s="28"/>
      <c r="CM797" s="28"/>
      <c r="CN797" s="28"/>
    </row>
    <row r="798" spans="1:120" s="62" customFormat="1" ht="11.25" customHeight="1">
      <c r="A798" s="14">
        <v>6883</v>
      </c>
      <c r="B798" s="16" t="str">
        <f t="shared" si="91"/>
        <v/>
      </c>
      <c r="C798" s="19" t="s">
        <v>1101</v>
      </c>
      <c r="D798" s="44"/>
      <c r="E798" s="20"/>
      <c r="F798" s="27"/>
      <c r="G798" s="17">
        <v>44776</v>
      </c>
      <c r="H798" s="18" t="s">
        <v>1066</v>
      </c>
      <c r="I798" s="22">
        <v>9</v>
      </c>
      <c r="J798" s="18" t="s">
        <v>32</v>
      </c>
      <c r="K798" s="23">
        <v>11.83</v>
      </c>
      <c r="L798" s="16"/>
      <c r="M798" s="14">
        <v>656</v>
      </c>
      <c r="N798" s="16" t="str">
        <f t="shared" si="89"/>
        <v/>
      </c>
      <c r="O798" s="2">
        <v>11.9</v>
      </c>
      <c r="P798" s="4">
        <v>196</v>
      </c>
      <c r="Q798" s="60">
        <v>50.21</v>
      </c>
      <c r="R798" s="1">
        <v>3568</v>
      </c>
      <c r="S798" s="23">
        <v>15.27</v>
      </c>
      <c r="T798" s="16"/>
      <c r="U798" s="11">
        <v>37.909999999999997</v>
      </c>
      <c r="V798" s="14">
        <v>390</v>
      </c>
      <c r="W798" s="2">
        <v>44.62</v>
      </c>
      <c r="X798" s="61">
        <v>4</v>
      </c>
      <c r="Y798" s="10">
        <v>25.13</v>
      </c>
      <c r="Z798" s="1">
        <v>3315</v>
      </c>
      <c r="AA798" s="26">
        <v>-0.4</v>
      </c>
      <c r="AB798" s="24">
        <v>1.6</v>
      </c>
      <c r="AC798" s="12">
        <v>0.5</v>
      </c>
      <c r="AD798" s="15"/>
      <c r="AE798" s="15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2"/>
      <c r="AT798" s="3"/>
      <c r="AU798" s="3"/>
      <c r="AV798" s="26"/>
      <c r="AW798" s="31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8"/>
      <c r="BW798" s="28"/>
      <c r="BX798" s="28"/>
      <c r="BY798" s="28"/>
      <c r="BZ798" s="28"/>
      <c r="CA798" s="28"/>
      <c r="CB798" s="28"/>
      <c r="CC798" s="28"/>
      <c r="CD798" s="28"/>
      <c r="CE798" s="28"/>
      <c r="CF798" s="28"/>
      <c r="CG798" s="28"/>
      <c r="CH798" s="28"/>
      <c r="CI798" s="28"/>
      <c r="CJ798" s="28"/>
      <c r="CK798" s="28"/>
      <c r="CL798" s="28"/>
      <c r="CM798" s="28"/>
      <c r="CN798" s="28"/>
      <c r="CO798" s="29"/>
      <c r="CP798" s="29"/>
      <c r="CQ798" s="29"/>
      <c r="CR798" s="29"/>
      <c r="CS798" s="29"/>
      <c r="CT798" s="29"/>
      <c r="CU798" s="29"/>
      <c r="CV798" s="29"/>
      <c r="CW798" s="29"/>
      <c r="CX798" s="29"/>
      <c r="CY798" s="29"/>
      <c r="CZ798" s="29"/>
      <c r="DA798" s="29"/>
      <c r="DB798" s="29"/>
      <c r="DC798" s="29"/>
      <c r="DD798" s="29"/>
      <c r="DE798" s="29"/>
      <c r="DF798" s="29"/>
      <c r="DG798" s="29"/>
      <c r="DH798" s="29"/>
      <c r="DI798" s="29"/>
      <c r="DJ798" s="29"/>
      <c r="DK798" s="29"/>
      <c r="DL798" s="29"/>
      <c r="DM798" s="29"/>
      <c r="DN798" s="29"/>
      <c r="DO798" s="29"/>
      <c r="DP798" s="29"/>
    </row>
    <row r="799" spans="1:120" s="62" customFormat="1" ht="11.25" customHeight="1">
      <c r="A799" s="14">
        <v>6882</v>
      </c>
      <c r="B799" s="16" t="str">
        <f t="shared" si="91"/>
        <v>v.</v>
      </c>
      <c r="C799" s="18" t="s">
        <v>122</v>
      </c>
      <c r="D799" s="18"/>
      <c r="E799" s="17"/>
      <c r="F799" s="27"/>
      <c r="G799" s="6">
        <v>44720</v>
      </c>
      <c r="H799" s="32" t="s">
        <v>970</v>
      </c>
      <c r="I799" s="9">
        <v>5</v>
      </c>
      <c r="J799" s="30" t="s">
        <v>971</v>
      </c>
      <c r="K799" s="23">
        <v>11.47</v>
      </c>
      <c r="L799" s="16" t="str">
        <f t="shared" ref="L799:L825" si="94">IF(AND(AA799&gt;4,AA799&lt;9),"W",IF(AND(AA799="W"),"W",IF(AND(AA799&gt;2,AA799&lt;=4),"v",IF(AND(AA799="v"),"v",""))))</f>
        <v>v</v>
      </c>
      <c r="M799" s="4">
        <v>695</v>
      </c>
      <c r="N799" s="16" t="str">
        <f t="shared" si="89"/>
        <v>v</v>
      </c>
      <c r="O799" s="7">
        <v>12.04</v>
      </c>
      <c r="P799" s="4">
        <v>183</v>
      </c>
      <c r="Q799" s="23">
        <v>51.7</v>
      </c>
      <c r="R799" s="1">
        <v>3561</v>
      </c>
      <c r="S799" s="23">
        <v>16.37</v>
      </c>
      <c r="T799" s="16" t="str">
        <f t="shared" ref="T799:T843" si="95">IF(AND(AC799&gt;4,AC799&lt;9),"W",IF(AND(AC799="W"),"W",IF(AND(AC799&gt;2,AC799&lt;=4),"v",IF(AND(AC799="v"),"v",""))))</f>
        <v/>
      </c>
      <c r="U799" s="7">
        <v>44.07</v>
      </c>
      <c r="V799" s="4">
        <v>410</v>
      </c>
      <c r="W799" s="7">
        <v>52.39</v>
      </c>
      <c r="X799" s="9">
        <v>4</v>
      </c>
      <c r="Y799" s="10">
        <v>51.07</v>
      </c>
      <c r="Z799" s="1">
        <v>3321</v>
      </c>
      <c r="AA799" s="24">
        <v>2.4</v>
      </c>
      <c r="AB799" s="24">
        <v>2.8</v>
      </c>
      <c r="AC799" s="24">
        <v>1.8</v>
      </c>
      <c r="AD799" s="15">
        <f>SUM(AA799:AC799)/3</f>
        <v>2.333333333333333</v>
      </c>
      <c r="AE799" s="15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2"/>
      <c r="AT799" s="3"/>
      <c r="AU799" s="3"/>
      <c r="AV799" s="26"/>
      <c r="AW799" s="31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8"/>
      <c r="BW799" s="28"/>
      <c r="BX799" s="28"/>
      <c r="BY799" s="28"/>
      <c r="BZ799" s="28"/>
      <c r="CA799" s="28"/>
      <c r="CB799" s="28"/>
      <c r="CC799" s="28"/>
      <c r="CD799" s="28"/>
      <c r="CE799" s="28"/>
      <c r="CF799" s="28"/>
      <c r="CG799" s="28"/>
      <c r="CH799" s="28"/>
      <c r="CI799" s="28"/>
      <c r="CJ799" s="28"/>
      <c r="CK799" s="28"/>
      <c r="CL799" s="28"/>
      <c r="CM799" s="28"/>
      <c r="CN799" s="28"/>
      <c r="CO799" s="29"/>
      <c r="CP799" s="29"/>
      <c r="CQ799" s="29"/>
      <c r="CR799" s="29"/>
      <c r="CS799" s="29"/>
      <c r="CT799" s="29"/>
      <c r="CU799" s="29"/>
      <c r="CV799" s="29"/>
      <c r="CW799" s="29"/>
      <c r="CX799" s="29"/>
      <c r="CY799" s="29"/>
      <c r="CZ799" s="29"/>
      <c r="DA799" s="29"/>
      <c r="DB799" s="29"/>
      <c r="DC799" s="29"/>
      <c r="DD799" s="29"/>
      <c r="DE799" s="29"/>
      <c r="DF799" s="29"/>
      <c r="DG799" s="29"/>
      <c r="DH799" s="29"/>
      <c r="DI799" s="29"/>
      <c r="DJ799" s="29"/>
      <c r="DK799" s="29"/>
      <c r="DL799" s="29"/>
      <c r="DM799" s="29"/>
      <c r="DN799" s="29"/>
      <c r="DO799" s="29"/>
      <c r="DP799" s="29"/>
    </row>
    <row r="800" spans="1:120" s="62" customFormat="1" ht="11.25" customHeight="1">
      <c r="A800" s="14">
        <v>6881</v>
      </c>
      <c r="B800" s="16" t="str">
        <f t="shared" si="91"/>
        <v/>
      </c>
      <c r="C800" s="19" t="s">
        <v>1169</v>
      </c>
      <c r="D800" s="19"/>
      <c r="E800" s="20"/>
      <c r="F800" s="39"/>
      <c r="G800" s="65">
        <v>44786</v>
      </c>
      <c r="H800" s="18" t="s">
        <v>1188</v>
      </c>
      <c r="I800" s="22">
        <v>1</v>
      </c>
      <c r="J800" s="59" t="s">
        <v>1011</v>
      </c>
      <c r="K800" s="18" t="s">
        <v>1264</v>
      </c>
      <c r="L800" s="16" t="str">
        <f t="shared" si="94"/>
        <v/>
      </c>
      <c r="M800" s="14">
        <v>671</v>
      </c>
      <c r="N800" s="16" t="str">
        <f t="shared" si="89"/>
        <v/>
      </c>
      <c r="O800" s="2">
        <v>12.47</v>
      </c>
      <c r="P800" s="14">
        <v>200</v>
      </c>
      <c r="Q800" s="18">
        <v>50.48</v>
      </c>
      <c r="R800" s="1">
        <v>3835</v>
      </c>
      <c r="S800" s="18" t="s">
        <v>1295</v>
      </c>
      <c r="T800" s="16" t="str">
        <f t="shared" si="95"/>
        <v/>
      </c>
      <c r="U800" s="2">
        <v>42.01</v>
      </c>
      <c r="V800" s="14">
        <v>330</v>
      </c>
      <c r="W800" s="2">
        <v>43.05</v>
      </c>
      <c r="X800" s="22">
        <v>4</v>
      </c>
      <c r="Y800" s="18" t="s">
        <v>1171</v>
      </c>
      <c r="Z800" s="1">
        <v>3046</v>
      </c>
      <c r="AA800" s="12">
        <v>1.1000000000000001</v>
      </c>
      <c r="AB800" s="27"/>
      <c r="AC800" s="12">
        <v>1</v>
      </c>
      <c r="AD800" s="14"/>
      <c r="AE800" s="15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2"/>
      <c r="AT800" s="3"/>
      <c r="AU800" s="3"/>
      <c r="AV800" s="66"/>
      <c r="AW800" s="66"/>
      <c r="AX800" s="50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29"/>
      <c r="CO800" s="29"/>
      <c r="CP800" s="29"/>
      <c r="CQ800" s="29"/>
      <c r="CR800" s="29"/>
      <c r="CS800" s="29"/>
      <c r="CT800" s="29"/>
      <c r="CU800" s="29"/>
      <c r="CV800" s="29"/>
      <c r="CW800" s="29"/>
      <c r="CX800" s="29"/>
      <c r="CY800" s="29"/>
      <c r="CZ800" s="29"/>
      <c r="DA800" s="29"/>
      <c r="DB800" s="29"/>
      <c r="DC800" s="29"/>
      <c r="DD800" s="29"/>
      <c r="DE800" s="29"/>
      <c r="DF800" s="29"/>
      <c r="DG800" s="29"/>
      <c r="DH800" s="29"/>
      <c r="DI800" s="29"/>
      <c r="DJ800" s="29"/>
      <c r="DK800" s="29"/>
      <c r="DL800" s="29"/>
      <c r="DM800" s="29"/>
      <c r="DN800" s="29"/>
      <c r="DO800" s="29"/>
      <c r="DP800" s="29"/>
    </row>
    <row r="801" spans="1:120" s="29" customFormat="1" ht="11.25" customHeight="1">
      <c r="A801" s="14">
        <v>6881</v>
      </c>
      <c r="B801" s="16" t="str">
        <f t="shared" si="91"/>
        <v>v</v>
      </c>
      <c r="C801" s="21" t="s">
        <v>365</v>
      </c>
      <c r="D801" s="21"/>
      <c r="E801" s="17"/>
      <c r="F801" s="16"/>
      <c r="G801" s="6">
        <v>44708</v>
      </c>
      <c r="H801" s="21" t="s">
        <v>366</v>
      </c>
      <c r="I801" s="9">
        <v>11</v>
      </c>
      <c r="J801" s="30" t="s">
        <v>712</v>
      </c>
      <c r="K801" s="23">
        <v>10.7</v>
      </c>
      <c r="L801" s="16" t="str">
        <f t="shared" si="94"/>
        <v>v</v>
      </c>
      <c r="M801" s="4">
        <v>640</v>
      </c>
      <c r="N801" s="16" t="str">
        <f t="shared" si="89"/>
        <v/>
      </c>
      <c r="O801" s="7">
        <v>12.33</v>
      </c>
      <c r="P801" s="4">
        <v>190</v>
      </c>
      <c r="Q801" s="23">
        <v>49.96</v>
      </c>
      <c r="R801" s="1">
        <v>3760</v>
      </c>
      <c r="S801" s="23">
        <v>14.91</v>
      </c>
      <c r="T801" s="16" t="str">
        <f t="shared" si="95"/>
        <v/>
      </c>
      <c r="U801" s="7">
        <v>33.47</v>
      </c>
      <c r="V801" s="4">
        <v>415</v>
      </c>
      <c r="W801" s="7">
        <v>44.23</v>
      </c>
      <c r="X801" s="9">
        <v>4</v>
      </c>
      <c r="Y801" s="10">
        <v>59</v>
      </c>
      <c r="Z801" s="1">
        <v>3121</v>
      </c>
      <c r="AA801" s="24">
        <v>3.2</v>
      </c>
      <c r="AB801" s="24">
        <v>1.2</v>
      </c>
      <c r="AC801" s="24">
        <v>1.5</v>
      </c>
      <c r="AD801" s="15">
        <f>SUM(AA801:AC801)/3</f>
        <v>1.9666666666666668</v>
      </c>
      <c r="AE801" s="15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2"/>
      <c r="AT801" s="3"/>
      <c r="AU801" s="3"/>
      <c r="AV801" s="26"/>
      <c r="AW801" s="31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8"/>
      <c r="BW801" s="28"/>
      <c r="BX801" s="28"/>
      <c r="BY801" s="28"/>
      <c r="BZ801" s="28"/>
      <c r="CA801" s="28"/>
      <c r="CB801" s="28"/>
      <c r="CC801" s="28"/>
      <c r="CD801" s="28"/>
      <c r="CE801" s="28"/>
      <c r="CF801" s="28"/>
      <c r="CG801" s="28"/>
      <c r="CH801" s="28"/>
      <c r="CI801" s="28"/>
      <c r="CJ801" s="28"/>
      <c r="CK801" s="28"/>
      <c r="CL801" s="28"/>
      <c r="CM801" s="28"/>
      <c r="CN801" s="28"/>
    </row>
    <row r="802" spans="1:120" s="29" customFormat="1" ht="11.25" customHeight="1">
      <c r="A802" s="14">
        <v>6881</v>
      </c>
      <c r="B802" s="16" t="str">
        <f t="shared" si="91"/>
        <v/>
      </c>
      <c r="C802" s="18" t="s">
        <v>826</v>
      </c>
      <c r="D802" s="18"/>
      <c r="E802" s="17"/>
      <c r="F802" s="16"/>
      <c r="G802" s="6">
        <v>44718</v>
      </c>
      <c r="H802" s="21" t="s">
        <v>828</v>
      </c>
      <c r="I802" s="9">
        <v>1</v>
      </c>
      <c r="J802" s="30"/>
      <c r="K802" s="23">
        <v>11.43</v>
      </c>
      <c r="L802" s="16" t="str">
        <f t="shared" si="94"/>
        <v/>
      </c>
      <c r="M802" s="4">
        <v>651</v>
      </c>
      <c r="N802" s="16" t="str">
        <f t="shared" si="89"/>
        <v/>
      </c>
      <c r="O802" s="7">
        <v>12.56</v>
      </c>
      <c r="P802" s="4">
        <v>189</v>
      </c>
      <c r="Q802" s="23">
        <v>48.54</v>
      </c>
      <c r="R802" s="1">
        <v>3695</v>
      </c>
      <c r="S802" s="23">
        <v>15.64</v>
      </c>
      <c r="T802" s="16" t="str">
        <f t="shared" si="95"/>
        <v/>
      </c>
      <c r="U802" s="7">
        <v>38.909999999999997</v>
      </c>
      <c r="V802" s="4">
        <v>395</v>
      </c>
      <c r="W802" s="7">
        <v>42.62</v>
      </c>
      <c r="X802" s="9">
        <v>4</v>
      </c>
      <c r="Y802" s="10">
        <v>38.92</v>
      </c>
      <c r="Z802" s="1">
        <v>3186</v>
      </c>
      <c r="AA802" s="33">
        <v>-0.5</v>
      </c>
      <c r="AB802" s="24">
        <v>0</v>
      </c>
      <c r="AC802" s="33">
        <v>-0.5</v>
      </c>
      <c r="AD802" s="15"/>
      <c r="AE802" s="15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2"/>
      <c r="AT802" s="3"/>
      <c r="AU802" s="3"/>
      <c r="AV802" s="26"/>
      <c r="AW802" s="31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8"/>
      <c r="BX802" s="28"/>
      <c r="BY802" s="28"/>
      <c r="BZ802" s="28"/>
      <c r="CA802" s="28"/>
      <c r="CB802" s="28"/>
      <c r="CC802" s="28"/>
      <c r="CD802" s="28"/>
      <c r="CE802" s="28"/>
      <c r="CF802" s="28"/>
      <c r="CG802" s="28"/>
      <c r="CH802" s="28"/>
      <c r="CI802" s="28"/>
      <c r="CJ802" s="28"/>
      <c r="CK802" s="28"/>
      <c r="CL802" s="28"/>
      <c r="CM802" s="28"/>
      <c r="CN802" s="28"/>
    </row>
    <row r="803" spans="1:120" s="29" customFormat="1" ht="11.25" customHeight="1">
      <c r="A803" s="14">
        <v>6881</v>
      </c>
      <c r="B803" s="16" t="str">
        <f t="shared" si="91"/>
        <v/>
      </c>
      <c r="C803" s="18" t="s">
        <v>48</v>
      </c>
      <c r="D803" s="18" t="s">
        <v>46</v>
      </c>
      <c r="E803" s="20">
        <v>33351</v>
      </c>
      <c r="F803" s="27" t="s">
        <v>47</v>
      </c>
      <c r="G803" s="6">
        <v>44639</v>
      </c>
      <c r="H803" s="21" t="s">
        <v>602</v>
      </c>
      <c r="I803" s="9">
        <v>1</v>
      </c>
      <c r="J803" s="30"/>
      <c r="K803" s="23">
        <v>11.59</v>
      </c>
      <c r="L803" s="16" t="str">
        <f t="shared" si="94"/>
        <v/>
      </c>
      <c r="M803" s="4">
        <v>670</v>
      </c>
      <c r="N803" s="16" t="str">
        <f t="shared" si="89"/>
        <v/>
      </c>
      <c r="O803" s="7">
        <v>13.23</v>
      </c>
      <c r="P803" s="4">
        <v>182</v>
      </c>
      <c r="Q803" s="23">
        <v>51.86</v>
      </c>
      <c r="R803" s="1">
        <v>3533</v>
      </c>
      <c r="S803" s="23">
        <v>15.32</v>
      </c>
      <c r="T803" s="16" t="str">
        <f t="shared" si="95"/>
        <v/>
      </c>
      <c r="U803" s="7">
        <v>42.82</v>
      </c>
      <c r="V803" s="4">
        <v>400</v>
      </c>
      <c r="W803" s="7">
        <v>51.7</v>
      </c>
      <c r="X803" s="9">
        <v>4</v>
      </c>
      <c r="Y803" s="10">
        <v>55.91</v>
      </c>
      <c r="Z803" s="1">
        <v>3348</v>
      </c>
      <c r="AA803" s="33">
        <v>-0.8</v>
      </c>
      <c r="AB803" s="33">
        <v>-2.2000000000000002</v>
      </c>
      <c r="AC803" s="33">
        <v>-2</v>
      </c>
      <c r="AD803" s="15"/>
      <c r="AE803" s="15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2"/>
      <c r="AT803" s="3"/>
      <c r="AU803" s="3"/>
      <c r="AV803" s="26"/>
      <c r="AW803" s="31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8"/>
      <c r="BX803" s="28"/>
      <c r="BY803" s="28"/>
      <c r="BZ803" s="28"/>
      <c r="CA803" s="28"/>
      <c r="CB803" s="28"/>
      <c r="CC803" s="28"/>
      <c r="CD803" s="28"/>
      <c r="CE803" s="28"/>
      <c r="CF803" s="28"/>
      <c r="CG803" s="28"/>
      <c r="CH803" s="28"/>
      <c r="CI803" s="28"/>
      <c r="CJ803" s="28"/>
      <c r="CK803" s="28"/>
      <c r="CL803" s="28"/>
      <c r="CM803" s="28"/>
      <c r="CN803" s="28"/>
    </row>
    <row r="804" spans="1:120" s="29" customFormat="1" ht="11.25" customHeight="1">
      <c r="A804" s="14">
        <v>6877</v>
      </c>
      <c r="B804" s="16" t="str">
        <f t="shared" si="91"/>
        <v/>
      </c>
      <c r="C804" s="18" t="s">
        <v>286</v>
      </c>
      <c r="D804" s="18"/>
      <c r="E804" s="17"/>
      <c r="F804" s="27"/>
      <c r="G804" s="6">
        <v>44671</v>
      </c>
      <c r="H804" s="21" t="s">
        <v>287</v>
      </c>
      <c r="I804" s="9">
        <v>1</v>
      </c>
      <c r="J804" s="30"/>
      <c r="K804" s="23">
        <v>11.31</v>
      </c>
      <c r="L804" s="16" t="str">
        <f t="shared" si="94"/>
        <v/>
      </c>
      <c r="M804" s="4">
        <v>697</v>
      </c>
      <c r="N804" s="16" t="str">
        <f t="shared" si="89"/>
        <v/>
      </c>
      <c r="O804" s="7">
        <v>13.2</v>
      </c>
      <c r="P804" s="4">
        <v>186</v>
      </c>
      <c r="Q804" s="23">
        <v>54.03</v>
      </c>
      <c r="R804" s="1">
        <v>3596</v>
      </c>
      <c r="S804" s="23">
        <v>14.41</v>
      </c>
      <c r="T804" s="16" t="str">
        <f t="shared" si="95"/>
        <v/>
      </c>
      <c r="U804" s="7">
        <v>33.799999999999997</v>
      </c>
      <c r="V804" s="4">
        <v>400</v>
      </c>
      <c r="W804" s="7">
        <v>55.14</v>
      </c>
      <c r="X804" s="9">
        <v>5</v>
      </c>
      <c r="Y804" s="10">
        <v>4</v>
      </c>
      <c r="Z804" s="1">
        <v>3281</v>
      </c>
      <c r="AA804" s="24">
        <v>0</v>
      </c>
      <c r="AB804" s="24">
        <v>0.9</v>
      </c>
      <c r="AC804" s="24">
        <v>1</v>
      </c>
      <c r="AD804" s="15"/>
      <c r="AE804" s="15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2"/>
      <c r="AT804" s="3"/>
      <c r="AU804" s="3"/>
      <c r="AV804" s="26"/>
      <c r="AW804" s="31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8"/>
      <c r="BX804" s="28"/>
      <c r="BY804" s="28"/>
      <c r="BZ804" s="28"/>
      <c r="CA804" s="28"/>
      <c r="CB804" s="28"/>
      <c r="CC804" s="28"/>
      <c r="CD804" s="28"/>
      <c r="CE804" s="28"/>
      <c r="CF804" s="28"/>
      <c r="CG804" s="28"/>
      <c r="CH804" s="28"/>
      <c r="CI804" s="28"/>
      <c r="CJ804" s="28"/>
      <c r="CK804" s="28"/>
      <c r="CL804" s="28"/>
      <c r="CM804" s="28"/>
      <c r="CN804" s="28"/>
    </row>
    <row r="805" spans="1:120" s="29" customFormat="1" ht="11.25" customHeight="1">
      <c r="A805" s="14">
        <v>6877</v>
      </c>
      <c r="B805" s="16" t="str">
        <f t="shared" si="91"/>
        <v>v.</v>
      </c>
      <c r="C805" s="18" t="s">
        <v>349</v>
      </c>
      <c r="D805" s="21"/>
      <c r="E805" s="17"/>
      <c r="F805" s="16"/>
      <c r="G805" s="6">
        <v>44667</v>
      </c>
      <c r="H805" s="21" t="s">
        <v>351</v>
      </c>
      <c r="I805" s="9">
        <v>4</v>
      </c>
      <c r="J805" s="30"/>
      <c r="K805" s="23">
        <v>11.04</v>
      </c>
      <c r="L805" s="16" t="str">
        <f t="shared" si="94"/>
        <v>v</v>
      </c>
      <c r="M805" s="4">
        <v>677</v>
      </c>
      <c r="N805" s="16" t="str">
        <f t="shared" si="89"/>
        <v/>
      </c>
      <c r="O805" s="7">
        <v>10.46</v>
      </c>
      <c r="P805" s="4">
        <v>183</v>
      </c>
      <c r="Q805" s="23">
        <v>50.93</v>
      </c>
      <c r="R805" s="1">
        <v>3550</v>
      </c>
      <c r="S805" s="23">
        <v>14.39</v>
      </c>
      <c r="T805" s="16" t="str">
        <f t="shared" si="95"/>
        <v>v</v>
      </c>
      <c r="U805" s="7">
        <v>29.3</v>
      </c>
      <c r="V805" s="4">
        <v>430</v>
      </c>
      <c r="W805" s="7">
        <v>51.22</v>
      </c>
      <c r="X805" s="9">
        <v>4</v>
      </c>
      <c r="Y805" s="10">
        <v>46.17</v>
      </c>
      <c r="Z805" s="1">
        <v>3327</v>
      </c>
      <c r="AA805" s="24">
        <v>2.7</v>
      </c>
      <c r="AB805" s="24">
        <v>1</v>
      </c>
      <c r="AC805" s="24">
        <v>2.6</v>
      </c>
      <c r="AD805" s="15">
        <f>SUM(AA805:AC805)/3</f>
        <v>2.1</v>
      </c>
      <c r="AE805" s="15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2"/>
      <c r="AT805" s="3"/>
      <c r="AU805" s="3"/>
      <c r="AV805" s="26"/>
      <c r="AW805" s="31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8"/>
      <c r="BX805" s="28"/>
      <c r="BY805" s="28"/>
      <c r="BZ805" s="28"/>
      <c r="CA805" s="28"/>
      <c r="CB805" s="28"/>
      <c r="CC805" s="28"/>
      <c r="CD805" s="28"/>
      <c r="CE805" s="28"/>
      <c r="CF805" s="28"/>
      <c r="CG805" s="28"/>
      <c r="CH805" s="28"/>
      <c r="CI805" s="28"/>
      <c r="CJ805" s="28"/>
      <c r="CK805" s="28"/>
      <c r="CL805" s="28"/>
      <c r="CM805" s="28"/>
      <c r="CN805" s="28"/>
      <c r="CY805" s="52"/>
      <c r="CZ805" s="52"/>
      <c r="DA805" s="52"/>
      <c r="DB805" s="52"/>
      <c r="DC805" s="52"/>
      <c r="DI805" s="62"/>
      <c r="DJ805" s="62"/>
      <c r="DK805" s="62"/>
      <c r="DL805" s="62"/>
      <c r="DM805" s="62"/>
    </row>
    <row r="806" spans="1:120" s="29" customFormat="1" ht="11.25" customHeight="1">
      <c r="A806" s="14">
        <v>6876</v>
      </c>
      <c r="B806" s="16" t="str">
        <f t="shared" si="91"/>
        <v>v</v>
      </c>
      <c r="C806" s="18" t="s">
        <v>164</v>
      </c>
      <c r="D806" s="18"/>
      <c r="E806" s="20">
        <v>36211</v>
      </c>
      <c r="F806" s="27" t="s">
        <v>165</v>
      </c>
      <c r="G806" s="64">
        <v>44715</v>
      </c>
      <c r="H806" s="48" t="s">
        <v>912</v>
      </c>
      <c r="I806" s="9">
        <v>1</v>
      </c>
      <c r="J806" s="48"/>
      <c r="K806" s="48" t="s">
        <v>1267</v>
      </c>
      <c r="L806" s="16" t="str">
        <f t="shared" si="94"/>
        <v/>
      </c>
      <c r="M806" s="45">
        <v>715</v>
      </c>
      <c r="N806" s="16" t="str">
        <f t="shared" si="89"/>
        <v>v</v>
      </c>
      <c r="O806" s="49">
        <v>10.36</v>
      </c>
      <c r="P806" s="45">
        <v>182</v>
      </c>
      <c r="Q806" s="48">
        <v>49.52</v>
      </c>
      <c r="R806" s="1">
        <v>3652</v>
      </c>
      <c r="S806" s="48" t="s">
        <v>1293</v>
      </c>
      <c r="T806" s="16" t="str">
        <f t="shared" si="95"/>
        <v/>
      </c>
      <c r="U806" s="49">
        <v>35.090000000000003</v>
      </c>
      <c r="V806" s="45">
        <v>440</v>
      </c>
      <c r="W806" s="49">
        <v>52.46</v>
      </c>
      <c r="X806" s="9">
        <v>5</v>
      </c>
      <c r="Y806" s="48" t="s">
        <v>907</v>
      </c>
      <c r="Z806" s="1">
        <v>3224</v>
      </c>
      <c r="AA806" s="53">
        <v>-1</v>
      </c>
      <c r="AB806" s="54">
        <v>2.8</v>
      </c>
      <c r="AC806" s="53">
        <v>-0.4</v>
      </c>
      <c r="AD806" s="15">
        <f>SUM(AA806:AC806)/3</f>
        <v>0.46666666666666662</v>
      </c>
      <c r="AE806" s="15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2"/>
      <c r="AT806" s="3"/>
      <c r="AU806" s="3"/>
      <c r="AV806" s="66"/>
      <c r="AW806" s="66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2"/>
      <c r="CN806" s="52"/>
      <c r="CO806" s="52"/>
      <c r="CP806" s="52"/>
      <c r="CQ806" s="52"/>
      <c r="CR806" s="52"/>
      <c r="CS806" s="52"/>
      <c r="CT806" s="52"/>
      <c r="CU806" s="52"/>
      <c r="CV806" s="52"/>
      <c r="CW806" s="52"/>
      <c r="CX806" s="52"/>
    </row>
    <row r="807" spans="1:120" s="29" customFormat="1" ht="11.25" customHeight="1">
      <c r="A807" s="14">
        <v>6874</v>
      </c>
      <c r="B807" s="16" t="str">
        <f t="shared" si="91"/>
        <v/>
      </c>
      <c r="C807" s="21" t="s">
        <v>938</v>
      </c>
      <c r="D807" s="21" t="s">
        <v>939</v>
      </c>
      <c r="E807" s="17">
        <v>36749</v>
      </c>
      <c r="F807" s="16" t="s">
        <v>325</v>
      </c>
      <c r="G807" s="6">
        <v>44701</v>
      </c>
      <c r="H807" s="21" t="s">
        <v>940</v>
      </c>
      <c r="I807" s="9">
        <v>5</v>
      </c>
      <c r="J807" s="30"/>
      <c r="K807" s="23">
        <v>11.22</v>
      </c>
      <c r="L807" s="16" t="str">
        <f t="shared" si="94"/>
        <v/>
      </c>
      <c r="M807" s="4">
        <v>679</v>
      </c>
      <c r="N807" s="16" t="str">
        <f t="shared" si="89"/>
        <v/>
      </c>
      <c r="O807" s="7">
        <v>11.49</v>
      </c>
      <c r="P807" s="4">
        <v>196</v>
      </c>
      <c r="Q807" s="23">
        <v>52.72</v>
      </c>
      <c r="R807" s="1">
        <v>3612</v>
      </c>
      <c r="S807" s="23">
        <v>15.32</v>
      </c>
      <c r="T807" s="16" t="str">
        <f t="shared" si="95"/>
        <v/>
      </c>
      <c r="U807" s="7">
        <v>30.2</v>
      </c>
      <c r="V807" s="4">
        <v>410</v>
      </c>
      <c r="W807" s="7">
        <v>49.35</v>
      </c>
      <c r="X807" s="9">
        <v>4</v>
      </c>
      <c r="Y807" s="10">
        <v>27.78</v>
      </c>
      <c r="Z807" s="1">
        <v>3262</v>
      </c>
      <c r="AA807" s="24">
        <v>1.1000000000000001</v>
      </c>
      <c r="AB807" s="24">
        <v>0.1</v>
      </c>
      <c r="AC807" s="24">
        <v>0</v>
      </c>
      <c r="AD807" s="15"/>
      <c r="AE807" s="15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2"/>
      <c r="AT807" s="3"/>
      <c r="AU807" s="3"/>
      <c r="AV807" s="26"/>
      <c r="AW807" s="31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8"/>
      <c r="BX807" s="28"/>
      <c r="BY807" s="28"/>
      <c r="BZ807" s="28"/>
      <c r="CA807" s="28"/>
      <c r="CB807" s="28"/>
      <c r="CC807" s="28"/>
      <c r="CD807" s="28"/>
      <c r="CE807" s="28"/>
      <c r="CF807" s="28"/>
      <c r="CG807" s="28"/>
      <c r="CH807" s="28"/>
      <c r="CI807" s="28"/>
      <c r="CJ807" s="28"/>
      <c r="CK807" s="28"/>
      <c r="CL807" s="28"/>
      <c r="CM807" s="28"/>
      <c r="CN807" s="28"/>
    </row>
    <row r="808" spans="1:120" s="29" customFormat="1" ht="11.25" customHeight="1">
      <c r="A808" s="14">
        <v>6872</v>
      </c>
      <c r="B808" s="16" t="str">
        <f t="shared" si="91"/>
        <v>v</v>
      </c>
      <c r="C808" s="18" t="s">
        <v>704</v>
      </c>
      <c r="D808" s="18" t="s">
        <v>703</v>
      </c>
      <c r="E808" s="20">
        <v>1</v>
      </c>
      <c r="F808" s="27" t="s">
        <v>69</v>
      </c>
      <c r="G808" s="6">
        <v>44708</v>
      </c>
      <c r="H808" s="21" t="s">
        <v>702</v>
      </c>
      <c r="I808" s="9">
        <v>6</v>
      </c>
      <c r="J808" s="30" t="s">
        <v>711</v>
      </c>
      <c r="K808" s="23">
        <v>11.17</v>
      </c>
      <c r="L808" s="16" t="str">
        <f t="shared" si="94"/>
        <v/>
      </c>
      <c r="M808" s="4">
        <v>686</v>
      </c>
      <c r="N808" s="16" t="str">
        <f t="shared" si="89"/>
        <v/>
      </c>
      <c r="O808" s="7">
        <v>11.64</v>
      </c>
      <c r="P808" s="4">
        <v>203</v>
      </c>
      <c r="Q808" s="23">
        <v>49.7</v>
      </c>
      <c r="R808" s="1">
        <v>3848</v>
      </c>
      <c r="S808" s="23">
        <v>16.190000000000001</v>
      </c>
      <c r="T808" s="16" t="str">
        <f t="shared" si="95"/>
        <v>v</v>
      </c>
      <c r="U808" s="7">
        <v>37.869999999999997</v>
      </c>
      <c r="V808" s="4">
        <v>360</v>
      </c>
      <c r="W808" s="7">
        <v>45.19</v>
      </c>
      <c r="X808" s="9">
        <v>4</v>
      </c>
      <c r="Y808" s="10">
        <v>42.5</v>
      </c>
      <c r="Z808" s="1">
        <v>3024</v>
      </c>
      <c r="AA808" s="24">
        <v>1.9</v>
      </c>
      <c r="AB808" s="33">
        <v>-0.1</v>
      </c>
      <c r="AC808" s="24">
        <v>3.5</v>
      </c>
      <c r="AD808" s="15">
        <f>SUM(AA808:AC808)/3</f>
        <v>1.7666666666666666</v>
      </c>
      <c r="AE808" s="15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2"/>
      <c r="AT808" s="3"/>
      <c r="AU808" s="3"/>
      <c r="AV808" s="26"/>
      <c r="AW808" s="31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  <c r="BP808" s="28"/>
      <c r="BQ808" s="28"/>
      <c r="BR808" s="28"/>
      <c r="BS808" s="28"/>
      <c r="BT808" s="28"/>
      <c r="BU808" s="28"/>
      <c r="BV808" s="28"/>
      <c r="BW808" s="28"/>
      <c r="BX808" s="28"/>
      <c r="BY808" s="28"/>
      <c r="BZ808" s="28"/>
      <c r="CA808" s="28"/>
      <c r="CB808" s="28"/>
      <c r="CC808" s="28"/>
      <c r="CD808" s="28"/>
      <c r="CE808" s="28"/>
      <c r="CF808" s="28"/>
      <c r="CG808" s="28"/>
      <c r="CH808" s="28"/>
      <c r="CI808" s="28"/>
      <c r="CJ808" s="28"/>
      <c r="CK808" s="28"/>
      <c r="CL808" s="28"/>
      <c r="CM808" s="28"/>
      <c r="CN808" s="28"/>
    </row>
    <row r="809" spans="1:120" s="52" customFormat="1" ht="11.25" customHeight="1">
      <c r="A809" s="14">
        <v>6872</v>
      </c>
      <c r="B809" s="16" t="str">
        <f t="shared" si="91"/>
        <v/>
      </c>
      <c r="C809" s="18" t="s">
        <v>162</v>
      </c>
      <c r="D809" s="18" t="s">
        <v>444</v>
      </c>
      <c r="E809" s="20"/>
      <c r="F809" s="27"/>
      <c r="G809" s="6">
        <v>44659</v>
      </c>
      <c r="H809" s="21" t="s">
        <v>161</v>
      </c>
      <c r="I809" s="9">
        <v>2</v>
      </c>
      <c r="J809" s="30"/>
      <c r="K809" s="23">
        <v>11.52</v>
      </c>
      <c r="L809" s="16" t="str">
        <f t="shared" si="94"/>
        <v/>
      </c>
      <c r="M809" s="4">
        <v>668</v>
      </c>
      <c r="N809" s="16" t="str">
        <f t="shared" si="89"/>
        <v/>
      </c>
      <c r="O809" s="7">
        <v>12.13</v>
      </c>
      <c r="P809" s="4">
        <v>190</v>
      </c>
      <c r="Q809" s="23">
        <v>52.26</v>
      </c>
      <c r="R809" s="1">
        <v>3528</v>
      </c>
      <c r="S809" s="23">
        <v>15.09</v>
      </c>
      <c r="T809" s="16" t="str">
        <f t="shared" si="95"/>
        <v/>
      </c>
      <c r="U809" s="7">
        <v>41.58</v>
      </c>
      <c r="V809" s="4">
        <v>400</v>
      </c>
      <c r="W809" s="7">
        <v>46.02</v>
      </c>
      <c r="X809" s="9">
        <v>4</v>
      </c>
      <c r="Y809" s="10">
        <v>43.13</v>
      </c>
      <c r="Z809" s="1">
        <v>3344</v>
      </c>
      <c r="AA809" s="24">
        <v>0.3</v>
      </c>
      <c r="AB809" s="24">
        <v>0</v>
      </c>
      <c r="AC809" s="24">
        <v>1.7</v>
      </c>
      <c r="AD809" s="15"/>
      <c r="AE809" s="15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2"/>
      <c r="AT809" s="3"/>
      <c r="AU809" s="3"/>
      <c r="AV809" s="26"/>
      <c r="AW809" s="31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  <c r="BP809" s="28"/>
      <c r="BQ809" s="28"/>
      <c r="BR809" s="28"/>
      <c r="BS809" s="28"/>
      <c r="BT809" s="28"/>
      <c r="BU809" s="28"/>
      <c r="BV809" s="28"/>
      <c r="BW809" s="28"/>
      <c r="BX809" s="28"/>
      <c r="BY809" s="28"/>
      <c r="BZ809" s="28"/>
      <c r="CA809" s="28"/>
      <c r="CB809" s="28"/>
      <c r="CC809" s="28"/>
      <c r="CD809" s="28"/>
      <c r="CE809" s="28"/>
      <c r="CF809" s="28"/>
      <c r="CG809" s="28"/>
      <c r="CH809" s="28"/>
      <c r="CI809" s="28"/>
      <c r="CJ809" s="28"/>
      <c r="CK809" s="28"/>
      <c r="CL809" s="28"/>
      <c r="CM809" s="28"/>
      <c r="CN809" s="28"/>
      <c r="CO809" s="29"/>
      <c r="CP809" s="29"/>
      <c r="CQ809" s="29"/>
      <c r="CR809" s="29"/>
      <c r="CS809" s="29"/>
      <c r="CT809" s="29"/>
      <c r="CU809" s="29"/>
      <c r="CV809" s="29"/>
      <c r="CW809" s="29"/>
      <c r="CX809" s="29"/>
      <c r="DD809" s="29"/>
      <c r="DE809" s="29"/>
      <c r="DF809" s="29"/>
      <c r="DG809" s="29"/>
      <c r="DH809" s="29"/>
      <c r="DI809" s="29"/>
      <c r="DJ809" s="29"/>
      <c r="DK809" s="29"/>
      <c r="DL809" s="29"/>
      <c r="DM809" s="29"/>
      <c r="DN809" s="29"/>
      <c r="DO809" s="29"/>
      <c r="DP809" s="29"/>
    </row>
    <row r="810" spans="1:120" s="52" customFormat="1" ht="11.25" customHeight="1">
      <c r="A810" s="14">
        <v>6870</v>
      </c>
      <c r="B810" s="16" t="str">
        <f t="shared" si="91"/>
        <v>v.</v>
      </c>
      <c r="C810" s="18" t="s">
        <v>268</v>
      </c>
      <c r="D810" s="18" t="s">
        <v>269</v>
      </c>
      <c r="E810" s="20">
        <v>36770</v>
      </c>
      <c r="F810" s="27" t="s">
        <v>69</v>
      </c>
      <c r="G810" s="6">
        <v>44667</v>
      </c>
      <c r="H810" s="21" t="s">
        <v>265</v>
      </c>
      <c r="I810" s="9">
        <v>2</v>
      </c>
      <c r="J810" s="30"/>
      <c r="K810" s="23">
        <v>11.13</v>
      </c>
      <c r="L810" s="16" t="str">
        <f t="shared" si="94"/>
        <v>v</v>
      </c>
      <c r="M810" s="4">
        <v>657</v>
      </c>
      <c r="N810" s="16" t="str">
        <f t="shared" si="89"/>
        <v>v</v>
      </c>
      <c r="O810" s="7">
        <v>13.27</v>
      </c>
      <c r="P810" s="4">
        <v>184</v>
      </c>
      <c r="Q810" s="23">
        <v>51.1</v>
      </c>
      <c r="R810" s="1">
        <v>3655</v>
      </c>
      <c r="S810" s="23">
        <v>14.83</v>
      </c>
      <c r="T810" s="16" t="str">
        <f t="shared" si="95"/>
        <v/>
      </c>
      <c r="U810" s="7">
        <v>39.090000000000003</v>
      </c>
      <c r="V810" s="4">
        <v>405</v>
      </c>
      <c r="W810" s="7">
        <v>49.3</v>
      </c>
      <c r="X810" s="9">
        <v>5</v>
      </c>
      <c r="Y810" s="10">
        <v>12.43</v>
      </c>
      <c r="Z810" s="1">
        <v>3215</v>
      </c>
      <c r="AA810" s="24">
        <v>2.2999999999999998</v>
      </c>
      <c r="AB810" s="24">
        <v>3.3</v>
      </c>
      <c r="AC810" s="24">
        <v>1.7</v>
      </c>
      <c r="AD810" s="15">
        <f>SUM(AA810:AC810)/3</f>
        <v>2.4333333333333331</v>
      </c>
      <c r="AE810" s="15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2"/>
      <c r="AT810" s="3"/>
      <c r="AU810" s="3"/>
      <c r="AV810" s="26"/>
      <c r="AW810" s="31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8"/>
      <c r="BX810" s="28"/>
      <c r="BY810" s="28"/>
      <c r="BZ810" s="28"/>
      <c r="CA810" s="28"/>
      <c r="CB810" s="28"/>
      <c r="CC810" s="28"/>
      <c r="CD810" s="28"/>
      <c r="CE810" s="28"/>
      <c r="CF810" s="28"/>
      <c r="CG810" s="28"/>
      <c r="CH810" s="28"/>
      <c r="CI810" s="28"/>
      <c r="CJ810" s="28"/>
      <c r="CK810" s="28"/>
      <c r="CL810" s="28"/>
      <c r="CM810" s="28"/>
      <c r="CN810" s="28"/>
      <c r="CO810" s="29"/>
      <c r="CP810" s="29"/>
      <c r="CQ810" s="29"/>
      <c r="CR810" s="29"/>
      <c r="CS810" s="29"/>
      <c r="CT810" s="29"/>
      <c r="CU810" s="29"/>
      <c r="CV810" s="29"/>
      <c r="CW810" s="29"/>
      <c r="CX810" s="29"/>
      <c r="CY810" s="29"/>
      <c r="CZ810" s="29"/>
      <c r="DA810" s="29"/>
      <c r="DB810" s="29"/>
      <c r="DC810" s="29"/>
      <c r="DD810" s="29"/>
      <c r="DE810" s="29"/>
      <c r="DF810" s="29"/>
      <c r="DG810" s="29"/>
      <c r="DH810" s="29"/>
      <c r="DI810" s="29"/>
      <c r="DJ810" s="29"/>
      <c r="DK810" s="29"/>
      <c r="DL810" s="29"/>
      <c r="DM810" s="29"/>
      <c r="DN810" s="29"/>
      <c r="DO810" s="29"/>
      <c r="DP810" s="29"/>
    </row>
    <row r="811" spans="1:120" s="52" customFormat="1" ht="11.25" customHeight="1">
      <c r="A811" s="14">
        <v>6869</v>
      </c>
      <c r="B811" s="16" t="str">
        <f t="shared" si="91"/>
        <v/>
      </c>
      <c r="C811" s="18" t="s">
        <v>277</v>
      </c>
      <c r="D811" s="21"/>
      <c r="E811" s="17"/>
      <c r="F811" s="16"/>
      <c r="G811" s="6">
        <v>44745</v>
      </c>
      <c r="H811" s="21" t="s">
        <v>1015</v>
      </c>
      <c r="I811" s="9">
        <v>4</v>
      </c>
      <c r="J811" s="30"/>
      <c r="K811" s="23">
        <v>11.89</v>
      </c>
      <c r="L811" s="16" t="str">
        <f t="shared" si="94"/>
        <v/>
      </c>
      <c r="M811" s="4">
        <v>638</v>
      </c>
      <c r="N811" s="16" t="str">
        <f t="shared" si="89"/>
        <v/>
      </c>
      <c r="O811" s="7">
        <v>12.82</v>
      </c>
      <c r="P811" s="4">
        <v>195</v>
      </c>
      <c r="Q811" s="23">
        <v>53.93</v>
      </c>
      <c r="R811" s="1">
        <v>3399</v>
      </c>
      <c r="S811" s="23">
        <v>15.89</v>
      </c>
      <c r="T811" s="16" t="str">
        <f t="shared" si="95"/>
        <v/>
      </c>
      <c r="U811" s="7">
        <v>39.17</v>
      </c>
      <c r="V811" s="4">
        <v>462</v>
      </c>
      <c r="W811" s="7">
        <v>57.12</v>
      </c>
      <c r="X811" s="9">
        <v>4</v>
      </c>
      <c r="Y811" s="10">
        <v>55.55</v>
      </c>
      <c r="Z811" s="1">
        <v>3470</v>
      </c>
      <c r="AA811" s="24">
        <v>0.6</v>
      </c>
      <c r="AB811" s="24">
        <v>0.8</v>
      </c>
      <c r="AC811" s="24">
        <v>0.3</v>
      </c>
      <c r="AD811" s="15"/>
      <c r="AE811" s="15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2"/>
      <c r="AT811" s="3"/>
      <c r="AU811" s="3"/>
      <c r="AV811" s="26"/>
      <c r="AW811" s="31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28"/>
      <c r="CF811" s="28"/>
      <c r="CG811" s="28"/>
      <c r="CH811" s="28"/>
      <c r="CI811" s="28"/>
      <c r="CJ811" s="28"/>
      <c r="CK811" s="28"/>
      <c r="CL811" s="28"/>
      <c r="CM811" s="28"/>
      <c r="CN811" s="28"/>
      <c r="CO811" s="29"/>
      <c r="CP811" s="29"/>
      <c r="CQ811" s="29"/>
      <c r="CR811" s="29"/>
      <c r="CS811" s="29"/>
      <c r="CT811" s="29"/>
      <c r="CU811" s="29"/>
      <c r="CV811" s="29"/>
      <c r="CW811" s="29"/>
      <c r="CX811" s="29"/>
      <c r="CY811" s="29"/>
      <c r="CZ811" s="29"/>
      <c r="DA811" s="29"/>
      <c r="DB811" s="29"/>
      <c r="DC811" s="29"/>
      <c r="DD811" s="29"/>
      <c r="DE811" s="29"/>
      <c r="DF811" s="29"/>
      <c r="DG811" s="29"/>
      <c r="DH811" s="29"/>
      <c r="DN811" s="29"/>
      <c r="DO811" s="29"/>
      <c r="DP811" s="29"/>
    </row>
    <row r="812" spans="1:120" s="52" customFormat="1" ht="11.25" customHeight="1">
      <c r="A812" s="14">
        <v>6866</v>
      </c>
      <c r="B812" s="16" t="str">
        <f t="shared" si="91"/>
        <v/>
      </c>
      <c r="C812" s="21" t="s">
        <v>934</v>
      </c>
      <c r="D812" s="21" t="s">
        <v>935</v>
      </c>
      <c r="E812" s="17">
        <v>37445</v>
      </c>
      <c r="F812" s="16" t="s">
        <v>108</v>
      </c>
      <c r="G812" s="6">
        <v>44731</v>
      </c>
      <c r="H812" s="21" t="s">
        <v>936</v>
      </c>
      <c r="I812" s="9">
        <v>1</v>
      </c>
      <c r="J812" s="30"/>
      <c r="K812" s="23">
        <v>11.59</v>
      </c>
      <c r="L812" s="16" t="str">
        <f t="shared" si="94"/>
        <v/>
      </c>
      <c r="M812" s="4">
        <v>684</v>
      </c>
      <c r="N812" s="16" t="str">
        <f t="shared" si="89"/>
        <v/>
      </c>
      <c r="O812" s="7">
        <v>10.98</v>
      </c>
      <c r="P812" s="4">
        <v>203</v>
      </c>
      <c r="Q812" s="23">
        <v>50.89</v>
      </c>
      <c r="R812" s="1">
        <v>3660</v>
      </c>
      <c r="S812" s="23">
        <v>15.72</v>
      </c>
      <c r="T812" s="16" t="str">
        <f t="shared" si="95"/>
        <v/>
      </c>
      <c r="U812" s="7">
        <v>30.47</v>
      </c>
      <c r="V812" s="4">
        <v>437</v>
      </c>
      <c r="W812" s="7">
        <v>49.5</v>
      </c>
      <c r="X812" s="9">
        <v>4</v>
      </c>
      <c r="Y812" s="10">
        <v>42.55</v>
      </c>
      <c r="Z812" s="1">
        <v>3206</v>
      </c>
      <c r="AA812" s="24">
        <v>1.9</v>
      </c>
      <c r="AB812" s="33">
        <v>-1.7</v>
      </c>
      <c r="AC812" s="24">
        <v>0.2</v>
      </c>
      <c r="AD812" s="15"/>
      <c r="AE812" s="15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2"/>
      <c r="AT812" s="3"/>
      <c r="AU812" s="3"/>
      <c r="AV812" s="26"/>
      <c r="AW812" s="31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8"/>
      <c r="BW812" s="28"/>
      <c r="BX812" s="28"/>
      <c r="BY812" s="28"/>
      <c r="BZ812" s="28"/>
      <c r="CA812" s="28"/>
      <c r="CB812" s="28"/>
      <c r="CC812" s="28"/>
      <c r="CD812" s="28"/>
      <c r="CE812" s="28"/>
      <c r="CF812" s="28"/>
      <c r="CG812" s="28"/>
      <c r="CH812" s="28"/>
      <c r="CI812" s="28"/>
      <c r="CJ812" s="28"/>
      <c r="CK812" s="28"/>
      <c r="CL812" s="28"/>
      <c r="CM812" s="28"/>
      <c r="CN812" s="28"/>
      <c r="CO812" s="29"/>
      <c r="CP812" s="29"/>
      <c r="CQ812" s="29"/>
      <c r="CR812" s="29"/>
      <c r="CS812" s="29"/>
      <c r="CT812" s="29"/>
      <c r="CU812" s="29"/>
      <c r="CV812" s="29"/>
      <c r="CW812" s="29"/>
      <c r="CX812" s="29"/>
      <c r="CY812" s="29"/>
      <c r="CZ812" s="29"/>
      <c r="DA812" s="29"/>
      <c r="DB812" s="29"/>
      <c r="DC812" s="29"/>
      <c r="DD812" s="29"/>
      <c r="DE812" s="29"/>
      <c r="DF812" s="29"/>
      <c r="DG812" s="29"/>
      <c r="DH812" s="29"/>
      <c r="DI812" s="29"/>
      <c r="DJ812" s="29"/>
      <c r="DK812" s="29"/>
      <c r="DL812" s="29"/>
      <c r="DM812" s="29"/>
      <c r="DN812" s="29"/>
      <c r="DO812" s="29"/>
      <c r="DP812" s="29"/>
    </row>
    <row r="813" spans="1:120" s="52" customFormat="1" ht="11.25" customHeight="1">
      <c r="A813" s="14">
        <v>6866</v>
      </c>
      <c r="B813" s="16" t="str">
        <f t="shared" si="91"/>
        <v/>
      </c>
      <c r="C813" s="18" t="s">
        <v>624</v>
      </c>
      <c r="D813" s="21" t="s">
        <v>625</v>
      </c>
      <c r="E813" s="17">
        <v>35100</v>
      </c>
      <c r="F813" s="16" t="s">
        <v>338</v>
      </c>
      <c r="G813" s="6">
        <v>44703</v>
      </c>
      <c r="H813" s="21" t="s">
        <v>621</v>
      </c>
      <c r="I813" s="9">
        <v>3</v>
      </c>
      <c r="J813" s="30"/>
      <c r="K813" s="23">
        <v>11.37</v>
      </c>
      <c r="L813" s="16" t="str">
        <f t="shared" si="94"/>
        <v/>
      </c>
      <c r="M813" s="4">
        <v>709</v>
      </c>
      <c r="N813" s="16" t="str">
        <f t="shared" si="89"/>
        <v/>
      </c>
      <c r="O813" s="7">
        <v>10.68</v>
      </c>
      <c r="P813" s="4">
        <v>192</v>
      </c>
      <c r="Q813" s="23">
        <v>50.82</v>
      </c>
      <c r="R813" s="1">
        <v>3650</v>
      </c>
      <c r="S813" s="23">
        <v>15.91</v>
      </c>
      <c r="T813" s="16" t="str">
        <f t="shared" si="95"/>
        <v/>
      </c>
      <c r="U813" s="7">
        <v>36.75</v>
      </c>
      <c r="V813" s="4">
        <v>400</v>
      </c>
      <c r="W813" s="7">
        <v>44.49</v>
      </c>
      <c r="X813" s="9">
        <v>4</v>
      </c>
      <c r="Y813" s="10">
        <v>29.34</v>
      </c>
      <c r="Z813" s="1">
        <v>3216</v>
      </c>
      <c r="AA813" s="33">
        <v>-0.2</v>
      </c>
      <c r="AB813" s="24">
        <v>0.1</v>
      </c>
      <c r="AC813" s="33">
        <v>-2.4</v>
      </c>
      <c r="AD813" s="15"/>
      <c r="AE813" s="15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2"/>
      <c r="AT813" s="3"/>
      <c r="AU813" s="3"/>
      <c r="AV813" s="26"/>
      <c r="AW813" s="31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8"/>
      <c r="BW813" s="28"/>
      <c r="BX813" s="28"/>
      <c r="BY813" s="28"/>
      <c r="BZ813" s="28"/>
      <c r="CA813" s="28"/>
      <c r="CB813" s="28"/>
      <c r="CC813" s="28"/>
      <c r="CD813" s="28"/>
      <c r="CE813" s="28"/>
      <c r="CF813" s="28"/>
      <c r="CG813" s="28"/>
      <c r="CH813" s="28"/>
      <c r="CI813" s="28"/>
      <c r="CJ813" s="28"/>
      <c r="CK813" s="28"/>
      <c r="CL813" s="28"/>
      <c r="CM813" s="28"/>
      <c r="CN813" s="28"/>
      <c r="CO813" s="29"/>
      <c r="CP813" s="29"/>
      <c r="CQ813" s="29"/>
      <c r="CR813" s="29"/>
      <c r="CS813" s="29"/>
      <c r="CT813" s="29"/>
      <c r="CU813" s="29"/>
      <c r="CV813" s="29"/>
      <c r="CW813" s="29"/>
      <c r="CX813" s="29"/>
      <c r="CY813" s="29"/>
      <c r="CZ813" s="29"/>
      <c r="DA813" s="29"/>
      <c r="DB813" s="29"/>
      <c r="DC813" s="29"/>
      <c r="DD813" s="29"/>
      <c r="DE813" s="29"/>
      <c r="DF813" s="29"/>
      <c r="DG813" s="29"/>
      <c r="DH813" s="29"/>
      <c r="DI813" s="29"/>
      <c r="DJ813" s="29"/>
      <c r="DK813" s="29"/>
      <c r="DL813" s="29"/>
      <c r="DM813" s="29"/>
      <c r="DN813" s="29"/>
      <c r="DO813" s="29"/>
      <c r="DP813" s="29"/>
    </row>
    <row r="814" spans="1:120" s="52" customFormat="1" ht="11.25" customHeight="1">
      <c r="A814" s="14">
        <v>6863</v>
      </c>
      <c r="B814" s="16" t="str">
        <f t="shared" si="91"/>
        <v/>
      </c>
      <c r="C814" s="18" t="s">
        <v>147</v>
      </c>
      <c r="D814" s="18" t="s">
        <v>490</v>
      </c>
      <c r="E814" s="20"/>
      <c r="F814" s="27"/>
      <c r="G814" s="6">
        <v>44721</v>
      </c>
      <c r="H814" s="21" t="s">
        <v>506</v>
      </c>
      <c r="I814" s="9">
        <v>20</v>
      </c>
      <c r="J814" s="30" t="s">
        <v>824</v>
      </c>
      <c r="K814" s="23">
        <v>10.78</v>
      </c>
      <c r="L814" s="16" t="str">
        <f t="shared" si="94"/>
        <v/>
      </c>
      <c r="M814" s="4">
        <v>675</v>
      </c>
      <c r="N814" s="16" t="str">
        <f t="shared" si="89"/>
        <v/>
      </c>
      <c r="O814" s="7">
        <v>13.03</v>
      </c>
      <c r="P814" s="4">
        <v>189</v>
      </c>
      <c r="Q814" s="23">
        <v>47.52</v>
      </c>
      <c r="R814" s="1">
        <v>3972</v>
      </c>
      <c r="S814" s="23">
        <v>14.82</v>
      </c>
      <c r="T814" s="16" t="str">
        <f t="shared" si="95"/>
        <v/>
      </c>
      <c r="U814" s="7">
        <v>45.1</v>
      </c>
      <c r="V814" s="4">
        <v>0</v>
      </c>
      <c r="W814" s="7">
        <v>51.57</v>
      </c>
      <c r="X814" s="9">
        <v>4</v>
      </c>
      <c r="Y814" s="10">
        <v>46.6</v>
      </c>
      <c r="Z814" s="1">
        <v>2891</v>
      </c>
      <c r="AA814" s="33">
        <v>-0.4</v>
      </c>
      <c r="AB814" s="24">
        <v>1.3</v>
      </c>
      <c r="AC814" s="33">
        <v>-0.9</v>
      </c>
      <c r="AD814" s="15"/>
      <c r="AE814" s="15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2"/>
      <c r="AT814" s="3"/>
      <c r="AU814" s="3"/>
      <c r="AV814" s="26"/>
      <c r="AW814" s="31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8"/>
      <c r="BW814" s="28"/>
      <c r="BX814" s="28"/>
      <c r="BY814" s="28"/>
      <c r="BZ814" s="28"/>
      <c r="CA814" s="28"/>
      <c r="CB814" s="28"/>
      <c r="CC814" s="28"/>
      <c r="CD814" s="28"/>
      <c r="CE814" s="28"/>
      <c r="CF814" s="28"/>
      <c r="CG814" s="28"/>
      <c r="CH814" s="28"/>
      <c r="CI814" s="28"/>
      <c r="CJ814" s="28"/>
      <c r="CK814" s="28"/>
      <c r="CL814" s="28"/>
      <c r="CM814" s="28"/>
      <c r="CN814" s="28"/>
      <c r="CO814" s="29"/>
      <c r="CP814" s="29"/>
      <c r="CQ814" s="29"/>
      <c r="CR814" s="29"/>
      <c r="CS814" s="29"/>
      <c r="CT814" s="29"/>
      <c r="CU814" s="29"/>
      <c r="CV814" s="29"/>
      <c r="CW814" s="29"/>
      <c r="CX814" s="29"/>
      <c r="CY814" s="29"/>
      <c r="CZ814" s="29"/>
      <c r="DA814" s="29"/>
      <c r="DB814" s="29"/>
      <c r="DC814" s="29"/>
      <c r="DD814" s="29"/>
      <c r="DE814" s="29"/>
      <c r="DF814" s="29"/>
      <c r="DG814" s="29"/>
      <c r="DH814" s="29"/>
      <c r="DN814" s="29"/>
      <c r="DO814" s="29"/>
      <c r="DP814" s="29"/>
    </row>
    <row r="815" spans="1:120" s="52" customFormat="1" ht="11.25" customHeight="1">
      <c r="A815" s="14">
        <v>6863</v>
      </c>
      <c r="B815" s="16" t="str">
        <f t="shared" ref="B815:B821" si="96">IF(OR(AND(AA815&gt;4,AA815&lt;9,AD815&lt;=2,AD815&gt;0),AND(AB815&gt;4,AB815&lt;9,AD815&lt;=2,AD815&gt;0),AND(AC815&gt;4,AC815&lt;9,AD815&lt;=2,AD815&gt;0)),"w",IF(OR(AND(AA815="v",AB815="v",AC815&lt;&gt;"v",AC815&lt;=4),AND(AA815="v",AC815="v",AB815&lt;&gt;"v",AB815&lt;=4),AND(AB815="v",AC815="v",AA815&lt;&gt;"v",AA815&lt;=4),AND(AA815&lt;&gt;"v",AB815&lt;&gt;"v",AA815&lt;=4,AB815&lt;=4,AC815="v"),AND(AA815&lt;&gt;"v",AC815&lt;&gt;"v",AA815&lt;=4,AC815&lt;=4,AB815="v"),AND(AA815="v",AB815="v",AC815="v"),AND(AB815&lt;&gt;"v",AC815&lt;&gt;"v",AB815&lt;=4,AC815&lt;=4,AA815="v")),"v",IF(OR(AA815&gt;4,AA815="W",AB815="W",AC815="W",AB815&gt;4,AC815&gt;4),"W",IF(AND(AD815&gt;=2.05,AD815&lt;9.9),"v.",IF(OR(AA815&gt;2,AB815&gt;2,AC815&gt;2,AA815="v",AB815="v",AC815="v"),"v","")))))</f>
        <v/>
      </c>
      <c r="C815" s="18" t="s">
        <v>277</v>
      </c>
      <c r="D815" s="21"/>
      <c r="E815" s="17"/>
      <c r="F815" s="16"/>
      <c r="G815" s="6">
        <v>44694</v>
      </c>
      <c r="H815" s="21" t="s">
        <v>484</v>
      </c>
      <c r="I815" s="9">
        <v>3</v>
      </c>
      <c r="J815" s="30" t="s">
        <v>485</v>
      </c>
      <c r="K815" s="23">
        <v>11.96</v>
      </c>
      <c r="L815" s="16" t="str">
        <f t="shared" si="94"/>
        <v/>
      </c>
      <c r="M815" s="4">
        <v>635</v>
      </c>
      <c r="N815" s="16" t="str">
        <f t="shared" si="89"/>
        <v/>
      </c>
      <c r="O815" s="7">
        <v>13.24</v>
      </c>
      <c r="P815" s="4">
        <v>193</v>
      </c>
      <c r="Q815" s="23">
        <v>54.2</v>
      </c>
      <c r="R815" s="1">
        <v>3376</v>
      </c>
      <c r="S815" s="23">
        <v>16.399999999999999</v>
      </c>
      <c r="T815" s="16" t="str">
        <f t="shared" si="95"/>
        <v/>
      </c>
      <c r="U815" s="7">
        <v>39.72</v>
      </c>
      <c r="V815" s="4">
        <v>495</v>
      </c>
      <c r="W815" s="7">
        <v>56.22</v>
      </c>
      <c r="X815" s="9">
        <v>4</v>
      </c>
      <c r="Y815" s="10">
        <v>59.18</v>
      </c>
      <c r="Z815" s="1">
        <v>3487</v>
      </c>
      <c r="AA815" s="24">
        <v>0.2</v>
      </c>
      <c r="AB815" s="24">
        <v>0.2</v>
      </c>
      <c r="AC815" s="33">
        <v>-0.3</v>
      </c>
      <c r="AD815" s="15"/>
      <c r="AE815" s="15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2"/>
      <c r="AT815" s="3"/>
      <c r="AU815" s="3"/>
      <c r="AV815" s="26"/>
      <c r="AW815" s="31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8"/>
      <c r="BW815" s="28"/>
      <c r="BX815" s="28"/>
      <c r="BY815" s="28"/>
      <c r="BZ815" s="28"/>
      <c r="CA815" s="28"/>
      <c r="CB815" s="28"/>
      <c r="CC815" s="28"/>
      <c r="CD815" s="28"/>
      <c r="CE815" s="28"/>
      <c r="CF815" s="28"/>
      <c r="CG815" s="28"/>
      <c r="CH815" s="28"/>
      <c r="CI815" s="28"/>
      <c r="CJ815" s="28"/>
      <c r="CK815" s="28"/>
      <c r="CL815" s="28"/>
      <c r="CM815" s="28"/>
      <c r="CN815" s="28"/>
      <c r="CO815" s="29"/>
      <c r="CP815" s="29"/>
      <c r="CQ815" s="29"/>
      <c r="CR815" s="29"/>
      <c r="CS815" s="29"/>
      <c r="CT815" s="29"/>
      <c r="CU815" s="29"/>
      <c r="CV815" s="29"/>
      <c r="CW815" s="29"/>
      <c r="CX815" s="29"/>
      <c r="CY815" s="29"/>
      <c r="CZ815" s="29"/>
      <c r="DA815" s="29"/>
      <c r="DB815" s="29"/>
      <c r="DC815" s="29"/>
      <c r="DD815" s="29"/>
      <c r="DE815" s="29"/>
      <c r="DF815" s="29"/>
      <c r="DG815" s="29"/>
      <c r="DH815" s="29"/>
      <c r="DN815" s="29"/>
      <c r="DO815" s="29"/>
      <c r="DP815" s="29"/>
    </row>
    <row r="816" spans="1:120" s="52" customFormat="1" ht="11.25" customHeight="1">
      <c r="A816" s="14">
        <v>6861</v>
      </c>
      <c r="B816" s="16" t="str">
        <f t="shared" si="96"/>
        <v>v</v>
      </c>
      <c r="C816" s="21" t="s">
        <v>149</v>
      </c>
      <c r="D816" s="18"/>
      <c r="E816" s="20"/>
      <c r="F816" s="27"/>
      <c r="G816" s="6">
        <v>44693</v>
      </c>
      <c r="H816" s="21" t="s">
        <v>451</v>
      </c>
      <c r="I816" s="9">
        <v>4</v>
      </c>
      <c r="J816" s="30" t="s">
        <v>453</v>
      </c>
      <c r="K816" s="23">
        <v>11.28</v>
      </c>
      <c r="L816" s="16" t="str">
        <f t="shared" si="94"/>
        <v>v</v>
      </c>
      <c r="M816" s="4">
        <v>659</v>
      </c>
      <c r="N816" s="16" t="str">
        <f t="shared" si="89"/>
        <v>v</v>
      </c>
      <c r="O816" s="7">
        <v>14.34</v>
      </c>
      <c r="P816" s="4">
        <v>186</v>
      </c>
      <c r="Q816" s="23">
        <v>50.94</v>
      </c>
      <c r="R816" s="1">
        <v>3717</v>
      </c>
      <c r="S816" s="23">
        <v>15.77</v>
      </c>
      <c r="T816" s="16" t="str">
        <f t="shared" si="95"/>
        <v/>
      </c>
      <c r="U816" s="7">
        <v>42.05</v>
      </c>
      <c r="V816" s="4">
        <v>370</v>
      </c>
      <c r="W816" s="7">
        <v>46.16</v>
      </c>
      <c r="X816" s="9">
        <v>4</v>
      </c>
      <c r="Y816" s="10">
        <v>51.18</v>
      </c>
      <c r="Z816" s="1">
        <v>3144</v>
      </c>
      <c r="AA816" s="24">
        <v>2.1</v>
      </c>
      <c r="AB816" s="24">
        <v>2.1</v>
      </c>
      <c r="AC816" s="24">
        <v>1.1000000000000001</v>
      </c>
      <c r="AD816" s="15">
        <f>SUM(AA816:AC816)/3</f>
        <v>1.7666666666666668</v>
      </c>
      <c r="AE816" s="15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2"/>
      <c r="AT816" s="3"/>
      <c r="AU816" s="3"/>
      <c r="AV816" s="26"/>
      <c r="AW816" s="31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8"/>
      <c r="BX816" s="28"/>
      <c r="BY816" s="28"/>
      <c r="BZ816" s="28"/>
      <c r="CA816" s="28"/>
      <c r="CB816" s="28"/>
      <c r="CC816" s="28"/>
      <c r="CD816" s="28"/>
      <c r="CE816" s="28"/>
      <c r="CF816" s="28"/>
      <c r="CG816" s="28"/>
      <c r="CH816" s="28"/>
      <c r="CI816" s="28"/>
      <c r="CJ816" s="28"/>
      <c r="CK816" s="28"/>
      <c r="CL816" s="28"/>
      <c r="CM816" s="28"/>
      <c r="CN816" s="28"/>
      <c r="CO816" s="29"/>
      <c r="CP816" s="29"/>
      <c r="CQ816" s="29"/>
      <c r="CR816" s="29"/>
      <c r="CS816" s="29"/>
      <c r="CT816" s="29"/>
      <c r="CU816" s="29"/>
      <c r="CV816" s="29"/>
      <c r="CW816" s="29"/>
      <c r="CX816" s="29"/>
      <c r="CY816" s="29"/>
      <c r="CZ816" s="29"/>
      <c r="DA816" s="29"/>
      <c r="DB816" s="29"/>
      <c r="DC816" s="29"/>
      <c r="DD816" s="29"/>
      <c r="DE816" s="29"/>
      <c r="DF816" s="29"/>
      <c r="DG816" s="29"/>
      <c r="DH816" s="29"/>
      <c r="DI816" s="29"/>
      <c r="DJ816" s="29"/>
      <c r="DK816" s="29"/>
      <c r="DL816" s="29"/>
      <c r="DM816" s="29"/>
      <c r="DN816" s="29"/>
      <c r="DO816" s="29"/>
      <c r="DP816" s="29"/>
    </row>
    <row r="817" spans="1:120" s="52" customFormat="1" ht="11.25" customHeight="1">
      <c r="A817" s="14">
        <v>6858</v>
      </c>
      <c r="B817" s="16" t="str">
        <f t="shared" si="96"/>
        <v>v</v>
      </c>
      <c r="C817" s="21" t="s">
        <v>424</v>
      </c>
      <c r="D817" s="21"/>
      <c r="E817" s="17"/>
      <c r="F817" s="16"/>
      <c r="G817" s="6">
        <v>44689</v>
      </c>
      <c r="H817" s="21" t="s">
        <v>426</v>
      </c>
      <c r="I817" s="9">
        <v>1</v>
      </c>
      <c r="J817" s="30"/>
      <c r="K817" s="23">
        <v>11.51</v>
      </c>
      <c r="L817" s="16" t="str">
        <f t="shared" si="94"/>
        <v/>
      </c>
      <c r="M817" s="4">
        <v>678</v>
      </c>
      <c r="N817" s="16" t="str">
        <f t="shared" si="89"/>
        <v>v</v>
      </c>
      <c r="O817" s="7">
        <v>12.9</v>
      </c>
      <c r="P817" s="4">
        <v>187</v>
      </c>
      <c r="Q817" s="23">
        <v>52.01</v>
      </c>
      <c r="R817" s="1">
        <v>3584</v>
      </c>
      <c r="S817" s="23">
        <v>15.29</v>
      </c>
      <c r="T817" s="16" t="str">
        <f t="shared" si="95"/>
        <v/>
      </c>
      <c r="U817" s="7">
        <v>39.67</v>
      </c>
      <c r="V817" s="4">
        <v>420</v>
      </c>
      <c r="W817" s="7">
        <v>42.79</v>
      </c>
      <c r="X817" s="9">
        <v>4</v>
      </c>
      <c r="Y817" s="10">
        <v>45.63</v>
      </c>
      <c r="Z817" s="1">
        <v>3274</v>
      </c>
      <c r="AA817" s="33">
        <v>-1.8</v>
      </c>
      <c r="AB817" s="24">
        <v>2.5</v>
      </c>
      <c r="AC817" s="33">
        <v>-2</v>
      </c>
      <c r="AD817" s="2">
        <f>SUM(AA817:AC817)/3</f>
        <v>-0.43333333333333335</v>
      </c>
      <c r="AE817" s="2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2"/>
      <c r="AT817" s="3"/>
      <c r="AU817" s="3"/>
      <c r="AV817" s="26"/>
      <c r="AW817" s="31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8"/>
      <c r="BX817" s="28"/>
      <c r="BY817" s="28"/>
      <c r="BZ817" s="28"/>
      <c r="CA817" s="28"/>
      <c r="CB817" s="28"/>
      <c r="CC817" s="28"/>
      <c r="CD817" s="28"/>
      <c r="CE817" s="28"/>
      <c r="CF817" s="28"/>
      <c r="CG817" s="28"/>
      <c r="CH817" s="28"/>
      <c r="CI817" s="28"/>
      <c r="CJ817" s="28"/>
      <c r="CK817" s="28"/>
      <c r="CL817" s="28"/>
      <c r="CM817" s="28"/>
      <c r="CN817" s="28"/>
      <c r="CO817" s="29"/>
      <c r="CP817" s="29"/>
      <c r="CQ817" s="29"/>
      <c r="CR817" s="29"/>
      <c r="CS817" s="29"/>
      <c r="CT817" s="29"/>
      <c r="CU817" s="29"/>
      <c r="CV817" s="29"/>
      <c r="CW817" s="29"/>
      <c r="CX817" s="29"/>
      <c r="CY817" s="29"/>
      <c r="CZ817" s="29"/>
      <c r="DA817" s="29"/>
      <c r="DB817" s="29"/>
      <c r="DC817" s="29"/>
      <c r="DD817" s="29"/>
      <c r="DE817" s="29"/>
      <c r="DF817" s="29"/>
      <c r="DG817" s="29"/>
      <c r="DH817" s="29"/>
      <c r="DI817" s="29"/>
      <c r="DJ817" s="29"/>
      <c r="DK817" s="29"/>
      <c r="DL817" s="29"/>
      <c r="DM817" s="29"/>
      <c r="DN817" s="29"/>
      <c r="DO817" s="29"/>
      <c r="DP817" s="29"/>
    </row>
    <row r="818" spans="1:120" s="52" customFormat="1" ht="11.25" customHeight="1">
      <c r="A818" s="14">
        <v>6857</v>
      </c>
      <c r="B818" s="16" t="str">
        <f t="shared" si="96"/>
        <v>v</v>
      </c>
      <c r="C818" s="21" t="s">
        <v>479</v>
      </c>
      <c r="D818" s="21" t="s">
        <v>480</v>
      </c>
      <c r="E818" s="17">
        <v>1</v>
      </c>
      <c r="F818" s="16" t="s">
        <v>69</v>
      </c>
      <c r="G818" s="6">
        <v>44695</v>
      </c>
      <c r="H818" s="21" t="s">
        <v>483</v>
      </c>
      <c r="I818" s="9">
        <v>10</v>
      </c>
      <c r="J818" s="30" t="s">
        <v>476</v>
      </c>
      <c r="K818" s="23">
        <v>11.27</v>
      </c>
      <c r="L818" s="16" t="str">
        <f t="shared" si="94"/>
        <v/>
      </c>
      <c r="M818" s="4">
        <v>633</v>
      </c>
      <c r="N818" s="16" t="str">
        <f t="shared" si="89"/>
        <v/>
      </c>
      <c r="O818" s="7">
        <v>10.71</v>
      </c>
      <c r="P818" s="4">
        <v>191</v>
      </c>
      <c r="Q818" s="23">
        <v>49.65</v>
      </c>
      <c r="R818" s="1">
        <v>3542</v>
      </c>
      <c r="S818" s="23">
        <v>15.17</v>
      </c>
      <c r="T818" s="16" t="str">
        <f t="shared" si="95"/>
        <v>v</v>
      </c>
      <c r="U818" s="7">
        <v>37.39</v>
      </c>
      <c r="V818" s="4">
        <v>400</v>
      </c>
      <c r="W818" s="7">
        <v>47.92</v>
      </c>
      <c r="X818" s="9">
        <v>4</v>
      </c>
      <c r="Y818" s="10">
        <v>37.020000000000003</v>
      </c>
      <c r="Z818" s="1">
        <v>3315</v>
      </c>
      <c r="AA818" s="24">
        <v>1</v>
      </c>
      <c r="AB818" s="24">
        <v>0.8</v>
      </c>
      <c r="AC818" s="24">
        <v>2.2000000000000002</v>
      </c>
      <c r="AD818" s="15">
        <f>SUM(AA818:AC818)/3</f>
        <v>1.3333333333333333</v>
      </c>
      <c r="AE818" s="15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2"/>
      <c r="AT818" s="3"/>
      <c r="AU818" s="3"/>
      <c r="AV818" s="26"/>
      <c r="AW818" s="31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8"/>
      <c r="BW818" s="28"/>
      <c r="BX818" s="28"/>
      <c r="BY818" s="28"/>
      <c r="BZ818" s="28"/>
      <c r="CA818" s="28"/>
      <c r="CB818" s="28"/>
      <c r="CC818" s="28"/>
      <c r="CD818" s="28"/>
      <c r="CE818" s="28"/>
      <c r="CF818" s="28"/>
      <c r="CG818" s="28"/>
      <c r="CH818" s="28"/>
      <c r="CI818" s="28"/>
      <c r="CJ818" s="28"/>
      <c r="CK818" s="28"/>
      <c r="CL818" s="28"/>
      <c r="CM818" s="28"/>
      <c r="CN818" s="28"/>
      <c r="CO818" s="29"/>
      <c r="CP818" s="29"/>
      <c r="CQ818" s="29"/>
      <c r="CR818" s="29"/>
      <c r="CS818" s="29"/>
      <c r="CT818" s="29"/>
      <c r="CU818" s="29"/>
      <c r="CV818" s="29"/>
      <c r="CW818" s="29"/>
      <c r="CX818" s="29"/>
      <c r="CY818" s="29"/>
      <c r="CZ818" s="29"/>
      <c r="DA818" s="29"/>
      <c r="DB818" s="29"/>
      <c r="DC818" s="29"/>
      <c r="DD818" s="29"/>
      <c r="DE818" s="29"/>
      <c r="DF818" s="29"/>
      <c r="DG818" s="29"/>
      <c r="DH818" s="29"/>
      <c r="DI818" s="29"/>
      <c r="DJ818" s="29"/>
      <c r="DK818" s="29"/>
      <c r="DL818" s="29"/>
      <c r="DM818" s="29"/>
      <c r="DN818" s="29"/>
      <c r="DO818" s="29"/>
      <c r="DP818" s="29"/>
    </row>
    <row r="819" spans="1:120" s="52" customFormat="1" ht="11.25" customHeight="1">
      <c r="A819" s="14">
        <v>6857</v>
      </c>
      <c r="B819" s="16" t="str">
        <f t="shared" si="96"/>
        <v/>
      </c>
      <c r="C819" s="18" t="s">
        <v>91</v>
      </c>
      <c r="D819" s="18" t="s">
        <v>92</v>
      </c>
      <c r="E819" s="20">
        <v>1</v>
      </c>
      <c r="F819" s="27" t="s">
        <v>69</v>
      </c>
      <c r="G819" s="6">
        <v>44645</v>
      </c>
      <c r="H819" s="21" t="s">
        <v>85</v>
      </c>
      <c r="I819" s="9">
        <v>3</v>
      </c>
      <c r="J819" s="30"/>
      <c r="K819" s="23">
        <v>11.19</v>
      </c>
      <c r="L819" s="16" t="str">
        <f t="shared" si="94"/>
        <v/>
      </c>
      <c r="M819" s="4">
        <v>649</v>
      </c>
      <c r="N819" s="16" t="str">
        <f t="shared" si="89"/>
        <v/>
      </c>
      <c r="O819" s="7">
        <v>13.71</v>
      </c>
      <c r="P819" s="4">
        <v>199</v>
      </c>
      <c r="Q819" s="23">
        <v>51.98</v>
      </c>
      <c r="R819" s="1">
        <v>3745</v>
      </c>
      <c r="S819" s="23">
        <v>15.37</v>
      </c>
      <c r="T819" s="16" t="str">
        <f t="shared" si="95"/>
        <v/>
      </c>
      <c r="U819" s="7">
        <v>39.25</v>
      </c>
      <c r="V819" s="4">
        <v>360</v>
      </c>
      <c r="W819" s="7">
        <v>49.28</v>
      </c>
      <c r="X819" s="9">
        <v>4</v>
      </c>
      <c r="Y819" s="10">
        <v>58.1</v>
      </c>
      <c r="Z819" s="1">
        <v>3112</v>
      </c>
      <c r="AA819" s="24">
        <v>0.3</v>
      </c>
      <c r="AB819" s="33">
        <v>-0.6</v>
      </c>
      <c r="AC819" s="24">
        <v>0.1</v>
      </c>
      <c r="AD819" s="15"/>
      <c r="AE819" s="15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2"/>
      <c r="AT819" s="3"/>
      <c r="AU819" s="3"/>
      <c r="AV819" s="26"/>
      <c r="AW819" s="31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8"/>
      <c r="BW819" s="28"/>
      <c r="BX819" s="28"/>
      <c r="BY819" s="28"/>
      <c r="BZ819" s="28"/>
      <c r="CA819" s="28"/>
      <c r="CB819" s="28"/>
      <c r="CC819" s="28"/>
      <c r="CD819" s="28"/>
      <c r="CE819" s="28"/>
      <c r="CF819" s="28"/>
      <c r="CG819" s="28"/>
      <c r="CH819" s="28"/>
      <c r="CI819" s="28"/>
      <c r="CJ819" s="28"/>
      <c r="CK819" s="28"/>
      <c r="CL819" s="28"/>
      <c r="CM819" s="28"/>
      <c r="CN819" s="28"/>
      <c r="CO819" s="29"/>
      <c r="CP819" s="29"/>
      <c r="CQ819" s="29"/>
      <c r="CR819" s="29"/>
      <c r="CS819" s="29"/>
      <c r="CT819" s="29"/>
      <c r="CU819" s="29"/>
      <c r="CV819" s="29"/>
      <c r="CW819" s="29"/>
      <c r="CX819" s="29"/>
      <c r="CY819" s="29"/>
      <c r="CZ819" s="29"/>
      <c r="DA819" s="29"/>
      <c r="DB819" s="29"/>
      <c r="DC819" s="29"/>
      <c r="DD819" s="29"/>
      <c r="DE819" s="29"/>
      <c r="DF819" s="29"/>
      <c r="DG819" s="29"/>
      <c r="DH819" s="29"/>
      <c r="DI819" s="29"/>
      <c r="DJ819" s="29"/>
      <c r="DK819" s="29"/>
      <c r="DL819" s="29"/>
      <c r="DM819" s="29"/>
      <c r="DN819" s="29"/>
      <c r="DO819" s="29"/>
      <c r="DP819" s="29"/>
    </row>
    <row r="820" spans="1:120" s="52" customFormat="1" ht="11.25" customHeight="1">
      <c r="A820" s="14">
        <v>6855</v>
      </c>
      <c r="B820" s="16" t="str">
        <f t="shared" si="96"/>
        <v>v</v>
      </c>
      <c r="C820" s="18" t="s">
        <v>1230</v>
      </c>
      <c r="D820" s="19" t="s">
        <v>1231</v>
      </c>
      <c r="E820" s="20">
        <v>36653</v>
      </c>
      <c r="F820" s="39" t="s">
        <v>325</v>
      </c>
      <c r="G820" s="6">
        <v>44744</v>
      </c>
      <c r="H820" s="21" t="s">
        <v>1229</v>
      </c>
      <c r="I820" s="9">
        <v>2</v>
      </c>
      <c r="J820" s="30"/>
      <c r="K820" s="23">
        <v>10.93</v>
      </c>
      <c r="L820" s="16" t="str">
        <f t="shared" si="94"/>
        <v/>
      </c>
      <c r="M820" s="4">
        <v>708</v>
      </c>
      <c r="N820" s="16" t="str">
        <f t="shared" si="89"/>
        <v/>
      </c>
      <c r="O820" s="7">
        <v>10.89</v>
      </c>
      <c r="P820" s="4">
        <v>180</v>
      </c>
      <c r="Q820" s="23">
        <v>51.76</v>
      </c>
      <c r="R820" s="1">
        <v>3610</v>
      </c>
      <c r="S820" s="23">
        <v>15.4</v>
      </c>
      <c r="T820" s="16" t="str">
        <f t="shared" si="95"/>
        <v>v</v>
      </c>
      <c r="U820" s="7">
        <v>35.78</v>
      </c>
      <c r="V820" s="4">
        <v>380</v>
      </c>
      <c r="W820" s="7">
        <v>59.07</v>
      </c>
      <c r="X820" s="9">
        <v>4</v>
      </c>
      <c r="Y820" s="10">
        <v>56.78</v>
      </c>
      <c r="Z820" s="1">
        <v>3245</v>
      </c>
      <c r="AA820" s="24">
        <v>1.4</v>
      </c>
      <c r="AB820" s="24">
        <v>0.1</v>
      </c>
      <c r="AC820" s="24">
        <v>3.1</v>
      </c>
      <c r="AD820" s="15">
        <f>SUM(AA820:AC820)/3</f>
        <v>1.5333333333333332</v>
      </c>
      <c r="AE820" s="15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2"/>
      <c r="AT820" s="3"/>
      <c r="AU820" s="3"/>
      <c r="AV820" s="26"/>
      <c r="AW820" s="31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8"/>
      <c r="BW820" s="28"/>
      <c r="BX820" s="28"/>
      <c r="BY820" s="28"/>
      <c r="BZ820" s="28"/>
      <c r="CA820" s="28"/>
      <c r="CB820" s="28"/>
      <c r="CC820" s="28"/>
      <c r="CD820" s="28"/>
      <c r="CE820" s="28"/>
      <c r="CF820" s="28"/>
      <c r="CG820" s="28"/>
      <c r="CH820" s="28"/>
      <c r="CI820" s="28"/>
      <c r="CJ820" s="28"/>
      <c r="CK820" s="28"/>
      <c r="CL820" s="28"/>
      <c r="CM820" s="28"/>
      <c r="CN820" s="28"/>
      <c r="CO820" s="29"/>
      <c r="CP820" s="29"/>
      <c r="CQ820" s="29"/>
      <c r="CR820" s="29"/>
      <c r="CS820" s="29"/>
      <c r="CT820" s="29"/>
      <c r="CU820" s="29"/>
      <c r="CV820" s="29"/>
      <c r="CW820" s="29"/>
      <c r="CX820" s="29"/>
      <c r="CY820" s="29"/>
      <c r="CZ820" s="29"/>
      <c r="DA820" s="29"/>
      <c r="DB820" s="29"/>
      <c r="DC820" s="29"/>
      <c r="DD820" s="29"/>
      <c r="DE820" s="29"/>
      <c r="DF820" s="29"/>
      <c r="DG820" s="29"/>
      <c r="DH820" s="29"/>
      <c r="DI820" s="29"/>
      <c r="DJ820" s="29"/>
      <c r="DK820" s="29"/>
      <c r="DL820" s="29"/>
      <c r="DM820" s="29"/>
      <c r="DN820" s="29"/>
      <c r="DO820" s="29"/>
      <c r="DP820" s="29"/>
    </row>
    <row r="821" spans="1:120" s="52" customFormat="1" ht="11.25" customHeight="1">
      <c r="A821" s="14">
        <v>6855</v>
      </c>
      <c r="B821" s="16" t="str">
        <f t="shared" si="96"/>
        <v/>
      </c>
      <c r="C821" s="21" t="s">
        <v>458</v>
      </c>
      <c r="D821" s="18" t="s">
        <v>459</v>
      </c>
      <c r="E821" s="20">
        <v>1</v>
      </c>
      <c r="F821" s="27" t="s">
        <v>69</v>
      </c>
      <c r="G821" s="6">
        <v>44694</v>
      </c>
      <c r="H821" s="21" t="s">
        <v>460</v>
      </c>
      <c r="I821" s="9">
        <v>1</v>
      </c>
      <c r="J821" s="30" t="s">
        <v>461</v>
      </c>
      <c r="K821" s="23">
        <v>11.41</v>
      </c>
      <c r="L821" s="16" t="str">
        <f t="shared" si="94"/>
        <v/>
      </c>
      <c r="M821" s="4">
        <v>717</v>
      </c>
      <c r="N821" s="16" t="str">
        <f t="shared" si="89"/>
        <v/>
      </c>
      <c r="O821" s="7">
        <v>12.21</v>
      </c>
      <c r="P821" s="4">
        <v>184</v>
      </c>
      <c r="Q821" s="23">
        <v>53.36</v>
      </c>
      <c r="R821" s="1">
        <v>3571</v>
      </c>
      <c r="S821" s="23">
        <v>15.55</v>
      </c>
      <c r="T821" s="16" t="str">
        <f t="shared" si="95"/>
        <v/>
      </c>
      <c r="U821" s="7">
        <v>40.54</v>
      </c>
      <c r="V821" s="4">
        <v>390</v>
      </c>
      <c r="W821" s="7">
        <v>53.38</v>
      </c>
      <c r="X821" s="9">
        <v>4</v>
      </c>
      <c r="Y821" s="10">
        <v>53.99</v>
      </c>
      <c r="Z821" s="1">
        <v>3284</v>
      </c>
      <c r="AA821" s="24">
        <v>1.1000000000000001</v>
      </c>
      <c r="AB821" s="24">
        <v>1.9</v>
      </c>
      <c r="AC821" s="24">
        <v>0.3</v>
      </c>
      <c r="AD821" s="15"/>
      <c r="AE821" s="15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2"/>
      <c r="AT821" s="3"/>
      <c r="AU821" s="3"/>
      <c r="AV821" s="26"/>
      <c r="AW821" s="31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8"/>
      <c r="BW821" s="28"/>
      <c r="BX821" s="28"/>
      <c r="BY821" s="28"/>
      <c r="BZ821" s="28"/>
      <c r="CA821" s="28"/>
      <c r="CB821" s="28"/>
      <c r="CC821" s="28"/>
      <c r="CD821" s="28"/>
      <c r="CE821" s="28"/>
      <c r="CF821" s="28"/>
      <c r="CG821" s="28"/>
      <c r="CH821" s="28"/>
      <c r="CI821" s="28"/>
      <c r="CJ821" s="28"/>
      <c r="CK821" s="28"/>
      <c r="CL821" s="28"/>
      <c r="CM821" s="28"/>
      <c r="CN821" s="28"/>
      <c r="CO821" s="29"/>
      <c r="CP821" s="29"/>
      <c r="CQ821" s="29"/>
      <c r="CR821" s="29"/>
      <c r="CS821" s="29"/>
      <c r="CT821" s="29"/>
      <c r="CU821" s="29"/>
      <c r="CV821" s="29"/>
      <c r="CW821" s="29"/>
      <c r="CX821" s="29"/>
      <c r="CY821" s="29"/>
      <c r="CZ821" s="29"/>
      <c r="DA821" s="29"/>
      <c r="DB821" s="29"/>
      <c r="DC821" s="29"/>
      <c r="DD821" s="29"/>
      <c r="DE821" s="29"/>
      <c r="DF821" s="29"/>
      <c r="DG821" s="29"/>
      <c r="DH821" s="29"/>
      <c r="DI821" s="29"/>
      <c r="DJ821" s="29"/>
      <c r="DK821" s="29"/>
      <c r="DL821" s="29"/>
      <c r="DM821" s="29"/>
    </row>
    <row r="822" spans="1:120" s="52" customFormat="1" ht="11.25" customHeight="1">
      <c r="A822" s="14">
        <v>6852</v>
      </c>
      <c r="B822" s="16" t="s">
        <v>37</v>
      </c>
      <c r="C822" s="18" t="s">
        <v>38</v>
      </c>
      <c r="D822" s="18"/>
      <c r="E822" s="6"/>
      <c r="F822" s="27"/>
      <c r="G822" s="6">
        <v>44625</v>
      </c>
      <c r="H822" s="32" t="s">
        <v>36</v>
      </c>
      <c r="I822" s="9">
        <v>2</v>
      </c>
      <c r="J822" s="30"/>
      <c r="K822" s="23"/>
      <c r="L822" s="16" t="str">
        <f t="shared" si="94"/>
        <v/>
      </c>
      <c r="M822" s="4"/>
      <c r="N822" s="16" t="str">
        <f t="shared" si="89"/>
        <v/>
      </c>
      <c r="O822" s="7"/>
      <c r="P822" s="4"/>
      <c r="Q822" s="23"/>
      <c r="R822" s="1">
        <v>0</v>
      </c>
      <c r="S822" s="23"/>
      <c r="T822" s="16" t="str">
        <f t="shared" si="95"/>
        <v/>
      </c>
      <c r="U822" s="7"/>
      <c r="V822" s="4"/>
      <c r="W822" s="7"/>
      <c r="X822" s="9"/>
      <c r="Y822" s="10"/>
      <c r="Z822" s="1">
        <v>0</v>
      </c>
      <c r="AA822" s="33"/>
      <c r="AB822" s="33"/>
      <c r="AC822" s="33"/>
      <c r="AD822" s="15"/>
      <c r="AE822" s="15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2"/>
      <c r="AT822" s="3"/>
      <c r="AU822" s="3"/>
      <c r="AV822" s="26"/>
      <c r="AW822" s="31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8"/>
      <c r="BW822" s="28"/>
      <c r="BX822" s="28"/>
      <c r="BY822" s="28"/>
      <c r="BZ822" s="28"/>
      <c r="CA822" s="28"/>
      <c r="CB822" s="28"/>
      <c r="CC822" s="28"/>
      <c r="CD822" s="28"/>
      <c r="CE822" s="28"/>
      <c r="CF822" s="28"/>
      <c r="CG822" s="28"/>
      <c r="CH822" s="28"/>
      <c r="CI822" s="28"/>
      <c r="CJ822" s="28"/>
      <c r="CK822" s="28"/>
      <c r="CL822" s="28"/>
      <c r="CM822" s="28"/>
      <c r="CN822" s="28"/>
      <c r="CO822" s="29"/>
      <c r="CP822" s="29"/>
      <c r="CQ822" s="29"/>
      <c r="CR822" s="29"/>
      <c r="CS822" s="29"/>
      <c r="CT822" s="29"/>
      <c r="CU822" s="29"/>
      <c r="CV822" s="29"/>
      <c r="CW822" s="29"/>
      <c r="CX822" s="29"/>
      <c r="CY822" s="29"/>
      <c r="CZ822" s="29"/>
      <c r="DA822" s="29"/>
      <c r="DB822" s="29"/>
      <c r="DC822" s="29"/>
      <c r="DD822" s="29"/>
      <c r="DE822" s="29"/>
      <c r="DF822" s="29"/>
      <c r="DG822" s="29"/>
      <c r="DH822" s="29"/>
      <c r="DI822" s="29"/>
      <c r="DJ822" s="29"/>
      <c r="DK822" s="29"/>
      <c r="DL822" s="29"/>
      <c r="DM822" s="29"/>
      <c r="DN822" s="29"/>
      <c r="DO822" s="29"/>
      <c r="DP822" s="29"/>
    </row>
    <row r="823" spans="1:120" s="52" customFormat="1" ht="11.25" customHeight="1">
      <c r="A823" s="14">
        <v>6849</v>
      </c>
      <c r="B823" s="16" t="str">
        <f>IF(OR(AND(AA823&gt;4,AA823&lt;9,AD823&lt;=2,AD823&gt;0),AND(AB823&gt;4,AB823&lt;9,AD823&lt;=2,AD823&gt;0),AND(AC823&gt;4,AC823&lt;9,AD823&lt;=2,AD823&gt;0)),"w",IF(OR(AND(AA823="v",AB823="v",AC823&lt;&gt;"v",AC823&lt;=4),AND(AA823="v",AC823="v",AB823&lt;&gt;"v",AB823&lt;=4),AND(AB823="v",AC823="v",AA823&lt;&gt;"v",AA823&lt;=4),AND(AA823&lt;&gt;"v",AB823&lt;&gt;"v",AA823&lt;=4,AB823&lt;=4,AC823="v"),AND(AA823&lt;&gt;"v",AC823&lt;&gt;"v",AA823&lt;=4,AC823&lt;=4,AB823="v"),AND(AA823="v",AB823="v",AC823="v"),AND(AB823&lt;&gt;"v",AC823&lt;&gt;"v",AB823&lt;=4,AC823&lt;=4,AA823="v")),"v",IF(OR(AA823&gt;4,AA823="W",AB823="W",AC823="W",AB823&gt;4,AC823&gt;4),"W",IF(AND(AD823&gt;=2.05,AD823&lt;9.9),"v.",IF(OR(AA823&gt;2,AB823&gt;2,AC823&gt;2,AA823="v",AB823="v",AC823="v"),"v","")))))</f>
        <v/>
      </c>
      <c r="C823" s="21" t="s">
        <v>1057</v>
      </c>
      <c r="D823" s="21" t="s">
        <v>1058</v>
      </c>
      <c r="E823" s="17">
        <v>36348</v>
      </c>
      <c r="F823" s="16" t="s">
        <v>60</v>
      </c>
      <c r="G823" s="6">
        <v>44766</v>
      </c>
      <c r="H823" s="21" t="s">
        <v>1056</v>
      </c>
      <c r="I823" s="9">
        <v>2</v>
      </c>
      <c r="J823" s="30" t="s">
        <v>32</v>
      </c>
      <c r="K823" s="23">
        <v>11.54</v>
      </c>
      <c r="L823" s="16" t="str">
        <f t="shared" si="94"/>
        <v/>
      </c>
      <c r="M823" s="4">
        <v>668</v>
      </c>
      <c r="N823" s="16" t="str">
        <f t="shared" ref="N823:N860" si="97">IF(AND(AB823&gt;4,AB823&lt;9),"W",IF(AND(AB823="W"),"W",IF(AND(AB823&gt;2,AB823&lt;=4),"v",IF(AND(AB823="v"),"v",""))))</f>
        <v/>
      </c>
      <c r="O823" s="7">
        <v>11.94</v>
      </c>
      <c r="P823" s="4">
        <v>185</v>
      </c>
      <c r="Q823" s="23">
        <v>52.76</v>
      </c>
      <c r="R823" s="1">
        <v>3448</v>
      </c>
      <c r="S823" s="23">
        <v>15.65</v>
      </c>
      <c r="T823" s="16" t="str">
        <f t="shared" si="95"/>
        <v/>
      </c>
      <c r="U823" s="7">
        <v>34.46</v>
      </c>
      <c r="V823" s="4">
        <v>470</v>
      </c>
      <c r="W823" s="7">
        <v>50.21</v>
      </c>
      <c r="X823" s="9">
        <v>4</v>
      </c>
      <c r="Y823" s="10">
        <v>42.58</v>
      </c>
      <c r="Z823" s="1">
        <v>3401</v>
      </c>
      <c r="AA823" s="24">
        <v>0</v>
      </c>
      <c r="AB823" s="33">
        <v>-1.6</v>
      </c>
      <c r="AC823" s="24">
        <v>1.9</v>
      </c>
      <c r="AD823" s="15"/>
      <c r="AE823" s="15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2"/>
      <c r="AT823" s="3"/>
      <c r="AU823" s="3"/>
      <c r="AV823" s="26"/>
      <c r="AW823" s="31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8"/>
      <c r="BX823" s="28"/>
      <c r="BY823" s="28"/>
      <c r="BZ823" s="28"/>
      <c r="CA823" s="28"/>
      <c r="CB823" s="28"/>
      <c r="CC823" s="28"/>
      <c r="CD823" s="28"/>
      <c r="CE823" s="28"/>
      <c r="CF823" s="28"/>
      <c r="CG823" s="28"/>
      <c r="CH823" s="28"/>
      <c r="CI823" s="28"/>
      <c r="CJ823" s="28"/>
      <c r="CK823" s="28"/>
      <c r="CL823" s="28"/>
      <c r="CM823" s="28"/>
      <c r="CN823" s="28"/>
      <c r="CO823" s="29"/>
      <c r="CP823" s="29"/>
      <c r="CQ823" s="29"/>
      <c r="CR823" s="29"/>
      <c r="CS823" s="29"/>
      <c r="CT823" s="29"/>
      <c r="CU823" s="29"/>
      <c r="CV823" s="29"/>
      <c r="CW823" s="29"/>
      <c r="CX823" s="29"/>
      <c r="CY823" s="29"/>
      <c r="CZ823" s="29"/>
      <c r="DA823" s="29"/>
      <c r="DB823" s="29"/>
      <c r="DC823" s="29"/>
      <c r="DD823" s="29"/>
      <c r="DE823" s="29"/>
      <c r="DF823" s="29"/>
      <c r="DG823" s="29"/>
      <c r="DH823" s="29"/>
      <c r="DI823" s="29"/>
      <c r="DJ823" s="29"/>
      <c r="DK823" s="29"/>
      <c r="DL823" s="29"/>
      <c r="DM823" s="29"/>
      <c r="DN823" s="29"/>
      <c r="DO823" s="29"/>
      <c r="DP823" s="29"/>
    </row>
    <row r="824" spans="1:120" s="52" customFormat="1" ht="11.25" customHeight="1">
      <c r="A824" s="14">
        <v>6849</v>
      </c>
      <c r="B824" s="16" t="str">
        <f>IF(OR(AND(AA824&gt;4,AA824&lt;9,AD824&lt;=2,AD824&gt;0),AND(AB824&gt;4,AB824&lt;9,AD824&lt;=2,AD824&gt;0),AND(AC824&gt;4,AC824&lt;9,AD824&lt;=2,AD824&gt;0)),"w",IF(OR(AND(AA824="v",AB824="v",AC824&lt;&gt;"v",AC824&lt;=4),AND(AA824="v",AC824="v",AB824&lt;&gt;"v",AB824&lt;=4),AND(AB824="v",AC824="v",AA824&lt;&gt;"v",AA824&lt;=4),AND(AA824&lt;&gt;"v",AB824&lt;&gt;"v",AA824&lt;=4,AB824&lt;=4,AC824="v"),AND(AA824&lt;&gt;"v",AC824&lt;&gt;"v",AA824&lt;=4,AC824&lt;=4,AB824="v"),AND(AA824="v",AB824="v",AC824="v"),AND(AB824&lt;&gt;"v",AC824&lt;&gt;"v",AB824&lt;=4,AC824&lt;=4,AA824="v")),"v",IF(OR(AA824&gt;4,AA824="W",AB824="W",AC824="W",AB824&gt;4,AC824&gt;4),"W",IF(AND(AD824&gt;=2.05,AD824&lt;9.9),"v.",IF(OR(AA824&gt;2,AB824&gt;2,AC824&gt;2,AA824="v",AB824="v",AC824="v"),"v","")))))</f>
        <v/>
      </c>
      <c r="C824" s="21" t="s">
        <v>515</v>
      </c>
      <c r="D824" s="21" t="s">
        <v>516</v>
      </c>
      <c r="E824" s="17">
        <v>36083</v>
      </c>
      <c r="F824" s="16" t="s">
        <v>69</v>
      </c>
      <c r="G824" s="6">
        <v>44695</v>
      </c>
      <c r="H824" s="21" t="s">
        <v>517</v>
      </c>
      <c r="I824" s="9">
        <v>1</v>
      </c>
      <c r="J824" s="30"/>
      <c r="K824" s="23">
        <v>11.49</v>
      </c>
      <c r="L824" s="16" t="str">
        <f t="shared" si="94"/>
        <v/>
      </c>
      <c r="M824" s="4">
        <v>616</v>
      </c>
      <c r="N824" s="16" t="str">
        <f t="shared" si="97"/>
        <v/>
      </c>
      <c r="O824" s="7">
        <v>13.38</v>
      </c>
      <c r="P824" s="4">
        <v>192</v>
      </c>
      <c r="Q824" s="23">
        <v>50.72</v>
      </c>
      <c r="R824" s="1">
        <v>3579</v>
      </c>
      <c r="S824" s="23">
        <v>14.84</v>
      </c>
      <c r="T824" s="16" t="str">
        <f t="shared" si="95"/>
        <v/>
      </c>
      <c r="U824" s="7">
        <v>32.1</v>
      </c>
      <c r="V824" s="4">
        <v>420</v>
      </c>
      <c r="W824" s="7">
        <v>48.43</v>
      </c>
      <c r="X824" s="9">
        <v>4</v>
      </c>
      <c r="Y824" s="10">
        <v>43.74</v>
      </c>
      <c r="Z824" s="1">
        <v>3270</v>
      </c>
      <c r="AA824" s="24">
        <v>0.1</v>
      </c>
      <c r="AB824" s="33">
        <v>-0.7</v>
      </c>
      <c r="AC824" s="33">
        <v>-0.1</v>
      </c>
      <c r="AD824" s="15"/>
      <c r="AE824" s="15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2"/>
      <c r="AT824" s="3"/>
      <c r="AU824" s="3"/>
      <c r="AV824" s="26"/>
      <c r="AW824" s="31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8"/>
      <c r="BX824" s="28"/>
      <c r="BY824" s="28"/>
      <c r="BZ824" s="28"/>
      <c r="CA824" s="28"/>
      <c r="CB824" s="28"/>
      <c r="CC824" s="28"/>
      <c r="CD824" s="28"/>
      <c r="CE824" s="28"/>
      <c r="CF824" s="28"/>
      <c r="CG824" s="28"/>
      <c r="CH824" s="28"/>
      <c r="CI824" s="28"/>
      <c r="CJ824" s="28"/>
      <c r="CK824" s="28"/>
      <c r="CL824" s="28"/>
      <c r="CM824" s="28"/>
      <c r="CN824" s="28"/>
      <c r="CO824" s="29"/>
      <c r="CP824" s="29"/>
      <c r="CQ824" s="29"/>
      <c r="CR824" s="29"/>
      <c r="CS824" s="29"/>
      <c r="CT824" s="29"/>
      <c r="CU824" s="29"/>
      <c r="CV824" s="29"/>
      <c r="CW824" s="29"/>
      <c r="CX824" s="29"/>
      <c r="CY824" s="29"/>
      <c r="CZ824" s="29"/>
      <c r="DA824" s="29"/>
      <c r="DB824" s="29"/>
      <c r="DC824" s="29"/>
      <c r="DD824" s="29"/>
      <c r="DE824" s="29"/>
      <c r="DF824" s="29"/>
      <c r="DG824" s="29"/>
      <c r="DH824" s="29"/>
      <c r="DI824" s="29"/>
      <c r="DJ824" s="29"/>
      <c r="DK824" s="29"/>
      <c r="DL824" s="29"/>
      <c r="DM824" s="29"/>
      <c r="DN824" s="29"/>
      <c r="DO824" s="29"/>
      <c r="DP824" s="29"/>
    </row>
    <row r="825" spans="1:120" s="29" customFormat="1" ht="11.25" customHeight="1">
      <c r="A825" s="14">
        <v>6848</v>
      </c>
      <c r="B825" s="16" t="str">
        <f>IF(OR(AND(AA825&gt;4,AA825&lt;9,AD825&lt;=2,AD825&gt;0),AND(AB825&gt;4,AB825&lt;9,AD825&lt;=2,AD825&gt;0),AND(AC825&gt;4,AC825&lt;9,AD825&lt;=2,AD825&gt;0)),"w",IF(OR(AND(AA825="v",AB825="v",AC825&lt;&gt;"v",AC825&lt;=4),AND(AA825="v",AC825="v",AB825&lt;&gt;"v",AB825&lt;=4),AND(AB825="v",AC825="v",AA825&lt;&gt;"v",AA825&lt;=4),AND(AA825&lt;&gt;"v",AB825&lt;&gt;"v",AA825&lt;=4,AB825&lt;=4,AC825="v"),AND(AA825&lt;&gt;"v",AC825&lt;&gt;"v",AA825&lt;=4,AC825&lt;=4,AB825="v"),AND(AA825="v",AB825="v",AC825="v"),AND(AB825&lt;&gt;"v",AC825&lt;&gt;"v",AB825&lt;=4,AC825&lt;=4,AA825="v")),"v",IF(OR(AA825&gt;4,AA825="W",AB825="W",AC825="W",AB825&gt;4,AC825&gt;4),"W",IF(AND(AD825&gt;=2.05,AD825&lt;9.9),"v.",IF(OR(AA825&gt;2,AB825&gt;2,AC825&gt;2,AA825="v",AB825="v",AC825="v"),"v","")))))</f>
        <v/>
      </c>
      <c r="C825" s="21" t="s">
        <v>1159</v>
      </c>
      <c r="D825" s="21" t="s">
        <v>1160</v>
      </c>
      <c r="E825" s="17">
        <v>35463</v>
      </c>
      <c r="F825" s="16" t="s">
        <v>466</v>
      </c>
      <c r="G825" s="6">
        <v>44812</v>
      </c>
      <c r="H825" s="21" t="s">
        <v>1156</v>
      </c>
      <c r="I825" s="9">
        <v>3</v>
      </c>
      <c r="J825" s="30"/>
      <c r="K825" s="23">
        <v>11.6</v>
      </c>
      <c r="L825" s="16" t="str">
        <f t="shared" si="94"/>
        <v/>
      </c>
      <c r="M825" s="4">
        <v>699</v>
      </c>
      <c r="N825" s="16" t="str">
        <f t="shared" si="97"/>
        <v/>
      </c>
      <c r="O825" s="7">
        <v>10.5</v>
      </c>
      <c r="P825" s="4">
        <v>190</v>
      </c>
      <c r="Q825" s="23">
        <v>49.75</v>
      </c>
      <c r="R825" s="1">
        <v>3599</v>
      </c>
      <c r="S825" s="23">
        <v>16.190000000000001</v>
      </c>
      <c r="T825" s="16" t="str">
        <f t="shared" si="95"/>
        <v/>
      </c>
      <c r="U825" s="7">
        <v>32.79</v>
      </c>
      <c r="V825" s="4">
        <v>420</v>
      </c>
      <c r="W825" s="7">
        <v>52.37</v>
      </c>
      <c r="X825" s="9">
        <v>4</v>
      </c>
      <c r="Y825" s="10">
        <v>33.61</v>
      </c>
      <c r="Z825" s="1">
        <v>3249</v>
      </c>
      <c r="AA825" s="33"/>
      <c r="AB825" s="24"/>
      <c r="AC825" s="33"/>
      <c r="AD825" s="15"/>
      <c r="AE825" s="15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2"/>
      <c r="AT825" s="3"/>
      <c r="AU825" s="3"/>
      <c r="AV825" s="26"/>
      <c r="AW825" s="31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8"/>
      <c r="BW825" s="28"/>
      <c r="BX825" s="28"/>
      <c r="BY825" s="28"/>
      <c r="BZ825" s="28"/>
      <c r="CA825" s="28"/>
      <c r="CB825" s="28"/>
      <c r="CC825" s="28"/>
      <c r="CD825" s="28"/>
      <c r="CE825" s="28"/>
      <c r="CF825" s="28"/>
      <c r="CG825" s="28"/>
      <c r="CH825" s="28"/>
      <c r="CI825" s="28"/>
      <c r="CJ825" s="28"/>
      <c r="CK825" s="28"/>
      <c r="CL825" s="28"/>
      <c r="CM825" s="28"/>
      <c r="CN825" s="28"/>
    </row>
    <row r="826" spans="1:120" s="29" customFormat="1" ht="11.25" customHeight="1">
      <c r="A826" s="14">
        <v>6847</v>
      </c>
      <c r="B826" s="16" t="str">
        <f>IF(OR(AND(AA826&gt;4,AA826&lt;9,AD826&lt;=2,AD826&gt;0),AND(AB826&gt;4,AB826&lt;9,AD826&lt;=2,AD826&gt;0),AND(AC826&gt;4,AC826&lt;9,AD826&lt;=2,AD826&gt;0)),"w",IF(OR(AND(AA826="v",AB826="v",AC826&lt;&gt;"v",AC826&lt;=4),AND(AA826="v",AC826="v",AB826&lt;&gt;"v",AB826&lt;=4),AND(AB826="v",AC826="v",AA826&lt;&gt;"v",AA826&lt;=4),AND(AA826&lt;&gt;"v",AB826&lt;&gt;"v",AA826&lt;=4,AB826&lt;=4,AC826="v"),AND(AA826&lt;&gt;"v",AC826&lt;&gt;"v",AA826&lt;=4,AC826&lt;=4,AB826="v"),AND(AA826="v",AB826="v",AC826="v"),AND(AB826&lt;&gt;"v",AC826&lt;&gt;"v",AB826&lt;=4,AC826&lt;=4,AA826="v")),"v",IF(OR(AA826&gt;4,AA826="W",AB826="W",AC826="W",AB826&gt;4,AC826&gt;4),"W",IF(AND(AD826&gt;=2.05,AD826&lt;9.9),"v.",IF(OR(AA826&gt;2,AB826&gt;2,AC826&gt;2,AA826="v",AB826="v",AC826="v"),"v","")))))</f>
        <v>v</v>
      </c>
      <c r="C826" s="18" t="s">
        <v>527</v>
      </c>
      <c r="D826" s="18"/>
      <c r="E826" s="17"/>
      <c r="F826" s="16"/>
      <c r="G826" s="6">
        <v>44822</v>
      </c>
      <c r="H826" s="21" t="s">
        <v>1197</v>
      </c>
      <c r="I826" s="9">
        <v>15</v>
      </c>
      <c r="J826" s="30" t="s">
        <v>1198</v>
      </c>
      <c r="K826" s="23">
        <v>11.24</v>
      </c>
      <c r="L826" s="16"/>
      <c r="M826" s="4">
        <v>675</v>
      </c>
      <c r="N826" s="16" t="str">
        <f t="shared" si="97"/>
        <v/>
      </c>
      <c r="O826" s="7">
        <v>13.53</v>
      </c>
      <c r="P826" s="4">
        <v>208</v>
      </c>
      <c r="Q826" s="23">
        <v>50.73</v>
      </c>
      <c r="R826" s="1">
        <v>3922</v>
      </c>
      <c r="S826" s="23">
        <v>14.93</v>
      </c>
      <c r="T826" s="16" t="str">
        <f t="shared" si="95"/>
        <v/>
      </c>
      <c r="U826" s="7">
        <v>46.17</v>
      </c>
      <c r="V826" s="4">
        <v>0</v>
      </c>
      <c r="W826" s="7">
        <v>60.85</v>
      </c>
      <c r="X826" s="9">
        <v>5</v>
      </c>
      <c r="Y826" s="10">
        <v>6.12</v>
      </c>
      <c r="Z826" s="1">
        <v>2925</v>
      </c>
      <c r="AA826" s="24">
        <v>3.1</v>
      </c>
      <c r="AB826" s="24">
        <v>0.9</v>
      </c>
      <c r="AC826" s="33">
        <v>-0.7</v>
      </c>
      <c r="AD826" s="15">
        <f>SUM(AA826:AC826)/3</f>
        <v>1.0999999999999999</v>
      </c>
      <c r="AE826" s="15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2"/>
      <c r="AT826" s="3"/>
      <c r="AU826" s="3"/>
      <c r="AV826" s="26"/>
      <c r="AW826" s="31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8"/>
      <c r="BW826" s="28"/>
      <c r="BX826" s="28"/>
      <c r="BY826" s="28"/>
      <c r="BZ826" s="28"/>
      <c r="CA826" s="28"/>
      <c r="CB826" s="28"/>
      <c r="CC826" s="28"/>
      <c r="CD826" s="28"/>
      <c r="CE826" s="28"/>
      <c r="CF826" s="28"/>
      <c r="CG826" s="28"/>
      <c r="CH826" s="28"/>
      <c r="CI826" s="28"/>
      <c r="CJ826" s="28"/>
      <c r="CK826" s="28"/>
      <c r="CL826" s="28"/>
      <c r="CM826" s="28"/>
      <c r="CN826" s="28"/>
    </row>
    <row r="827" spans="1:120" s="29" customFormat="1" ht="11.25" customHeight="1">
      <c r="A827" s="14">
        <v>6847</v>
      </c>
      <c r="B827" s="16" t="str">
        <f>IF(OR(AND(AA827&gt;4,AA827&lt;9,AD827&lt;=2,AD827&gt;0),AND(AB827&gt;4,AB827&lt;9,AD827&lt;=2,AD827&gt;0),AND(AC827&gt;4,AC827&lt;9,AD827&lt;=2,AD827&gt;0)),"w",IF(OR(AND(AA827="v",AB827="v",AC827&lt;&gt;"v",AC827&lt;=4),AND(AA827="v",AC827="v",AB827&lt;&gt;"v",AB827&lt;=4),AND(AB827="v",AC827="v",AA827&lt;&gt;"v",AA827&lt;=4),AND(AA827&lt;&gt;"v",AB827&lt;&gt;"v",AA827&lt;=4,AB827&lt;=4,AC827="v"),AND(AA827&lt;&gt;"v",AC827&lt;&gt;"v",AA827&lt;=4,AC827&lt;=4,AB827="v"),AND(AA827="v",AB827="v",AC827="v"),AND(AB827&lt;&gt;"v",AC827&lt;&gt;"v",AB827&lt;=4,AC827&lt;=4,AA827="v")),"v",IF(OR(AA827&gt;4,AA827="W",AB827="W",AC827="W",AB827&gt;4,AC827&gt;4),"W",IF(AND(AD827&gt;=2.05,AD827&lt;9.9),"v.",IF(OR(AA827&gt;2,AB827&gt;2,AC827&gt;2,AA827="v",AB827="v",AC827="v"),"v","")))))</f>
        <v>v</v>
      </c>
      <c r="C827" s="18" t="s">
        <v>610</v>
      </c>
      <c r="D827" s="19"/>
      <c r="E827" s="20"/>
      <c r="F827" s="27"/>
      <c r="G827" s="6">
        <v>44703</v>
      </c>
      <c r="H827" s="21" t="s">
        <v>1125</v>
      </c>
      <c r="I827" s="9">
        <v>4</v>
      </c>
      <c r="J827" s="30" t="s">
        <v>612</v>
      </c>
      <c r="K827" s="23">
        <v>11.57</v>
      </c>
      <c r="L827" s="16" t="str">
        <f t="shared" ref="L827:L843" si="98">IF(AND(AA827&gt;4,AA827&lt;9),"W",IF(AND(AA827="W"),"W",IF(AND(AA827&gt;2,AA827&lt;=4),"v",IF(AND(AA827="v"),"v",""))))</f>
        <v/>
      </c>
      <c r="M827" s="4">
        <v>686</v>
      </c>
      <c r="N827" s="16" t="str">
        <f t="shared" si="97"/>
        <v>v</v>
      </c>
      <c r="O827" s="7">
        <v>12.17</v>
      </c>
      <c r="P827" s="4">
        <v>182</v>
      </c>
      <c r="Q827" s="23">
        <v>52.06</v>
      </c>
      <c r="R827" s="1">
        <v>3502</v>
      </c>
      <c r="S827" s="23">
        <v>15.61</v>
      </c>
      <c r="T827" s="16" t="str">
        <f t="shared" si="95"/>
        <v/>
      </c>
      <c r="U827" s="7">
        <v>37.69</v>
      </c>
      <c r="V827" s="4">
        <v>410</v>
      </c>
      <c r="W827" s="7">
        <v>49.56</v>
      </c>
      <c r="X827" s="9">
        <v>4</v>
      </c>
      <c r="Y827" s="10">
        <v>33.26</v>
      </c>
      <c r="Z827" s="1">
        <v>3345</v>
      </c>
      <c r="AA827" s="24">
        <v>0.6</v>
      </c>
      <c r="AB827" s="24">
        <v>2.8</v>
      </c>
      <c r="AC827" s="24">
        <v>1.4</v>
      </c>
      <c r="AD827" s="15">
        <f>SUM(AA827:AC827)/3</f>
        <v>1.5999999999999999</v>
      </c>
      <c r="AE827" s="15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2"/>
      <c r="AT827" s="3"/>
      <c r="AU827" s="3"/>
      <c r="AV827" s="26"/>
      <c r="AW827" s="31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8"/>
      <c r="BW827" s="28"/>
      <c r="BX827" s="28"/>
      <c r="BY827" s="28"/>
      <c r="BZ827" s="28"/>
      <c r="CA827" s="28"/>
      <c r="CB827" s="28"/>
      <c r="CC827" s="28"/>
      <c r="CD827" s="28"/>
      <c r="CE827" s="28"/>
      <c r="CF827" s="28"/>
      <c r="CG827" s="28"/>
      <c r="CH827" s="28"/>
      <c r="CI827" s="28"/>
      <c r="CJ827" s="28"/>
      <c r="CK827" s="28"/>
      <c r="CL827" s="28"/>
      <c r="CM827" s="28"/>
      <c r="CN827" s="28"/>
    </row>
    <row r="828" spans="1:120" s="29" customFormat="1" ht="11.25" customHeight="1">
      <c r="A828" s="14">
        <v>6845</v>
      </c>
      <c r="B828" s="16" t="s">
        <v>37</v>
      </c>
      <c r="C828" s="18" t="s">
        <v>164</v>
      </c>
      <c r="D828" s="18"/>
      <c r="E828" s="20"/>
      <c r="F828" s="27"/>
      <c r="G828" s="6">
        <v>44651</v>
      </c>
      <c r="H828" s="21" t="s">
        <v>166</v>
      </c>
      <c r="I828" s="9">
        <v>1</v>
      </c>
      <c r="J828" s="30"/>
      <c r="K828" s="23"/>
      <c r="L828" s="16" t="str">
        <f t="shared" si="98"/>
        <v/>
      </c>
      <c r="M828" s="4"/>
      <c r="N828" s="16" t="str">
        <f t="shared" si="97"/>
        <v/>
      </c>
      <c r="O828" s="7"/>
      <c r="P828" s="4"/>
      <c r="Q828" s="23"/>
      <c r="R828" s="1">
        <v>0</v>
      </c>
      <c r="S828" s="23"/>
      <c r="T828" s="16" t="str">
        <f t="shared" si="95"/>
        <v/>
      </c>
      <c r="U828" s="7"/>
      <c r="V828" s="4"/>
      <c r="W828" s="7"/>
      <c r="X828" s="9"/>
      <c r="Y828" s="10"/>
      <c r="Z828" s="1">
        <v>0</v>
      </c>
      <c r="AA828" s="24"/>
      <c r="AB828" s="24"/>
      <c r="AC828" s="24"/>
      <c r="AD828" s="15"/>
      <c r="AE828" s="15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2"/>
      <c r="AT828" s="3"/>
      <c r="AU828" s="3"/>
      <c r="AV828" s="26"/>
      <c r="AW828" s="31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8"/>
      <c r="BW828" s="28"/>
      <c r="BX828" s="28"/>
      <c r="BY828" s="28"/>
      <c r="BZ828" s="28"/>
      <c r="CA828" s="28"/>
      <c r="CB828" s="28"/>
      <c r="CC828" s="28"/>
      <c r="CD828" s="28"/>
      <c r="CE828" s="28"/>
      <c r="CF828" s="28"/>
      <c r="CG828" s="28"/>
      <c r="CH828" s="28"/>
      <c r="CI828" s="28"/>
      <c r="CJ828" s="28"/>
      <c r="CK828" s="28"/>
      <c r="CL828" s="28"/>
      <c r="CM828" s="28"/>
      <c r="CN828" s="28"/>
    </row>
    <row r="829" spans="1:120" s="29" customFormat="1" ht="11.25" customHeight="1">
      <c r="A829" s="14">
        <v>6840</v>
      </c>
      <c r="B829" s="16" t="str">
        <f>IF(OR(AND(AA829&gt;4,AA829&lt;9,AD829&lt;=2,AD829&gt;0),AND(AB829&gt;4,AB829&lt;9,AD829&lt;=2,AD829&gt;0),AND(AC829&gt;4,AC829&lt;9,AD829&lt;=2,AD829&gt;0)),"w",IF(OR(AND(AA829="v",AB829="v",AC829&lt;&gt;"v",AC829&lt;=4),AND(AA829="v",AC829="v",AB829&lt;&gt;"v",AB829&lt;=4),AND(AB829="v",AC829="v",AA829&lt;&gt;"v",AA829&lt;=4),AND(AA829&lt;&gt;"v",AB829&lt;&gt;"v",AA829&lt;=4,AB829&lt;=4,AC829="v"),AND(AA829&lt;&gt;"v",AC829&lt;&gt;"v",AA829&lt;=4,AC829&lt;=4,AB829="v"),AND(AA829="v",AB829="v",AC829="v"),AND(AB829&lt;&gt;"v",AC829&lt;&gt;"v",AB829&lt;=4,AC829&lt;=4,AA829="v")),"v",IF(OR(AA829&gt;4,AA829="W",AB829="W",AC829="W",AB829&gt;4,AC829&gt;4),"W",IF(AND(AD829&gt;=2.05,AD829&lt;9.9),"v.",IF(OR(AA829&gt;2,AB829&gt;2,AC829&gt;2,AA829="v",AB829="v",AC829="v"),"v","")))))</f>
        <v/>
      </c>
      <c r="C829" s="18" t="s">
        <v>973</v>
      </c>
      <c r="D829" s="42"/>
      <c r="E829" s="58"/>
      <c r="F829" s="41"/>
      <c r="G829" s="6">
        <v>44814</v>
      </c>
      <c r="H829" s="21" t="s">
        <v>975</v>
      </c>
      <c r="I829" s="9">
        <v>10</v>
      </c>
      <c r="J829" s="30"/>
      <c r="K829" s="23">
        <v>10.76</v>
      </c>
      <c r="L829" s="16" t="str">
        <f t="shared" si="98"/>
        <v/>
      </c>
      <c r="M829" s="4">
        <v>687</v>
      </c>
      <c r="N829" s="16" t="str">
        <f t="shared" si="97"/>
        <v/>
      </c>
      <c r="O829" s="7">
        <v>11.08</v>
      </c>
      <c r="P829" s="4">
        <v>185</v>
      </c>
      <c r="Q829" s="23">
        <v>50.92</v>
      </c>
      <c r="R829" s="1">
        <v>3692</v>
      </c>
      <c r="S829" s="23">
        <v>15.39</v>
      </c>
      <c r="T829" s="16" t="str">
        <f t="shared" si="95"/>
        <v/>
      </c>
      <c r="U829" s="7">
        <v>34.119999999999997</v>
      </c>
      <c r="V829" s="4">
        <v>420</v>
      </c>
      <c r="W829" s="7">
        <v>48.39</v>
      </c>
      <c r="X829" s="9">
        <v>4</v>
      </c>
      <c r="Y829" s="10">
        <v>59.84</v>
      </c>
      <c r="Z829" s="1">
        <v>3148</v>
      </c>
      <c r="AA829" s="24">
        <v>0.7</v>
      </c>
      <c r="AB829" s="33">
        <v>-0.5</v>
      </c>
      <c r="AC829" s="24">
        <v>0.1</v>
      </c>
      <c r="AD829" s="15"/>
      <c r="AE829" s="15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2"/>
      <c r="AT829" s="3"/>
      <c r="AU829" s="3"/>
      <c r="AV829" s="26"/>
      <c r="AW829" s="31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8"/>
      <c r="BW829" s="28"/>
      <c r="BX829" s="28"/>
      <c r="BY829" s="28"/>
      <c r="BZ829" s="28"/>
      <c r="CA829" s="28"/>
      <c r="CB829" s="28"/>
      <c r="CC829" s="28"/>
      <c r="CD829" s="28"/>
      <c r="CE829" s="28"/>
      <c r="CF829" s="28"/>
      <c r="CG829" s="28"/>
      <c r="CH829" s="28"/>
      <c r="CI829" s="28"/>
      <c r="CJ829" s="28"/>
      <c r="CK829" s="28"/>
      <c r="CL829" s="28"/>
      <c r="CM829" s="28"/>
      <c r="CN829" s="28"/>
    </row>
    <row r="830" spans="1:120" s="29" customFormat="1" ht="11.25" customHeight="1">
      <c r="A830" s="14">
        <v>6837</v>
      </c>
      <c r="B830" s="16" t="str">
        <f>IF(OR(AND(AA830&gt;4,AA830&lt;9,AD830&lt;=2,AD830&gt;0),AND(AB830&gt;4,AB830&lt;9,AD830&lt;=2,AD830&gt;0),AND(AC830&gt;4,AC830&lt;9,AD830&lt;=2,AD830&gt;0)),"w",IF(OR(AND(AA830="v",AB830="v",AC830&lt;&gt;"v",AC830&lt;=4),AND(AA830="v",AC830="v",AB830&lt;&gt;"v",AB830&lt;=4),AND(AB830="v",AC830="v",AA830&lt;&gt;"v",AA830&lt;=4),AND(AA830&lt;&gt;"v",AB830&lt;&gt;"v",AA830&lt;=4,AB830&lt;=4,AC830="v"),AND(AA830&lt;&gt;"v",AC830&lt;&gt;"v",AA830&lt;=4,AC830&lt;=4,AB830="v"),AND(AA830="v",AB830="v",AC830="v"),AND(AB830&lt;&gt;"v",AC830&lt;&gt;"v",AB830&lt;=4,AC830&lt;=4,AA830="v")),"v",IF(OR(AA830&gt;4,AA830="W",AB830="W",AC830="W",AB830&gt;4,AC830&gt;4),"W",IF(AND(AD830&gt;=2.05,AD830&lt;9.9),"v.",IF(OR(AA830&gt;2,AB830&gt;2,AC830&gt;2,AA830="v",AB830="v",AC830="v"),"v","")))))</f>
        <v>v</v>
      </c>
      <c r="C830" s="18" t="s">
        <v>189</v>
      </c>
      <c r="D830" s="21" t="s">
        <v>190</v>
      </c>
      <c r="E830" s="17">
        <v>1</v>
      </c>
      <c r="F830" s="16" t="s">
        <v>69</v>
      </c>
      <c r="G830" s="6">
        <v>44660</v>
      </c>
      <c r="H830" s="21" t="s">
        <v>188</v>
      </c>
      <c r="I830" s="9">
        <v>2</v>
      </c>
      <c r="J830" s="30"/>
      <c r="K830" s="23">
        <v>11.23</v>
      </c>
      <c r="L830" s="16" t="str">
        <f t="shared" si="98"/>
        <v/>
      </c>
      <c r="M830" s="4">
        <v>694</v>
      </c>
      <c r="N830" s="16" t="str">
        <f t="shared" si="97"/>
        <v>v</v>
      </c>
      <c r="O830" s="7">
        <v>10.98</v>
      </c>
      <c r="P830" s="4">
        <v>195</v>
      </c>
      <c r="Q830" s="23">
        <v>50.74</v>
      </c>
      <c r="R830" s="1">
        <v>3693</v>
      </c>
      <c r="S830" s="23">
        <v>14.42</v>
      </c>
      <c r="T830" s="16" t="str">
        <f t="shared" si="95"/>
        <v/>
      </c>
      <c r="U830" s="7">
        <v>31.61</v>
      </c>
      <c r="V830" s="4">
        <v>425</v>
      </c>
      <c r="W830" s="7">
        <v>42.57</v>
      </c>
      <c r="X830" s="9">
        <v>4</v>
      </c>
      <c r="Y830" s="10">
        <v>59.92</v>
      </c>
      <c r="Z830" s="1">
        <v>3144</v>
      </c>
      <c r="AA830" s="24"/>
      <c r="AB830" s="24">
        <v>3.4</v>
      </c>
      <c r="AC830" s="24">
        <v>1.9</v>
      </c>
      <c r="AD830" s="15"/>
      <c r="AE830" s="15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2"/>
      <c r="AT830" s="3"/>
      <c r="AU830" s="3"/>
      <c r="AV830" s="26"/>
      <c r="AW830" s="31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8"/>
      <c r="BW830" s="28"/>
      <c r="BX830" s="28"/>
      <c r="BY830" s="28"/>
      <c r="BZ830" s="28"/>
      <c r="CA830" s="28"/>
      <c r="CB830" s="28"/>
      <c r="CC830" s="28"/>
      <c r="CD830" s="28"/>
      <c r="CE830" s="28"/>
      <c r="CF830" s="28"/>
      <c r="CG830" s="28"/>
      <c r="CH830" s="28"/>
      <c r="CI830" s="28"/>
      <c r="CJ830" s="28"/>
      <c r="CK830" s="28"/>
      <c r="CL830" s="28"/>
      <c r="CM830" s="28"/>
      <c r="CN830" s="28"/>
    </row>
    <row r="831" spans="1:120" s="29" customFormat="1" ht="11.25" customHeight="1">
      <c r="A831" s="14">
        <v>6837</v>
      </c>
      <c r="B831" s="16" t="str">
        <f>IF(OR(AND(AA831&gt;4,AA831&lt;9,AD831&lt;=2,AD831&gt;0),AND(AB831&gt;4,AB831&lt;9,AD831&lt;=2,AD831&gt;0),AND(AC831&gt;4,AC831&lt;9,AD831&lt;=2,AD831&gt;0)),"w",IF(OR(AND(AA831="v",AB831="v",AC831&lt;&gt;"v",AC831&lt;=4),AND(AA831="v",AC831="v",AB831&lt;&gt;"v",AB831&lt;=4),AND(AB831="v",AC831="v",AA831&lt;&gt;"v",AA831&lt;=4),AND(AA831&lt;&gt;"v",AB831&lt;&gt;"v",AA831&lt;=4,AB831&lt;=4,AC831="v"),AND(AA831&lt;&gt;"v",AC831&lt;&gt;"v",AA831&lt;=4,AC831&lt;=4,AB831="v"),AND(AA831="v",AB831="v",AC831="v"),AND(AB831&lt;&gt;"v",AC831&lt;&gt;"v",AB831&lt;=4,AC831&lt;=4,AA831="v")),"v",IF(OR(AA831&gt;4,AA831="W",AB831="W",AC831="W",AB831&gt;4,AC831&gt;4),"W",IF(AND(AD831&gt;=2.05,AD831&lt;9.9),"v.",IF(OR(AA831&gt;2,AB831&gt;2,AC831&gt;2,AA831="v",AB831="v",AC831="v"),"v","")))))</f>
        <v/>
      </c>
      <c r="C831" s="18" t="s">
        <v>44</v>
      </c>
      <c r="D831" s="18"/>
      <c r="E831" s="17"/>
      <c r="F831" s="27"/>
      <c r="G831" s="6">
        <v>44633</v>
      </c>
      <c r="H831" s="21" t="s">
        <v>43</v>
      </c>
      <c r="I831" s="9">
        <v>2</v>
      </c>
      <c r="J831" s="30"/>
      <c r="K831" s="23">
        <v>11.05</v>
      </c>
      <c r="L831" s="16" t="str">
        <f t="shared" si="98"/>
        <v/>
      </c>
      <c r="M831" s="4">
        <v>688</v>
      </c>
      <c r="N831" s="16" t="str">
        <f t="shared" si="97"/>
        <v/>
      </c>
      <c r="O831" s="7">
        <v>13.65</v>
      </c>
      <c r="P831" s="4">
        <v>192</v>
      </c>
      <c r="Q831" s="23">
        <v>50.37</v>
      </c>
      <c r="R831" s="1">
        <v>3871</v>
      </c>
      <c r="S831" s="23">
        <v>14.09</v>
      </c>
      <c r="T831" s="16" t="str">
        <f t="shared" si="95"/>
        <v/>
      </c>
      <c r="U831" s="7">
        <v>42.04</v>
      </c>
      <c r="V831" s="4">
        <v>400</v>
      </c>
      <c r="W831" s="7">
        <v>56.16</v>
      </c>
      <c r="X831" s="9">
        <v>0</v>
      </c>
      <c r="Y831" s="10">
        <v>0</v>
      </c>
      <c r="Z831" s="1">
        <v>2966</v>
      </c>
      <c r="AA831" s="24">
        <v>0.7</v>
      </c>
      <c r="AB831" s="24">
        <v>0.3</v>
      </c>
      <c r="AC831" s="24">
        <v>0.6</v>
      </c>
      <c r="AD831" s="15"/>
      <c r="AE831" s="15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2"/>
      <c r="AT831" s="3"/>
      <c r="AU831" s="3"/>
      <c r="AV831" s="26"/>
      <c r="AW831" s="31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  <c r="BP831" s="28"/>
      <c r="BQ831" s="28"/>
      <c r="BR831" s="28"/>
      <c r="BS831" s="28"/>
      <c r="BT831" s="28"/>
      <c r="BU831" s="28"/>
      <c r="BV831" s="28"/>
      <c r="BW831" s="28"/>
      <c r="BX831" s="28"/>
      <c r="BY831" s="28"/>
      <c r="BZ831" s="28"/>
      <c r="CA831" s="28"/>
      <c r="CB831" s="28"/>
      <c r="CC831" s="28"/>
      <c r="CD831" s="28"/>
      <c r="CE831" s="28"/>
      <c r="CF831" s="28"/>
      <c r="CG831" s="28"/>
      <c r="CH831" s="28"/>
      <c r="CI831" s="28"/>
      <c r="CJ831" s="28"/>
      <c r="CK831" s="28"/>
      <c r="CL831" s="28"/>
      <c r="CM831" s="28"/>
      <c r="CN831" s="28"/>
    </row>
    <row r="832" spans="1:120" s="29" customFormat="1" ht="11.25" customHeight="1">
      <c r="A832" s="14">
        <v>6835</v>
      </c>
      <c r="B832" s="16" t="s">
        <v>37</v>
      </c>
      <c r="C832" s="21" t="s">
        <v>1157</v>
      </c>
      <c r="D832" s="21" t="s">
        <v>1129</v>
      </c>
      <c r="E832" s="17">
        <v>36067</v>
      </c>
      <c r="F832" s="16" t="s">
        <v>466</v>
      </c>
      <c r="G832" s="6">
        <v>44812</v>
      </c>
      <c r="H832" s="21" t="s">
        <v>1156</v>
      </c>
      <c r="I832" s="9">
        <v>4</v>
      </c>
      <c r="J832" s="30"/>
      <c r="K832" s="23">
        <v>11.47</v>
      </c>
      <c r="L832" s="16" t="str">
        <f t="shared" si="98"/>
        <v/>
      </c>
      <c r="M832" s="4">
        <v>654</v>
      </c>
      <c r="N832" s="16" t="str">
        <f t="shared" si="97"/>
        <v/>
      </c>
      <c r="O832" s="7">
        <v>12.11</v>
      </c>
      <c r="P832" s="4">
        <v>165</v>
      </c>
      <c r="Q832" s="23">
        <v>50.92</v>
      </c>
      <c r="R832" s="1">
        <v>3356</v>
      </c>
      <c r="S832" s="23">
        <v>15.48</v>
      </c>
      <c r="T832" s="16" t="str">
        <f t="shared" si="95"/>
        <v/>
      </c>
      <c r="U832" s="7">
        <v>36.03</v>
      </c>
      <c r="V832" s="4">
        <v>410</v>
      </c>
      <c r="W832" s="7">
        <v>59.52</v>
      </c>
      <c r="X832" s="9">
        <v>4</v>
      </c>
      <c r="Y832" s="10">
        <v>33.22</v>
      </c>
      <c r="Z832" s="1">
        <v>3476</v>
      </c>
      <c r="AA832" s="33"/>
      <c r="AB832" s="24"/>
      <c r="AC832" s="33"/>
      <c r="AD832" s="15"/>
      <c r="AE832" s="67" t="s">
        <v>1190</v>
      </c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2"/>
      <c r="AT832" s="3"/>
      <c r="AU832" s="3"/>
      <c r="AV832" s="26"/>
      <c r="AW832" s="31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8"/>
      <c r="BW832" s="28"/>
      <c r="BX832" s="28"/>
      <c r="BY832" s="28"/>
      <c r="BZ832" s="28"/>
      <c r="CA832" s="28"/>
      <c r="CB832" s="28"/>
      <c r="CC832" s="28"/>
      <c r="CD832" s="28"/>
      <c r="CE832" s="28"/>
      <c r="CF832" s="28"/>
      <c r="CG832" s="28"/>
      <c r="CH832" s="28"/>
      <c r="CI832" s="28"/>
      <c r="CJ832" s="28"/>
      <c r="CK832" s="28"/>
      <c r="CL832" s="28"/>
      <c r="CM832" s="28"/>
      <c r="CN832" s="28"/>
      <c r="DN832" s="52"/>
      <c r="DO832" s="52"/>
      <c r="DP832" s="52"/>
    </row>
    <row r="833" spans="1:120" s="29" customFormat="1" ht="11.25" customHeight="1">
      <c r="A833" s="14">
        <v>6830</v>
      </c>
      <c r="B833" s="16" t="str">
        <f>IF(OR(AND(AA833&gt;4,AA833&lt;9,AD833&lt;=2,AD833&gt;0),AND(AB833&gt;4,AB833&lt;9,AD833&lt;=2,AD833&gt;0),AND(AC833&gt;4,AC833&lt;9,AD833&lt;=2,AD833&gt;0)),"w",IF(OR(AND(AA833="v",AB833="v",AC833&lt;&gt;"v",AC833&lt;=4),AND(AA833="v",AC833="v",AB833&lt;&gt;"v",AB833&lt;=4),AND(AB833="v",AC833="v",AA833&lt;&gt;"v",AA833&lt;=4),AND(AA833&lt;&gt;"v",AB833&lt;&gt;"v",AA833&lt;=4,AB833&lt;=4,AC833="v"),AND(AA833&lt;&gt;"v",AC833&lt;&gt;"v",AA833&lt;=4,AC833&lt;=4,AB833="v"),AND(AA833="v",AB833="v",AC833="v"),AND(AB833&lt;&gt;"v",AC833&lt;&gt;"v",AB833&lt;=4,AC833&lt;=4,AA833="v")),"v",IF(OR(AA833&gt;4,AA833="W",AB833="W",AC833="W",AB833&gt;4,AC833&gt;4),"W",IF(AND(AD833&gt;=2.05,AD833&lt;9.9),"v.",IF(OR(AA833&gt;2,AB833&gt;2,AC833&gt;2,AA833="v",AB833="v",AC833="v"),"v","")))))</f>
        <v>v</v>
      </c>
      <c r="C833" s="18" t="s">
        <v>1222</v>
      </c>
      <c r="D833" s="18" t="s">
        <v>1211</v>
      </c>
      <c r="E833" s="17">
        <v>36903</v>
      </c>
      <c r="F833" s="27" t="s">
        <v>42</v>
      </c>
      <c r="G833" s="6">
        <v>44821</v>
      </c>
      <c r="H833" s="21" t="s">
        <v>1212</v>
      </c>
      <c r="I833" s="9">
        <v>1</v>
      </c>
      <c r="J833" s="30" t="s">
        <v>1011</v>
      </c>
      <c r="K833" s="23">
        <v>11.21</v>
      </c>
      <c r="L833" s="16" t="str">
        <f t="shared" si="98"/>
        <v/>
      </c>
      <c r="M833" s="4">
        <v>653</v>
      </c>
      <c r="N833" s="16" t="str">
        <f t="shared" si="97"/>
        <v>v</v>
      </c>
      <c r="O833" s="7">
        <v>12.45</v>
      </c>
      <c r="P833" s="4">
        <v>186</v>
      </c>
      <c r="Q833" s="23">
        <v>50.24</v>
      </c>
      <c r="R833" s="1">
        <v>3635</v>
      </c>
      <c r="S833" s="23">
        <v>15.65</v>
      </c>
      <c r="T833" s="16" t="str">
        <f t="shared" si="95"/>
        <v/>
      </c>
      <c r="U833" s="7">
        <v>39.31</v>
      </c>
      <c r="V833" s="4">
        <v>390</v>
      </c>
      <c r="W833" s="7">
        <v>42.58</v>
      </c>
      <c r="X833" s="9">
        <v>4</v>
      </c>
      <c r="Y833" s="10">
        <v>36.74</v>
      </c>
      <c r="Z833" s="1">
        <v>3195</v>
      </c>
      <c r="AA833" s="33">
        <v>-1</v>
      </c>
      <c r="AB833" s="24">
        <v>2.5</v>
      </c>
      <c r="AC833" s="33">
        <v>-0.2</v>
      </c>
      <c r="AD833" s="15">
        <f>SUM(AA833:AC833)/3</f>
        <v>0.43333333333333335</v>
      </c>
      <c r="AE833" s="15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2"/>
      <c r="AT833" s="3"/>
      <c r="AU833" s="3"/>
      <c r="AV833" s="26"/>
      <c r="AW833" s="31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8"/>
      <c r="BW833" s="28"/>
      <c r="BX833" s="28"/>
      <c r="BY833" s="28"/>
      <c r="BZ833" s="28"/>
      <c r="CA833" s="28"/>
      <c r="CB833" s="28"/>
      <c r="CC833" s="28"/>
      <c r="CD833" s="28"/>
      <c r="CE833" s="28"/>
      <c r="CF833" s="28"/>
      <c r="CG833" s="28"/>
      <c r="CH833" s="28"/>
      <c r="CI833" s="28"/>
      <c r="CJ833" s="28"/>
      <c r="CK833" s="28"/>
      <c r="CL833" s="28"/>
      <c r="CM833" s="28"/>
      <c r="CN833" s="28"/>
    </row>
    <row r="834" spans="1:120" s="29" customFormat="1" ht="11.25" customHeight="1">
      <c r="A834" s="14">
        <v>6829</v>
      </c>
      <c r="B834" s="16" t="s">
        <v>37</v>
      </c>
      <c r="C834" s="18" t="s">
        <v>951</v>
      </c>
      <c r="D834" s="18"/>
      <c r="E834" s="20"/>
      <c r="F834" s="27"/>
      <c r="G834" s="6">
        <v>44706</v>
      </c>
      <c r="H834" s="21" t="s">
        <v>990</v>
      </c>
      <c r="I834" s="9">
        <v>1</v>
      </c>
      <c r="J834" s="30"/>
      <c r="K834" s="23"/>
      <c r="L834" s="16" t="str">
        <f t="shared" si="98"/>
        <v/>
      </c>
      <c r="M834" s="4"/>
      <c r="N834" s="16" t="str">
        <f t="shared" si="97"/>
        <v/>
      </c>
      <c r="O834" s="7"/>
      <c r="P834" s="4"/>
      <c r="Q834" s="23"/>
      <c r="R834" s="1">
        <v>0</v>
      </c>
      <c r="S834" s="23"/>
      <c r="T834" s="16" t="str">
        <f t="shared" si="95"/>
        <v/>
      </c>
      <c r="U834" s="7"/>
      <c r="V834" s="4"/>
      <c r="W834" s="7"/>
      <c r="X834" s="9"/>
      <c r="Y834" s="10"/>
      <c r="Z834" s="1">
        <v>0</v>
      </c>
      <c r="AA834" s="24"/>
      <c r="AB834" s="24"/>
      <c r="AC834" s="24"/>
      <c r="AD834" s="15"/>
      <c r="AE834" s="15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2"/>
      <c r="AT834" s="3"/>
      <c r="AU834" s="3"/>
      <c r="AV834" s="26"/>
      <c r="AW834" s="31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8"/>
      <c r="BW834" s="28"/>
      <c r="BX834" s="28"/>
      <c r="BY834" s="28"/>
      <c r="BZ834" s="28"/>
      <c r="CA834" s="28"/>
      <c r="CB834" s="28"/>
      <c r="CC834" s="28"/>
      <c r="CD834" s="28"/>
      <c r="CE834" s="28"/>
      <c r="CF834" s="28"/>
      <c r="CG834" s="28"/>
      <c r="CH834" s="28"/>
      <c r="CI834" s="28"/>
      <c r="CJ834" s="28"/>
      <c r="CK834" s="28"/>
      <c r="CL834" s="28"/>
      <c r="CM834" s="28"/>
      <c r="CN834" s="28"/>
    </row>
    <row r="835" spans="1:120" s="29" customFormat="1" ht="11.25" customHeight="1">
      <c r="A835" s="14">
        <v>6829</v>
      </c>
      <c r="B835" s="16" t="str">
        <f t="shared" ref="B835:B860" si="99">IF(OR(AND(AA835&gt;4,AA835&lt;9,AD835&lt;=2,AD835&gt;0),AND(AB835&gt;4,AB835&lt;9,AD835&lt;=2,AD835&gt;0),AND(AC835&gt;4,AC835&lt;9,AD835&lt;=2,AD835&gt;0)),"w",IF(OR(AND(AA835="v",AB835="v",AC835&lt;&gt;"v",AC835&lt;=4),AND(AA835="v",AC835="v",AB835&lt;&gt;"v",AB835&lt;=4),AND(AB835="v",AC835="v",AA835&lt;&gt;"v",AA835&lt;=4),AND(AA835&lt;&gt;"v",AB835&lt;&gt;"v",AA835&lt;=4,AB835&lt;=4,AC835="v"),AND(AA835&lt;&gt;"v",AC835&lt;&gt;"v",AA835&lt;=4,AC835&lt;=4,AB835="v"),AND(AA835="v",AB835="v",AC835="v"),AND(AB835&lt;&gt;"v",AC835&lt;&gt;"v",AB835&lt;=4,AC835&lt;=4,AA835="v")),"v",IF(OR(AA835&gt;4,AA835="W",AB835="W",AC835="W",AB835&gt;4,AC835&gt;4),"W",IF(AND(AD835&gt;=2.05,AD835&lt;9.9),"v.",IF(OR(AA835&gt;2,AB835&gt;2,AC835&gt;2,AA835="v",AB835="v",AC835="v"),"v","")))))</f>
        <v/>
      </c>
      <c r="C835" s="18" t="s">
        <v>83</v>
      </c>
      <c r="D835" s="18" t="s">
        <v>84</v>
      </c>
      <c r="E835" s="20">
        <v>1</v>
      </c>
      <c r="F835" s="27" t="s">
        <v>69</v>
      </c>
      <c r="G835" s="6">
        <v>44645</v>
      </c>
      <c r="H835" s="21" t="s">
        <v>53</v>
      </c>
      <c r="I835" s="9">
        <v>12</v>
      </c>
      <c r="J835" s="30" t="s">
        <v>54</v>
      </c>
      <c r="K835" s="23">
        <v>11.37</v>
      </c>
      <c r="L835" s="16" t="str">
        <f t="shared" si="98"/>
        <v/>
      </c>
      <c r="M835" s="4">
        <v>609</v>
      </c>
      <c r="N835" s="16" t="str">
        <f t="shared" si="97"/>
        <v/>
      </c>
      <c r="O835" s="7">
        <v>13.23</v>
      </c>
      <c r="P835" s="4">
        <v>175</v>
      </c>
      <c r="Q835" s="23">
        <v>49.06</v>
      </c>
      <c r="R835" s="1">
        <v>3510</v>
      </c>
      <c r="S835" s="23">
        <v>14.87</v>
      </c>
      <c r="T835" s="16" t="str">
        <f t="shared" si="95"/>
        <v/>
      </c>
      <c r="U835" s="7">
        <v>35.07</v>
      </c>
      <c r="V835" s="4">
        <v>390</v>
      </c>
      <c r="W835" s="7">
        <v>51.04</v>
      </c>
      <c r="X835" s="9">
        <v>4</v>
      </c>
      <c r="Y835" s="10">
        <v>37.6</v>
      </c>
      <c r="Z835" s="1">
        <v>3319</v>
      </c>
      <c r="AA835" s="33">
        <v>-1.1000000000000001</v>
      </c>
      <c r="AB835" s="24">
        <v>0.2</v>
      </c>
      <c r="AC835" s="33">
        <v>-0.5</v>
      </c>
      <c r="AD835" s="15"/>
      <c r="AE835" s="15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2"/>
      <c r="AT835" s="3"/>
      <c r="AU835" s="3"/>
      <c r="AV835" s="26"/>
      <c r="AW835" s="31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28"/>
      <c r="CF835" s="28"/>
      <c r="CG835" s="28"/>
      <c r="CH835" s="28"/>
      <c r="CI835" s="28"/>
      <c r="CJ835" s="28"/>
      <c r="CK835" s="28"/>
      <c r="CL835" s="28"/>
      <c r="CM835" s="28"/>
      <c r="CN835" s="28"/>
      <c r="CY835" s="52"/>
      <c r="CZ835" s="52"/>
      <c r="DA835" s="52"/>
      <c r="DB835" s="52"/>
      <c r="DC835" s="52"/>
    </row>
    <row r="836" spans="1:120" s="29" customFormat="1" ht="11.25" customHeight="1">
      <c r="A836" s="14">
        <v>6827</v>
      </c>
      <c r="B836" s="16" t="str">
        <f t="shared" si="99"/>
        <v>v</v>
      </c>
      <c r="C836" s="18" t="s">
        <v>307</v>
      </c>
      <c r="D836" s="21"/>
      <c r="E836" s="17"/>
      <c r="F836" s="16"/>
      <c r="G836" s="6">
        <v>44759</v>
      </c>
      <c r="H836" s="21" t="s">
        <v>1055</v>
      </c>
      <c r="I836" s="9">
        <v>2</v>
      </c>
      <c r="J836" s="30"/>
      <c r="K836" s="23">
        <v>11.03</v>
      </c>
      <c r="L836" s="16" t="str">
        <f t="shared" si="98"/>
        <v/>
      </c>
      <c r="M836" s="4">
        <v>673</v>
      </c>
      <c r="N836" s="16" t="str">
        <f t="shared" si="97"/>
        <v>v</v>
      </c>
      <c r="O836" s="7">
        <v>11.29</v>
      </c>
      <c r="P836" s="4">
        <v>189</v>
      </c>
      <c r="Q836" s="23">
        <v>49.68</v>
      </c>
      <c r="R836" s="1">
        <v>3701</v>
      </c>
      <c r="S836" s="23">
        <v>15.73</v>
      </c>
      <c r="T836" s="16" t="str">
        <f t="shared" si="95"/>
        <v/>
      </c>
      <c r="U836" s="7">
        <v>30.57</v>
      </c>
      <c r="V836" s="4">
        <v>400</v>
      </c>
      <c r="W836" s="7">
        <v>46.96</v>
      </c>
      <c r="X836" s="9">
        <v>4</v>
      </c>
      <c r="Y836" s="10">
        <v>32.840000000000003</v>
      </c>
      <c r="Z836" s="1">
        <v>3126</v>
      </c>
      <c r="AA836" s="33">
        <v>-0.3</v>
      </c>
      <c r="AB836" s="24">
        <v>2.2000000000000002</v>
      </c>
      <c r="AC836" s="33">
        <v>-1.5</v>
      </c>
      <c r="AD836" s="15">
        <f>SUM(AA836:AC836)/3</f>
        <v>0.13333333333333339</v>
      </c>
      <c r="AE836" s="15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2"/>
      <c r="AT836" s="3"/>
      <c r="AU836" s="3"/>
      <c r="AV836" s="26"/>
      <c r="AW836" s="31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  <c r="BP836" s="28"/>
      <c r="BQ836" s="28"/>
      <c r="BR836" s="28"/>
      <c r="BS836" s="28"/>
      <c r="BT836" s="28"/>
      <c r="BU836" s="28"/>
      <c r="BV836" s="28"/>
      <c r="BW836" s="28"/>
      <c r="BX836" s="28"/>
      <c r="BY836" s="28"/>
      <c r="BZ836" s="28"/>
      <c r="CA836" s="28"/>
      <c r="CB836" s="28"/>
      <c r="CC836" s="28"/>
      <c r="CD836" s="28"/>
      <c r="CE836" s="28"/>
      <c r="CF836" s="28"/>
      <c r="CG836" s="28"/>
      <c r="CH836" s="28"/>
      <c r="CI836" s="28"/>
      <c r="CJ836" s="28"/>
      <c r="CK836" s="28"/>
      <c r="CL836" s="28"/>
      <c r="CM836" s="28"/>
      <c r="CN836" s="28"/>
      <c r="DN836" s="5"/>
      <c r="DO836" s="5"/>
      <c r="DP836" s="5"/>
    </row>
    <row r="837" spans="1:120" s="63" customFormat="1" ht="11.25" customHeight="1">
      <c r="A837" s="14">
        <v>6826</v>
      </c>
      <c r="B837" s="16" t="str">
        <f t="shared" si="99"/>
        <v>v.</v>
      </c>
      <c r="C837" s="21" t="s">
        <v>113</v>
      </c>
      <c r="D837" s="21"/>
      <c r="E837" s="17"/>
      <c r="F837" s="16"/>
      <c r="G837" s="6">
        <v>44708</v>
      </c>
      <c r="H837" s="21" t="s">
        <v>366</v>
      </c>
      <c r="I837" s="9">
        <v>12</v>
      </c>
      <c r="J837" s="30" t="s">
        <v>712</v>
      </c>
      <c r="K837" s="23">
        <v>11.3</v>
      </c>
      <c r="L837" s="16" t="str">
        <f t="shared" si="98"/>
        <v>v</v>
      </c>
      <c r="M837" s="4">
        <v>653</v>
      </c>
      <c r="N837" s="16" t="str">
        <f t="shared" si="97"/>
        <v/>
      </c>
      <c r="O837" s="7">
        <v>12.36</v>
      </c>
      <c r="P837" s="4">
        <v>181</v>
      </c>
      <c r="Q837" s="23">
        <v>50.49</v>
      </c>
      <c r="R837" s="1">
        <v>3555</v>
      </c>
      <c r="S837" s="23">
        <v>15.38</v>
      </c>
      <c r="T837" s="16" t="str">
        <f t="shared" si="95"/>
        <v/>
      </c>
      <c r="U837" s="7">
        <v>35.32</v>
      </c>
      <c r="V837" s="4">
        <v>435</v>
      </c>
      <c r="W837" s="7">
        <v>43.19</v>
      </c>
      <c r="X837" s="9">
        <v>4</v>
      </c>
      <c r="Y837" s="10">
        <v>38.17</v>
      </c>
      <c r="Z837" s="1">
        <v>3271</v>
      </c>
      <c r="AA837" s="24">
        <v>3.2</v>
      </c>
      <c r="AB837" s="24">
        <v>1.3</v>
      </c>
      <c r="AC837" s="24">
        <v>1.8</v>
      </c>
      <c r="AD837" s="15">
        <f>SUM(AA837:AC837)/3</f>
        <v>2.1</v>
      </c>
      <c r="AE837" s="15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2"/>
      <c r="AT837" s="3"/>
      <c r="AU837" s="3"/>
      <c r="AV837" s="26"/>
      <c r="AW837" s="31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8"/>
      <c r="BY837" s="28"/>
      <c r="BZ837" s="28"/>
      <c r="CA837" s="28"/>
      <c r="CB837" s="28"/>
      <c r="CC837" s="28"/>
      <c r="CD837" s="28"/>
      <c r="CE837" s="28"/>
      <c r="CF837" s="28"/>
      <c r="CG837" s="28"/>
      <c r="CH837" s="28"/>
      <c r="CI837" s="28"/>
      <c r="CJ837" s="28"/>
      <c r="CK837" s="28"/>
      <c r="CL837" s="28"/>
      <c r="CM837" s="28"/>
      <c r="CN837" s="28"/>
      <c r="CO837" s="29"/>
      <c r="CP837" s="29"/>
      <c r="CQ837" s="29"/>
      <c r="CR837" s="29"/>
      <c r="CS837" s="29"/>
      <c r="CT837" s="29"/>
      <c r="CU837" s="29"/>
      <c r="CV837" s="29"/>
      <c r="CW837" s="29"/>
      <c r="CX837" s="29"/>
      <c r="CY837" s="29"/>
      <c r="CZ837" s="29"/>
      <c r="DA837" s="29"/>
      <c r="DB837" s="29"/>
      <c r="DC837" s="29"/>
      <c r="DD837" s="29"/>
      <c r="DE837" s="29"/>
      <c r="DF837" s="29"/>
      <c r="DG837" s="29"/>
      <c r="DH837" s="29"/>
      <c r="DI837" s="29"/>
      <c r="DJ837" s="29"/>
      <c r="DK837" s="29"/>
      <c r="DL837" s="29"/>
      <c r="DM837" s="29"/>
      <c r="DN837" s="29"/>
      <c r="DO837" s="29"/>
      <c r="DP837" s="29"/>
    </row>
    <row r="838" spans="1:120" s="63" customFormat="1" ht="11.25" customHeight="1">
      <c r="A838" s="14">
        <v>6823</v>
      </c>
      <c r="B838" s="16" t="str">
        <f t="shared" si="99"/>
        <v>v</v>
      </c>
      <c r="C838" s="18" t="s">
        <v>999</v>
      </c>
      <c r="D838" s="19" t="s">
        <v>786</v>
      </c>
      <c r="E838" s="20">
        <v>36492</v>
      </c>
      <c r="F838" s="17" t="s">
        <v>108</v>
      </c>
      <c r="G838" s="6">
        <v>44745</v>
      </c>
      <c r="H838" s="21" t="s">
        <v>1000</v>
      </c>
      <c r="I838" s="9">
        <v>1</v>
      </c>
      <c r="J838" s="30" t="s">
        <v>1001</v>
      </c>
      <c r="K838" s="23">
        <v>11.13</v>
      </c>
      <c r="L838" s="16" t="str">
        <f t="shared" si="98"/>
        <v>v</v>
      </c>
      <c r="M838" s="4">
        <v>688</v>
      </c>
      <c r="N838" s="16" t="str">
        <f t="shared" si="97"/>
        <v/>
      </c>
      <c r="O838" s="7">
        <v>11.63</v>
      </c>
      <c r="P838" s="4">
        <v>172</v>
      </c>
      <c r="Q838" s="23">
        <v>52.17</v>
      </c>
      <c r="R838" s="1">
        <v>3478</v>
      </c>
      <c r="S838" s="23">
        <v>15.51</v>
      </c>
      <c r="T838" s="16" t="str">
        <f t="shared" si="95"/>
        <v/>
      </c>
      <c r="U838" s="7">
        <v>35.03</v>
      </c>
      <c r="V838" s="4">
        <v>490</v>
      </c>
      <c r="W838" s="7">
        <v>49.58</v>
      </c>
      <c r="X838" s="9">
        <v>5</v>
      </c>
      <c r="Y838" s="10">
        <v>5.18</v>
      </c>
      <c r="Z838" s="1">
        <v>3345</v>
      </c>
      <c r="AA838" s="24">
        <v>2.4</v>
      </c>
      <c r="AB838" s="24">
        <v>1.6</v>
      </c>
      <c r="AC838" s="24">
        <v>0.9</v>
      </c>
      <c r="AD838" s="15">
        <f>SUM(AA838:AC838)/3</f>
        <v>1.6333333333333335</v>
      </c>
      <c r="AE838" s="15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2"/>
      <c r="AT838" s="3"/>
      <c r="AU838" s="3"/>
      <c r="AV838" s="26"/>
      <c r="AW838" s="31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  <c r="BP838" s="28"/>
      <c r="BQ838" s="28"/>
      <c r="BR838" s="28"/>
      <c r="BS838" s="28"/>
      <c r="BT838" s="28"/>
      <c r="BU838" s="28"/>
      <c r="BV838" s="28"/>
      <c r="BW838" s="28"/>
      <c r="BX838" s="28"/>
      <c r="BY838" s="28"/>
      <c r="BZ838" s="28"/>
      <c r="CA838" s="28"/>
      <c r="CB838" s="28"/>
      <c r="CC838" s="28"/>
      <c r="CD838" s="28"/>
      <c r="CE838" s="28"/>
      <c r="CF838" s="28"/>
      <c r="CG838" s="28"/>
      <c r="CH838" s="28"/>
      <c r="CI838" s="28"/>
      <c r="CJ838" s="28"/>
      <c r="CK838" s="28"/>
      <c r="CL838" s="28"/>
      <c r="CM838" s="28"/>
      <c r="CN838" s="28"/>
      <c r="CO838" s="29"/>
      <c r="CP838" s="29"/>
      <c r="CQ838" s="29"/>
      <c r="CR838" s="29"/>
      <c r="CS838" s="29"/>
      <c r="CT838" s="29"/>
      <c r="CU838" s="29"/>
      <c r="CV838" s="29"/>
      <c r="CW838" s="29"/>
      <c r="CX838" s="29"/>
      <c r="CY838" s="29"/>
      <c r="CZ838" s="29"/>
      <c r="DA838" s="29"/>
      <c r="DB838" s="29"/>
      <c r="DC838" s="29"/>
      <c r="DD838" s="29"/>
      <c r="DE838" s="29"/>
      <c r="DF838" s="29"/>
      <c r="DG838" s="29"/>
      <c r="DH838" s="29"/>
      <c r="DI838" s="29"/>
      <c r="DJ838" s="29"/>
      <c r="DK838" s="29"/>
      <c r="DL838" s="29"/>
      <c r="DM838" s="29"/>
      <c r="DN838" s="29"/>
      <c r="DO838" s="29"/>
      <c r="DP838" s="29"/>
    </row>
    <row r="839" spans="1:120" s="29" customFormat="1" ht="11.25" customHeight="1">
      <c r="A839" s="14">
        <v>6822</v>
      </c>
      <c r="B839" s="16" t="str">
        <f t="shared" si="99"/>
        <v>v.</v>
      </c>
      <c r="C839" s="18" t="s">
        <v>38</v>
      </c>
      <c r="D839" s="18"/>
      <c r="E839" s="6"/>
      <c r="F839" s="27"/>
      <c r="G839" s="6">
        <v>44723</v>
      </c>
      <c r="H839" s="32" t="s">
        <v>830</v>
      </c>
      <c r="I839" s="9">
        <v>5</v>
      </c>
      <c r="J839" s="30" t="s">
        <v>831</v>
      </c>
      <c r="K839" s="23">
        <v>11.38</v>
      </c>
      <c r="L839" s="16" t="str">
        <f t="shared" si="98"/>
        <v>v</v>
      </c>
      <c r="M839" s="4">
        <v>649</v>
      </c>
      <c r="N839" s="16" t="str">
        <f t="shared" si="97"/>
        <v>v</v>
      </c>
      <c r="O839" s="7">
        <v>13.31</v>
      </c>
      <c r="P839" s="4">
        <v>178</v>
      </c>
      <c r="Q839" s="23">
        <v>51.05</v>
      </c>
      <c r="R839" s="1">
        <v>3536</v>
      </c>
      <c r="S839" s="23">
        <v>15.79</v>
      </c>
      <c r="T839" s="16" t="str">
        <f t="shared" si="95"/>
        <v>v</v>
      </c>
      <c r="U839" s="7">
        <v>37.270000000000003</v>
      </c>
      <c r="V839" s="4">
        <v>340</v>
      </c>
      <c r="W839" s="7">
        <v>59.24</v>
      </c>
      <c r="X839" s="9">
        <v>4</v>
      </c>
      <c r="Y839" s="10">
        <v>31.2</v>
      </c>
      <c r="Z839" s="1">
        <v>3286</v>
      </c>
      <c r="AA839" s="24">
        <v>3.7</v>
      </c>
      <c r="AB839" s="24">
        <v>2.1</v>
      </c>
      <c r="AC839" s="24">
        <v>2.9</v>
      </c>
      <c r="AD839" s="15">
        <f>SUM(AA839:AC839)/3</f>
        <v>2.9000000000000004</v>
      </c>
      <c r="AE839" s="15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2"/>
      <c r="AT839" s="3"/>
      <c r="AU839" s="3"/>
      <c r="AV839" s="26"/>
      <c r="AW839" s="31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8"/>
      <c r="BW839" s="28"/>
      <c r="BX839" s="28"/>
      <c r="BY839" s="28"/>
      <c r="BZ839" s="28"/>
      <c r="CA839" s="28"/>
      <c r="CB839" s="28"/>
      <c r="CC839" s="28"/>
      <c r="CD839" s="28"/>
      <c r="CE839" s="28"/>
      <c r="CF839" s="28"/>
      <c r="CG839" s="28"/>
      <c r="CH839" s="28"/>
      <c r="CI839" s="28"/>
      <c r="CJ839" s="28"/>
      <c r="CK839" s="28"/>
      <c r="CL839" s="28"/>
      <c r="CM839" s="28"/>
      <c r="CN839" s="28"/>
    </row>
    <row r="840" spans="1:120" s="29" customFormat="1" ht="11.25" customHeight="1">
      <c r="A840" s="14">
        <v>6819</v>
      </c>
      <c r="B840" s="16" t="str">
        <f t="shared" si="99"/>
        <v/>
      </c>
      <c r="C840" s="18" t="s">
        <v>336</v>
      </c>
      <c r="D840" s="18"/>
      <c r="E840" s="17"/>
      <c r="F840" s="27"/>
      <c r="G840" s="6">
        <v>44682</v>
      </c>
      <c r="H840" s="21" t="s">
        <v>326</v>
      </c>
      <c r="I840" s="9">
        <v>7</v>
      </c>
      <c r="J840" s="30"/>
      <c r="K840" s="23">
        <v>11.17</v>
      </c>
      <c r="L840" s="16" t="str">
        <f t="shared" si="98"/>
        <v/>
      </c>
      <c r="M840" s="4">
        <v>668</v>
      </c>
      <c r="N840" s="16" t="str">
        <f t="shared" si="97"/>
        <v/>
      </c>
      <c r="O840" s="7">
        <v>11.9</v>
      </c>
      <c r="P840" s="4">
        <v>184</v>
      </c>
      <c r="Q840" s="23">
        <v>49.9</v>
      </c>
      <c r="R840" s="1">
        <v>3642</v>
      </c>
      <c r="S840" s="23">
        <v>15.17</v>
      </c>
      <c r="T840" s="16" t="str">
        <f t="shared" si="95"/>
        <v/>
      </c>
      <c r="U840" s="7">
        <v>30.82</v>
      </c>
      <c r="V840" s="4">
        <v>420</v>
      </c>
      <c r="W840" s="7">
        <v>53.08</v>
      </c>
      <c r="X840" s="9">
        <v>4</v>
      </c>
      <c r="Y840" s="10">
        <v>59.97</v>
      </c>
      <c r="Z840" s="1">
        <v>3177</v>
      </c>
      <c r="AA840" s="33">
        <v>-0.8</v>
      </c>
      <c r="AB840" s="33">
        <v>-2.7</v>
      </c>
      <c r="AC840" s="24">
        <v>1.2</v>
      </c>
      <c r="AD840" s="15"/>
      <c r="AE840" s="15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2"/>
      <c r="AT840" s="3"/>
      <c r="AU840" s="3"/>
      <c r="AV840" s="26"/>
      <c r="AW840" s="31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  <c r="BP840" s="28"/>
      <c r="BQ840" s="28"/>
      <c r="BR840" s="28"/>
      <c r="BS840" s="28"/>
      <c r="BT840" s="28"/>
      <c r="BU840" s="28"/>
      <c r="BV840" s="28"/>
      <c r="BW840" s="28"/>
      <c r="BX840" s="28"/>
      <c r="BY840" s="28"/>
      <c r="BZ840" s="28"/>
      <c r="CA840" s="28"/>
      <c r="CB840" s="28"/>
      <c r="CC840" s="28"/>
      <c r="CD840" s="28"/>
      <c r="CE840" s="28"/>
      <c r="CF840" s="28"/>
      <c r="CG840" s="28"/>
      <c r="CH840" s="28"/>
      <c r="CI840" s="28"/>
      <c r="CJ840" s="28"/>
      <c r="CK840" s="28"/>
      <c r="CL840" s="28"/>
      <c r="CM840" s="28"/>
      <c r="CN840" s="28"/>
    </row>
    <row r="841" spans="1:120" s="29" customFormat="1" ht="11.25" customHeight="1">
      <c r="A841" s="14">
        <v>6818</v>
      </c>
      <c r="B841" s="16" t="str">
        <f t="shared" si="99"/>
        <v>v</v>
      </c>
      <c r="C841" s="21" t="s">
        <v>472</v>
      </c>
      <c r="D841" s="21" t="s">
        <v>473</v>
      </c>
      <c r="E841" s="17">
        <v>36992</v>
      </c>
      <c r="F841" s="16" t="s">
        <v>69</v>
      </c>
      <c r="G841" s="6">
        <v>44695</v>
      </c>
      <c r="H841" s="21" t="s">
        <v>462</v>
      </c>
      <c r="I841" s="9">
        <v>10</v>
      </c>
      <c r="J841" s="30" t="s">
        <v>463</v>
      </c>
      <c r="K841" s="23">
        <v>11.05</v>
      </c>
      <c r="L841" s="16" t="str">
        <f t="shared" si="98"/>
        <v>v</v>
      </c>
      <c r="M841" s="4">
        <v>640</v>
      </c>
      <c r="N841" s="16" t="str">
        <f t="shared" si="97"/>
        <v/>
      </c>
      <c r="O841" s="7">
        <v>12.39</v>
      </c>
      <c r="P841" s="4">
        <v>181</v>
      </c>
      <c r="Q841" s="23">
        <v>50.47</v>
      </c>
      <c r="R841" s="1">
        <v>3584</v>
      </c>
      <c r="S841" s="23">
        <v>14.48</v>
      </c>
      <c r="T841" s="16" t="str">
        <f t="shared" si="95"/>
        <v/>
      </c>
      <c r="U841" s="7">
        <v>33.85</v>
      </c>
      <c r="V841" s="4">
        <v>411</v>
      </c>
      <c r="W841" s="7">
        <v>43.26</v>
      </c>
      <c r="X841" s="9">
        <v>4</v>
      </c>
      <c r="Y841" s="10">
        <v>46.16</v>
      </c>
      <c r="Z841" s="1">
        <v>3234</v>
      </c>
      <c r="AA841" s="24">
        <v>3.2</v>
      </c>
      <c r="AB841" s="24">
        <v>1</v>
      </c>
      <c r="AC841" s="24">
        <v>0.6</v>
      </c>
      <c r="AD841" s="15">
        <f>SUM(AA841:AC841)/3</f>
        <v>1.5999999999999999</v>
      </c>
      <c r="AE841" s="15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2"/>
      <c r="AT841" s="3"/>
      <c r="AU841" s="3"/>
      <c r="AV841" s="26"/>
      <c r="AW841" s="31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28"/>
      <c r="BS841" s="28"/>
      <c r="BT841" s="28"/>
      <c r="BU841" s="28"/>
      <c r="BV841" s="28"/>
      <c r="BW841" s="28"/>
      <c r="BX841" s="28"/>
      <c r="BY841" s="28"/>
      <c r="BZ841" s="28"/>
      <c r="CA841" s="28"/>
      <c r="CB841" s="28"/>
      <c r="CC841" s="28"/>
      <c r="CD841" s="28"/>
      <c r="CE841" s="28"/>
      <c r="CF841" s="28"/>
      <c r="CG841" s="28"/>
      <c r="CH841" s="28"/>
      <c r="CI841" s="28"/>
      <c r="CJ841" s="28"/>
      <c r="CK841" s="28"/>
      <c r="CL841" s="28"/>
      <c r="CM841" s="28"/>
      <c r="CN841" s="28"/>
      <c r="CY841" s="52"/>
      <c r="CZ841" s="52"/>
      <c r="DA841" s="52"/>
      <c r="DB841" s="52"/>
      <c r="DC841" s="52"/>
    </row>
    <row r="842" spans="1:120" s="29" customFormat="1" ht="11.25" customHeight="1">
      <c r="A842" s="14">
        <v>6817</v>
      </c>
      <c r="B842" s="16" t="str">
        <f t="shared" si="99"/>
        <v/>
      </c>
      <c r="C842" s="21" t="s">
        <v>1014</v>
      </c>
      <c r="D842" s="21" t="s">
        <v>714</v>
      </c>
      <c r="E842" s="17">
        <v>36021</v>
      </c>
      <c r="F842" s="16" t="s">
        <v>218</v>
      </c>
      <c r="G842" s="6">
        <v>44745</v>
      </c>
      <c r="H842" s="21" t="s">
        <v>1015</v>
      </c>
      <c r="I842" s="9">
        <v>5</v>
      </c>
      <c r="J842" s="30"/>
      <c r="K842" s="23">
        <v>11.52</v>
      </c>
      <c r="L842" s="16" t="str">
        <f t="shared" si="98"/>
        <v/>
      </c>
      <c r="M842" s="4">
        <v>666</v>
      </c>
      <c r="N842" s="16" t="str">
        <f t="shared" si="97"/>
        <v/>
      </c>
      <c r="O842" s="7">
        <v>13.04</v>
      </c>
      <c r="P842" s="4">
        <v>189</v>
      </c>
      <c r="Q842" s="23">
        <v>50.48</v>
      </c>
      <c r="R842" s="1">
        <v>3650</v>
      </c>
      <c r="S842" s="23">
        <v>18.27</v>
      </c>
      <c r="T842" s="16" t="str">
        <f t="shared" si="95"/>
        <v/>
      </c>
      <c r="U842" s="7">
        <v>34.76</v>
      </c>
      <c r="V842" s="4">
        <v>412</v>
      </c>
      <c r="W842" s="7">
        <v>58.47</v>
      </c>
      <c r="X842" s="9">
        <v>4</v>
      </c>
      <c r="Y842" s="10">
        <v>30.18</v>
      </c>
      <c r="Z842" s="1">
        <v>3167</v>
      </c>
      <c r="AA842" s="24">
        <v>0.6</v>
      </c>
      <c r="AB842" s="24">
        <v>0.1</v>
      </c>
      <c r="AC842" s="24">
        <v>0.3</v>
      </c>
      <c r="AD842" s="15"/>
      <c r="AE842" s="15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2"/>
      <c r="AT842" s="3"/>
      <c r="AU842" s="3"/>
      <c r="AV842" s="26"/>
      <c r="AW842" s="31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28"/>
      <c r="BS842" s="28"/>
      <c r="BT842" s="28"/>
      <c r="BU842" s="28"/>
      <c r="BV842" s="28"/>
      <c r="BW842" s="28"/>
      <c r="BX842" s="28"/>
      <c r="BY842" s="28"/>
      <c r="BZ842" s="28"/>
      <c r="CA842" s="28"/>
      <c r="CB842" s="28"/>
      <c r="CC842" s="28"/>
      <c r="CD842" s="28"/>
      <c r="CE842" s="28"/>
      <c r="CF842" s="28"/>
      <c r="CG842" s="28"/>
      <c r="CH842" s="28"/>
      <c r="CI842" s="28"/>
      <c r="CJ842" s="28"/>
      <c r="CK842" s="28"/>
      <c r="CL842" s="28"/>
      <c r="CM842" s="28"/>
      <c r="CN842" s="28"/>
    </row>
    <row r="843" spans="1:120" s="29" customFormat="1" ht="11.25" customHeight="1">
      <c r="A843" s="14">
        <v>6816</v>
      </c>
      <c r="B843" s="16" t="str">
        <f t="shared" si="99"/>
        <v/>
      </c>
      <c r="C843" s="18" t="s">
        <v>698</v>
      </c>
      <c r="D843" s="18" t="s">
        <v>699</v>
      </c>
      <c r="E843" s="17">
        <v>36452</v>
      </c>
      <c r="F843" s="14" t="s">
        <v>696</v>
      </c>
      <c r="G843" s="6">
        <v>44703</v>
      </c>
      <c r="H843" s="21" t="s">
        <v>697</v>
      </c>
      <c r="I843" s="9">
        <v>2</v>
      </c>
      <c r="J843" s="30"/>
      <c r="K843" s="23">
        <v>11.39</v>
      </c>
      <c r="L843" s="16" t="str">
        <f t="shared" si="98"/>
        <v/>
      </c>
      <c r="M843" s="4">
        <v>663</v>
      </c>
      <c r="N843" s="16" t="str">
        <f t="shared" si="97"/>
        <v/>
      </c>
      <c r="O843" s="7">
        <v>13.1</v>
      </c>
      <c r="P843" s="4">
        <v>185</v>
      </c>
      <c r="Q843" s="23">
        <v>53.13</v>
      </c>
      <c r="R843" s="1">
        <v>3522</v>
      </c>
      <c r="S843" s="23">
        <v>15.25</v>
      </c>
      <c r="T843" s="16" t="str">
        <f t="shared" si="95"/>
        <v/>
      </c>
      <c r="U843" s="7">
        <v>41.66</v>
      </c>
      <c r="V843" s="4">
        <v>365</v>
      </c>
      <c r="W843" s="7">
        <v>50.01</v>
      </c>
      <c r="X843" s="9">
        <v>4</v>
      </c>
      <c r="Y843" s="10">
        <v>42.48</v>
      </c>
      <c r="Z843" s="1">
        <v>3294</v>
      </c>
      <c r="AA843" s="24">
        <v>1.2</v>
      </c>
      <c r="AB843" s="24">
        <v>0.1</v>
      </c>
      <c r="AC843" s="33">
        <v>-1.8</v>
      </c>
      <c r="AD843" s="15"/>
      <c r="AE843" s="15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2"/>
      <c r="AT843" s="3"/>
      <c r="AU843" s="3"/>
      <c r="AV843" s="26"/>
      <c r="AW843" s="31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8"/>
      <c r="CB843" s="28"/>
      <c r="CC843" s="28"/>
      <c r="CD843" s="28"/>
      <c r="CE843" s="28"/>
      <c r="CF843" s="28"/>
      <c r="CG843" s="28"/>
      <c r="CH843" s="28"/>
      <c r="CI843" s="28"/>
      <c r="CJ843" s="28"/>
      <c r="CK843" s="28"/>
      <c r="CL843" s="28"/>
      <c r="CM843" s="28"/>
      <c r="CN843" s="28"/>
    </row>
    <row r="844" spans="1:120" s="29" customFormat="1" ht="11.25" customHeight="1">
      <c r="A844" s="14">
        <v>6814</v>
      </c>
      <c r="B844" s="16" t="str">
        <f t="shared" si="99"/>
        <v/>
      </c>
      <c r="C844" s="19" t="s">
        <v>1103</v>
      </c>
      <c r="D844" s="44" t="s">
        <v>1104</v>
      </c>
      <c r="E844" s="20">
        <v>35343</v>
      </c>
      <c r="F844" s="27" t="s">
        <v>871</v>
      </c>
      <c r="G844" s="17">
        <v>44776</v>
      </c>
      <c r="H844" s="18" t="s">
        <v>1066</v>
      </c>
      <c r="I844" s="22">
        <v>10</v>
      </c>
      <c r="J844" s="18" t="s">
        <v>32</v>
      </c>
      <c r="K844" s="23">
        <v>11.53</v>
      </c>
      <c r="L844" s="16"/>
      <c r="M844" s="14">
        <v>703</v>
      </c>
      <c r="N844" s="16" t="str">
        <f t="shared" si="97"/>
        <v/>
      </c>
      <c r="O844" s="2">
        <v>13.37</v>
      </c>
      <c r="P844" s="4">
        <v>187</v>
      </c>
      <c r="Q844" s="60">
        <v>51.75</v>
      </c>
      <c r="R844" s="1">
        <v>3680</v>
      </c>
      <c r="S844" s="23">
        <v>15.71</v>
      </c>
      <c r="T844" s="16"/>
      <c r="U844" s="11">
        <v>28.76</v>
      </c>
      <c r="V844" s="14">
        <v>420</v>
      </c>
      <c r="W844" s="2">
        <v>47.95</v>
      </c>
      <c r="X844" s="61">
        <v>4</v>
      </c>
      <c r="Y844" s="10">
        <v>37.4</v>
      </c>
      <c r="Z844" s="1">
        <v>3134</v>
      </c>
      <c r="AA844" s="26">
        <v>-1.1000000000000001</v>
      </c>
      <c r="AB844" s="24">
        <v>0.8</v>
      </c>
      <c r="AC844" s="12">
        <v>0.5</v>
      </c>
      <c r="AD844" s="15"/>
      <c r="AE844" s="15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2"/>
      <c r="AT844" s="3"/>
      <c r="AU844" s="3"/>
      <c r="AV844" s="26"/>
      <c r="AW844" s="31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28"/>
      <c r="CF844" s="28"/>
      <c r="CG844" s="28"/>
      <c r="CH844" s="28"/>
      <c r="CI844" s="28"/>
      <c r="CJ844" s="28"/>
      <c r="CK844" s="28"/>
      <c r="CL844" s="28"/>
      <c r="CM844" s="28"/>
      <c r="CN844" s="28"/>
    </row>
    <row r="845" spans="1:120" s="29" customFormat="1" ht="11.25" customHeight="1">
      <c r="A845" s="14">
        <v>6814</v>
      </c>
      <c r="B845" s="16" t="str">
        <f t="shared" si="99"/>
        <v/>
      </c>
      <c r="C845" s="21" t="s">
        <v>636</v>
      </c>
      <c r="D845" s="21" t="s">
        <v>637</v>
      </c>
      <c r="E845" s="17">
        <v>36161</v>
      </c>
      <c r="F845" s="16" t="s">
        <v>57</v>
      </c>
      <c r="G845" s="6">
        <v>44702</v>
      </c>
      <c r="H845" s="21" t="s">
        <v>638</v>
      </c>
      <c r="I845" s="9">
        <v>1</v>
      </c>
      <c r="J845" s="30"/>
      <c r="K845" s="23">
        <v>11.01</v>
      </c>
      <c r="L845" s="16" t="str">
        <f t="shared" ref="L845:L860" si="100">IF(AND(AA845&gt;4,AA845&lt;9),"W",IF(AND(AA845="W"),"W",IF(AND(AA845&gt;2,AA845&lt;=4),"v",IF(AND(AA845="v"),"v",""))))</f>
        <v/>
      </c>
      <c r="M845" s="4">
        <v>645</v>
      </c>
      <c r="N845" s="16" t="str">
        <f t="shared" si="97"/>
        <v/>
      </c>
      <c r="O845" s="7">
        <v>12.61</v>
      </c>
      <c r="P845" s="4">
        <v>179</v>
      </c>
      <c r="Q845" s="23">
        <v>49.84</v>
      </c>
      <c r="R845" s="1">
        <v>3628</v>
      </c>
      <c r="S845" s="23">
        <v>16.149999999999999</v>
      </c>
      <c r="T845" s="16" t="str">
        <f t="shared" ref="T845:T856" si="101">IF(AND(AC845&gt;4,AC845&lt;9),"W",IF(AND(AC845="W"),"W",IF(AND(AC845&gt;2,AC845&lt;=4),"v",IF(AND(AC845="v"),"v",""))))</f>
        <v/>
      </c>
      <c r="U845" s="7">
        <v>36.81</v>
      </c>
      <c r="V845" s="4">
        <v>400</v>
      </c>
      <c r="W845" s="7">
        <v>47.65</v>
      </c>
      <c r="X845" s="9">
        <v>4</v>
      </c>
      <c r="Y845" s="10">
        <v>37</v>
      </c>
      <c r="Z845" s="1">
        <v>3186</v>
      </c>
      <c r="AA845" s="24">
        <v>0.5</v>
      </c>
      <c r="AB845" s="24">
        <v>0</v>
      </c>
      <c r="AC845" s="33">
        <v>-0.7</v>
      </c>
      <c r="AD845" s="15"/>
      <c r="AE845" s="15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2"/>
      <c r="AT845" s="3"/>
      <c r="AU845" s="3"/>
      <c r="AV845" s="26"/>
      <c r="AW845" s="31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  <c r="BP845" s="28"/>
      <c r="BQ845" s="28"/>
      <c r="BR845" s="28"/>
      <c r="BS845" s="28"/>
      <c r="BT845" s="28"/>
      <c r="BU845" s="28"/>
      <c r="BV845" s="28"/>
      <c r="BW845" s="28"/>
      <c r="BX845" s="28"/>
      <c r="BY845" s="28"/>
      <c r="BZ845" s="28"/>
      <c r="CA845" s="28"/>
      <c r="CB845" s="28"/>
      <c r="CC845" s="28"/>
      <c r="CD845" s="28"/>
      <c r="CE845" s="28"/>
      <c r="CF845" s="28"/>
      <c r="CG845" s="28"/>
      <c r="CH845" s="28"/>
      <c r="CI845" s="28"/>
      <c r="CJ845" s="28"/>
      <c r="CK845" s="28"/>
      <c r="CL845" s="28"/>
      <c r="CM845" s="28"/>
      <c r="CN845" s="28"/>
    </row>
    <row r="846" spans="1:120" s="29" customFormat="1" ht="11.25" customHeight="1">
      <c r="A846" s="14">
        <v>6812</v>
      </c>
      <c r="B846" s="16" t="str">
        <f t="shared" si="99"/>
        <v/>
      </c>
      <c r="C846" s="21" t="s">
        <v>1088</v>
      </c>
      <c r="D846" s="21"/>
      <c r="E846" s="17"/>
      <c r="F846" s="16"/>
      <c r="G846" s="6">
        <v>44766</v>
      </c>
      <c r="H846" s="21" t="s">
        <v>1089</v>
      </c>
      <c r="I846" s="9">
        <v>1</v>
      </c>
      <c r="J846" s="30"/>
      <c r="K846" s="23">
        <v>11.42</v>
      </c>
      <c r="L846" s="16" t="str">
        <f t="shared" si="100"/>
        <v/>
      </c>
      <c r="M846" s="4">
        <v>637</v>
      </c>
      <c r="N846" s="16" t="str">
        <f t="shared" si="97"/>
        <v/>
      </c>
      <c r="O846" s="7">
        <v>12.9</v>
      </c>
      <c r="P846" s="4">
        <v>178</v>
      </c>
      <c r="Q846" s="23">
        <v>52.77</v>
      </c>
      <c r="R846" s="1">
        <v>3399</v>
      </c>
      <c r="S846" s="23">
        <v>15.03</v>
      </c>
      <c r="T846" s="16" t="str">
        <f t="shared" si="101"/>
        <v/>
      </c>
      <c r="U846" s="7">
        <v>41</v>
      </c>
      <c r="V846" s="4">
        <v>440</v>
      </c>
      <c r="W846" s="7">
        <v>49.96</v>
      </c>
      <c r="X846" s="9">
        <v>4</v>
      </c>
      <c r="Y846" s="10">
        <v>59.42</v>
      </c>
      <c r="Z846" s="1">
        <v>3413</v>
      </c>
      <c r="AA846" s="33">
        <v>-0.5</v>
      </c>
      <c r="AB846" s="24">
        <v>0.1</v>
      </c>
      <c r="AC846" s="24">
        <v>1.3</v>
      </c>
      <c r="AD846" s="15"/>
      <c r="AE846" s="15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2"/>
      <c r="AT846" s="3"/>
      <c r="AU846" s="3"/>
      <c r="AV846" s="26"/>
      <c r="AW846" s="31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8"/>
      <c r="BW846" s="28"/>
      <c r="BX846" s="28"/>
      <c r="BY846" s="28"/>
      <c r="BZ846" s="28"/>
      <c r="CA846" s="28"/>
      <c r="CB846" s="28"/>
      <c r="CC846" s="28"/>
      <c r="CD846" s="28"/>
      <c r="CE846" s="28"/>
      <c r="CF846" s="28"/>
      <c r="CG846" s="28"/>
      <c r="CH846" s="28"/>
      <c r="CI846" s="28"/>
      <c r="CJ846" s="28"/>
      <c r="CK846" s="28"/>
      <c r="CL846" s="28"/>
      <c r="CM846" s="28"/>
      <c r="CN846" s="28"/>
    </row>
    <row r="847" spans="1:120" s="29" customFormat="1" ht="11.25" customHeight="1">
      <c r="A847" s="14">
        <v>6812</v>
      </c>
      <c r="B847" s="16" t="str">
        <f t="shared" si="99"/>
        <v>v</v>
      </c>
      <c r="C847" s="18" t="s">
        <v>91</v>
      </c>
      <c r="D847" s="18"/>
      <c r="E847" s="20"/>
      <c r="F847" s="27"/>
      <c r="G847" s="6">
        <v>44708</v>
      </c>
      <c r="H847" s="21" t="s">
        <v>702</v>
      </c>
      <c r="I847" s="9">
        <v>7</v>
      </c>
      <c r="J847" s="30" t="s">
        <v>711</v>
      </c>
      <c r="K847" s="23">
        <v>11.1</v>
      </c>
      <c r="L847" s="16" t="str">
        <f t="shared" si="100"/>
        <v/>
      </c>
      <c r="M847" s="4">
        <v>622</v>
      </c>
      <c r="N847" s="16" t="str">
        <f t="shared" si="97"/>
        <v/>
      </c>
      <c r="O847" s="7">
        <v>12.44</v>
      </c>
      <c r="P847" s="4">
        <v>194</v>
      </c>
      <c r="Q847" s="23">
        <v>51.04</v>
      </c>
      <c r="R847" s="1">
        <v>3622</v>
      </c>
      <c r="S847" s="23">
        <v>15.46</v>
      </c>
      <c r="T847" s="16" t="str">
        <f t="shared" si="101"/>
        <v>v</v>
      </c>
      <c r="U847" s="7">
        <v>39.130000000000003</v>
      </c>
      <c r="V847" s="4">
        <v>380</v>
      </c>
      <c r="W847" s="7">
        <v>49.14</v>
      </c>
      <c r="X847" s="9">
        <v>4</v>
      </c>
      <c r="Y847" s="10">
        <v>51.39</v>
      </c>
      <c r="Z847" s="1">
        <v>3190</v>
      </c>
      <c r="AA847" s="24">
        <v>1.9</v>
      </c>
      <c r="AB847" s="24">
        <v>1.3</v>
      </c>
      <c r="AC847" s="24">
        <v>2.9</v>
      </c>
      <c r="AD847" s="68">
        <f>SUM(AA847:AC847)/3</f>
        <v>2.0333333333333332</v>
      </c>
      <c r="AE847" s="15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2"/>
      <c r="AT847" s="3"/>
      <c r="AU847" s="3"/>
      <c r="AV847" s="26"/>
      <c r="AW847" s="31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  <c r="BP847" s="28"/>
      <c r="BQ847" s="28"/>
      <c r="BR847" s="28"/>
      <c r="BS847" s="28"/>
      <c r="BT847" s="28"/>
      <c r="BU847" s="28"/>
      <c r="BV847" s="28"/>
      <c r="BW847" s="28"/>
      <c r="BX847" s="28"/>
      <c r="BY847" s="28"/>
      <c r="BZ847" s="28"/>
      <c r="CA847" s="28"/>
      <c r="CB847" s="28"/>
      <c r="CC847" s="28"/>
      <c r="CD847" s="28"/>
      <c r="CE847" s="28"/>
      <c r="CF847" s="28"/>
      <c r="CG847" s="28"/>
      <c r="CH847" s="28"/>
      <c r="CI847" s="28"/>
      <c r="CJ847" s="28"/>
      <c r="CK847" s="28"/>
      <c r="CL847" s="28"/>
      <c r="CM847" s="28"/>
      <c r="CN847" s="28"/>
    </row>
    <row r="848" spans="1:120" s="29" customFormat="1" ht="11.25" customHeight="1">
      <c r="A848" s="14">
        <v>6811</v>
      </c>
      <c r="B848" s="16" t="str">
        <f t="shared" si="99"/>
        <v>v</v>
      </c>
      <c r="C848" s="18" t="s">
        <v>137</v>
      </c>
      <c r="D848" s="18" t="s">
        <v>488</v>
      </c>
      <c r="E848" s="20"/>
      <c r="F848" s="27"/>
      <c r="G848" s="6">
        <v>44694</v>
      </c>
      <c r="H848" s="21" t="s">
        <v>161</v>
      </c>
      <c r="I848" s="9">
        <v>6</v>
      </c>
      <c r="J848" s="30" t="s">
        <v>443</v>
      </c>
      <c r="K848" s="23">
        <v>11.01</v>
      </c>
      <c r="L848" s="16" t="str">
        <f t="shared" si="100"/>
        <v>v</v>
      </c>
      <c r="M848" s="4">
        <v>689</v>
      </c>
      <c r="N848" s="16" t="str">
        <f t="shared" si="97"/>
        <v/>
      </c>
      <c r="O848" s="7">
        <v>14.3</v>
      </c>
      <c r="P848" s="4">
        <v>198</v>
      </c>
      <c r="Q848" s="23">
        <v>50.28</v>
      </c>
      <c r="R848" s="1">
        <v>3980</v>
      </c>
      <c r="S848" s="23">
        <v>14.84</v>
      </c>
      <c r="T848" s="16" t="str">
        <f t="shared" si="101"/>
        <v/>
      </c>
      <c r="U848" s="7">
        <v>0</v>
      </c>
      <c r="V848" s="4">
        <v>445</v>
      </c>
      <c r="W848" s="7">
        <v>57.5</v>
      </c>
      <c r="X848" s="9">
        <v>5</v>
      </c>
      <c r="Y848" s="10">
        <v>7.74</v>
      </c>
      <c r="Z848" s="1">
        <v>2831</v>
      </c>
      <c r="AA848" s="24">
        <v>3</v>
      </c>
      <c r="AB848" s="24">
        <v>1.6</v>
      </c>
      <c r="AC848" s="24">
        <v>1.1000000000000001</v>
      </c>
      <c r="AD848" s="15">
        <f>SUM(AA848:AC848)/3</f>
        <v>1.8999999999999997</v>
      </c>
      <c r="AE848" s="15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2"/>
      <c r="AT848" s="3"/>
      <c r="AU848" s="3"/>
      <c r="AV848" s="26"/>
      <c r="AW848" s="31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28"/>
      <c r="BS848" s="28"/>
      <c r="BT848" s="28"/>
      <c r="BU848" s="28"/>
      <c r="BV848" s="28"/>
      <c r="BW848" s="28"/>
      <c r="BX848" s="28"/>
      <c r="BY848" s="28"/>
      <c r="BZ848" s="28"/>
      <c r="CA848" s="28"/>
      <c r="CB848" s="28"/>
      <c r="CC848" s="28"/>
      <c r="CD848" s="28"/>
      <c r="CE848" s="28"/>
      <c r="CF848" s="28"/>
      <c r="CG848" s="28"/>
      <c r="CH848" s="28"/>
      <c r="CI848" s="28"/>
      <c r="CJ848" s="28"/>
      <c r="CK848" s="28"/>
      <c r="CL848" s="28"/>
      <c r="CM848" s="28"/>
      <c r="CN848" s="28"/>
    </row>
    <row r="849" spans="1:120" s="29" customFormat="1" ht="11.25" customHeight="1">
      <c r="A849" s="14">
        <v>6810</v>
      </c>
      <c r="B849" s="16" t="str">
        <f t="shared" si="99"/>
        <v>v.</v>
      </c>
      <c r="C849" s="21" t="s">
        <v>1110</v>
      </c>
      <c r="D849" s="19" t="s">
        <v>1111</v>
      </c>
      <c r="E849" s="20">
        <v>33273</v>
      </c>
      <c r="F849" s="20" t="s">
        <v>696</v>
      </c>
      <c r="G849" s="6">
        <v>44780</v>
      </c>
      <c r="H849" s="21" t="s">
        <v>1108</v>
      </c>
      <c r="I849" s="9">
        <v>4</v>
      </c>
      <c r="J849" s="30" t="s">
        <v>32</v>
      </c>
      <c r="K849" s="23">
        <v>11.52</v>
      </c>
      <c r="L849" s="16" t="str">
        <f t="shared" si="100"/>
        <v>v</v>
      </c>
      <c r="M849" s="4">
        <v>685</v>
      </c>
      <c r="N849" s="16" t="str">
        <f t="shared" si="97"/>
        <v>v</v>
      </c>
      <c r="O849" s="7">
        <v>12.25</v>
      </c>
      <c r="P849" s="4">
        <v>186</v>
      </c>
      <c r="Q849" s="23">
        <v>53.27</v>
      </c>
      <c r="R849" s="1">
        <v>3497</v>
      </c>
      <c r="S849" s="23">
        <v>15.86</v>
      </c>
      <c r="T849" s="16" t="str">
        <f t="shared" si="101"/>
        <v/>
      </c>
      <c r="U849" s="7">
        <v>34.61</v>
      </c>
      <c r="V849" s="4">
        <v>430</v>
      </c>
      <c r="W849" s="7">
        <v>52.67</v>
      </c>
      <c r="X849" s="9">
        <v>4</v>
      </c>
      <c r="Y849" s="10">
        <v>40.39</v>
      </c>
      <c r="Z849" s="1">
        <v>3313</v>
      </c>
      <c r="AA849" s="24">
        <v>2.7</v>
      </c>
      <c r="AB849" s="24">
        <v>2.2999999999999998</v>
      </c>
      <c r="AC849" s="24">
        <v>2</v>
      </c>
      <c r="AD849" s="15">
        <f>SUM(AA849:AC849)/3</f>
        <v>2.3333333333333335</v>
      </c>
      <c r="AE849" s="15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2"/>
      <c r="AT849" s="3"/>
      <c r="AU849" s="3"/>
      <c r="AV849" s="26"/>
      <c r="AW849" s="31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  <c r="BP849" s="28"/>
      <c r="BQ849" s="28"/>
      <c r="BR849" s="28"/>
      <c r="BS849" s="28"/>
      <c r="BT849" s="28"/>
      <c r="BU849" s="28"/>
      <c r="BV849" s="28"/>
      <c r="BW849" s="28"/>
      <c r="BX849" s="28"/>
      <c r="BY849" s="28"/>
      <c r="BZ849" s="28"/>
      <c r="CA849" s="28"/>
      <c r="CB849" s="28"/>
      <c r="CC849" s="28"/>
      <c r="CD849" s="28"/>
      <c r="CE849" s="28"/>
      <c r="CF849" s="28"/>
      <c r="CG849" s="28"/>
      <c r="CH849" s="28"/>
      <c r="CI849" s="28"/>
      <c r="CJ849" s="28"/>
      <c r="CK849" s="28"/>
      <c r="CL849" s="28"/>
      <c r="CM849" s="28"/>
      <c r="CN849" s="28"/>
    </row>
    <row r="850" spans="1:120" s="29" customFormat="1" ht="11.25" customHeight="1">
      <c r="A850" s="14">
        <v>6809</v>
      </c>
      <c r="B850" s="16" t="str">
        <f t="shared" si="99"/>
        <v/>
      </c>
      <c r="C850" s="18" t="s">
        <v>949</v>
      </c>
      <c r="D850" s="18"/>
      <c r="E850" s="20">
        <v>34867</v>
      </c>
      <c r="F850" s="27" t="s">
        <v>165</v>
      </c>
      <c r="G850" s="6">
        <v>44735</v>
      </c>
      <c r="H850" s="21" t="s">
        <v>950</v>
      </c>
      <c r="I850" s="9">
        <v>3</v>
      </c>
      <c r="J850" s="30" t="s">
        <v>32</v>
      </c>
      <c r="K850" s="23">
        <v>11.26</v>
      </c>
      <c r="L850" s="16" t="str">
        <f t="shared" si="100"/>
        <v/>
      </c>
      <c r="M850" s="4">
        <v>717</v>
      </c>
      <c r="N850" s="16" t="str">
        <f t="shared" si="97"/>
        <v/>
      </c>
      <c r="O850" s="7">
        <v>12.42</v>
      </c>
      <c r="P850" s="4">
        <v>189</v>
      </c>
      <c r="Q850" s="23">
        <v>52.4</v>
      </c>
      <c r="R850" s="1">
        <v>3702</v>
      </c>
      <c r="S850" s="23">
        <v>15.02</v>
      </c>
      <c r="T850" s="16" t="str">
        <f t="shared" si="101"/>
        <v/>
      </c>
      <c r="U850" s="7">
        <v>33.78</v>
      </c>
      <c r="V850" s="4">
        <v>460</v>
      </c>
      <c r="W850" s="7">
        <v>39.380000000000003</v>
      </c>
      <c r="X850" s="9">
        <v>5</v>
      </c>
      <c r="Y850" s="10">
        <v>11</v>
      </c>
      <c r="Z850" s="1">
        <v>3107</v>
      </c>
      <c r="AA850" s="24">
        <v>1.4</v>
      </c>
      <c r="AB850" s="33">
        <v>-0.4</v>
      </c>
      <c r="AC850" s="24">
        <v>0.3</v>
      </c>
      <c r="AD850" s="15"/>
      <c r="AE850" s="15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2"/>
      <c r="AT850" s="3"/>
      <c r="AU850" s="3"/>
      <c r="AV850" s="26"/>
      <c r="AW850" s="31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28"/>
      <c r="BS850" s="28"/>
      <c r="BT850" s="28"/>
      <c r="BU850" s="28"/>
      <c r="BV850" s="28"/>
      <c r="BW850" s="28"/>
      <c r="BX850" s="28"/>
      <c r="BY850" s="28"/>
      <c r="BZ850" s="28"/>
      <c r="CA850" s="28"/>
      <c r="CB850" s="28"/>
      <c r="CC850" s="28"/>
      <c r="CD850" s="28"/>
      <c r="CE850" s="28"/>
      <c r="CF850" s="28"/>
      <c r="CG850" s="28"/>
      <c r="CH850" s="28"/>
      <c r="CI850" s="28"/>
      <c r="CJ850" s="28"/>
      <c r="CK850" s="28"/>
      <c r="CL850" s="28"/>
      <c r="CM850" s="28"/>
      <c r="CN850" s="28"/>
    </row>
    <row r="851" spans="1:120" s="29" customFormat="1" ht="11.25" customHeight="1">
      <c r="A851" s="14">
        <v>6808</v>
      </c>
      <c r="B851" s="16" t="str">
        <f t="shared" si="99"/>
        <v/>
      </c>
      <c r="C851" s="21" t="s">
        <v>221</v>
      </c>
      <c r="D851" s="21" t="s">
        <v>222</v>
      </c>
      <c r="E851" s="17">
        <v>34360</v>
      </c>
      <c r="F851" s="16" t="s">
        <v>69</v>
      </c>
      <c r="G851" s="6">
        <v>44665</v>
      </c>
      <c r="H851" s="21" t="s">
        <v>200</v>
      </c>
      <c r="I851" s="9">
        <v>12</v>
      </c>
      <c r="J851" s="30" t="s">
        <v>201</v>
      </c>
      <c r="K851" s="23">
        <v>10.93</v>
      </c>
      <c r="L851" s="16" t="str">
        <f t="shared" si="100"/>
        <v/>
      </c>
      <c r="M851" s="4">
        <v>654</v>
      </c>
      <c r="N851" s="16" t="str">
        <f t="shared" si="97"/>
        <v/>
      </c>
      <c r="O851" s="7">
        <v>12.95</v>
      </c>
      <c r="P851" s="4">
        <v>171</v>
      </c>
      <c r="Q851" s="23">
        <v>49.83</v>
      </c>
      <c r="R851" s="1">
        <v>3621</v>
      </c>
      <c r="S851" s="23">
        <v>15.49</v>
      </c>
      <c r="T851" s="16" t="str">
        <f t="shared" si="101"/>
        <v/>
      </c>
      <c r="U851" s="7">
        <v>36</v>
      </c>
      <c r="V851" s="4">
        <v>420</v>
      </c>
      <c r="W851" s="7">
        <v>48.01</v>
      </c>
      <c r="X851" s="9">
        <v>4</v>
      </c>
      <c r="Y851" s="10">
        <v>56.53</v>
      </c>
      <c r="Z851" s="1">
        <v>3187</v>
      </c>
      <c r="AA851" s="24">
        <v>1.2</v>
      </c>
      <c r="AB851" s="24">
        <v>1.4</v>
      </c>
      <c r="AC851" s="33">
        <v>-1.1000000000000001</v>
      </c>
      <c r="AD851" s="15"/>
      <c r="AE851" s="15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2"/>
      <c r="AT851" s="3"/>
      <c r="AU851" s="3"/>
      <c r="AV851" s="26"/>
      <c r="AW851" s="31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  <c r="BP851" s="28"/>
      <c r="BQ851" s="28"/>
      <c r="BR851" s="28"/>
      <c r="BS851" s="28"/>
      <c r="BT851" s="28"/>
      <c r="BU851" s="28"/>
      <c r="BV851" s="28"/>
      <c r="BW851" s="28"/>
      <c r="BX851" s="28"/>
      <c r="BY851" s="28"/>
      <c r="BZ851" s="28"/>
      <c r="CA851" s="28"/>
      <c r="CB851" s="28"/>
      <c r="CC851" s="28"/>
      <c r="CD851" s="28"/>
      <c r="CE851" s="28"/>
      <c r="CF851" s="28"/>
      <c r="CG851" s="28"/>
      <c r="CH851" s="28"/>
      <c r="CI851" s="28"/>
      <c r="CJ851" s="28"/>
      <c r="CK851" s="28"/>
      <c r="CL851" s="28"/>
      <c r="CM851" s="28"/>
      <c r="CN851" s="28"/>
    </row>
    <row r="852" spans="1:120" s="29" customFormat="1" ht="11.25" customHeight="1">
      <c r="A852" s="14">
        <v>6808</v>
      </c>
      <c r="B852" s="16" t="str">
        <f t="shared" si="99"/>
        <v>v</v>
      </c>
      <c r="C852" s="21" t="s">
        <v>662</v>
      </c>
      <c r="D852" s="21" t="s">
        <v>187</v>
      </c>
      <c r="E852" s="17">
        <v>37622</v>
      </c>
      <c r="F852" s="16" t="s">
        <v>88</v>
      </c>
      <c r="G852" s="6">
        <v>44708</v>
      </c>
      <c r="H852" s="21" t="s">
        <v>663</v>
      </c>
      <c r="I852" s="9">
        <v>3</v>
      </c>
      <c r="J852" s="30" t="s">
        <v>664</v>
      </c>
      <c r="K852" s="23">
        <v>11.51</v>
      </c>
      <c r="L852" s="16" t="str">
        <f t="shared" si="100"/>
        <v>v</v>
      </c>
      <c r="M852" s="4">
        <v>680</v>
      </c>
      <c r="N852" s="16" t="str">
        <f t="shared" si="97"/>
        <v/>
      </c>
      <c r="O852" s="7">
        <v>12.57</v>
      </c>
      <c r="P852" s="4">
        <v>201</v>
      </c>
      <c r="Q852" s="23">
        <v>52.9</v>
      </c>
      <c r="R852" s="1">
        <v>3657</v>
      </c>
      <c r="S852" s="23">
        <v>15.81</v>
      </c>
      <c r="T852" s="16" t="str">
        <f t="shared" si="101"/>
        <v/>
      </c>
      <c r="U852" s="7">
        <v>41.71</v>
      </c>
      <c r="V852" s="4">
        <v>380</v>
      </c>
      <c r="W852" s="7">
        <v>49.34</v>
      </c>
      <c r="X852" s="9">
        <v>5</v>
      </c>
      <c r="Y852" s="10">
        <v>0.51</v>
      </c>
      <c r="Z852" s="1">
        <v>3151</v>
      </c>
      <c r="AA852" s="24">
        <v>2.5</v>
      </c>
      <c r="AB852" s="24">
        <v>1.7</v>
      </c>
      <c r="AC852" s="33">
        <v>-1.3</v>
      </c>
      <c r="AD852" s="15">
        <f>SUM(AA852:AC852)/3</f>
        <v>0.96666666666666679</v>
      </c>
      <c r="AE852" s="15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2"/>
      <c r="AT852" s="3"/>
      <c r="AU852" s="3"/>
      <c r="AV852" s="26"/>
      <c r="AW852" s="31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28"/>
      <c r="BS852" s="28"/>
      <c r="BT852" s="28"/>
      <c r="BU852" s="28"/>
      <c r="BV852" s="28"/>
      <c r="BW852" s="28"/>
      <c r="BX852" s="28"/>
      <c r="BY852" s="28"/>
      <c r="BZ852" s="28"/>
      <c r="CA852" s="28"/>
      <c r="CB852" s="28"/>
      <c r="CC852" s="28"/>
      <c r="CD852" s="28"/>
      <c r="CE852" s="28"/>
      <c r="CF852" s="28"/>
      <c r="CG852" s="28"/>
      <c r="CH852" s="28"/>
      <c r="CI852" s="28"/>
      <c r="CJ852" s="28"/>
      <c r="CK852" s="28"/>
      <c r="CL852" s="28"/>
      <c r="CM852" s="28"/>
      <c r="CN852" s="28"/>
      <c r="CY852" s="52"/>
      <c r="CZ852" s="52"/>
      <c r="DA852" s="52"/>
      <c r="DB852" s="52"/>
      <c r="DC852" s="52"/>
    </row>
    <row r="853" spans="1:120" s="29" customFormat="1" ht="11.25" customHeight="1">
      <c r="A853" s="14">
        <v>6806</v>
      </c>
      <c r="B853" s="16" t="str">
        <f t="shared" si="99"/>
        <v>v</v>
      </c>
      <c r="C853" s="18" t="s">
        <v>790</v>
      </c>
      <c r="D853" s="19" t="s">
        <v>791</v>
      </c>
      <c r="E853" s="20">
        <v>37074</v>
      </c>
      <c r="F853" s="39" t="s">
        <v>108</v>
      </c>
      <c r="G853" s="6">
        <v>44717</v>
      </c>
      <c r="H853" s="21" t="s">
        <v>792</v>
      </c>
      <c r="I853" s="9">
        <v>2</v>
      </c>
      <c r="J853" s="30"/>
      <c r="K853" s="23">
        <v>11.33</v>
      </c>
      <c r="L853" s="16" t="str">
        <f t="shared" si="100"/>
        <v/>
      </c>
      <c r="M853" s="4">
        <v>705</v>
      </c>
      <c r="N853" s="16" t="str">
        <f t="shared" si="97"/>
        <v>v</v>
      </c>
      <c r="O853" s="7">
        <v>12.23</v>
      </c>
      <c r="P853" s="4">
        <v>207</v>
      </c>
      <c r="Q853" s="23">
        <v>51.56</v>
      </c>
      <c r="R853" s="1">
        <v>3847</v>
      </c>
      <c r="S853" s="23">
        <v>15.28</v>
      </c>
      <c r="T853" s="16" t="str">
        <f t="shared" si="101"/>
        <v/>
      </c>
      <c r="U853" s="7">
        <v>34.15</v>
      </c>
      <c r="V853" s="4">
        <v>420</v>
      </c>
      <c r="W853" s="7">
        <v>41.78</v>
      </c>
      <c r="X853" s="9">
        <v>5</v>
      </c>
      <c r="Y853" s="10">
        <v>19.09</v>
      </c>
      <c r="Z853" s="1">
        <v>2959</v>
      </c>
      <c r="AA853" s="24">
        <v>1.2</v>
      </c>
      <c r="AB853" s="24">
        <v>2.8</v>
      </c>
      <c r="AC853" s="33">
        <v>-2.1</v>
      </c>
      <c r="AD853" s="15">
        <f>SUM(AA853:AC853)/3</f>
        <v>0.6333333333333333</v>
      </c>
      <c r="AE853" s="15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2"/>
      <c r="AT853" s="3"/>
      <c r="AU853" s="3"/>
      <c r="AV853" s="26"/>
      <c r="AW853" s="31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  <c r="BP853" s="28"/>
      <c r="BQ853" s="28"/>
      <c r="BR853" s="28"/>
      <c r="BS853" s="28"/>
      <c r="BT853" s="28"/>
      <c r="BU853" s="28"/>
      <c r="BV853" s="28"/>
      <c r="BW853" s="28"/>
      <c r="BX853" s="28"/>
      <c r="BY853" s="28"/>
      <c r="BZ853" s="28"/>
      <c r="CA853" s="28"/>
      <c r="CB853" s="28"/>
      <c r="CC853" s="28"/>
      <c r="CD853" s="28"/>
      <c r="CE853" s="28"/>
      <c r="CF853" s="28"/>
      <c r="CG853" s="28"/>
      <c r="CH853" s="28"/>
      <c r="CI853" s="28"/>
      <c r="CJ853" s="28"/>
      <c r="CK853" s="28"/>
      <c r="CL853" s="28"/>
      <c r="CM853" s="28"/>
      <c r="CN853" s="28"/>
    </row>
    <row r="854" spans="1:120" s="29" customFormat="1" ht="11.25" customHeight="1">
      <c r="A854" s="14">
        <v>6805</v>
      </c>
      <c r="B854" s="16" t="str">
        <f t="shared" si="99"/>
        <v/>
      </c>
      <c r="C854" s="18" t="s">
        <v>790</v>
      </c>
      <c r="D854" s="19"/>
      <c r="E854" s="20"/>
      <c r="F854" s="20"/>
      <c r="G854" s="6">
        <v>44745</v>
      </c>
      <c r="H854" s="21" t="s">
        <v>1000</v>
      </c>
      <c r="I854" s="9">
        <v>5</v>
      </c>
      <c r="J854" s="30" t="s">
        <v>1011</v>
      </c>
      <c r="K854" s="23">
        <v>10.98</v>
      </c>
      <c r="L854" s="16" t="str">
        <f t="shared" si="100"/>
        <v/>
      </c>
      <c r="M854" s="4">
        <v>694</v>
      </c>
      <c r="N854" s="16" t="str">
        <f t="shared" si="97"/>
        <v/>
      </c>
      <c r="O854" s="7">
        <v>11.03</v>
      </c>
      <c r="P854" s="4">
        <v>196</v>
      </c>
      <c r="Q854" s="23">
        <v>51.34</v>
      </c>
      <c r="R854" s="1">
        <v>3733</v>
      </c>
      <c r="S854" s="23">
        <v>14.8</v>
      </c>
      <c r="T854" s="16" t="str">
        <f t="shared" si="101"/>
        <v/>
      </c>
      <c r="U854" s="7">
        <v>33.85</v>
      </c>
      <c r="V854" s="4">
        <v>410</v>
      </c>
      <c r="W854" s="7">
        <v>37.49</v>
      </c>
      <c r="X854" s="9">
        <v>4</v>
      </c>
      <c r="Y854" s="10">
        <v>52.06</v>
      </c>
      <c r="Z854" s="1">
        <v>3072</v>
      </c>
      <c r="AA854" s="24">
        <v>0.1</v>
      </c>
      <c r="AB854" s="24">
        <v>0</v>
      </c>
      <c r="AC854" s="24">
        <v>1.5</v>
      </c>
      <c r="AD854" s="15"/>
      <c r="AE854" s="15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2"/>
      <c r="AT854" s="3"/>
      <c r="AU854" s="3"/>
      <c r="AV854" s="26"/>
      <c r="AW854" s="31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28"/>
      <c r="BS854" s="28"/>
      <c r="BT854" s="28"/>
      <c r="BU854" s="28"/>
      <c r="BV854" s="28"/>
      <c r="BW854" s="28"/>
      <c r="BX854" s="28"/>
      <c r="BY854" s="28"/>
      <c r="BZ854" s="28"/>
      <c r="CA854" s="28"/>
      <c r="CB854" s="28"/>
      <c r="CC854" s="28"/>
      <c r="CD854" s="28"/>
      <c r="CE854" s="28"/>
      <c r="CF854" s="28"/>
      <c r="CG854" s="28"/>
      <c r="CH854" s="28"/>
      <c r="CI854" s="28"/>
      <c r="CJ854" s="28"/>
      <c r="CK854" s="28"/>
      <c r="CL854" s="28"/>
      <c r="CM854" s="28"/>
      <c r="CN854" s="28"/>
    </row>
    <row r="855" spans="1:120" s="29" customFormat="1" ht="11.25" customHeight="1">
      <c r="A855" s="14">
        <v>6805</v>
      </c>
      <c r="B855" s="16" t="str">
        <f t="shared" si="99"/>
        <v>v</v>
      </c>
      <c r="C855" s="18" t="s">
        <v>1227</v>
      </c>
      <c r="D855" s="19" t="s">
        <v>1228</v>
      </c>
      <c r="E855" s="20">
        <v>36020</v>
      </c>
      <c r="F855" s="39" t="s">
        <v>325</v>
      </c>
      <c r="G855" s="6">
        <v>44744</v>
      </c>
      <c r="H855" s="21" t="s">
        <v>1229</v>
      </c>
      <c r="I855" s="9">
        <v>3</v>
      </c>
      <c r="J855" s="30"/>
      <c r="K855" s="23">
        <v>10.83</v>
      </c>
      <c r="L855" s="16" t="str">
        <f t="shared" si="100"/>
        <v/>
      </c>
      <c r="M855" s="4">
        <v>668</v>
      </c>
      <c r="N855" s="16" t="str">
        <f t="shared" si="97"/>
        <v/>
      </c>
      <c r="O855" s="7">
        <v>11.03</v>
      </c>
      <c r="P855" s="4">
        <v>180</v>
      </c>
      <c r="Q855" s="23">
        <v>49.14</v>
      </c>
      <c r="R855" s="1">
        <v>3668</v>
      </c>
      <c r="S855" s="23">
        <v>15.22</v>
      </c>
      <c r="T855" s="16" t="str">
        <f t="shared" si="101"/>
        <v>v</v>
      </c>
      <c r="U855" s="7">
        <v>28.62</v>
      </c>
      <c r="V855" s="4">
        <v>380</v>
      </c>
      <c r="W855" s="7">
        <v>54.45</v>
      </c>
      <c r="X855" s="9">
        <v>4</v>
      </c>
      <c r="Y855" s="10">
        <v>43.26</v>
      </c>
      <c r="Z855" s="1">
        <v>3137</v>
      </c>
      <c r="AA855" s="24">
        <v>0.1</v>
      </c>
      <c r="AB855" s="24">
        <v>0.6</v>
      </c>
      <c r="AC855" s="24">
        <v>2.1</v>
      </c>
      <c r="AD855" s="15">
        <f>SUM(AA855:AC855)/3</f>
        <v>0.93333333333333324</v>
      </c>
      <c r="AE855" s="15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2"/>
      <c r="AT855" s="3"/>
      <c r="AU855" s="3"/>
      <c r="AV855" s="26"/>
      <c r="AW855" s="31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  <c r="BP855" s="28"/>
      <c r="BQ855" s="28"/>
      <c r="BR855" s="28"/>
      <c r="BS855" s="28"/>
      <c r="BT855" s="28"/>
      <c r="BU855" s="28"/>
      <c r="BV855" s="28"/>
      <c r="BW855" s="28"/>
      <c r="BX855" s="28"/>
      <c r="BY855" s="28"/>
      <c r="BZ855" s="28"/>
      <c r="CA855" s="28"/>
      <c r="CB855" s="28"/>
      <c r="CC855" s="28"/>
      <c r="CD855" s="28"/>
      <c r="CE855" s="28"/>
      <c r="CF855" s="28"/>
      <c r="CG855" s="28"/>
      <c r="CH855" s="28"/>
      <c r="CI855" s="28"/>
      <c r="CJ855" s="28"/>
      <c r="CK855" s="28"/>
      <c r="CL855" s="28"/>
      <c r="CM855" s="28"/>
      <c r="CN855" s="28"/>
    </row>
    <row r="856" spans="1:120" s="29" customFormat="1" ht="11.25" customHeight="1">
      <c r="A856" s="14">
        <v>6802</v>
      </c>
      <c r="B856" s="16" t="str">
        <f t="shared" si="99"/>
        <v>v.</v>
      </c>
      <c r="C856" s="18" t="s">
        <v>169</v>
      </c>
      <c r="D856" s="21" t="s">
        <v>74</v>
      </c>
      <c r="E856" s="17">
        <v>36215</v>
      </c>
      <c r="F856" s="16" t="s">
        <v>69</v>
      </c>
      <c r="G856" s="6">
        <v>44660</v>
      </c>
      <c r="H856" s="21" t="s">
        <v>167</v>
      </c>
      <c r="I856" s="9">
        <v>4</v>
      </c>
      <c r="J856" s="30"/>
      <c r="K856" s="23">
        <v>11.01</v>
      </c>
      <c r="L856" s="16" t="str">
        <f t="shared" si="100"/>
        <v>v</v>
      </c>
      <c r="M856" s="4">
        <v>669</v>
      </c>
      <c r="N856" s="16" t="str">
        <f t="shared" si="97"/>
        <v>v</v>
      </c>
      <c r="O856" s="7">
        <v>12.38</v>
      </c>
      <c r="P856" s="4">
        <v>183</v>
      </c>
      <c r="Q856" s="23">
        <v>52.6</v>
      </c>
      <c r="R856" s="1">
        <v>3580</v>
      </c>
      <c r="S856" s="23">
        <v>14.89</v>
      </c>
      <c r="T856" s="16" t="str">
        <f t="shared" si="101"/>
        <v/>
      </c>
      <c r="U856" s="7">
        <v>37.119999999999997</v>
      </c>
      <c r="V856" s="4">
        <v>425</v>
      </c>
      <c r="W856" s="7">
        <v>43.59</v>
      </c>
      <c r="X856" s="9">
        <v>4</v>
      </c>
      <c r="Y856" s="10">
        <v>58.08</v>
      </c>
      <c r="Z856" s="1">
        <v>3222</v>
      </c>
      <c r="AA856" s="24">
        <v>2.2999999999999998</v>
      </c>
      <c r="AB856" s="24">
        <v>3.5</v>
      </c>
      <c r="AC856" s="24">
        <v>1.5</v>
      </c>
      <c r="AD856" s="15">
        <f>SUM(AA856:AC856)/3</f>
        <v>2.4333333333333331</v>
      </c>
      <c r="AE856" s="15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2"/>
      <c r="AT856" s="3"/>
      <c r="AU856" s="3"/>
      <c r="AV856" s="26"/>
      <c r="AW856" s="31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28"/>
      <c r="BS856" s="28"/>
      <c r="BT856" s="28"/>
      <c r="BU856" s="28"/>
      <c r="BV856" s="28"/>
      <c r="BW856" s="28"/>
      <c r="BX856" s="28"/>
      <c r="BY856" s="28"/>
      <c r="BZ856" s="28"/>
      <c r="CA856" s="28"/>
      <c r="CB856" s="28"/>
      <c r="CC856" s="28"/>
      <c r="CD856" s="28"/>
      <c r="CE856" s="28"/>
      <c r="CF856" s="28"/>
      <c r="CG856" s="28"/>
      <c r="CH856" s="28"/>
      <c r="CI856" s="28"/>
      <c r="CJ856" s="28"/>
      <c r="CK856" s="28"/>
      <c r="CL856" s="28"/>
      <c r="CM856" s="28"/>
      <c r="CN856" s="28"/>
    </row>
    <row r="857" spans="1:120" ht="11.25" customHeight="1">
      <c r="A857" s="14">
        <v>6801</v>
      </c>
      <c r="B857" s="16" t="str">
        <f t="shared" si="99"/>
        <v/>
      </c>
      <c r="C857" s="18" t="s">
        <v>976</v>
      </c>
      <c r="D857" s="18" t="s">
        <v>977</v>
      </c>
      <c r="E857" s="17">
        <v>36687</v>
      </c>
      <c r="F857" s="27" t="s">
        <v>325</v>
      </c>
      <c r="G857" s="6">
        <v>44707</v>
      </c>
      <c r="H857" s="21" t="s">
        <v>975</v>
      </c>
      <c r="I857" s="9">
        <v>3</v>
      </c>
      <c r="J857" s="30"/>
      <c r="K857" s="23">
        <v>11.4</v>
      </c>
      <c r="L857" s="16" t="str">
        <f t="shared" si="100"/>
        <v/>
      </c>
      <c r="M857" s="4">
        <v>703</v>
      </c>
      <c r="N857" s="16" t="str">
        <f t="shared" si="97"/>
        <v/>
      </c>
      <c r="O857" s="7">
        <v>9.6999999999999993</v>
      </c>
      <c r="P857" s="4">
        <v>180</v>
      </c>
      <c r="Q857" s="23">
        <v>51.02</v>
      </c>
      <c r="R857" s="1">
        <v>3458</v>
      </c>
      <c r="S857" s="23">
        <v>15.06</v>
      </c>
      <c r="T857" s="16"/>
      <c r="U857" s="7">
        <v>32.28</v>
      </c>
      <c r="V857" s="4">
        <v>400</v>
      </c>
      <c r="W857" s="7">
        <v>58.59</v>
      </c>
      <c r="X857" s="9">
        <v>4</v>
      </c>
      <c r="Y857" s="10">
        <v>43.53</v>
      </c>
      <c r="Z857" s="1">
        <v>3343</v>
      </c>
      <c r="AA857" s="33">
        <v>-0.8</v>
      </c>
      <c r="AB857" s="24">
        <v>0</v>
      </c>
      <c r="AC857" s="33">
        <v>-1</v>
      </c>
      <c r="AD857" s="15"/>
      <c r="AE857" s="15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2"/>
      <c r="AT857" s="3"/>
      <c r="AU857" s="3"/>
      <c r="AV857" s="26"/>
      <c r="AW857" s="31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8"/>
      <c r="BX857" s="28"/>
      <c r="BY857" s="28"/>
      <c r="BZ857" s="28"/>
      <c r="CA857" s="28"/>
      <c r="CB857" s="28"/>
      <c r="CC857" s="28"/>
      <c r="CD857" s="28"/>
      <c r="CE857" s="28"/>
      <c r="CF857" s="28"/>
      <c r="CG857" s="28"/>
      <c r="CH857" s="28"/>
      <c r="CI857" s="28"/>
      <c r="CJ857" s="28"/>
      <c r="CK857" s="28"/>
      <c r="CL857" s="28"/>
      <c r="CM857" s="28"/>
      <c r="CN857" s="28"/>
      <c r="CO857" s="29"/>
      <c r="CP857" s="29"/>
      <c r="CQ857" s="29"/>
      <c r="CR857" s="29"/>
      <c r="CS857" s="29"/>
      <c r="CT857" s="29"/>
      <c r="CU857" s="29"/>
      <c r="CV857" s="29"/>
      <c r="CW857" s="29"/>
      <c r="CX857" s="29"/>
      <c r="CY857" s="29"/>
      <c r="CZ857" s="29"/>
      <c r="DA857" s="29"/>
      <c r="DB857" s="29"/>
      <c r="DC857" s="29"/>
      <c r="DD857" s="29"/>
      <c r="DE857" s="29"/>
      <c r="DF857" s="29"/>
      <c r="DG857" s="29"/>
      <c r="DH857" s="29"/>
      <c r="DI857" s="52"/>
      <c r="DJ857" s="52"/>
      <c r="DK857" s="52"/>
      <c r="DL857" s="52"/>
      <c r="DM857" s="52"/>
      <c r="DN857" s="29"/>
      <c r="DO857" s="29"/>
      <c r="DP857" s="29"/>
    </row>
    <row r="858" spans="1:120" s="29" customFormat="1" ht="11.25" customHeight="1">
      <c r="A858" s="14">
        <v>6800</v>
      </c>
      <c r="B858" s="16" t="str">
        <f t="shared" si="99"/>
        <v/>
      </c>
      <c r="C858" s="18" t="s">
        <v>735</v>
      </c>
      <c r="D858" s="21" t="s">
        <v>733</v>
      </c>
      <c r="E858" s="17">
        <v>34186</v>
      </c>
      <c r="F858" s="16" t="s">
        <v>338</v>
      </c>
      <c r="G858" s="6">
        <v>44710</v>
      </c>
      <c r="H858" s="21" t="s">
        <v>734</v>
      </c>
      <c r="I858" s="9">
        <v>2</v>
      </c>
      <c r="J858" s="30"/>
      <c r="K858" s="23">
        <v>11.68</v>
      </c>
      <c r="L858" s="16" t="str">
        <f t="shared" si="100"/>
        <v/>
      </c>
      <c r="M858" s="4">
        <v>661</v>
      </c>
      <c r="N858" s="16" t="str">
        <f t="shared" si="97"/>
        <v/>
      </c>
      <c r="O858" s="7">
        <v>12.17</v>
      </c>
      <c r="P858" s="4">
        <v>195</v>
      </c>
      <c r="Q858" s="23">
        <v>50.77</v>
      </c>
      <c r="R858" s="1">
        <v>3592</v>
      </c>
      <c r="S858" s="23">
        <v>14.74</v>
      </c>
      <c r="T858" s="16" t="str">
        <f>IF(AND(AC858&gt;4,AC858&lt;9),"W",IF(AND(AC858="W"),"W",IF(AND(AC858&gt;2,AC858&lt;=4),"v",IF(AND(AC858="v"),"v",""))))</f>
        <v/>
      </c>
      <c r="U858" s="7">
        <v>32.85</v>
      </c>
      <c r="V858" s="4">
        <v>400</v>
      </c>
      <c r="W858" s="7">
        <v>48.6</v>
      </c>
      <c r="X858" s="9">
        <v>4</v>
      </c>
      <c r="Y858" s="10">
        <v>49.56</v>
      </c>
      <c r="Z858" s="1">
        <v>3208</v>
      </c>
      <c r="AA858" s="24">
        <v>1.4</v>
      </c>
      <c r="AB858" s="24">
        <v>0.4</v>
      </c>
      <c r="AC858" s="24">
        <v>1.7</v>
      </c>
      <c r="AD858" s="15"/>
      <c r="AE858" s="15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2"/>
      <c r="AT858" s="3"/>
      <c r="AU858" s="3"/>
      <c r="AV858" s="26"/>
      <c r="AW858" s="31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28"/>
      <c r="BS858" s="28"/>
      <c r="BT858" s="28"/>
      <c r="BU858" s="28"/>
      <c r="BV858" s="28"/>
      <c r="BW858" s="28"/>
      <c r="BX858" s="28"/>
      <c r="BY858" s="28"/>
      <c r="BZ858" s="28"/>
      <c r="CA858" s="28"/>
      <c r="CB858" s="28"/>
      <c r="CC858" s="28"/>
      <c r="CD858" s="28"/>
      <c r="CE858" s="28"/>
      <c r="CF858" s="28"/>
      <c r="CG858" s="28"/>
      <c r="CH858" s="28"/>
      <c r="CI858" s="28"/>
      <c r="CJ858" s="28"/>
      <c r="CK858" s="28"/>
      <c r="CL858" s="28"/>
      <c r="CM858" s="28"/>
      <c r="CN858" s="28"/>
    </row>
    <row r="859" spans="1:120" s="29" customFormat="1" ht="11.25" customHeight="1">
      <c r="A859" s="14">
        <v>6800</v>
      </c>
      <c r="B859" s="16" t="str">
        <f t="shared" si="99"/>
        <v>v</v>
      </c>
      <c r="C859" s="18" t="s">
        <v>619</v>
      </c>
      <c r="D859" s="18" t="s">
        <v>620</v>
      </c>
      <c r="E859" s="17">
        <v>36408</v>
      </c>
      <c r="F859" s="27" t="s">
        <v>338</v>
      </c>
      <c r="G859" s="6">
        <v>44703</v>
      </c>
      <c r="H859" s="21" t="s">
        <v>621</v>
      </c>
      <c r="I859" s="9">
        <v>4</v>
      </c>
      <c r="J859" s="30"/>
      <c r="K859" s="23">
        <v>11.76</v>
      </c>
      <c r="L859" s="16" t="str">
        <f t="shared" si="100"/>
        <v/>
      </c>
      <c r="M859" s="4">
        <v>667</v>
      </c>
      <c r="N859" s="16" t="str">
        <f t="shared" si="97"/>
        <v>v</v>
      </c>
      <c r="O859" s="7">
        <v>12.18</v>
      </c>
      <c r="P859" s="4">
        <v>195</v>
      </c>
      <c r="Q859" s="23">
        <v>49.77</v>
      </c>
      <c r="R859" s="1">
        <v>3635</v>
      </c>
      <c r="S859" s="23">
        <v>16.670000000000002</v>
      </c>
      <c r="T859" s="16" t="str">
        <f>IF(AND(AC859&gt;4,AC859&lt;9),"W",IF(AND(AC859="W"),"W",IF(AND(AC859&gt;2,AC859&lt;=4),"v",IF(AND(AC859="v"),"v",""))))</f>
        <v/>
      </c>
      <c r="U859" s="7">
        <v>42.63</v>
      </c>
      <c r="V859" s="4">
        <v>380</v>
      </c>
      <c r="W859" s="7">
        <v>46.16</v>
      </c>
      <c r="X859" s="9">
        <v>4</v>
      </c>
      <c r="Y859" s="10">
        <v>37.83</v>
      </c>
      <c r="Z859" s="1">
        <v>3165</v>
      </c>
      <c r="AA859" s="33">
        <v>-0.4</v>
      </c>
      <c r="AB859" s="24">
        <v>3</v>
      </c>
      <c r="AC859" s="33">
        <v>-2.4</v>
      </c>
      <c r="AD859" s="15">
        <f>SUM(AA859:AC859)/3</f>
        <v>6.6666666666666721E-2</v>
      </c>
      <c r="AE859" s="15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2"/>
      <c r="AT859" s="3"/>
      <c r="AU859" s="3"/>
      <c r="AV859" s="26"/>
      <c r="AW859" s="31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  <c r="BP859" s="28"/>
      <c r="BQ859" s="28"/>
      <c r="BR859" s="28"/>
      <c r="BS859" s="28"/>
      <c r="BT859" s="28"/>
      <c r="BU859" s="28"/>
      <c r="BV859" s="28"/>
      <c r="BW859" s="28"/>
      <c r="BX859" s="28"/>
      <c r="BY859" s="28"/>
      <c r="BZ859" s="28"/>
      <c r="CA859" s="28"/>
      <c r="CB859" s="28"/>
      <c r="CC859" s="28"/>
      <c r="CD859" s="28"/>
      <c r="CE859" s="28"/>
      <c r="CF859" s="28"/>
      <c r="CG859" s="28"/>
      <c r="CH859" s="28"/>
      <c r="CI859" s="28"/>
      <c r="CJ859" s="28"/>
      <c r="CK859" s="28"/>
      <c r="CL859" s="28"/>
      <c r="CM859" s="28"/>
      <c r="CN859" s="28"/>
    </row>
    <row r="860" spans="1:120" s="29" customFormat="1" ht="11.25" customHeight="1">
      <c r="A860" s="14">
        <v>6800</v>
      </c>
      <c r="B860" s="16" t="str">
        <f t="shared" si="99"/>
        <v>v.</v>
      </c>
      <c r="C860" s="21" t="s">
        <v>186</v>
      </c>
      <c r="D860" s="21"/>
      <c r="E860" s="17"/>
      <c r="F860" s="16"/>
      <c r="G860" s="6">
        <v>44695</v>
      </c>
      <c r="H860" s="21" t="s">
        <v>462</v>
      </c>
      <c r="I860" s="9">
        <v>11</v>
      </c>
      <c r="J860" s="30" t="s">
        <v>463</v>
      </c>
      <c r="K860" s="23">
        <v>11.34</v>
      </c>
      <c r="L860" s="16" t="str">
        <f t="shared" si="100"/>
        <v>v</v>
      </c>
      <c r="M860" s="4">
        <v>653</v>
      </c>
      <c r="N860" s="16" t="str">
        <f t="shared" si="97"/>
        <v>v</v>
      </c>
      <c r="O860" s="7">
        <v>11.6</v>
      </c>
      <c r="P860" s="4">
        <v>181</v>
      </c>
      <c r="Q860" s="23">
        <v>50.65</v>
      </c>
      <c r="R860" s="1">
        <v>3493</v>
      </c>
      <c r="S860" s="23">
        <v>14.95</v>
      </c>
      <c r="T860" s="16" t="str">
        <f>IF(AND(AC860&gt;4,AC860&lt;9),"W",IF(AND(AC860="W"),"W",IF(AND(AC860&gt;2,AC860&lt;=4),"v",IF(AND(AC860="v"),"v",""))))</f>
        <v>v</v>
      </c>
      <c r="U860" s="7">
        <v>34.79</v>
      </c>
      <c r="V860" s="4">
        <v>451</v>
      </c>
      <c r="W860" s="7">
        <v>43.57</v>
      </c>
      <c r="X860" s="9">
        <v>4</v>
      </c>
      <c r="Y860" s="10">
        <v>47.3</v>
      </c>
      <c r="Z860" s="1">
        <v>3307</v>
      </c>
      <c r="AA860" s="24">
        <v>3.2</v>
      </c>
      <c r="AB860" s="24">
        <v>3.3</v>
      </c>
      <c r="AC860" s="24">
        <v>2.4</v>
      </c>
      <c r="AD860" s="15">
        <f>SUM(AA860:AC860)/3</f>
        <v>2.9666666666666668</v>
      </c>
      <c r="AE860" s="15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2"/>
      <c r="AT860" s="3"/>
      <c r="AU860" s="3"/>
      <c r="AV860" s="26"/>
      <c r="AW860" s="31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28"/>
      <c r="BS860" s="28"/>
      <c r="BT860" s="28"/>
      <c r="BU860" s="28"/>
      <c r="BV860" s="28"/>
      <c r="BW860" s="28"/>
      <c r="BX860" s="28"/>
      <c r="BY860" s="28"/>
      <c r="BZ860" s="28"/>
      <c r="CA860" s="28"/>
      <c r="CB860" s="28"/>
      <c r="CC860" s="28"/>
      <c r="CD860" s="28"/>
      <c r="CE860" s="28"/>
      <c r="CF860" s="28"/>
      <c r="CG860" s="28"/>
      <c r="CH860" s="28"/>
      <c r="CI860" s="28"/>
      <c r="CJ860" s="28"/>
      <c r="CK860" s="28"/>
      <c r="CL860" s="28"/>
      <c r="CM860" s="28"/>
      <c r="CN860" s="28"/>
      <c r="CY860" s="52"/>
      <c r="CZ860" s="52"/>
      <c r="DA860" s="52"/>
      <c r="DB860" s="52"/>
      <c r="DC860" s="52"/>
      <c r="DN860" s="63"/>
      <c r="DO860" s="63"/>
      <c r="DP860" s="63"/>
    </row>
    <row r="861" spans="1:120" s="28" customFormat="1" ht="11.25" customHeight="1">
      <c r="A861" s="14"/>
      <c r="B861" s="16"/>
      <c r="C861" s="21"/>
      <c r="D861" s="18"/>
      <c r="E861" s="17"/>
      <c r="F861" s="27"/>
      <c r="G861" s="17"/>
      <c r="H861" s="18"/>
      <c r="I861" s="22"/>
      <c r="J861" s="18"/>
      <c r="K861" s="23"/>
      <c r="L861" s="16"/>
      <c r="M861" s="4"/>
      <c r="N861" s="16"/>
      <c r="O861" s="11"/>
      <c r="P861" s="4"/>
      <c r="Q861" s="23"/>
      <c r="R861" s="13"/>
      <c r="S861" s="23"/>
      <c r="T861" s="16"/>
      <c r="U861" s="11"/>
      <c r="V861" s="4"/>
      <c r="W861" s="11"/>
      <c r="X861" s="9"/>
      <c r="Y861" s="10"/>
      <c r="Z861" s="13"/>
      <c r="AA861" s="12"/>
      <c r="AB861" s="12"/>
      <c r="AC861" s="26"/>
      <c r="AD861" s="15"/>
      <c r="AE861" s="15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2"/>
      <c r="AT861" s="3"/>
      <c r="AU861" s="3"/>
      <c r="AV861" s="16"/>
      <c r="AW861" s="8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</row>
    <row r="862" spans="1:120" s="29" customFormat="1" ht="11.25" customHeight="1">
      <c r="A862" s="14"/>
      <c r="B862" s="16" t="s">
        <v>0</v>
      </c>
      <c r="C862" s="18" t="s">
        <v>1</v>
      </c>
      <c r="D862" s="18"/>
      <c r="E862" s="17"/>
      <c r="F862" s="8"/>
      <c r="G862" s="17"/>
      <c r="H862" s="25"/>
      <c r="I862" s="22"/>
      <c r="J862" s="21"/>
      <c r="K862" s="23"/>
      <c r="L862" s="16"/>
      <c r="M862" s="4"/>
      <c r="N862" s="16"/>
      <c r="O862" s="11"/>
      <c r="P862" s="4"/>
      <c r="Q862" s="23"/>
      <c r="R862" s="13"/>
      <c r="S862" s="23"/>
      <c r="T862" s="16"/>
      <c r="U862" s="11"/>
      <c r="V862" s="4"/>
      <c r="W862" s="11"/>
      <c r="X862" s="9"/>
      <c r="Y862" s="10"/>
      <c r="Z862" s="13"/>
      <c r="AA862" s="12"/>
      <c r="AB862" s="24"/>
      <c r="AC862" s="12"/>
      <c r="AD862" s="15"/>
      <c r="AE862" s="15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2"/>
      <c r="AT862" s="3"/>
      <c r="AU862" s="3"/>
      <c r="AV862" s="16"/>
      <c r="AW862" s="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  <c r="BP862" s="28"/>
      <c r="BQ862" s="28"/>
      <c r="BR862" s="28"/>
      <c r="BS862" s="28"/>
      <c r="BT862" s="28"/>
      <c r="BU862" s="28"/>
      <c r="BV862" s="28"/>
      <c r="BW862" s="28"/>
      <c r="BX862" s="28"/>
      <c r="BY862" s="28"/>
      <c r="BZ862" s="28"/>
      <c r="CA862" s="28"/>
      <c r="CB862" s="28"/>
      <c r="CC862" s="28"/>
      <c r="CD862" s="28"/>
      <c r="CE862" s="28"/>
      <c r="CF862" s="28"/>
      <c r="CG862" s="28"/>
      <c r="CH862" s="28"/>
      <c r="CI862" s="28"/>
      <c r="CJ862" s="28"/>
      <c r="CK862" s="28"/>
      <c r="CL862" s="28"/>
      <c r="CM862" s="28"/>
      <c r="CN862" s="28"/>
      <c r="CO862" s="28"/>
      <c r="CP862" s="28"/>
      <c r="CQ862" s="28"/>
      <c r="CR862" s="28"/>
      <c r="CS862" s="28"/>
      <c r="CT862" s="28"/>
      <c r="CU862" s="28"/>
      <c r="CV862" s="28"/>
      <c r="CW862" s="28"/>
      <c r="CX862" s="28"/>
    </row>
    <row r="863" spans="1:120" s="29" customFormat="1" ht="11.25" customHeight="1">
      <c r="A863" s="4"/>
      <c r="B863" s="16" t="s">
        <v>2</v>
      </c>
      <c r="C863" s="19" t="s">
        <v>8</v>
      </c>
      <c r="D863" s="19"/>
      <c r="E863" s="20"/>
      <c r="F863" s="8"/>
      <c r="G863" s="6"/>
      <c r="H863" s="5"/>
      <c r="I863" s="9"/>
      <c r="J863" s="5"/>
      <c r="K863" s="5"/>
      <c r="L863" s="8"/>
      <c r="M863" s="4"/>
      <c r="N863" s="8"/>
      <c r="O863" s="7"/>
      <c r="P863" s="4"/>
      <c r="Q863" s="5"/>
      <c r="R863" s="1"/>
      <c r="S863" s="5"/>
      <c r="T863" s="8"/>
      <c r="U863" s="7"/>
      <c r="V863" s="4"/>
      <c r="W863" s="7"/>
      <c r="X863" s="9"/>
      <c r="Y863" s="10"/>
      <c r="Z863" s="1"/>
      <c r="AA863" s="7"/>
      <c r="AB863" s="7"/>
      <c r="AC863" s="7"/>
      <c r="AD863" s="1"/>
      <c r="AE863" s="1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7"/>
      <c r="AT863" s="11"/>
      <c r="AU863" s="11"/>
      <c r="AV863" s="8"/>
      <c r="AW863" s="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28"/>
      <c r="CF863" s="28"/>
      <c r="CG863" s="28"/>
      <c r="CH863" s="28"/>
      <c r="CI863" s="28"/>
      <c r="CJ863" s="28"/>
      <c r="CK863" s="28"/>
      <c r="CL863" s="28"/>
      <c r="CM863" s="28"/>
      <c r="CN863" s="28"/>
    </row>
    <row r="864" spans="1:120" s="29" customFormat="1" ht="11.25" customHeight="1">
      <c r="A864" s="4"/>
      <c r="B864" s="16" t="s">
        <v>3</v>
      </c>
      <c r="C864" s="19" t="s">
        <v>4</v>
      </c>
      <c r="D864" s="19"/>
      <c r="E864" s="20"/>
      <c r="F864" s="8"/>
      <c r="G864" s="6"/>
      <c r="H864" s="5"/>
      <c r="I864" s="9"/>
      <c r="J864" s="5"/>
      <c r="K864" s="5"/>
      <c r="L864" s="8"/>
      <c r="M864" s="4"/>
      <c r="N864" s="8"/>
      <c r="O864" s="7"/>
      <c r="P864" s="4"/>
      <c r="Q864" s="5"/>
      <c r="R864" s="1"/>
      <c r="S864" s="5"/>
      <c r="T864" s="8"/>
      <c r="U864" s="7"/>
      <c r="V864" s="4"/>
      <c r="W864" s="7"/>
      <c r="X864" s="9"/>
      <c r="Y864" s="10"/>
      <c r="Z864" s="1"/>
      <c r="AA864" s="7"/>
      <c r="AB864" s="7"/>
      <c r="AC864" s="7"/>
      <c r="AD864" s="1"/>
      <c r="AE864" s="1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7"/>
      <c r="AT864" s="11"/>
      <c r="AU864" s="11"/>
      <c r="AV864" s="8"/>
      <c r="AW864" s="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8"/>
      <c r="CB864" s="28"/>
      <c r="CC864" s="28"/>
      <c r="CD864" s="28"/>
      <c r="CE864" s="28"/>
      <c r="CF864" s="28"/>
      <c r="CG864" s="28"/>
      <c r="CH864" s="28"/>
      <c r="CI864" s="28"/>
      <c r="CJ864" s="28"/>
      <c r="CK864" s="28"/>
      <c r="CL864" s="28"/>
      <c r="CM864" s="28"/>
      <c r="CN864" s="28"/>
      <c r="CO864" s="28"/>
      <c r="CP864" s="28"/>
      <c r="CQ864" s="28"/>
      <c r="CR864" s="28"/>
      <c r="CS864" s="28"/>
      <c r="CT864" s="28"/>
      <c r="CU864" s="28"/>
      <c r="CV864" s="28"/>
      <c r="CW864" s="28"/>
      <c r="CX864" s="28"/>
    </row>
    <row r="865" spans="1:102" s="29" customFormat="1" ht="11.25" customHeight="1">
      <c r="A865" s="4"/>
      <c r="B865" s="16" t="s">
        <v>5</v>
      </c>
      <c r="C865" s="19" t="s">
        <v>7</v>
      </c>
      <c r="D865" s="19"/>
      <c r="E865" s="20"/>
      <c r="F865" s="8"/>
      <c r="G865" s="6"/>
      <c r="H865" s="5"/>
      <c r="I865" s="9"/>
      <c r="J865" s="5"/>
      <c r="K865" s="5"/>
      <c r="L865" s="8"/>
      <c r="M865" s="4"/>
      <c r="N865" s="8"/>
      <c r="O865" s="7"/>
      <c r="P865" s="4"/>
      <c r="Q865" s="5"/>
      <c r="R865" s="1"/>
      <c r="S865" s="5"/>
      <c r="T865" s="8"/>
      <c r="U865" s="7"/>
      <c r="V865" s="4"/>
      <c r="W865" s="7"/>
      <c r="X865" s="9"/>
      <c r="Y865" s="10"/>
      <c r="Z865" s="1"/>
      <c r="AA865" s="7"/>
      <c r="AB865" s="7"/>
      <c r="AC865" s="7"/>
      <c r="AD865" s="1"/>
      <c r="AE865" s="1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7"/>
      <c r="AT865" s="11"/>
      <c r="AU865" s="11"/>
      <c r="AV865" s="8"/>
      <c r="AW865" s="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8"/>
      <c r="CB865" s="28"/>
      <c r="CC865" s="28"/>
      <c r="CD865" s="28"/>
      <c r="CE865" s="28"/>
      <c r="CF865" s="28"/>
      <c r="CG865" s="28"/>
      <c r="CH865" s="28"/>
      <c r="CI865" s="28"/>
      <c r="CJ865" s="28"/>
      <c r="CK865" s="28"/>
      <c r="CL865" s="28"/>
      <c r="CM865" s="28"/>
      <c r="CN865" s="28"/>
      <c r="CO865" s="28"/>
      <c r="CP865" s="28"/>
      <c r="CQ865" s="28"/>
      <c r="CR865" s="28"/>
      <c r="CS865" s="28"/>
      <c r="CT865" s="28"/>
      <c r="CU865" s="28"/>
      <c r="CV865" s="28"/>
      <c r="CW865" s="28"/>
      <c r="CX865" s="28"/>
    </row>
  </sheetData>
  <sortState xmlns:xlrd2="http://schemas.microsoft.com/office/spreadsheetml/2017/richdata2" ref="A183:DP860">
    <sortCondition descending="1" ref="A183:A860"/>
  </sortState>
  <dataConsolidate/>
  <phoneticPr fontId="1" type="noConversion"/>
  <conditionalFormatting sqref="AA866:AC1048576">
    <cfRule type="cellIs" dxfId="4759" priority="98510" operator="between">
      <formula>4.01</formula>
      <formula>9.99</formula>
    </cfRule>
    <cfRule type="cellIs" dxfId="4758" priority="98511" operator="between">
      <formula>2.01</formula>
      <formula>4</formula>
    </cfRule>
  </conditionalFormatting>
  <conditionalFormatting sqref="AD866:AE1048576">
    <cfRule type="cellIs" dxfId="4757" priority="98509" operator="between">
      <formula>2.01</formula>
      <formula>9.99</formula>
    </cfRule>
  </conditionalFormatting>
  <conditionalFormatting sqref="AA695:AC695 AA866:AE1048576">
    <cfRule type="cellIs" dxfId="4756" priority="82453" operator="between">
      <formula>2.01</formula>
      <formula>9.9</formula>
    </cfRule>
  </conditionalFormatting>
  <conditionalFormatting sqref="B695 B864:B865 B193:B195 B862 B418 B390 B165:B176 B197:B214 B423:B426 B309:B310 B158:B163 B263:B275 B283 B321:B323 B697:B699 B239 B397:B402 B224:B228 B178:B191 B219:B222 B277:B281 B318:B319 B230:B236 B374:B375 B300:B303 B428:B446 B346:B351 B295:B298 B305:B307 B329:B342 B285:B288 B312:B316 B216:B217 B404:B408 B353:B363 B241:B261 B344 B325:B327 B365:B370 B411:B415 B372 B388 B448:B453 B392:B393 B420:B421 B290:B293 B377:B386 B153:B154 B60:B62 B69 B65:B66">
    <cfRule type="cellIs" dxfId="4755" priority="16455" stopIfTrue="1" operator="equal">
      <formula>"W"</formula>
    </cfRule>
    <cfRule type="cellIs" dxfId="4754" priority="16456" stopIfTrue="1" operator="equal">
      <formula>"v."</formula>
    </cfRule>
  </conditionalFormatting>
  <conditionalFormatting sqref="AA367:AC368 AA209:AC210 AA387:AC387 AA214:AC214 AA227:AC227 AA549:AC553 AA557:AC557 AA594:AC602 AA695 AA221:AC222 AA559:AC563 AA225:AC225 AA604:AC605 AA212:AC212 AA698:AC699 AA607:AC612 AA219:AC219 AA216:AC217 AA614:AC615 AA30:AC32 AA68:AC69">
    <cfRule type="cellIs" dxfId="4753" priority="16449" stopIfTrue="1" operator="between">
      <formula>4.01</formula>
      <formula>9.99</formula>
    </cfRule>
    <cfRule type="cellIs" dxfId="4752" priority="16450" stopIfTrue="1" operator="equal">
      <formula>"W"</formula>
    </cfRule>
    <cfRule type="cellIs" dxfId="4751" priority="16451" stopIfTrue="1" operator="between">
      <formula>2.01</formula>
      <formula>"v"</formula>
    </cfRule>
  </conditionalFormatting>
  <conditionalFormatting sqref="B695">
    <cfRule type="cellIs" dxfId="4750" priority="16444" operator="equal">
      <formula>"v."</formula>
    </cfRule>
    <cfRule type="cellIs" dxfId="4749" priority="16445" operator="equal">
      <formula>"w"</formula>
    </cfRule>
    <cfRule type="cellIs" dxfId="4748" priority="16446" operator="equal">
      <formula>"W"</formula>
    </cfRule>
  </conditionalFormatting>
  <conditionalFormatting sqref="N695 L695 T695">
    <cfRule type="cellIs" dxfId="4747" priority="16442" stopIfTrue="1" operator="greaterThan">
      <formula>4</formula>
    </cfRule>
  </conditionalFormatting>
  <conditionalFormatting sqref="AB695:AC695">
    <cfRule type="cellIs" dxfId="4746" priority="16437" operator="equal">
      <formula>"W"</formula>
    </cfRule>
    <cfRule type="cellIs" dxfId="4745" priority="16438" operator="between">
      <formula>4.01</formula>
      <formula>9.99</formula>
    </cfRule>
    <cfRule type="cellIs" dxfId="4744" priority="16439" operator="equal">
      <formula>"W"</formula>
    </cfRule>
    <cfRule type="cellIs" dxfId="4743" priority="16440" operator="between">
      <formula>2.01</formula>
      <formula>9.99</formula>
    </cfRule>
    <cfRule type="cellIs" dxfId="4742" priority="16441" operator="equal">
      <formula>"v"</formula>
    </cfRule>
  </conditionalFormatting>
  <conditionalFormatting sqref="B695">
    <cfRule type="cellIs" dxfId="4741" priority="16435" stopIfTrue="1" operator="equal">
      <formula>"W"</formula>
    </cfRule>
    <cfRule type="cellIs" dxfId="4740" priority="16436" stopIfTrue="1" operator="equal">
      <formula>"V."</formula>
    </cfRule>
  </conditionalFormatting>
  <conditionalFormatting sqref="B695">
    <cfRule type="cellIs" dxfId="4739" priority="16434" operator="equal">
      <formula>"v."</formula>
    </cfRule>
  </conditionalFormatting>
  <conditionalFormatting sqref="B695 T864:T865 N864:N865 L864:L865 T193:T195 T862 N193:N195 N862 L193:L195 L862 L418 N418 T418 T539:T555 N539:N555 L539:L555 L390 N390 T390 L619:L622 N619:N622 T619:T622 L44:L48 N44:N48 T44:T48 L165:L176 N165:N176 T165:T176 L197:L214 N197:N214 T197:T214 T423:T426 N423:N426 L423:L426 T309:T310 N309:N310 L309:L310 L572:L586 N572:N586 T572:T586 L158:L163 N158:N163 T158:T163 T263:T275 N263:N275 L263:L275 L283 N283 T283 L321:L323 N321:N323 T321:T323 L469:L478 N469:N478 T469:T478 T675:T676 N675:N676 L675:L676 T698:T699 N698:N699 L698:L699 T239 N239 L239 T490:T496 N490:N496 L490:L496 T397:T402 N397:N402 L397:L402 T607:T612 N607:N612 L607:L612 L524:L530 N524:N530 T524:T530 T224:T228 N224:N228 L224:L228 T657:T661 N657:N661 L657:L661 T178:T191 N178:N191 L178:L191 T219:T222 N219:N222 L219:L222 L277:L281 N277:N281 T277:T281 T487:T488 N487:N488 L487:L488 L318:L319 N318:N319 T318:T319 T593:T605 N593:N605 L593:L605 T38:T41 T126 N38:N41 N126 L38:L41 L126 L557:L570 N557:N570 T557:T570 L678:L679 N678:N679 T678:T679 L230:L236 N230:N236 T230:T236 T631 N631 L631 L667:L672 N667:N672 T667:T672 T374:T375 N374:N375 L374:L375 T681:T692 N681:N692 L681:L692 T300:T303 N300:N303 L300:L303 L428:L446 N428:N446 T428:T446 T346:T351 N346:N351 L346:L351 T295:T298 N295:N298 L295:L298 L305:L307 N305:N307 T305:T307 T329:T342 N329:N342 L329:L342 T460:T461 N460:N461 L460:L461 T285:T288 N285:N288 L285:L288 L312:L316 N312:N316 T312:T316 L663:L665 N663:N665 T663:T665 T216:T217 N216:N217 L216:L217 L404:L408 N404:N408 T404:T408 L353:L363 N353:N363 T353:T363 L241:L261 N241:N261 T241:T261 T480:T484 N480:N484 L480:L484 L344 N344 T344 L498 N498 T498 T325:T327 N325:N327 L325:L327 T365:T370 N365:N370 L365:L370 L644 N644 T644 T411:T415 N411:N415 L411:L415 L372 N372 T372 T518:T522 N518:N522 L518:L522 T532:T537 N532:N537 L532:L537 T646:T648 N646:N648 L646:L648 T448:T458 N448:N458 L448:L458 T392:T393 N392:N393 L392:L393 T500:T511 N500:N511 L500:L511 L652:L655 N652:N655 T652:T655 L463:L466 N463:N466 T463:T466 T624:T629 N624:N629 L624:L629 L650 N650 T650 L513:L516 N513:N516 T513:T516 T420:T421 N420:N421 L420:L421 L633:L641 N633:N641 T633:T641 L290:L293 N290:N293 T290:T293 L377:L388 N377:N388 T377:T388 L614:L617 N614:N617 T614:T617 T588:T591 N588:N591 L588:L591 T153:T154 N153:N154 L153:L154 L51:L55 L58:L66 N51:N55 N58:N66 T51:T55 T58:T66 T30:T32 T68:T69 N30:N32 N68:N69 L30:L32 L68:L69">
    <cfRule type="cellIs" dxfId="4738" priority="16431" stopIfTrue="1" operator="equal">
      <formula>"W"</formula>
    </cfRule>
    <cfRule type="cellIs" dxfId="4737" priority="16432" stopIfTrue="1" operator="equal">
      <formula>"v."</formula>
    </cfRule>
    <cfRule type="cellIs" dxfId="4736" priority="16433" stopIfTrue="1" operator="equal">
      <formula>"v"</formula>
    </cfRule>
  </conditionalFormatting>
  <conditionalFormatting sqref="AA128:AC128">
    <cfRule type="cellIs" dxfId="4735" priority="16278" stopIfTrue="1" operator="between">
      <formula>4.01</formula>
      <formula>9.99</formula>
    </cfRule>
    <cfRule type="cellIs" dxfId="4734" priority="16279" stopIfTrue="1" operator="equal">
      <formula>"W"</formula>
    </cfRule>
    <cfRule type="cellIs" dxfId="4733" priority="16280" stopIfTrue="1" operator="between">
      <formula>2.01</formula>
      <formula>"v"</formula>
    </cfRule>
  </conditionalFormatting>
  <conditionalFormatting sqref="AD128:AE128 AD366:AE368 AD221:AE222 AD387:AE387 AD546:AE553 AD557:AE557 AD594:AE600 AD602:AE602 AD615:AE615 AD559:AE563 AD225:AE225 AD604:AE605 AD698:AE699 AD607:AE612 AD29:AE30 AD68:AE69">
    <cfRule type="cellIs" dxfId="4732" priority="16281" stopIfTrue="1" operator="between">
      <formula>2.05</formula>
      <formula>9.9</formula>
    </cfRule>
  </conditionalFormatting>
  <conditionalFormatting sqref="L128 N128 T128">
    <cfRule type="cellIs" dxfId="4731" priority="16282" stopIfTrue="1" operator="equal">
      <formula>"W"</formula>
    </cfRule>
    <cfRule type="cellIs" dxfId="4730" priority="16283" stopIfTrue="1" operator="equal">
      <formula>"v."</formula>
    </cfRule>
    <cfRule type="cellIs" dxfId="4729" priority="16284" stopIfTrue="1" operator="equal">
      <formula>"v"</formula>
    </cfRule>
  </conditionalFormatting>
  <conditionalFormatting sqref="B128">
    <cfRule type="cellIs" dxfId="4728" priority="16276" stopIfTrue="1" operator="equal">
      <formula>"W"</formula>
    </cfRule>
    <cfRule type="cellIs" dxfId="4727" priority="16277" stopIfTrue="1" operator="equal">
      <formula>"v."</formula>
    </cfRule>
  </conditionalFormatting>
  <conditionalFormatting sqref="B861">
    <cfRule type="cellIs" dxfId="4726" priority="13020" stopIfTrue="1" operator="equal">
      <formula>"W"</formula>
    </cfRule>
    <cfRule type="cellIs" dxfId="4725" priority="13021" stopIfTrue="1" operator="equal">
      <formula>"v."</formula>
    </cfRule>
  </conditionalFormatting>
  <conditionalFormatting sqref="B861">
    <cfRule type="cellIs" dxfId="4724" priority="13017" operator="equal">
      <formula>"v."</formula>
    </cfRule>
    <cfRule type="cellIs" dxfId="4723" priority="13018" operator="equal">
      <formula>"w"</formula>
    </cfRule>
    <cfRule type="cellIs" dxfId="4722" priority="13019" operator="equal">
      <formula>"W"</formula>
    </cfRule>
  </conditionalFormatting>
  <conditionalFormatting sqref="B861">
    <cfRule type="cellIs" dxfId="4721" priority="13015" stopIfTrue="1" operator="equal">
      <formula>"W"</formula>
    </cfRule>
    <cfRule type="cellIs" dxfId="4720" priority="13016" stopIfTrue="1" operator="equal">
      <formula>"V."</formula>
    </cfRule>
  </conditionalFormatting>
  <conditionalFormatting sqref="B861">
    <cfRule type="cellIs" dxfId="4719" priority="13014" operator="equal">
      <formula>"v."</formula>
    </cfRule>
  </conditionalFormatting>
  <conditionalFormatting sqref="B861">
    <cfRule type="cellIs" dxfId="4718" priority="13011" stopIfTrue="1" operator="equal">
      <formula>"W"</formula>
    </cfRule>
    <cfRule type="cellIs" dxfId="4717" priority="13012" stopIfTrue="1" operator="equal">
      <formula>"v."</formula>
    </cfRule>
    <cfRule type="cellIs" dxfId="4716" priority="13013" stopIfTrue="1" operator="equal">
      <formula>"v"</formula>
    </cfRule>
  </conditionalFormatting>
  <conditionalFormatting sqref="T861 N861 L861">
    <cfRule type="cellIs" dxfId="4715" priority="13008" stopIfTrue="1" operator="equal">
      <formula>"W"</formula>
    </cfRule>
    <cfRule type="cellIs" dxfId="4714" priority="13009" stopIfTrue="1" operator="equal">
      <formula>"v."</formula>
    </cfRule>
  </conditionalFormatting>
  <conditionalFormatting sqref="L861 N861">
    <cfRule type="cellIs" dxfId="4713" priority="13005" stopIfTrue="1" operator="equal">
      <formula>"w"</formula>
    </cfRule>
    <cfRule type="cellIs" dxfId="4712" priority="13006" stopIfTrue="1" operator="equal">
      <formula>"V,"</formula>
    </cfRule>
    <cfRule type="cellIs" priority="13007" stopIfTrue="1" operator="equal">
      <formula>"v"</formula>
    </cfRule>
  </conditionalFormatting>
  <conditionalFormatting sqref="L861 T861 N861">
    <cfRule type="cellIs" dxfId="4711" priority="13004" stopIfTrue="1" operator="equal">
      <formula>"W"</formula>
    </cfRule>
  </conditionalFormatting>
  <conditionalFormatting sqref="L861 T861 N861">
    <cfRule type="cellIs" dxfId="4710" priority="13001" stopIfTrue="1" operator="equal">
      <formula>"W"</formula>
    </cfRule>
    <cfRule type="cellIs" dxfId="4709" priority="13002" stopIfTrue="1" operator="equal">
      <formula>"v."</formula>
    </cfRule>
    <cfRule type="cellIs" dxfId="4708" priority="13003" stopIfTrue="1" operator="equal">
      <formula>"v"</formula>
    </cfRule>
  </conditionalFormatting>
  <conditionalFormatting sqref="AA861:AB861">
    <cfRule type="cellIs" dxfId="4707" priority="12998" stopIfTrue="1" operator="between">
      <formula>4.01</formula>
      <formula>9.99</formula>
    </cfRule>
    <cfRule type="cellIs" dxfId="4706" priority="12999" stopIfTrue="1" operator="equal">
      <formula>"W"</formula>
    </cfRule>
    <cfRule type="cellIs" dxfId="4705" priority="13000" stopIfTrue="1" operator="between">
      <formula>2.01</formula>
      <formula>"v"</formula>
    </cfRule>
  </conditionalFormatting>
  <conditionalFormatting sqref="AC861">
    <cfRule type="cellIs" dxfId="4704" priority="12992" operator="between">
      <formula>4.01</formula>
      <formula>9.99</formula>
    </cfRule>
    <cfRule type="cellIs" dxfId="4703" priority="12993" operator="equal">
      <formula>"W"</formula>
    </cfRule>
    <cfRule type="cellIs" dxfId="4702" priority="12994" operator="equal">
      <formula>"v"</formula>
    </cfRule>
    <cfRule type="cellIs" dxfId="4701" priority="12995" operator="equal">
      <formula>"""v"""</formula>
    </cfRule>
    <cfRule type="cellIs" priority="12996" operator="equal">
      <formula>"""v"""</formula>
    </cfRule>
    <cfRule type="cellIs" dxfId="4700" priority="12997" operator="between">
      <formula>2.01</formula>
      <formula>9.99</formula>
    </cfRule>
  </conditionalFormatting>
  <conditionalFormatting sqref="AD861:AE861">
    <cfRule type="cellIs" dxfId="4699" priority="10971" stopIfTrue="1" operator="between">
      <formula>2.05</formula>
      <formula>9.9</formula>
    </cfRule>
  </conditionalFormatting>
  <conditionalFormatting sqref="L696 N696 T696 B696">
    <cfRule type="cellIs" dxfId="4698" priority="8679" stopIfTrue="1" operator="equal">
      <formula>"W"</formula>
    </cfRule>
    <cfRule type="cellIs" dxfId="4697" priority="8680" stopIfTrue="1" operator="equal">
      <formula>"v."</formula>
    </cfRule>
  </conditionalFormatting>
  <conditionalFormatting sqref="N696 L696">
    <cfRule type="cellIs" dxfId="4696" priority="8676" stopIfTrue="1" operator="equal">
      <formula>"w"</formula>
    </cfRule>
    <cfRule type="cellIs" dxfId="4695" priority="8677" stopIfTrue="1" operator="equal">
      <formula>"V,"</formula>
    </cfRule>
    <cfRule type="cellIs" priority="8678" stopIfTrue="1" operator="equal">
      <formula>"v"</formula>
    </cfRule>
  </conditionalFormatting>
  <conditionalFormatting sqref="N696 T696 L696">
    <cfRule type="cellIs" dxfId="4694" priority="8675" stopIfTrue="1" operator="equal">
      <formula>"W"</formula>
    </cfRule>
  </conditionalFormatting>
  <conditionalFormatting sqref="B696">
    <cfRule type="cellIs" dxfId="4693" priority="8672" operator="equal">
      <formula>"v."</formula>
    </cfRule>
    <cfRule type="cellIs" dxfId="4692" priority="8673" operator="equal">
      <formula>"w"</formula>
    </cfRule>
    <cfRule type="cellIs" dxfId="4691" priority="8674" operator="equal">
      <formula>"W"</formula>
    </cfRule>
  </conditionalFormatting>
  <conditionalFormatting sqref="B696">
    <cfRule type="cellIs" dxfId="4690" priority="8670" stopIfTrue="1" operator="equal">
      <formula>"W"</formula>
    </cfRule>
    <cfRule type="cellIs" dxfId="4689" priority="8671" stopIfTrue="1" operator="equal">
      <formula>"V."</formula>
    </cfRule>
  </conditionalFormatting>
  <conditionalFormatting sqref="B696">
    <cfRule type="cellIs" dxfId="4688" priority="8669" operator="equal">
      <formula>"v."</formula>
    </cfRule>
  </conditionalFormatting>
  <conditionalFormatting sqref="N696 T696 L696 B696">
    <cfRule type="cellIs" dxfId="4687" priority="8666" stopIfTrue="1" operator="equal">
      <formula>"W"</formula>
    </cfRule>
    <cfRule type="cellIs" dxfId="4686" priority="8667" stopIfTrue="1" operator="equal">
      <formula>"v."</formula>
    </cfRule>
    <cfRule type="cellIs" dxfId="4685" priority="8668" stopIfTrue="1" operator="equal">
      <formula>"v"</formula>
    </cfRule>
  </conditionalFormatting>
  <conditionalFormatting sqref="AA696">
    <cfRule type="cellIs" dxfId="4684" priority="8663" stopIfTrue="1" operator="between">
      <formula>4.01</formula>
      <formula>9.99</formula>
    </cfRule>
    <cfRule type="cellIs" dxfId="4683" priority="8664" stopIfTrue="1" operator="equal">
      <formula>"W"</formula>
    </cfRule>
    <cfRule type="cellIs" dxfId="4682" priority="8665" stopIfTrue="1" operator="between">
      <formula>2.01</formula>
      <formula>"v"</formula>
    </cfRule>
  </conditionalFormatting>
  <conditionalFormatting sqref="AA696">
    <cfRule type="cellIs" dxfId="4681" priority="8662" operator="between">
      <formula>2.01</formula>
      <formula>9.9</formula>
    </cfRule>
  </conditionalFormatting>
  <conditionalFormatting sqref="AC696">
    <cfRule type="cellIs" dxfId="4680" priority="8656" operator="between">
      <formula>4.01</formula>
      <formula>9.99</formula>
    </cfRule>
    <cfRule type="cellIs" dxfId="4679" priority="8657" operator="equal">
      <formula>"W"</formula>
    </cfRule>
    <cfRule type="cellIs" dxfId="4678" priority="8658" operator="equal">
      <formula>"v"</formula>
    </cfRule>
    <cfRule type="cellIs" dxfId="4677" priority="8659" operator="equal">
      <formula>"""v"""</formula>
    </cfRule>
    <cfRule type="cellIs" priority="8660" operator="equal">
      <formula>"""v"""</formula>
    </cfRule>
    <cfRule type="cellIs" dxfId="4676" priority="8661" operator="between">
      <formula>2.01</formula>
      <formula>9.99</formula>
    </cfRule>
  </conditionalFormatting>
  <conditionalFormatting sqref="AB696">
    <cfRule type="cellIs" dxfId="4675" priority="8655" operator="between">
      <formula>2.01</formula>
      <formula>9.9</formula>
    </cfRule>
  </conditionalFormatting>
  <conditionalFormatting sqref="AB696">
    <cfRule type="cellIs" dxfId="4674" priority="8650" operator="equal">
      <formula>"W"</formula>
    </cfRule>
    <cfRule type="cellIs" dxfId="4673" priority="8651" operator="between">
      <formula>4.01</formula>
      <formula>9.99</formula>
    </cfRule>
    <cfRule type="cellIs" dxfId="4672" priority="8652" operator="equal">
      <formula>"W"</formula>
    </cfRule>
    <cfRule type="cellIs" dxfId="4671" priority="8653" operator="between">
      <formula>2.01</formula>
      <formula>9.99</formula>
    </cfRule>
    <cfRule type="cellIs" dxfId="4670" priority="8654" operator="equal">
      <formula>"v"</formula>
    </cfRule>
  </conditionalFormatting>
  <conditionalFormatting sqref="AD696:AE696">
    <cfRule type="cellIs" dxfId="4669" priority="8649" operator="between">
      <formula>2.01</formula>
      <formula>9.99</formula>
    </cfRule>
  </conditionalFormatting>
  <conditionalFormatting sqref="AA129:AC129">
    <cfRule type="cellIs" dxfId="4668" priority="8025" stopIfTrue="1" operator="between">
      <formula>4.01</formula>
      <formula>9.99</formula>
    </cfRule>
    <cfRule type="cellIs" dxfId="4667" priority="8026" stopIfTrue="1" operator="equal">
      <formula>"W"</formula>
    </cfRule>
    <cfRule type="cellIs" dxfId="4666" priority="8027" stopIfTrue="1" operator="between">
      <formula>2.01</formula>
      <formula>"v"</formula>
    </cfRule>
  </conditionalFormatting>
  <conditionalFormatting sqref="AD129:AE129">
    <cfRule type="cellIs" dxfId="4665" priority="8024" stopIfTrue="1" operator="between">
      <formula>2.05</formula>
      <formula>9.9</formula>
    </cfRule>
  </conditionalFormatting>
  <conditionalFormatting sqref="L129 N129 T129">
    <cfRule type="cellIs" dxfId="4664" priority="8021" stopIfTrue="1" operator="equal">
      <formula>"W"</formula>
    </cfRule>
    <cfRule type="cellIs" dxfId="4663" priority="8022" stopIfTrue="1" operator="equal">
      <formula>"v."</formula>
    </cfRule>
    <cfRule type="cellIs" dxfId="4662" priority="8023" stopIfTrue="1" operator="equal">
      <formula>"v"</formula>
    </cfRule>
  </conditionalFormatting>
  <conditionalFormatting sqref="B129">
    <cfRule type="cellIs" dxfId="4661" priority="8019" stopIfTrue="1" operator="equal">
      <formula>"W"</formula>
    </cfRule>
    <cfRule type="cellIs" dxfId="4660" priority="8020" stopIfTrue="1" operator="equal">
      <formula>"v."</formula>
    </cfRule>
  </conditionalFormatting>
  <conditionalFormatting sqref="AA131:AC131">
    <cfRule type="cellIs" dxfId="4659" priority="8015" stopIfTrue="1" operator="between">
      <formula>4.01</formula>
      <formula>9.99</formula>
    </cfRule>
    <cfRule type="cellIs" dxfId="4658" priority="8016" stopIfTrue="1" operator="equal">
      <formula>"W"</formula>
    </cfRule>
    <cfRule type="cellIs" dxfId="4657" priority="8017" stopIfTrue="1" operator="between">
      <formula>2.01</formula>
      <formula>"v"</formula>
    </cfRule>
  </conditionalFormatting>
  <conditionalFormatting sqref="AD131:AE131">
    <cfRule type="cellIs" dxfId="4656" priority="8014" stopIfTrue="1" operator="between">
      <formula>2.05</formula>
      <formula>9.9</formula>
    </cfRule>
  </conditionalFormatting>
  <conditionalFormatting sqref="L131 N131 T131">
    <cfRule type="cellIs" dxfId="4655" priority="8011" stopIfTrue="1" operator="equal">
      <formula>"W"</formula>
    </cfRule>
    <cfRule type="cellIs" dxfId="4654" priority="8012" stopIfTrue="1" operator="equal">
      <formula>"v."</formula>
    </cfRule>
    <cfRule type="cellIs" dxfId="4653" priority="8013" stopIfTrue="1" operator="equal">
      <formula>"v"</formula>
    </cfRule>
  </conditionalFormatting>
  <conditionalFormatting sqref="B131">
    <cfRule type="cellIs" dxfId="4652" priority="8009" stopIfTrue="1" operator="equal">
      <formula>"W"</formula>
    </cfRule>
    <cfRule type="cellIs" dxfId="4651" priority="8010" stopIfTrue="1" operator="equal">
      <formula>"v."</formula>
    </cfRule>
  </conditionalFormatting>
  <conditionalFormatting sqref="AA132:AC132">
    <cfRule type="cellIs" dxfId="4650" priority="8005" stopIfTrue="1" operator="between">
      <formula>4.01</formula>
      <formula>9.99</formula>
    </cfRule>
    <cfRule type="cellIs" dxfId="4649" priority="8006" stopIfTrue="1" operator="equal">
      <formula>"W"</formula>
    </cfRule>
    <cfRule type="cellIs" dxfId="4648" priority="8007" stopIfTrue="1" operator="between">
      <formula>2.01</formula>
      <formula>"v"</formula>
    </cfRule>
  </conditionalFormatting>
  <conditionalFormatting sqref="AD132:AE132">
    <cfRule type="cellIs" dxfId="4647" priority="8004" stopIfTrue="1" operator="between">
      <formula>2.05</formula>
      <formula>9.9</formula>
    </cfRule>
  </conditionalFormatting>
  <conditionalFormatting sqref="L132 N132 T132">
    <cfRule type="cellIs" dxfId="4646" priority="8001" stopIfTrue="1" operator="equal">
      <formula>"W"</formula>
    </cfRule>
    <cfRule type="cellIs" dxfId="4645" priority="8002" stopIfTrue="1" operator="equal">
      <formula>"v."</formula>
    </cfRule>
    <cfRule type="cellIs" dxfId="4644" priority="8003" stopIfTrue="1" operator="equal">
      <formula>"v"</formula>
    </cfRule>
  </conditionalFormatting>
  <conditionalFormatting sqref="B132">
    <cfRule type="cellIs" dxfId="4643" priority="7999" stopIfTrue="1" operator="equal">
      <formula>"W"</formula>
    </cfRule>
    <cfRule type="cellIs" dxfId="4642" priority="8000" stopIfTrue="1" operator="equal">
      <formula>"v."</formula>
    </cfRule>
  </conditionalFormatting>
  <conditionalFormatting sqref="AA135:AC135 AA137:AC137">
    <cfRule type="cellIs" dxfId="4641" priority="7995" stopIfTrue="1" operator="between">
      <formula>4.01</formula>
      <formula>9.99</formula>
    </cfRule>
    <cfRule type="cellIs" dxfId="4640" priority="7996" stopIfTrue="1" operator="equal">
      <formula>"W"</formula>
    </cfRule>
    <cfRule type="cellIs" dxfId="4639" priority="7997" stopIfTrue="1" operator="between">
      <formula>2.01</formula>
      <formula>"v"</formula>
    </cfRule>
  </conditionalFormatting>
  <conditionalFormatting sqref="AD135:AE135 AD137:AE137">
    <cfRule type="cellIs" dxfId="4638" priority="7994" stopIfTrue="1" operator="between">
      <formula>2.05</formula>
      <formula>9.9</formula>
    </cfRule>
  </conditionalFormatting>
  <conditionalFormatting sqref="L135 N135 T135 T137 N137 L137">
    <cfRule type="cellIs" dxfId="4637" priority="7991" stopIfTrue="1" operator="equal">
      <formula>"W"</formula>
    </cfRule>
    <cfRule type="cellIs" dxfId="4636" priority="7992" stopIfTrue="1" operator="equal">
      <formula>"v."</formula>
    </cfRule>
    <cfRule type="cellIs" dxfId="4635" priority="7993" stopIfTrue="1" operator="equal">
      <formula>"v"</formula>
    </cfRule>
  </conditionalFormatting>
  <conditionalFormatting sqref="B135 B137">
    <cfRule type="cellIs" dxfId="4634" priority="7989" stopIfTrue="1" operator="equal">
      <formula>"W"</formula>
    </cfRule>
    <cfRule type="cellIs" dxfId="4633" priority="7990" stopIfTrue="1" operator="equal">
      <formula>"v."</formula>
    </cfRule>
  </conditionalFormatting>
  <conditionalFormatting sqref="AA139:AC139">
    <cfRule type="cellIs" dxfId="4632" priority="7985" stopIfTrue="1" operator="between">
      <formula>4.01</formula>
      <formula>9.99</formula>
    </cfRule>
    <cfRule type="cellIs" dxfId="4631" priority="7986" stopIfTrue="1" operator="equal">
      <formula>"W"</formula>
    </cfRule>
    <cfRule type="cellIs" dxfId="4630" priority="7987" stopIfTrue="1" operator="between">
      <formula>2.01</formula>
      <formula>"v"</formula>
    </cfRule>
  </conditionalFormatting>
  <conditionalFormatting sqref="L139 N139 T139">
    <cfRule type="cellIs" dxfId="4629" priority="7981" stopIfTrue="1" operator="equal">
      <formula>"W"</formula>
    </cfRule>
    <cfRule type="cellIs" dxfId="4628" priority="7982" stopIfTrue="1" operator="equal">
      <formula>"v."</formula>
    </cfRule>
    <cfRule type="cellIs" dxfId="4627" priority="7983" stopIfTrue="1" operator="equal">
      <formula>"v"</formula>
    </cfRule>
  </conditionalFormatting>
  <conditionalFormatting sqref="B139">
    <cfRule type="cellIs" dxfId="4626" priority="7979" stopIfTrue="1" operator="equal">
      <formula>"W"</formula>
    </cfRule>
    <cfRule type="cellIs" dxfId="4625" priority="7980" stopIfTrue="1" operator="equal">
      <formula>"v."</formula>
    </cfRule>
  </conditionalFormatting>
  <conditionalFormatting sqref="AA140:AC140">
    <cfRule type="cellIs" dxfId="4624" priority="7975" stopIfTrue="1" operator="between">
      <formula>4.01</formula>
      <formula>9.99</formula>
    </cfRule>
    <cfRule type="cellIs" dxfId="4623" priority="7976" stopIfTrue="1" operator="equal">
      <formula>"W"</formula>
    </cfRule>
    <cfRule type="cellIs" dxfId="4622" priority="7977" stopIfTrue="1" operator="between">
      <formula>2.01</formula>
      <formula>"v"</formula>
    </cfRule>
  </conditionalFormatting>
  <conditionalFormatting sqref="AD140:AE140">
    <cfRule type="cellIs" dxfId="4621" priority="7974" stopIfTrue="1" operator="between">
      <formula>2.05</formula>
      <formula>9.9</formula>
    </cfRule>
  </conditionalFormatting>
  <conditionalFormatting sqref="L140 N140 T140">
    <cfRule type="cellIs" dxfId="4620" priority="7971" stopIfTrue="1" operator="equal">
      <formula>"W"</formula>
    </cfRule>
    <cfRule type="cellIs" dxfId="4619" priority="7972" stopIfTrue="1" operator="equal">
      <formula>"v."</formula>
    </cfRule>
    <cfRule type="cellIs" dxfId="4618" priority="7973" stopIfTrue="1" operator="equal">
      <formula>"v"</formula>
    </cfRule>
  </conditionalFormatting>
  <conditionalFormatting sqref="B140">
    <cfRule type="cellIs" dxfId="4617" priority="7969" stopIfTrue="1" operator="equal">
      <formula>"W"</formula>
    </cfRule>
    <cfRule type="cellIs" dxfId="4616" priority="7970" stopIfTrue="1" operator="equal">
      <formula>"v."</formula>
    </cfRule>
  </conditionalFormatting>
  <conditionalFormatting sqref="AA863:AC863">
    <cfRule type="cellIs" dxfId="4615" priority="7965" stopIfTrue="1" operator="between">
      <formula>4.01</formula>
      <formula>9.99</formula>
    </cfRule>
    <cfRule type="cellIs" dxfId="4614" priority="7966" stopIfTrue="1" operator="equal">
      <formula>"W"</formula>
    </cfRule>
    <cfRule type="cellIs" dxfId="4613" priority="7967" stopIfTrue="1" operator="between">
      <formula>2.01</formula>
      <formula>"v"</formula>
    </cfRule>
  </conditionalFormatting>
  <conditionalFormatting sqref="AD863:AE863">
    <cfRule type="cellIs" dxfId="4612" priority="7964" stopIfTrue="1" operator="between">
      <formula>2.05</formula>
      <formula>9.9</formula>
    </cfRule>
  </conditionalFormatting>
  <conditionalFormatting sqref="L863 N863 T863">
    <cfRule type="cellIs" dxfId="4611" priority="7961" stopIfTrue="1" operator="equal">
      <formula>"W"</formula>
    </cfRule>
    <cfRule type="cellIs" dxfId="4610" priority="7962" stopIfTrue="1" operator="equal">
      <formula>"v."</formula>
    </cfRule>
    <cfRule type="cellIs" dxfId="4609" priority="7963" stopIfTrue="1" operator="equal">
      <formula>"v"</formula>
    </cfRule>
  </conditionalFormatting>
  <conditionalFormatting sqref="B863">
    <cfRule type="cellIs" dxfId="4608" priority="7959" stopIfTrue="1" operator="equal">
      <formula>"W"</formula>
    </cfRule>
    <cfRule type="cellIs" dxfId="4607" priority="7960" stopIfTrue="1" operator="equal">
      <formula>"v."</formula>
    </cfRule>
  </conditionalFormatting>
  <conditionalFormatting sqref="AA144:AC145">
    <cfRule type="cellIs" dxfId="4606" priority="7955" stopIfTrue="1" operator="between">
      <formula>4.01</formula>
      <formula>9.99</formula>
    </cfRule>
    <cfRule type="cellIs" dxfId="4605" priority="7956" stopIfTrue="1" operator="equal">
      <formula>"W"</formula>
    </cfRule>
    <cfRule type="cellIs" dxfId="4604" priority="7957" stopIfTrue="1" operator="between">
      <formula>2.01</formula>
      <formula>"v"</formula>
    </cfRule>
  </conditionalFormatting>
  <conditionalFormatting sqref="AD144:AE145">
    <cfRule type="cellIs" dxfId="4603" priority="7954" stopIfTrue="1" operator="between">
      <formula>2.05</formula>
      <formula>9.9</formula>
    </cfRule>
  </conditionalFormatting>
  <conditionalFormatting sqref="L144:L145 N144:N145 T144:T145">
    <cfRule type="cellIs" dxfId="4602" priority="7951" stopIfTrue="1" operator="equal">
      <formula>"W"</formula>
    </cfRule>
    <cfRule type="cellIs" dxfId="4601" priority="7952" stopIfTrue="1" operator="equal">
      <formula>"v."</formula>
    </cfRule>
    <cfRule type="cellIs" dxfId="4600" priority="7953" stopIfTrue="1" operator="equal">
      <formula>"v"</formula>
    </cfRule>
  </conditionalFormatting>
  <conditionalFormatting sqref="B144:B145">
    <cfRule type="cellIs" dxfId="4599" priority="7949" stopIfTrue="1" operator="equal">
      <formula>"W"</formula>
    </cfRule>
    <cfRule type="cellIs" dxfId="4598" priority="7950" stopIfTrue="1" operator="equal">
      <formula>"v."</formula>
    </cfRule>
  </conditionalFormatting>
  <conditionalFormatting sqref="AA146:AC146">
    <cfRule type="cellIs" dxfId="4597" priority="7945" stopIfTrue="1" operator="between">
      <formula>4.01</formula>
      <formula>9.99</formula>
    </cfRule>
    <cfRule type="cellIs" dxfId="4596" priority="7946" stopIfTrue="1" operator="equal">
      <formula>"W"</formula>
    </cfRule>
    <cfRule type="cellIs" dxfId="4595" priority="7947" stopIfTrue="1" operator="between">
      <formula>2.01</formula>
      <formula>"v"</formula>
    </cfRule>
  </conditionalFormatting>
  <conditionalFormatting sqref="AD146:AE146">
    <cfRule type="cellIs" dxfId="4594" priority="7944" stopIfTrue="1" operator="between">
      <formula>2.05</formula>
      <formula>9.9</formula>
    </cfRule>
  </conditionalFormatting>
  <conditionalFormatting sqref="L146 N146 T146">
    <cfRule type="cellIs" dxfId="4593" priority="7941" stopIfTrue="1" operator="equal">
      <formula>"W"</formula>
    </cfRule>
    <cfRule type="cellIs" dxfId="4592" priority="7942" stopIfTrue="1" operator="equal">
      <formula>"v."</formula>
    </cfRule>
    <cfRule type="cellIs" dxfId="4591" priority="7943" stopIfTrue="1" operator="equal">
      <formula>"v"</formula>
    </cfRule>
  </conditionalFormatting>
  <conditionalFormatting sqref="B146">
    <cfRule type="cellIs" dxfId="4590" priority="7939" stopIfTrue="1" operator="equal">
      <formula>"W"</formula>
    </cfRule>
    <cfRule type="cellIs" dxfId="4589" priority="7940" stopIfTrue="1" operator="equal">
      <formula>"v."</formula>
    </cfRule>
  </conditionalFormatting>
  <conditionalFormatting sqref="AA148:AC148">
    <cfRule type="cellIs" dxfId="4588" priority="7935" stopIfTrue="1" operator="between">
      <formula>4.01</formula>
      <formula>9.99</formula>
    </cfRule>
    <cfRule type="cellIs" dxfId="4587" priority="7936" stopIfTrue="1" operator="equal">
      <formula>"W"</formula>
    </cfRule>
    <cfRule type="cellIs" dxfId="4586" priority="7937" stopIfTrue="1" operator="between">
      <formula>2.01</formula>
      <formula>"v"</formula>
    </cfRule>
  </conditionalFormatting>
  <conditionalFormatting sqref="AD148:AE148">
    <cfRule type="cellIs" dxfId="4585" priority="7934" stopIfTrue="1" operator="between">
      <formula>2.05</formula>
      <formula>9.9</formula>
    </cfRule>
  </conditionalFormatting>
  <conditionalFormatting sqref="L148 N148 T148">
    <cfRule type="cellIs" dxfId="4584" priority="7931" stopIfTrue="1" operator="equal">
      <formula>"W"</formula>
    </cfRule>
    <cfRule type="cellIs" dxfId="4583" priority="7932" stopIfTrue="1" operator="equal">
      <formula>"v."</formula>
    </cfRule>
    <cfRule type="cellIs" dxfId="4582" priority="7933" stopIfTrue="1" operator="equal">
      <formula>"v"</formula>
    </cfRule>
  </conditionalFormatting>
  <conditionalFormatting sqref="B148">
    <cfRule type="cellIs" dxfId="4581" priority="7929" stopIfTrue="1" operator="equal">
      <formula>"W"</formula>
    </cfRule>
    <cfRule type="cellIs" dxfId="4580" priority="7930" stopIfTrue="1" operator="equal">
      <formula>"v."</formula>
    </cfRule>
  </conditionalFormatting>
  <conditionalFormatting sqref="AA151:AC151">
    <cfRule type="cellIs" dxfId="4579" priority="7925" stopIfTrue="1" operator="between">
      <formula>4.01</formula>
      <formula>9.99</formula>
    </cfRule>
    <cfRule type="cellIs" dxfId="4578" priority="7926" stopIfTrue="1" operator="equal">
      <formula>"W"</formula>
    </cfRule>
    <cfRule type="cellIs" dxfId="4577" priority="7927" stopIfTrue="1" operator="between">
      <formula>2.01</formula>
      <formula>"v"</formula>
    </cfRule>
  </conditionalFormatting>
  <conditionalFormatting sqref="AD151:AE151">
    <cfRule type="cellIs" dxfId="4576" priority="7924" stopIfTrue="1" operator="between">
      <formula>2.05</formula>
      <formula>9.9</formula>
    </cfRule>
  </conditionalFormatting>
  <conditionalFormatting sqref="L151 N151 T151">
    <cfRule type="cellIs" dxfId="4575" priority="7921" stopIfTrue="1" operator="equal">
      <formula>"W"</formula>
    </cfRule>
    <cfRule type="cellIs" dxfId="4574" priority="7922" stopIfTrue="1" operator="equal">
      <formula>"v."</formula>
    </cfRule>
    <cfRule type="cellIs" dxfId="4573" priority="7923" stopIfTrue="1" operator="equal">
      <formula>"v"</formula>
    </cfRule>
  </conditionalFormatting>
  <conditionalFormatting sqref="B151">
    <cfRule type="cellIs" dxfId="4572" priority="7919" stopIfTrue="1" operator="equal">
      <formula>"W"</formula>
    </cfRule>
    <cfRule type="cellIs" dxfId="4571" priority="7920" stopIfTrue="1" operator="equal">
      <formula>"v."</formula>
    </cfRule>
  </conditionalFormatting>
  <conditionalFormatting sqref="AA7:AC7">
    <cfRule type="cellIs" dxfId="4570" priority="7915" stopIfTrue="1" operator="between">
      <formula>4.01</formula>
      <formula>9.99</formula>
    </cfRule>
    <cfRule type="cellIs" dxfId="4569" priority="7916" stopIfTrue="1" operator="equal">
      <formula>"W"</formula>
    </cfRule>
    <cfRule type="cellIs" dxfId="4568" priority="7917" stopIfTrue="1" operator="between">
      <formula>2.01</formula>
      <formula>"v"</formula>
    </cfRule>
  </conditionalFormatting>
  <conditionalFormatting sqref="AD7:AE8 AD11:AE19 AD21:AE21">
    <cfRule type="cellIs" dxfId="4567" priority="7914" stopIfTrue="1" operator="between">
      <formula>2.05</formula>
      <formula>9.9</formula>
    </cfRule>
  </conditionalFormatting>
  <conditionalFormatting sqref="L7 N7 T7">
    <cfRule type="cellIs" dxfId="4566" priority="7911" stopIfTrue="1" operator="equal">
      <formula>"W"</formula>
    </cfRule>
    <cfRule type="cellIs" dxfId="4565" priority="7912" stopIfTrue="1" operator="equal">
      <formula>"v."</formula>
    </cfRule>
    <cfRule type="cellIs" dxfId="4564" priority="7913" stopIfTrue="1" operator="equal">
      <formula>"v"</formula>
    </cfRule>
  </conditionalFormatting>
  <conditionalFormatting sqref="AB8 AB11:AB19 AB21">
    <cfRule type="cellIs" dxfId="4563" priority="7906" stopIfTrue="1" operator="between">
      <formula>4.01</formula>
      <formula>9.99</formula>
    </cfRule>
    <cfRule type="cellIs" dxfId="4562" priority="7907" stopIfTrue="1" operator="equal">
      <formula>"W"</formula>
    </cfRule>
    <cfRule type="cellIs" dxfId="4561" priority="7908" stopIfTrue="1" operator="between">
      <formula>2.01</formula>
      <formula>"v"</formula>
    </cfRule>
  </conditionalFormatting>
  <conditionalFormatting sqref="L8 N8 T8 T11:T19 N11:N19 L11:L19 L21 N21 T21">
    <cfRule type="cellIs" dxfId="4560" priority="7903" stopIfTrue="1" operator="equal">
      <formula>"W"</formula>
    </cfRule>
    <cfRule type="cellIs" dxfId="4559" priority="7904" stopIfTrue="1" operator="equal">
      <formula>"v."</formula>
    </cfRule>
    <cfRule type="cellIs" dxfId="4558" priority="7905" stopIfTrue="1" operator="equal">
      <formula>"v"</formula>
    </cfRule>
  </conditionalFormatting>
  <conditionalFormatting sqref="AC8 AC11:AC19 AC21">
    <cfRule type="cellIs" dxfId="4557" priority="7900" stopIfTrue="1" operator="between">
      <formula>4.01</formula>
      <formula>9.99</formula>
    </cfRule>
    <cfRule type="cellIs" dxfId="4556" priority="7901" stopIfTrue="1" operator="equal">
      <formula>"W"</formula>
    </cfRule>
    <cfRule type="cellIs" dxfId="4555" priority="7902" stopIfTrue="1" operator="between">
      <formula>2.01</formula>
      <formula>"v"</formula>
    </cfRule>
  </conditionalFormatting>
  <conditionalFormatting sqref="AA11:AA19">
    <cfRule type="cellIs" dxfId="4554" priority="7897" stopIfTrue="1" operator="between">
      <formula>4.01</formula>
      <formula>9.99</formula>
    </cfRule>
    <cfRule type="cellIs" dxfId="4553" priority="7898" stopIfTrue="1" operator="equal">
      <formula>"W"</formula>
    </cfRule>
    <cfRule type="cellIs" dxfId="4552" priority="7899" stopIfTrue="1" operator="between">
      <formula>2.01</formula>
      <formula>"v"</formula>
    </cfRule>
  </conditionalFormatting>
  <conditionalFormatting sqref="AA8">
    <cfRule type="cellIs" dxfId="4551" priority="7894" stopIfTrue="1" operator="between">
      <formula>4.01</formula>
      <formula>9.99</formula>
    </cfRule>
    <cfRule type="cellIs" dxfId="4550" priority="7895" stopIfTrue="1" operator="equal">
      <formula>"W"</formula>
    </cfRule>
    <cfRule type="cellIs" dxfId="4549" priority="7896" stopIfTrue="1" operator="between">
      <formula>2.01</formula>
      <formula>"v"</formula>
    </cfRule>
  </conditionalFormatting>
  <conditionalFormatting sqref="AA21">
    <cfRule type="cellIs" dxfId="4548" priority="7891" stopIfTrue="1" operator="between">
      <formula>4.01</formula>
      <formula>9.99</formula>
    </cfRule>
    <cfRule type="cellIs" dxfId="4547" priority="7892" stopIfTrue="1" operator="equal">
      <formula>"W"</formula>
    </cfRule>
    <cfRule type="cellIs" dxfId="4546" priority="7893" stopIfTrue="1" operator="between">
      <formula>2.01</formula>
      <formula>"v"</formula>
    </cfRule>
  </conditionalFormatting>
  <conditionalFormatting sqref="AD22:AE23 AD25:AE25">
    <cfRule type="cellIs" dxfId="4545" priority="7889" stopIfTrue="1" operator="between">
      <formula>2.05</formula>
      <formula>9.9</formula>
    </cfRule>
  </conditionalFormatting>
  <conditionalFormatting sqref="AB22">
    <cfRule type="cellIs" dxfId="4544" priority="7884" stopIfTrue="1" operator="between">
      <formula>4.01</formula>
      <formula>9.99</formula>
    </cfRule>
    <cfRule type="cellIs" dxfId="4543" priority="7885" stopIfTrue="1" operator="equal">
      <formula>"W"</formula>
    </cfRule>
    <cfRule type="cellIs" dxfId="4542" priority="7886" stopIfTrue="1" operator="between">
      <formula>2.01</formula>
      <formula>"v"</formula>
    </cfRule>
  </conditionalFormatting>
  <conditionalFormatting sqref="L22 N22 T22">
    <cfRule type="cellIs" dxfId="4541" priority="7881" stopIfTrue="1" operator="equal">
      <formula>"W"</formula>
    </cfRule>
    <cfRule type="cellIs" dxfId="4540" priority="7882" stopIfTrue="1" operator="equal">
      <formula>"v."</formula>
    </cfRule>
    <cfRule type="cellIs" dxfId="4539" priority="7883" stopIfTrue="1" operator="equal">
      <formula>"v"</formula>
    </cfRule>
  </conditionalFormatting>
  <conditionalFormatting sqref="AC22">
    <cfRule type="cellIs" dxfId="4538" priority="7878" stopIfTrue="1" operator="between">
      <formula>4.01</formula>
      <formula>9.99</formula>
    </cfRule>
    <cfRule type="cellIs" dxfId="4537" priority="7879" stopIfTrue="1" operator="equal">
      <formula>"W"</formula>
    </cfRule>
    <cfRule type="cellIs" dxfId="4536" priority="7880" stopIfTrue="1" operator="between">
      <formula>2.01</formula>
      <formula>"v"</formula>
    </cfRule>
  </conditionalFormatting>
  <conditionalFormatting sqref="AA22">
    <cfRule type="cellIs" dxfId="4535" priority="7875" stopIfTrue="1" operator="between">
      <formula>4.01</formula>
      <formula>9.99</formula>
    </cfRule>
    <cfRule type="cellIs" dxfId="4534" priority="7876" stopIfTrue="1" operator="equal">
      <formula>"W"</formula>
    </cfRule>
    <cfRule type="cellIs" dxfId="4533" priority="7877" stopIfTrue="1" operator="between">
      <formula>2.01</formula>
      <formula>"v"</formula>
    </cfRule>
  </conditionalFormatting>
  <conditionalFormatting sqref="AB23 AB25">
    <cfRule type="cellIs" dxfId="4532" priority="7872" stopIfTrue="1" operator="between">
      <formula>4.01</formula>
      <formula>9.99</formula>
    </cfRule>
    <cfRule type="cellIs" dxfId="4531" priority="7873" stopIfTrue="1" operator="equal">
      <formula>"W"</formula>
    </cfRule>
    <cfRule type="cellIs" dxfId="4530" priority="7874" stopIfTrue="1" operator="between">
      <formula>2.01</formula>
      <formula>"v"</formula>
    </cfRule>
  </conditionalFormatting>
  <conditionalFormatting sqref="L23 N23 T23 T25 N25 L25">
    <cfRule type="cellIs" dxfId="4529" priority="7869" stopIfTrue="1" operator="equal">
      <formula>"W"</formula>
    </cfRule>
    <cfRule type="cellIs" dxfId="4528" priority="7870" stopIfTrue="1" operator="equal">
      <formula>"v."</formula>
    </cfRule>
    <cfRule type="cellIs" dxfId="4527" priority="7871" stopIfTrue="1" operator="equal">
      <formula>"v"</formula>
    </cfRule>
  </conditionalFormatting>
  <conditionalFormatting sqref="AC23 AC25">
    <cfRule type="cellIs" dxfId="4526" priority="7866" stopIfTrue="1" operator="between">
      <formula>4.01</formula>
      <formula>9.99</formula>
    </cfRule>
    <cfRule type="cellIs" dxfId="4525" priority="7867" stopIfTrue="1" operator="equal">
      <formula>"W"</formula>
    </cfRule>
    <cfRule type="cellIs" dxfId="4524" priority="7868" stopIfTrue="1" operator="between">
      <formula>2.01</formula>
      <formula>"v"</formula>
    </cfRule>
  </conditionalFormatting>
  <conditionalFormatting sqref="AA23 AA25">
    <cfRule type="cellIs" dxfId="4523" priority="7863" stopIfTrue="1" operator="between">
      <formula>4.01</formula>
      <formula>9.99</formula>
    </cfRule>
    <cfRule type="cellIs" dxfId="4522" priority="7864" stopIfTrue="1" operator="equal">
      <formula>"W"</formula>
    </cfRule>
    <cfRule type="cellIs" dxfId="4521" priority="7865" stopIfTrue="1" operator="between">
      <formula>2.01</formula>
      <formula>"v"</formula>
    </cfRule>
  </conditionalFormatting>
  <conditionalFormatting sqref="AD26:AE26">
    <cfRule type="cellIs" dxfId="4520" priority="7861" stopIfTrue="1" operator="between">
      <formula>2.05</formula>
      <formula>9.9</formula>
    </cfRule>
  </conditionalFormatting>
  <conditionalFormatting sqref="AB26">
    <cfRule type="cellIs" dxfId="4519" priority="7856" stopIfTrue="1" operator="between">
      <formula>4.01</formula>
      <formula>9.99</formula>
    </cfRule>
    <cfRule type="cellIs" dxfId="4518" priority="7857" stopIfTrue="1" operator="equal">
      <formula>"W"</formula>
    </cfRule>
    <cfRule type="cellIs" dxfId="4517" priority="7858" stopIfTrue="1" operator="between">
      <formula>2.01</formula>
      <formula>"v"</formula>
    </cfRule>
  </conditionalFormatting>
  <conditionalFormatting sqref="L26 N26 T26">
    <cfRule type="cellIs" dxfId="4516" priority="7853" stopIfTrue="1" operator="equal">
      <formula>"W"</formula>
    </cfRule>
    <cfRule type="cellIs" dxfId="4515" priority="7854" stopIfTrue="1" operator="equal">
      <formula>"v."</formula>
    </cfRule>
    <cfRule type="cellIs" dxfId="4514" priority="7855" stopIfTrue="1" operator="equal">
      <formula>"v"</formula>
    </cfRule>
  </conditionalFormatting>
  <conditionalFormatting sqref="AC26">
    <cfRule type="cellIs" dxfId="4513" priority="7850" stopIfTrue="1" operator="between">
      <formula>4.01</formula>
      <formula>9.99</formula>
    </cfRule>
    <cfRule type="cellIs" dxfId="4512" priority="7851" stopIfTrue="1" operator="equal">
      <formula>"W"</formula>
    </cfRule>
    <cfRule type="cellIs" dxfId="4511" priority="7852" stopIfTrue="1" operator="between">
      <formula>2.01</formula>
      <formula>"v"</formula>
    </cfRule>
  </conditionalFormatting>
  <conditionalFormatting sqref="AA26">
    <cfRule type="cellIs" dxfId="4510" priority="7847" stopIfTrue="1" operator="between">
      <formula>4.01</formula>
      <formula>9.99</formula>
    </cfRule>
    <cfRule type="cellIs" dxfId="4509" priority="7848" stopIfTrue="1" operator="equal">
      <formula>"W"</formula>
    </cfRule>
    <cfRule type="cellIs" dxfId="4508" priority="7849" stopIfTrue="1" operator="between">
      <formula>2.01</formula>
      <formula>"v"</formula>
    </cfRule>
  </conditionalFormatting>
  <conditionalFormatting sqref="AD27:AE27">
    <cfRule type="cellIs" dxfId="4507" priority="7845" stopIfTrue="1" operator="between">
      <formula>2.05</formula>
      <formula>9.9</formula>
    </cfRule>
  </conditionalFormatting>
  <conditionalFormatting sqref="AB27">
    <cfRule type="cellIs" dxfId="4506" priority="7840" stopIfTrue="1" operator="between">
      <formula>4.01</formula>
      <formula>9.99</formula>
    </cfRule>
    <cfRule type="cellIs" dxfId="4505" priority="7841" stopIfTrue="1" operator="equal">
      <formula>"W"</formula>
    </cfRule>
    <cfRule type="cellIs" dxfId="4504" priority="7842" stopIfTrue="1" operator="between">
      <formula>2.01</formula>
      <formula>"v"</formula>
    </cfRule>
  </conditionalFormatting>
  <conditionalFormatting sqref="L27 N27 T27">
    <cfRule type="cellIs" dxfId="4503" priority="7837" stopIfTrue="1" operator="equal">
      <formula>"W"</formula>
    </cfRule>
    <cfRule type="cellIs" dxfId="4502" priority="7838" stopIfTrue="1" operator="equal">
      <formula>"v."</formula>
    </cfRule>
    <cfRule type="cellIs" dxfId="4501" priority="7839" stopIfTrue="1" operator="equal">
      <formula>"v"</formula>
    </cfRule>
  </conditionalFormatting>
  <conditionalFormatting sqref="AC27">
    <cfRule type="cellIs" dxfId="4500" priority="7834" stopIfTrue="1" operator="between">
      <formula>4.01</formula>
      <formula>9.99</formula>
    </cfRule>
    <cfRule type="cellIs" dxfId="4499" priority="7835" stopIfTrue="1" operator="equal">
      <formula>"W"</formula>
    </cfRule>
    <cfRule type="cellIs" dxfId="4498" priority="7836" stopIfTrue="1" operator="between">
      <formula>2.01</formula>
      <formula>"v"</formula>
    </cfRule>
  </conditionalFormatting>
  <conditionalFormatting sqref="AA27">
    <cfRule type="cellIs" dxfId="4497" priority="7831" stopIfTrue="1" operator="between">
      <formula>4.01</formula>
      <formula>9.99</formula>
    </cfRule>
    <cfRule type="cellIs" dxfId="4496" priority="7832" stopIfTrue="1" operator="equal">
      <formula>"W"</formula>
    </cfRule>
    <cfRule type="cellIs" dxfId="4495" priority="7833" stopIfTrue="1" operator="between">
      <formula>2.01</formula>
      <formula>"v"</formula>
    </cfRule>
  </conditionalFormatting>
  <conditionalFormatting sqref="AD75:AE75">
    <cfRule type="cellIs" dxfId="4494" priority="7751" stopIfTrue="1" operator="between">
      <formula>2.05</formula>
      <formula>9.9</formula>
    </cfRule>
  </conditionalFormatting>
  <conditionalFormatting sqref="AB29">
    <cfRule type="cellIs" dxfId="4493" priority="7824" stopIfTrue="1" operator="between">
      <formula>4.01</formula>
      <formula>9.99</formula>
    </cfRule>
    <cfRule type="cellIs" dxfId="4492" priority="7825" stopIfTrue="1" operator="equal">
      <formula>"W"</formula>
    </cfRule>
    <cfRule type="cellIs" dxfId="4491" priority="7826" stopIfTrue="1" operator="between">
      <formula>2.01</formula>
      <formula>"v"</formula>
    </cfRule>
  </conditionalFormatting>
  <conditionalFormatting sqref="L29 N29 T29">
    <cfRule type="cellIs" dxfId="4490" priority="7821" stopIfTrue="1" operator="equal">
      <formula>"W"</formula>
    </cfRule>
    <cfRule type="cellIs" dxfId="4489" priority="7822" stopIfTrue="1" operator="equal">
      <formula>"v."</formula>
    </cfRule>
    <cfRule type="cellIs" dxfId="4488" priority="7823" stopIfTrue="1" operator="equal">
      <formula>"v"</formula>
    </cfRule>
  </conditionalFormatting>
  <conditionalFormatting sqref="AC29">
    <cfRule type="cellIs" dxfId="4487" priority="7818" stopIfTrue="1" operator="between">
      <formula>4.01</formula>
      <formula>9.99</formula>
    </cfRule>
    <cfRule type="cellIs" dxfId="4486" priority="7819" stopIfTrue="1" operator="equal">
      <formula>"W"</formula>
    </cfRule>
    <cfRule type="cellIs" dxfId="4485" priority="7820" stopIfTrue="1" operator="between">
      <formula>2.01</formula>
      <formula>"v"</formula>
    </cfRule>
  </conditionalFormatting>
  <conditionalFormatting sqref="AA29">
    <cfRule type="cellIs" dxfId="4484" priority="7815" stopIfTrue="1" operator="between">
      <formula>4.01</formula>
      <formula>9.99</formula>
    </cfRule>
    <cfRule type="cellIs" dxfId="4483" priority="7816" stopIfTrue="1" operator="equal">
      <formula>"W"</formula>
    </cfRule>
    <cfRule type="cellIs" dxfId="4482" priority="7817" stopIfTrue="1" operator="between">
      <formula>2.01</formula>
      <formula>"v"</formula>
    </cfRule>
  </conditionalFormatting>
  <conditionalFormatting sqref="AD31:AE31 AD34:AE34">
    <cfRule type="cellIs" dxfId="4481" priority="7814" stopIfTrue="1" operator="between">
      <formula>2.05</formula>
      <formula>9.9</formula>
    </cfRule>
  </conditionalFormatting>
  <conditionalFormatting sqref="AB34">
    <cfRule type="cellIs" dxfId="4480" priority="7811" stopIfTrue="1" operator="between">
      <formula>4.01</formula>
      <formula>9.99</formula>
    </cfRule>
    <cfRule type="cellIs" dxfId="4479" priority="7812" stopIfTrue="1" operator="equal">
      <formula>"W"</formula>
    </cfRule>
    <cfRule type="cellIs" dxfId="4478" priority="7813" stopIfTrue="1" operator="between">
      <formula>2.01</formula>
      <formula>"v"</formula>
    </cfRule>
  </conditionalFormatting>
  <conditionalFormatting sqref="L34 N34 T34">
    <cfRule type="cellIs" dxfId="4477" priority="7808" stopIfTrue="1" operator="equal">
      <formula>"W"</formula>
    </cfRule>
    <cfRule type="cellIs" dxfId="4476" priority="7809" stopIfTrue="1" operator="equal">
      <formula>"v."</formula>
    </cfRule>
    <cfRule type="cellIs" dxfId="4475" priority="7810" stopIfTrue="1" operator="equal">
      <formula>"v"</formula>
    </cfRule>
  </conditionalFormatting>
  <conditionalFormatting sqref="AC34">
    <cfRule type="cellIs" dxfId="4474" priority="7805" stopIfTrue="1" operator="between">
      <formula>4.01</formula>
      <formula>9.99</formula>
    </cfRule>
    <cfRule type="cellIs" dxfId="4473" priority="7806" stopIfTrue="1" operator="equal">
      <formula>"W"</formula>
    </cfRule>
    <cfRule type="cellIs" dxfId="4472" priority="7807" stopIfTrue="1" operator="between">
      <formula>2.01</formula>
      <formula>"v"</formula>
    </cfRule>
  </conditionalFormatting>
  <conditionalFormatting sqref="AA34">
    <cfRule type="cellIs" dxfId="4471" priority="7802" stopIfTrue="1" operator="between">
      <formula>4.01</formula>
      <formula>9.99</formula>
    </cfRule>
    <cfRule type="cellIs" dxfId="4470" priority="7803" stopIfTrue="1" operator="equal">
      <formula>"W"</formula>
    </cfRule>
    <cfRule type="cellIs" dxfId="4469" priority="7804" stopIfTrue="1" operator="between">
      <formula>2.01</formula>
      <formula>"v"</formula>
    </cfRule>
  </conditionalFormatting>
  <conditionalFormatting sqref="AD32:AE32">
    <cfRule type="cellIs" dxfId="4468" priority="7801" stopIfTrue="1" operator="between">
      <formula>2.05</formula>
      <formula>9.9</formula>
    </cfRule>
  </conditionalFormatting>
  <conditionalFormatting sqref="B72">
    <cfRule type="cellIs" dxfId="4467" priority="7798" stopIfTrue="1" operator="equal">
      <formula>"W"</formula>
    </cfRule>
    <cfRule type="cellIs" dxfId="4466" priority="7799" stopIfTrue="1" operator="equal">
      <formula>"v."</formula>
    </cfRule>
  </conditionalFormatting>
  <conditionalFormatting sqref="AB72">
    <cfRule type="cellIs" dxfId="4465" priority="7794" stopIfTrue="1" operator="between">
      <formula>4.01</formula>
      <formula>9.99</formula>
    </cfRule>
    <cfRule type="cellIs" dxfId="4464" priority="7795" stopIfTrue="1" operator="equal">
      <formula>"W"</formula>
    </cfRule>
    <cfRule type="cellIs" dxfId="4463" priority="7796" stopIfTrue="1" operator="between">
      <formula>2.01</formula>
      <formula>"v"</formula>
    </cfRule>
  </conditionalFormatting>
  <conditionalFormatting sqref="L72 N72 T72">
    <cfRule type="cellIs" dxfId="4462" priority="7791" stopIfTrue="1" operator="equal">
      <formula>"W"</formula>
    </cfRule>
    <cfRule type="cellIs" dxfId="4461" priority="7792" stopIfTrue="1" operator="equal">
      <formula>"v."</formula>
    </cfRule>
    <cfRule type="cellIs" dxfId="4460" priority="7793" stopIfTrue="1" operator="equal">
      <formula>"v"</formula>
    </cfRule>
  </conditionalFormatting>
  <conditionalFormatting sqref="AC72">
    <cfRule type="cellIs" dxfId="4459" priority="7788" stopIfTrue="1" operator="between">
      <formula>4.01</formula>
      <formula>9.99</formula>
    </cfRule>
    <cfRule type="cellIs" dxfId="4458" priority="7789" stopIfTrue="1" operator="equal">
      <formula>"W"</formula>
    </cfRule>
    <cfRule type="cellIs" dxfId="4457" priority="7790" stopIfTrue="1" operator="between">
      <formula>2.01</formula>
      <formula>"v"</formula>
    </cfRule>
  </conditionalFormatting>
  <conditionalFormatting sqref="AA72">
    <cfRule type="cellIs" dxfId="4456" priority="7785" stopIfTrue="1" operator="between">
      <formula>4.01</formula>
      <formula>9.99</formula>
    </cfRule>
    <cfRule type="cellIs" dxfId="4455" priority="7786" stopIfTrue="1" operator="equal">
      <formula>"W"</formula>
    </cfRule>
    <cfRule type="cellIs" dxfId="4454" priority="7787" stopIfTrue="1" operator="between">
      <formula>2.01</formula>
      <formula>"v"</formula>
    </cfRule>
  </conditionalFormatting>
  <conditionalFormatting sqref="AD72:AE72">
    <cfRule type="cellIs" dxfId="4453" priority="7784" stopIfTrue="1" operator="between">
      <formula>2.05</formula>
      <formula>9.9</formula>
    </cfRule>
  </conditionalFormatting>
  <conditionalFormatting sqref="B73">
    <cfRule type="cellIs" dxfId="4452" priority="7781" stopIfTrue="1" operator="equal">
      <formula>"W"</formula>
    </cfRule>
    <cfRule type="cellIs" dxfId="4451" priority="7782" stopIfTrue="1" operator="equal">
      <formula>"v."</formula>
    </cfRule>
  </conditionalFormatting>
  <conditionalFormatting sqref="AB73">
    <cfRule type="cellIs" dxfId="4450" priority="7778" stopIfTrue="1" operator="between">
      <formula>4.01</formula>
      <formula>9.99</formula>
    </cfRule>
    <cfRule type="cellIs" dxfId="4449" priority="7779" stopIfTrue="1" operator="equal">
      <formula>"W"</formula>
    </cfRule>
    <cfRule type="cellIs" dxfId="4448" priority="7780" stopIfTrue="1" operator="between">
      <formula>2.01</formula>
      <formula>"v"</formula>
    </cfRule>
  </conditionalFormatting>
  <conditionalFormatting sqref="L73 N73 T73">
    <cfRule type="cellIs" dxfId="4447" priority="7775" stopIfTrue="1" operator="equal">
      <formula>"W"</formula>
    </cfRule>
    <cfRule type="cellIs" dxfId="4446" priority="7776" stopIfTrue="1" operator="equal">
      <formula>"v."</formula>
    </cfRule>
    <cfRule type="cellIs" dxfId="4445" priority="7777" stopIfTrue="1" operator="equal">
      <formula>"v"</formula>
    </cfRule>
  </conditionalFormatting>
  <conditionalFormatting sqref="AC73">
    <cfRule type="cellIs" dxfId="4444" priority="7772" stopIfTrue="1" operator="between">
      <formula>4.01</formula>
      <formula>9.99</formula>
    </cfRule>
    <cfRule type="cellIs" dxfId="4443" priority="7773" stopIfTrue="1" operator="equal">
      <formula>"W"</formula>
    </cfRule>
    <cfRule type="cellIs" dxfId="4442" priority="7774" stopIfTrue="1" operator="between">
      <formula>2.01</formula>
      <formula>"v"</formula>
    </cfRule>
  </conditionalFormatting>
  <conditionalFormatting sqref="AA73">
    <cfRule type="cellIs" dxfId="4441" priority="7769" stopIfTrue="1" operator="between">
      <formula>4.01</formula>
      <formula>9.99</formula>
    </cfRule>
    <cfRule type="cellIs" dxfId="4440" priority="7770" stopIfTrue="1" operator="equal">
      <formula>"W"</formula>
    </cfRule>
    <cfRule type="cellIs" dxfId="4439" priority="7771" stopIfTrue="1" operator="between">
      <formula>2.01</formula>
      <formula>"v"</formula>
    </cfRule>
  </conditionalFormatting>
  <conditionalFormatting sqref="AD73:AE73">
    <cfRule type="cellIs" dxfId="4438" priority="7768" stopIfTrue="1" operator="between">
      <formula>2.05</formula>
      <formula>9.9</formula>
    </cfRule>
  </conditionalFormatting>
  <conditionalFormatting sqref="B75">
    <cfRule type="cellIs" dxfId="4437" priority="7765" stopIfTrue="1" operator="equal">
      <formula>"W"</formula>
    </cfRule>
    <cfRule type="cellIs" dxfId="4436" priority="7766" stopIfTrue="1" operator="equal">
      <formula>"v."</formula>
    </cfRule>
  </conditionalFormatting>
  <conditionalFormatting sqref="AB75">
    <cfRule type="cellIs" dxfId="4435" priority="7762" stopIfTrue="1" operator="between">
      <formula>4.01</formula>
      <formula>9.99</formula>
    </cfRule>
    <cfRule type="cellIs" dxfId="4434" priority="7763" stopIfTrue="1" operator="equal">
      <formula>"W"</formula>
    </cfRule>
    <cfRule type="cellIs" dxfId="4433" priority="7764" stopIfTrue="1" operator="between">
      <formula>2.01</formula>
      <formula>"v"</formula>
    </cfRule>
  </conditionalFormatting>
  <conditionalFormatting sqref="L75 N75 T75">
    <cfRule type="cellIs" dxfId="4432" priority="7759" stopIfTrue="1" operator="equal">
      <formula>"W"</formula>
    </cfRule>
    <cfRule type="cellIs" dxfId="4431" priority="7760" stopIfTrue="1" operator="equal">
      <formula>"v."</formula>
    </cfRule>
    <cfRule type="cellIs" dxfId="4430" priority="7761" stopIfTrue="1" operator="equal">
      <formula>"v"</formula>
    </cfRule>
  </conditionalFormatting>
  <conditionalFormatting sqref="AC75">
    <cfRule type="cellIs" dxfId="4429" priority="7756" stopIfTrue="1" operator="between">
      <formula>4.01</formula>
      <formula>9.99</formula>
    </cfRule>
    <cfRule type="cellIs" dxfId="4428" priority="7757" stopIfTrue="1" operator="equal">
      <formula>"W"</formula>
    </cfRule>
    <cfRule type="cellIs" dxfId="4427" priority="7758" stopIfTrue="1" operator="between">
      <formula>2.01</formula>
      <formula>"v"</formula>
    </cfRule>
  </conditionalFormatting>
  <conditionalFormatting sqref="AA75">
    <cfRule type="cellIs" dxfId="4426" priority="7753" stopIfTrue="1" operator="between">
      <formula>4.01</formula>
      <formula>9.99</formula>
    </cfRule>
    <cfRule type="cellIs" dxfId="4425" priority="7754" stopIfTrue="1" operator="equal">
      <formula>"W"</formula>
    </cfRule>
    <cfRule type="cellIs" dxfId="4424" priority="7755" stopIfTrue="1" operator="between">
      <formula>2.01</formula>
      <formula>"v"</formula>
    </cfRule>
  </conditionalFormatting>
  <conditionalFormatting sqref="AD76:AE76">
    <cfRule type="cellIs" dxfId="4423" priority="7735" stopIfTrue="1" operator="between">
      <formula>2.05</formula>
      <formula>9.9</formula>
    </cfRule>
  </conditionalFormatting>
  <conditionalFormatting sqref="B76">
    <cfRule type="cellIs" dxfId="4422" priority="7748" stopIfTrue="1" operator="equal">
      <formula>"W"</formula>
    </cfRule>
    <cfRule type="cellIs" dxfId="4421" priority="7749" stopIfTrue="1" operator="equal">
      <formula>"v."</formula>
    </cfRule>
  </conditionalFormatting>
  <conditionalFormatting sqref="AB76">
    <cfRule type="cellIs" dxfId="4420" priority="7745" stopIfTrue="1" operator="between">
      <formula>4.01</formula>
      <formula>9.99</formula>
    </cfRule>
    <cfRule type="cellIs" dxfId="4419" priority="7746" stopIfTrue="1" operator="equal">
      <formula>"W"</formula>
    </cfRule>
    <cfRule type="cellIs" dxfId="4418" priority="7747" stopIfTrue="1" operator="between">
      <formula>2.01</formula>
      <formula>"v"</formula>
    </cfRule>
  </conditionalFormatting>
  <conditionalFormatting sqref="L76 N76 T76">
    <cfRule type="cellIs" dxfId="4417" priority="7742" stopIfTrue="1" operator="equal">
      <formula>"W"</formula>
    </cfRule>
    <cfRule type="cellIs" dxfId="4416" priority="7743" stopIfTrue="1" operator="equal">
      <formula>"v."</formula>
    </cfRule>
    <cfRule type="cellIs" dxfId="4415" priority="7744" stopIfTrue="1" operator="equal">
      <formula>"v"</formula>
    </cfRule>
  </conditionalFormatting>
  <conditionalFormatting sqref="AC76">
    <cfRule type="cellIs" dxfId="4414" priority="7739" stopIfTrue="1" operator="between">
      <formula>4.01</formula>
      <formula>9.99</formula>
    </cfRule>
    <cfRule type="cellIs" dxfId="4413" priority="7740" stopIfTrue="1" operator="equal">
      <formula>"W"</formula>
    </cfRule>
    <cfRule type="cellIs" dxfId="4412" priority="7741" stopIfTrue="1" operator="between">
      <formula>2.01</formula>
      <formula>"v"</formula>
    </cfRule>
  </conditionalFormatting>
  <conditionalFormatting sqref="AA76">
    <cfRule type="cellIs" dxfId="4411" priority="7736" stopIfTrue="1" operator="between">
      <formula>4.01</formula>
      <formula>9.99</formula>
    </cfRule>
    <cfRule type="cellIs" dxfId="4410" priority="7737" stopIfTrue="1" operator="equal">
      <formula>"W"</formula>
    </cfRule>
    <cfRule type="cellIs" dxfId="4409" priority="7738" stopIfTrue="1" operator="between">
      <formula>2.01</formula>
      <formula>"v"</formula>
    </cfRule>
  </conditionalFormatting>
  <conditionalFormatting sqref="AD77:AE77">
    <cfRule type="cellIs" dxfId="4408" priority="7724" stopIfTrue="1" operator="between">
      <formula>2.05</formula>
      <formula>9.9</formula>
    </cfRule>
  </conditionalFormatting>
  <conditionalFormatting sqref="AA77:AC77">
    <cfRule type="cellIs" dxfId="4407" priority="7731" stopIfTrue="1" operator="between">
      <formula>4.01</formula>
      <formula>9.99</formula>
    </cfRule>
    <cfRule type="cellIs" dxfId="4406" priority="7732" stopIfTrue="1" operator="equal">
      <formula>"W"</formula>
    </cfRule>
    <cfRule type="cellIs" dxfId="4405" priority="7733" stopIfTrue="1" operator="between">
      <formula>2.01</formula>
      <formula>"v"</formula>
    </cfRule>
  </conditionalFormatting>
  <conditionalFormatting sqref="L77 N77 T77">
    <cfRule type="cellIs" dxfId="4404" priority="7727" stopIfTrue="1" operator="equal">
      <formula>"W"</formula>
    </cfRule>
    <cfRule type="cellIs" dxfId="4403" priority="7728" stopIfTrue="1" operator="equal">
      <formula>"v."</formula>
    </cfRule>
    <cfRule type="cellIs" dxfId="4402" priority="7729" stopIfTrue="1" operator="equal">
      <formula>"v"</formula>
    </cfRule>
  </conditionalFormatting>
  <conditionalFormatting sqref="B77">
    <cfRule type="cellIs" dxfId="4401" priority="7725" stopIfTrue="1" operator="equal">
      <formula>"W"</formula>
    </cfRule>
    <cfRule type="cellIs" dxfId="4400" priority="7726" stopIfTrue="1" operator="equal">
      <formula>"v."</formula>
    </cfRule>
  </conditionalFormatting>
  <conditionalFormatting sqref="AD78:AE78">
    <cfRule type="cellIs" dxfId="4399" priority="7714" stopIfTrue="1" operator="between">
      <formula>2.05</formula>
      <formula>9.9</formula>
    </cfRule>
  </conditionalFormatting>
  <conditionalFormatting sqref="AA78:AC78">
    <cfRule type="cellIs" dxfId="4398" priority="7720" stopIfTrue="1" operator="between">
      <formula>4.01</formula>
      <formula>9.99</formula>
    </cfRule>
    <cfRule type="cellIs" dxfId="4397" priority="7721" stopIfTrue="1" operator="equal">
      <formula>"W"</formula>
    </cfRule>
    <cfRule type="cellIs" dxfId="4396" priority="7722" stopIfTrue="1" operator="between">
      <formula>2.01</formula>
      <formula>"v"</formula>
    </cfRule>
  </conditionalFormatting>
  <conditionalFormatting sqref="L78 N78 T78">
    <cfRule type="cellIs" dxfId="4395" priority="7717" stopIfTrue="1" operator="equal">
      <formula>"W"</formula>
    </cfRule>
    <cfRule type="cellIs" dxfId="4394" priority="7718" stopIfTrue="1" operator="equal">
      <formula>"v."</formula>
    </cfRule>
    <cfRule type="cellIs" dxfId="4393" priority="7719" stopIfTrue="1" operator="equal">
      <formula>"v"</formula>
    </cfRule>
  </conditionalFormatting>
  <conditionalFormatting sqref="B78">
    <cfRule type="cellIs" dxfId="4392" priority="7715" stopIfTrue="1" operator="equal">
      <formula>"W"</formula>
    </cfRule>
    <cfRule type="cellIs" dxfId="4391" priority="7716" stopIfTrue="1" operator="equal">
      <formula>"v."</formula>
    </cfRule>
  </conditionalFormatting>
  <conditionalFormatting sqref="AD82:AE82">
    <cfRule type="cellIs" dxfId="4390" priority="7704" stopIfTrue="1" operator="between">
      <formula>2.05</formula>
      <formula>9.9</formula>
    </cfRule>
  </conditionalFormatting>
  <conditionalFormatting sqref="AA82:AC82">
    <cfRule type="cellIs" dxfId="4389" priority="7710" stopIfTrue="1" operator="between">
      <formula>4.01</formula>
      <formula>9.99</formula>
    </cfRule>
    <cfRule type="cellIs" dxfId="4388" priority="7711" stopIfTrue="1" operator="equal">
      <formula>"W"</formula>
    </cfRule>
    <cfRule type="cellIs" dxfId="4387" priority="7712" stopIfTrue="1" operator="between">
      <formula>2.01</formula>
      <formula>"v"</formula>
    </cfRule>
  </conditionalFormatting>
  <conditionalFormatting sqref="L82 N82 T82">
    <cfRule type="cellIs" dxfId="4386" priority="7707" stopIfTrue="1" operator="equal">
      <formula>"W"</formula>
    </cfRule>
    <cfRule type="cellIs" dxfId="4385" priority="7708" stopIfTrue="1" operator="equal">
      <formula>"v."</formula>
    </cfRule>
    <cfRule type="cellIs" dxfId="4384" priority="7709" stopIfTrue="1" operator="equal">
      <formula>"v"</formula>
    </cfRule>
  </conditionalFormatting>
  <conditionalFormatting sqref="B82">
    <cfRule type="cellIs" dxfId="4383" priority="7705" stopIfTrue="1" operator="equal">
      <formula>"W"</formula>
    </cfRule>
    <cfRule type="cellIs" dxfId="4382" priority="7706" stopIfTrue="1" operator="equal">
      <formula>"v."</formula>
    </cfRule>
  </conditionalFormatting>
  <conditionalFormatting sqref="AA83:AC83">
    <cfRule type="cellIs" dxfId="4381" priority="7700" stopIfTrue="1" operator="between">
      <formula>4.01</formula>
      <formula>9.99</formula>
    </cfRule>
    <cfRule type="cellIs" dxfId="4380" priority="7701" stopIfTrue="1" operator="equal">
      <formula>"W"</formula>
    </cfRule>
    <cfRule type="cellIs" dxfId="4379" priority="7702" stopIfTrue="1" operator="between">
      <formula>2.01</formula>
      <formula>"v"</formula>
    </cfRule>
  </conditionalFormatting>
  <conditionalFormatting sqref="L83 N83 T83">
    <cfRule type="cellIs" dxfId="4378" priority="7697" stopIfTrue="1" operator="equal">
      <formula>"W"</formula>
    </cfRule>
    <cfRule type="cellIs" dxfId="4377" priority="7698" stopIfTrue="1" operator="equal">
      <formula>"v."</formula>
    </cfRule>
    <cfRule type="cellIs" dxfId="4376" priority="7699" stopIfTrue="1" operator="equal">
      <formula>"v"</formula>
    </cfRule>
  </conditionalFormatting>
  <conditionalFormatting sqref="B83">
    <cfRule type="cellIs" dxfId="4375" priority="7695" stopIfTrue="1" operator="equal">
      <formula>"W"</formula>
    </cfRule>
    <cfRule type="cellIs" dxfId="4374" priority="7696" stopIfTrue="1" operator="equal">
      <formula>"v."</formula>
    </cfRule>
  </conditionalFormatting>
  <conditionalFormatting sqref="AA84:AC84">
    <cfRule type="cellIs" dxfId="4373" priority="7690" stopIfTrue="1" operator="between">
      <formula>4.01</formula>
      <formula>9.99</formula>
    </cfRule>
    <cfRule type="cellIs" dxfId="4372" priority="7691" stopIfTrue="1" operator="equal">
      <formula>"W"</formula>
    </cfRule>
    <cfRule type="cellIs" dxfId="4371" priority="7692" stopIfTrue="1" operator="between">
      <formula>2.01</formula>
      <formula>"v"</formula>
    </cfRule>
  </conditionalFormatting>
  <conditionalFormatting sqref="L84 N84 T84">
    <cfRule type="cellIs" dxfId="4370" priority="7687" stopIfTrue="1" operator="equal">
      <formula>"W"</formula>
    </cfRule>
    <cfRule type="cellIs" dxfId="4369" priority="7688" stopIfTrue="1" operator="equal">
      <formula>"v."</formula>
    </cfRule>
    <cfRule type="cellIs" dxfId="4368" priority="7689" stopIfTrue="1" operator="equal">
      <formula>"v"</formula>
    </cfRule>
  </conditionalFormatting>
  <conditionalFormatting sqref="B84">
    <cfRule type="cellIs" dxfId="4367" priority="7685" stopIfTrue="1" operator="equal">
      <formula>"W"</formula>
    </cfRule>
    <cfRule type="cellIs" dxfId="4366" priority="7686" stopIfTrue="1" operator="equal">
      <formula>"v."</formula>
    </cfRule>
  </conditionalFormatting>
  <conditionalFormatting sqref="AD85:AE85">
    <cfRule type="cellIs" dxfId="4365" priority="7674" stopIfTrue="1" operator="between">
      <formula>2.05</formula>
      <formula>9.9</formula>
    </cfRule>
  </conditionalFormatting>
  <conditionalFormatting sqref="AA85:AC85">
    <cfRule type="cellIs" dxfId="4364" priority="7680" stopIfTrue="1" operator="between">
      <formula>4.01</formula>
      <formula>9.99</formula>
    </cfRule>
    <cfRule type="cellIs" dxfId="4363" priority="7681" stopIfTrue="1" operator="equal">
      <formula>"W"</formula>
    </cfRule>
    <cfRule type="cellIs" dxfId="4362" priority="7682" stopIfTrue="1" operator="between">
      <formula>2.01</formula>
      <formula>"v"</formula>
    </cfRule>
  </conditionalFormatting>
  <conditionalFormatting sqref="L85 N85 T85">
    <cfRule type="cellIs" dxfId="4361" priority="7677" stopIfTrue="1" operator="equal">
      <formula>"W"</formula>
    </cfRule>
    <cfRule type="cellIs" dxfId="4360" priority="7678" stopIfTrue="1" operator="equal">
      <formula>"v."</formula>
    </cfRule>
    <cfRule type="cellIs" dxfId="4359" priority="7679" stopIfTrue="1" operator="equal">
      <formula>"v"</formula>
    </cfRule>
  </conditionalFormatting>
  <conditionalFormatting sqref="B85">
    <cfRule type="cellIs" dxfId="4358" priority="7675" stopIfTrue="1" operator="equal">
      <formula>"W"</formula>
    </cfRule>
    <cfRule type="cellIs" dxfId="4357" priority="7676" stopIfTrue="1" operator="equal">
      <formula>"v."</formula>
    </cfRule>
  </conditionalFormatting>
  <conditionalFormatting sqref="AA88:AC88">
    <cfRule type="cellIs" dxfId="4356" priority="7670" stopIfTrue="1" operator="between">
      <formula>4.01</formula>
      <formula>9.99</formula>
    </cfRule>
    <cfRule type="cellIs" dxfId="4355" priority="7671" stopIfTrue="1" operator="equal">
      <formula>"W"</formula>
    </cfRule>
    <cfRule type="cellIs" dxfId="4354" priority="7672" stopIfTrue="1" operator="between">
      <formula>2.01</formula>
      <formula>"v"</formula>
    </cfRule>
  </conditionalFormatting>
  <conditionalFormatting sqref="L88 N88 T88">
    <cfRule type="cellIs" dxfId="4353" priority="7667" stopIfTrue="1" operator="equal">
      <formula>"W"</formula>
    </cfRule>
    <cfRule type="cellIs" dxfId="4352" priority="7668" stopIfTrue="1" operator="equal">
      <formula>"v."</formula>
    </cfRule>
    <cfRule type="cellIs" dxfId="4351" priority="7669" stopIfTrue="1" operator="equal">
      <formula>"v"</formula>
    </cfRule>
  </conditionalFormatting>
  <conditionalFormatting sqref="B88">
    <cfRule type="cellIs" dxfId="4350" priority="7665" stopIfTrue="1" operator="equal">
      <formula>"W"</formula>
    </cfRule>
    <cfRule type="cellIs" dxfId="4349" priority="7666" stopIfTrue="1" operator="equal">
      <formula>"v."</formula>
    </cfRule>
  </conditionalFormatting>
  <conditionalFormatting sqref="AA90:AC90">
    <cfRule type="cellIs" dxfId="4348" priority="7660" stopIfTrue="1" operator="between">
      <formula>4.01</formula>
      <formula>9.99</formula>
    </cfRule>
    <cfRule type="cellIs" dxfId="4347" priority="7661" stopIfTrue="1" operator="equal">
      <formula>"W"</formula>
    </cfRule>
    <cfRule type="cellIs" dxfId="4346" priority="7662" stopIfTrue="1" operator="between">
      <formula>2.01</formula>
      <formula>"v"</formula>
    </cfRule>
  </conditionalFormatting>
  <conditionalFormatting sqref="L90 N90 T90">
    <cfRule type="cellIs" dxfId="4345" priority="7657" stopIfTrue="1" operator="equal">
      <formula>"W"</formula>
    </cfRule>
    <cfRule type="cellIs" dxfId="4344" priority="7658" stopIfTrue="1" operator="equal">
      <formula>"v."</formula>
    </cfRule>
    <cfRule type="cellIs" dxfId="4343" priority="7659" stopIfTrue="1" operator="equal">
      <formula>"v"</formula>
    </cfRule>
  </conditionalFormatting>
  <conditionalFormatting sqref="B90">
    <cfRule type="cellIs" dxfId="4342" priority="7655" stopIfTrue="1" operator="equal">
      <formula>"W"</formula>
    </cfRule>
    <cfRule type="cellIs" dxfId="4341" priority="7656" stopIfTrue="1" operator="equal">
      <formula>"v."</formula>
    </cfRule>
  </conditionalFormatting>
  <conditionalFormatting sqref="AA91:AC91">
    <cfRule type="cellIs" dxfId="4340" priority="7650" stopIfTrue="1" operator="between">
      <formula>4.01</formula>
      <formula>9.99</formula>
    </cfRule>
    <cfRule type="cellIs" dxfId="4339" priority="7651" stopIfTrue="1" operator="equal">
      <formula>"W"</formula>
    </cfRule>
    <cfRule type="cellIs" dxfId="4338" priority="7652" stopIfTrue="1" operator="between">
      <formula>2.01</formula>
      <formula>"v"</formula>
    </cfRule>
  </conditionalFormatting>
  <conditionalFormatting sqref="L91 N91 T91">
    <cfRule type="cellIs" dxfId="4337" priority="7647" stopIfTrue="1" operator="equal">
      <formula>"W"</formula>
    </cfRule>
    <cfRule type="cellIs" dxfId="4336" priority="7648" stopIfTrue="1" operator="equal">
      <formula>"v."</formula>
    </cfRule>
    <cfRule type="cellIs" dxfId="4335" priority="7649" stopIfTrue="1" operator="equal">
      <formula>"v"</formula>
    </cfRule>
  </conditionalFormatting>
  <conditionalFormatting sqref="B91">
    <cfRule type="cellIs" dxfId="4334" priority="7645" stopIfTrue="1" operator="equal">
      <formula>"W"</formula>
    </cfRule>
    <cfRule type="cellIs" dxfId="4333" priority="7646" stopIfTrue="1" operator="equal">
      <formula>"v."</formula>
    </cfRule>
  </conditionalFormatting>
  <conditionalFormatting sqref="AD92:AE92">
    <cfRule type="cellIs" dxfId="4332" priority="7634" stopIfTrue="1" operator="between">
      <formula>2.05</formula>
      <formula>9.9</formula>
    </cfRule>
  </conditionalFormatting>
  <conditionalFormatting sqref="AA92:AC92">
    <cfRule type="cellIs" dxfId="4331" priority="7640" stopIfTrue="1" operator="between">
      <formula>4.01</formula>
      <formula>9.99</formula>
    </cfRule>
    <cfRule type="cellIs" dxfId="4330" priority="7641" stopIfTrue="1" operator="equal">
      <formula>"W"</formula>
    </cfRule>
    <cfRule type="cellIs" dxfId="4329" priority="7642" stopIfTrue="1" operator="between">
      <formula>2.01</formula>
      <formula>"v"</formula>
    </cfRule>
  </conditionalFormatting>
  <conditionalFormatting sqref="L92 N92 T92">
    <cfRule type="cellIs" dxfId="4328" priority="7637" stopIfTrue="1" operator="equal">
      <formula>"W"</formula>
    </cfRule>
    <cfRule type="cellIs" dxfId="4327" priority="7638" stopIfTrue="1" operator="equal">
      <formula>"v."</formula>
    </cfRule>
    <cfRule type="cellIs" dxfId="4326" priority="7639" stopIfTrue="1" operator="equal">
      <formula>"v"</formula>
    </cfRule>
  </conditionalFormatting>
  <conditionalFormatting sqref="B92">
    <cfRule type="cellIs" dxfId="4325" priority="7635" stopIfTrue="1" operator="equal">
      <formula>"W"</formula>
    </cfRule>
    <cfRule type="cellIs" dxfId="4324" priority="7636" stopIfTrue="1" operator="equal">
      <formula>"v."</formula>
    </cfRule>
  </conditionalFormatting>
  <conditionalFormatting sqref="AD83:AE83">
    <cfRule type="cellIs" dxfId="4323" priority="7553" stopIfTrue="1" operator="between">
      <formula>2.05</formula>
      <formula>9.9</formula>
    </cfRule>
  </conditionalFormatting>
  <conditionalFormatting sqref="AD95:AE95">
    <cfRule type="cellIs" dxfId="4322" priority="7541" stopIfTrue="1" operator="between">
      <formula>2.05</formula>
      <formula>9.9</formula>
    </cfRule>
  </conditionalFormatting>
  <conditionalFormatting sqref="AA95:AC95">
    <cfRule type="cellIs" dxfId="4321" priority="7547" stopIfTrue="1" operator="between">
      <formula>4.01</formula>
      <formula>9.99</formula>
    </cfRule>
    <cfRule type="cellIs" dxfId="4320" priority="7548" stopIfTrue="1" operator="equal">
      <formula>"W"</formula>
    </cfRule>
    <cfRule type="cellIs" dxfId="4319" priority="7549" stopIfTrue="1" operator="between">
      <formula>2.01</formula>
      <formula>"v"</formula>
    </cfRule>
  </conditionalFormatting>
  <conditionalFormatting sqref="L95 N95 T95">
    <cfRule type="cellIs" dxfId="4318" priority="7544" stopIfTrue="1" operator="equal">
      <formula>"W"</formula>
    </cfRule>
    <cfRule type="cellIs" dxfId="4317" priority="7545" stopIfTrue="1" operator="equal">
      <formula>"v."</formula>
    </cfRule>
    <cfRule type="cellIs" dxfId="4316" priority="7546" stopIfTrue="1" operator="equal">
      <formula>"v"</formula>
    </cfRule>
  </conditionalFormatting>
  <conditionalFormatting sqref="B95">
    <cfRule type="cellIs" dxfId="4315" priority="7542" stopIfTrue="1" operator="equal">
      <formula>"W"</formula>
    </cfRule>
    <cfRule type="cellIs" dxfId="4314" priority="7543" stopIfTrue="1" operator="equal">
      <formula>"v."</formula>
    </cfRule>
  </conditionalFormatting>
  <conditionalFormatting sqref="AD101:AE101">
    <cfRule type="cellIs" dxfId="4313" priority="7531" stopIfTrue="1" operator="between">
      <formula>2.05</formula>
      <formula>9.9</formula>
    </cfRule>
  </conditionalFormatting>
  <conditionalFormatting sqref="AA101:AC101">
    <cfRule type="cellIs" dxfId="4312" priority="7537" stopIfTrue="1" operator="between">
      <formula>4.01</formula>
      <formula>9.99</formula>
    </cfRule>
    <cfRule type="cellIs" dxfId="4311" priority="7538" stopIfTrue="1" operator="equal">
      <formula>"W"</formula>
    </cfRule>
    <cfRule type="cellIs" dxfId="4310" priority="7539" stopIfTrue="1" operator="between">
      <formula>2.01</formula>
      <formula>"v"</formula>
    </cfRule>
  </conditionalFormatting>
  <conditionalFormatting sqref="L101 N101 T101">
    <cfRule type="cellIs" dxfId="4309" priority="7534" stopIfTrue="1" operator="equal">
      <formula>"W"</formula>
    </cfRule>
    <cfRule type="cellIs" dxfId="4308" priority="7535" stopIfTrue="1" operator="equal">
      <formula>"v."</formula>
    </cfRule>
    <cfRule type="cellIs" dxfId="4307" priority="7536" stopIfTrue="1" operator="equal">
      <formula>"v"</formula>
    </cfRule>
  </conditionalFormatting>
  <conditionalFormatting sqref="B101">
    <cfRule type="cellIs" dxfId="4306" priority="7532" stopIfTrue="1" operator="equal">
      <formula>"W"</formula>
    </cfRule>
    <cfRule type="cellIs" dxfId="4305" priority="7533" stopIfTrue="1" operator="equal">
      <formula>"v."</formula>
    </cfRule>
  </conditionalFormatting>
  <conditionalFormatting sqref="AD104:AE104">
    <cfRule type="cellIs" dxfId="4304" priority="7521" stopIfTrue="1" operator="between">
      <formula>2.05</formula>
      <formula>9.9</formula>
    </cfRule>
  </conditionalFormatting>
  <conditionalFormatting sqref="AA104:AC104">
    <cfRule type="cellIs" dxfId="4303" priority="7527" stopIfTrue="1" operator="between">
      <formula>4.01</formula>
      <formula>9.99</formula>
    </cfRule>
    <cfRule type="cellIs" dxfId="4302" priority="7528" stopIfTrue="1" operator="equal">
      <formula>"W"</formula>
    </cfRule>
    <cfRule type="cellIs" dxfId="4301" priority="7529" stopIfTrue="1" operator="between">
      <formula>2.01</formula>
      <formula>"v"</formula>
    </cfRule>
  </conditionalFormatting>
  <conditionalFormatting sqref="L104 N104 T104">
    <cfRule type="cellIs" dxfId="4300" priority="7524" stopIfTrue="1" operator="equal">
      <formula>"W"</formula>
    </cfRule>
    <cfRule type="cellIs" dxfId="4299" priority="7525" stopIfTrue="1" operator="equal">
      <formula>"v."</formula>
    </cfRule>
    <cfRule type="cellIs" dxfId="4298" priority="7526" stopIfTrue="1" operator="equal">
      <formula>"v"</formula>
    </cfRule>
  </conditionalFormatting>
  <conditionalFormatting sqref="B104">
    <cfRule type="cellIs" dxfId="4297" priority="7522" stopIfTrue="1" operator="equal">
      <formula>"W"</formula>
    </cfRule>
    <cfRule type="cellIs" dxfId="4296" priority="7523" stopIfTrue="1" operator="equal">
      <formula>"v."</formula>
    </cfRule>
  </conditionalFormatting>
  <conditionalFormatting sqref="AD105:AE105">
    <cfRule type="cellIs" dxfId="4295" priority="7511" stopIfTrue="1" operator="between">
      <formula>2.05</formula>
      <formula>9.9</formula>
    </cfRule>
  </conditionalFormatting>
  <conditionalFormatting sqref="AA105:AC105">
    <cfRule type="cellIs" dxfId="4294" priority="7517" stopIfTrue="1" operator="between">
      <formula>4.01</formula>
      <formula>9.99</formula>
    </cfRule>
    <cfRule type="cellIs" dxfId="4293" priority="7518" stopIfTrue="1" operator="equal">
      <formula>"W"</formula>
    </cfRule>
    <cfRule type="cellIs" dxfId="4292" priority="7519" stopIfTrue="1" operator="between">
      <formula>2.01</formula>
      <formula>"v"</formula>
    </cfRule>
  </conditionalFormatting>
  <conditionalFormatting sqref="L105 N105 T105">
    <cfRule type="cellIs" dxfId="4291" priority="7514" stopIfTrue="1" operator="equal">
      <formula>"W"</formula>
    </cfRule>
    <cfRule type="cellIs" dxfId="4290" priority="7515" stopIfTrue="1" operator="equal">
      <formula>"v."</formula>
    </cfRule>
    <cfRule type="cellIs" dxfId="4289" priority="7516" stopIfTrue="1" operator="equal">
      <formula>"v"</formula>
    </cfRule>
  </conditionalFormatting>
  <conditionalFormatting sqref="B105">
    <cfRule type="cellIs" dxfId="4288" priority="7512" stopIfTrue="1" operator="equal">
      <formula>"W"</formula>
    </cfRule>
    <cfRule type="cellIs" dxfId="4287" priority="7513" stopIfTrue="1" operator="equal">
      <formula>"v."</formula>
    </cfRule>
  </conditionalFormatting>
  <conditionalFormatting sqref="AD106:AE106">
    <cfRule type="cellIs" dxfId="4286" priority="7501" stopIfTrue="1" operator="between">
      <formula>2.05</formula>
      <formula>9.9</formula>
    </cfRule>
  </conditionalFormatting>
  <conditionalFormatting sqref="AA106:AC106">
    <cfRule type="cellIs" dxfId="4285" priority="7507" stopIfTrue="1" operator="between">
      <formula>4.01</formula>
      <formula>9.99</formula>
    </cfRule>
    <cfRule type="cellIs" dxfId="4284" priority="7508" stopIfTrue="1" operator="equal">
      <formula>"W"</formula>
    </cfRule>
    <cfRule type="cellIs" dxfId="4283" priority="7509" stopIfTrue="1" operator="between">
      <formula>2.01</formula>
      <formula>"v"</formula>
    </cfRule>
  </conditionalFormatting>
  <conditionalFormatting sqref="L106 N106 T106">
    <cfRule type="cellIs" dxfId="4282" priority="7504" stopIfTrue="1" operator="equal">
      <formula>"W"</formula>
    </cfRule>
    <cfRule type="cellIs" dxfId="4281" priority="7505" stopIfTrue="1" operator="equal">
      <formula>"v."</formula>
    </cfRule>
    <cfRule type="cellIs" dxfId="4280" priority="7506" stopIfTrue="1" operator="equal">
      <formula>"v"</formula>
    </cfRule>
  </conditionalFormatting>
  <conditionalFormatting sqref="B106">
    <cfRule type="cellIs" dxfId="4279" priority="7502" stopIfTrue="1" operator="equal">
      <formula>"W"</formula>
    </cfRule>
    <cfRule type="cellIs" dxfId="4278" priority="7503" stopIfTrue="1" operator="equal">
      <formula>"v."</formula>
    </cfRule>
  </conditionalFormatting>
  <conditionalFormatting sqref="AD107:AE107">
    <cfRule type="cellIs" dxfId="4277" priority="7491" stopIfTrue="1" operator="between">
      <formula>2.05</formula>
      <formula>9.9</formula>
    </cfRule>
  </conditionalFormatting>
  <conditionalFormatting sqref="AA107:AC107">
    <cfRule type="cellIs" dxfId="4276" priority="7497" stopIfTrue="1" operator="between">
      <formula>4.01</formula>
      <formula>9.99</formula>
    </cfRule>
    <cfRule type="cellIs" dxfId="4275" priority="7498" stopIfTrue="1" operator="equal">
      <formula>"W"</formula>
    </cfRule>
    <cfRule type="cellIs" dxfId="4274" priority="7499" stopIfTrue="1" operator="between">
      <formula>2.01</formula>
      <formula>"v"</formula>
    </cfRule>
  </conditionalFormatting>
  <conditionalFormatting sqref="L107 N107 T107">
    <cfRule type="cellIs" dxfId="4273" priority="7494" stopIfTrue="1" operator="equal">
      <formula>"W"</formula>
    </cfRule>
    <cfRule type="cellIs" dxfId="4272" priority="7495" stopIfTrue="1" operator="equal">
      <formula>"v."</formula>
    </cfRule>
    <cfRule type="cellIs" dxfId="4271" priority="7496" stopIfTrue="1" operator="equal">
      <formula>"v"</formula>
    </cfRule>
  </conditionalFormatting>
  <conditionalFormatting sqref="B107">
    <cfRule type="cellIs" dxfId="4270" priority="7492" stopIfTrue="1" operator="equal">
      <formula>"W"</formula>
    </cfRule>
    <cfRule type="cellIs" dxfId="4269" priority="7493" stopIfTrue="1" operator="equal">
      <formula>"v."</formula>
    </cfRule>
  </conditionalFormatting>
  <conditionalFormatting sqref="AD108:AE108">
    <cfRule type="cellIs" dxfId="4268" priority="7481" stopIfTrue="1" operator="between">
      <formula>2.05</formula>
      <formula>9.9</formula>
    </cfRule>
  </conditionalFormatting>
  <conditionalFormatting sqref="AA108:AC108">
    <cfRule type="cellIs" dxfId="4267" priority="7487" stopIfTrue="1" operator="between">
      <formula>4.01</formula>
      <formula>9.99</formula>
    </cfRule>
    <cfRule type="cellIs" dxfId="4266" priority="7488" stopIfTrue="1" operator="equal">
      <formula>"W"</formula>
    </cfRule>
    <cfRule type="cellIs" dxfId="4265" priority="7489" stopIfTrue="1" operator="between">
      <formula>2.01</formula>
      <formula>"v"</formula>
    </cfRule>
  </conditionalFormatting>
  <conditionalFormatting sqref="L108 N108 T108">
    <cfRule type="cellIs" dxfId="4264" priority="7484" stopIfTrue="1" operator="equal">
      <formula>"W"</formula>
    </cfRule>
    <cfRule type="cellIs" dxfId="4263" priority="7485" stopIfTrue="1" operator="equal">
      <formula>"v."</formula>
    </cfRule>
    <cfRule type="cellIs" dxfId="4262" priority="7486" stopIfTrue="1" operator="equal">
      <formula>"v"</formula>
    </cfRule>
  </conditionalFormatting>
  <conditionalFormatting sqref="B108">
    <cfRule type="cellIs" dxfId="4261" priority="7482" stopIfTrue="1" operator="equal">
      <formula>"W"</formula>
    </cfRule>
    <cfRule type="cellIs" dxfId="4260" priority="7483" stopIfTrue="1" operator="equal">
      <formula>"v."</formula>
    </cfRule>
  </conditionalFormatting>
  <conditionalFormatting sqref="AD109:AE109">
    <cfRule type="cellIs" dxfId="4259" priority="7471" stopIfTrue="1" operator="between">
      <formula>2.05</formula>
      <formula>9.9</formula>
    </cfRule>
  </conditionalFormatting>
  <conditionalFormatting sqref="AA109:AC109">
    <cfRule type="cellIs" dxfId="4258" priority="7477" stopIfTrue="1" operator="between">
      <formula>4.01</formula>
      <formula>9.99</formula>
    </cfRule>
    <cfRule type="cellIs" dxfId="4257" priority="7478" stopIfTrue="1" operator="equal">
      <formula>"W"</formula>
    </cfRule>
    <cfRule type="cellIs" dxfId="4256" priority="7479" stopIfTrue="1" operator="between">
      <formula>2.01</formula>
      <formula>"v"</formula>
    </cfRule>
  </conditionalFormatting>
  <conditionalFormatting sqref="L109 N109 T109">
    <cfRule type="cellIs" dxfId="4255" priority="7474" stopIfTrue="1" operator="equal">
      <formula>"W"</formula>
    </cfRule>
    <cfRule type="cellIs" dxfId="4254" priority="7475" stopIfTrue="1" operator="equal">
      <formula>"v."</formula>
    </cfRule>
    <cfRule type="cellIs" dxfId="4253" priority="7476" stopIfTrue="1" operator="equal">
      <formula>"v"</formula>
    </cfRule>
  </conditionalFormatting>
  <conditionalFormatting sqref="B109">
    <cfRule type="cellIs" dxfId="4252" priority="7472" stopIfTrue="1" operator="equal">
      <formula>"W"</formula>
    </cfRule>
    <cfRule type="cellIs" dxfId="4251" priority="7473" stopIfTrue="1" operator="equal">
      <formula>"v."</formula>
    </cfRule>
  </conditionalFormatting>
  <conditionalFormatting sqref="AD110:AE110">
    <cfRule type="cellIs" dxfId="4250" priority="7451" stopIfTrue="1" operator="between">
      <formula>2.05</formula>
      <formula>9.9</formula>
    </cfRule>
  </conditionalFormatting>
  <conditionalFormatting sqref="AA110:AC110">
    <cfRule type="cellIs" dxfId="4249" priority="7457" stopIfTrue="1" operator="between">
      <formula>4.01</formula>
      <formula>9.99</formula>
    </cfRule>
    <cfRule type="cellIs" dxfId="4248" priority="7458" stopIfTrue="1" operator="equal">
      <formula>"W"</formula>
    </cfRule>
    <cfRule type="cellIs" dxfId="4247" priority="7459" stopIfTrue="1" operator="between">
      <formula>2.01</formula>
      <formula>"v"</formula>
    </cfRule>
  </conditionalFormatting>
  <conditionalFormatting sqref="L110 N110 T110">
    <cfRule type="cellIs" dxfId="4246" priority="7454" stopIfTrue="1" operator="equal">
      <formula>"W"</formula>
    </cfRule>
    <cfRule type="cellIs" dxfId="4245" priority="7455" stopIfTrue="1" operator="equal">
      <formula>"v."</formula>
    </cfRule>
    <cfRule type="cellIs" dxfId="4244" priority="7456" stopIfTrue="1" operator="equal">
      <formula>"v"</formula>
    </cfRule>
  </conditionalFormatting>
  <conditionalFormatting sqref="B110">
    <cfRule type="cellIs" dxfId="4243" priority="7452" stopIfTrue="1" operator="equal">
      <formula>"W"</formula>
    </cfRule>
    <cfRule type="cellIs" dxfId="4242" priority="7453" stopIfTrue="1" operator="equal">
      <formula>"v."</formula>
    </cfRule>
  </conditionalFormatting>
  <conditionalFormatting sqref="AD88:AE88 AD84:AE84 AD90:AE91">
    <cfRule type="cellIs" dxfId="4241" priority="7400" stopIfTrue="1" operator="between">
      <formula>2.05</formula>
      <formula>9.9</formula>
    </cfRule>
  </conditionalFormatting>
  <conditionalFormatting sqref="AD111:AE111">
    <cfRule type="cellIs" dxfId="4240" priority="7389" stopIfTrue="1" operator="between">
      <formula>2.05</formula>
      <formula>9.9</formula>
    </cfRule>
  </conditionalFormatting>
  <conditionalFormatting sqref="AA111:AC111">
    <cfRule type="cellIs" dxfId="4239" priority="7396" stopIfTrue="1" operator="between">
      <formula>4.01</formula>
      <formula>9.99</formula>
    </cfRule>
    <cfRule type="cellIs" dxfId="4238" priority="7397" stopIfTrue="1" operator="equal">
      <formula>"W"</formula>
    </cfRule>
    <cfRule type="cellIs" dxfId="4237" priority="7398" stopIfTrue="1" operator="between">
      <formula>2.01</formula>
      <formula>"v"</formula>
    </cfRule>
  </conditionalFormatting>
  <conditionalFormatting sqref="L111 N111 T111">
    <cfRule type="cellIs" dxfId="4236" priority="7393" stopIfTrue="1" operator="equal">
      <formula>"W"</formula>
    </cfRule>
    <cfRule type="cellIs" dxfId="4235" priority="7394" stopIfTrue="1" operator="equal">
      <formula>"v."</formula>
    </cfRule>
    <cfRule type="cellIs" dxfId="4234" priority="7395" stopIfTrue="1" operator="equal">
      <formula>"v"</formula>
    </cfRule>
  </conditionalFormatting>
  <conditionalFormatting sqref="B111">
    <cfRule type="cellIs" dxfId="4233" priority="7391" stopIfTrue="1" operator="equal">
      <formula>"W"</formula>
    </cfRule>
    <cfRule type="cellIs" dxfId="4232" priority="7392" stopIfTrue="1" operator="equal">
      <formula>"v."</formula>
    </cfRule>
  </conditionalFormatting>
  <conditionalFormatting sqref="AD112:AE112">
    <cfRule type="cellIs" dxfId="4231" priority="7379" stopIfTrue="1" operator="between">
      <formula>2.05</formula>
      <formula>9.9</formula>
    </cfRule>
  </conditionalFormatting>
  <conditionalFormatting sqref="AA112:AC112">
    <cfRule type="cellIs" dxfId="4230" priority="7385" stopIfTrue="1" operator="between">
      <formula>4.01</formula>
      <formula>9.99</formula>
    </cfRule>
    <cfRule type="cellIs" dxfId="4229" priority="7386" stopIfTrue="1" operator="equal">
      <formula>"W"</formula>
    </cfRule>
    <cfRule type="cellIs" dxfId="4228" priority="7387" stopIfTrue="1" operator="between">
      <formula>2.01</formula>
      <formula>"v"</formula>
    </cfRule>
  </conditionalFormatting>
  <conditionalFormatting sqref="L112 N112 T112">
    <cfRule type="cellIs" dxfId="4227" priority="7382" stopIfTrue="1" operator="equal">
      <formula>"W"</formula>
    </cfRule>
    <cfRule type="cellIs" dxfId="4226" priority="7383" stopIfTrue="1" operator="equal">
      <formula>"v."</formula>
    </cfRule>
    <cfRule type="cellIs" dxfId="4225" priority="7384" stopIfTrue="1" operator="equal">
      <formula>"v"</formula>
    </cfRule>
  </conditionalFormatting>
  <conditionalFormatting sqref="B112">
    <cfRule type="cellIs" dxfId="4224" priority="7380" stopIfTrue="1" operator="equal">
      <formula>"W"</formula>
    </cfRule>
    <cfRule type="cellIs" dxfId="4223" priority="7381" stopIfTrue="1" operator="equal">
      <formula>"v."</formula>
    </cfRule>
  </conditionalFormatting>
  <conditionalFormatting sqref="AD113:AE113">
    <cfRule type="cellIs" dxfId="4222" priority="7369" stopIfTrue="1" operator="between">
      <formula>2.05</formula>
      <formula>9.9</formula>
    </cfRule>
  </conditionalFormatting>
  <conditionalFormatting sqref="AA113:AC113">
    <cfRule type="cellIs" dxfId="4221" priority="7375" stopIfTrue="1" operator="between">
      <formula>4.01</formula>
      <formula>9.99</formula>
    </cfRule>
    <cfRule type="cellIs" dxfId="4220" priority="7376" stopIfTrue="1" operator="equal">
      <formula>"W"</formula>
    </cfRule>
    <cfRule type="cellIs" dxfId="4219" priority="7377" stopIfTrue="1" operator="between">
      <formula>2.01</formula>
      <formula>"v"</formula>
    </cfRule>
  </conditionalFormatting>
  <conditionalFormatting sqref="L113 N113 T113">
    <cfRule type="cellIs" dxfId="4218" priority="7372" stopIfTrue="1" operator="equal">
      <formula>"W"</formula>
    </cfRule>
    <cfRule type="cellIs" dxfId="4217" priority="7373" stopIfTrue="1" operator="equal">
      <formula>"v."</formula>
    </cfRule>
    <cfRule type="cellIs" dxfId="4216" priority="7374" stopIfTrue="1" operator="equal">
      <formula>"v"</formula>
    </cfRule>
  </conditionalFormatting>
  <conditionalFormatting sqref="B113">
    <cfRule type="cellIs" dxfId="4215" priority="7370" stopIfTrue="1" operator="equal">
      <formula>"W"</formula>
    </cfRule>
    <cfRule type="cellIs" dxfId="4214" priority="7371" stopIfTrue="1" operator="equal">
      <formula>"v."</formula>
    </cfRule>
  </conditionalFormatting>
  <conditionalFormatting sqref="AA114:AC114">
    <cfRule type="cellIs" dxfId="4213" priority="7365" stopIfTrue="1" operator="between">
      <formula>4.01</formula>
      <formula>9.99</formula>
    </cfRule>
    <cfRule type="cellIs" dxfId="4212" priority="7366" stopIfTrue="1" operator="equal">
      <formula>"W"</formula>
    </cfRule>
    <cfRule type="cellIs" dxfId="4211" priority="7367" stopIfTrue="1" operator="between">
      <formula>2.01</formula>
      <formula>"v"</formula>
    </cfRule>
  </conditionalFormatting>
  <conditionalFormatting sqref="L114 N114 T114">
    <cfRule type="cellIs" dxfId="4210" priority="7362" stopIfTrue="1" operator="equal">
      <formula>"W"</formula>
    </cfRule>
    <cfRule type="cellIs" dxfId="4209" priority="7363" stopIfTrue="1" operator="equal">
      <formula>"v."</formula>
    </cfRule>
    <cfRule type="cellIs" dxfId="4208" priority="7364" stopIfTrue="1" operator="equal">
      <formula>"v"</formula>
    </cfRule>
  </conditionalFormatting>
  <conditionalFormatting sqref="B114:B117">
    <cfRule type="cellIs" dxfId="4207" priority="7360" stopIfTrue="1" operator="equal">
      <formula>"W"</formula>
    </cfRule>
    <cfRule type="cellIs" dxfId="4206" priority="7361" stopIfTrue="1" operator="equal">
      <formula>"v."</formula>
    </cfRule>
  </conditionalFormatting>
  <conditionalFormatting sqref="AD114:AE117">
    <cfRule type="cellIs" dxfId="4205" priority="7351" stopIfTrue="1" operator="between">
      <formula>2.05</formula>
      <formula>9.9</formula>
    </cfRule>
  </conditionalFormatting>
  <conditionalFormatting sqref="AA115:AC117">
    <cfRule type="cellIs" dxfId="4204" priority="7356" stopIfTrue="1" operator="between">
      <formula>4.01</formula>
      <formula>9.99</formula>
    </cfRule>
    <cfRule type="cellIs" dxfId="4203" priority="7357" stopIfTrue="1" operator="equal">
      <formula>"W"</formula>
    </cfRule>
    <cfRule type="cellIs" dxfId="4202" priority="7358" stopIfTrue="1" operator="between">
      <formula>2.01</formula>
      <formula>"v"</formula>
    </cfRule>
  </conditionalFormatting>
  <conditionalFormatting sqref="L115:L117 N115:N117 T115:T117">
    <cfRule type="cellIs" dxfId="4201" priority="7353" stopIfTrue="1" operator="equal">
      <formula>"W"</formula>
    </cfRule>
    <cfRule type="cellIs" dxfId="4200" priority="7354" stopIfTrue="1" operator="equal">
      <formula>"v."</formula>
    </cfRule>
    <cfRule type="cellIs" dxfId="4199" priority="7355" stopIfTrue="1" operator="equal">
      <formula>"v"</formula>
    </cfRule>
  </conditionalFormatting>
  <conditionalFormatting sqref="B118 B124 B120">
    <cfRule type="cellIs" dxfId="4198" priority="7348" stopIfTrue="1" operator="equal">
      <formula>"W"</formula>
    </cfRule>
    <cfRule type="cellIs" dxfId="4197" priority="7349" stopIfTrue="1" operator="equal">
      <formula>"v."</formula>
    </cfRule>
  </conditionalFormatting>
  <conditionalFormatting sqref="AD118:AE118">
    <cfRule type="cellIs" dxfId="4196" priority="7341" stopIfTrue="1" operator="between">
      <formula>2.05</formula>
      <formula>9.9</formula>
    </cfRule>
  </conditionalFormatting>
  <conditionalFormatting sqref="AA118:AC118">
    <cfRule type="cellIs" dxfId="4195" priority="7345" stopIfTrue="1" operator="between">
      <formula>4.01</formula>
      <formula>9.99</formula>
    </cfRule>
    <cfRule type="cellIs" dxfId="4194" priority="7346" stopIfTrue="1" operator="equal">
      <formula>"W"</formula>
    </cfRule>
    <cfRule type="cellIs" dxfId="4193" priority="7347" stopIfTrue="1" operator="between">
      <formula>2.01</formula>
      <formula>"v"</formula>
    </cfRule>
  </conditionalFormatting>
  <conditionalFormatting sqref="L118 N118 T118">
    <cfRule type="cellIs" dxfId="4192" priority="7342" stopIfTrue="1" operator="equal">
      <formula>"W"</formula>
    </cfRule>
    <cfRule type="cellIs" dxfId="4191" priority="7343" stopIfTrue="1" operator="equal">
      <formula>"v."</formula>
    </cfRule>
    <cfRule type="cellIs" dxfId="4190" priority="7344" stopIfTrue="1" operator="equal">
      <formula>"v"</formula>
    </cfRule>
  </conditionalFormatting>
  <conditionalFormatting sqref="AA120:AC120 AA124:AC124">
    <cfRule type="cellIs" dxfId="4189" priority="7338" stopIfTrue="1" operator="between">
      <formula>4.01</formula>
      <formula>9.99</formula>
    </cfRule>
    <cfRule type="cellIs" dxfId="4188" priority="7339" stopIfTrue="1" operator="equal">
      <formula>"W"</formula>
    </cfRule>
    <cfRule type="cellIs" dxfId="4187" priority="7340" stopIfTrue="1" operator="between">
      <formula>2.01</formula>
      <formula>"v"</formula>
    </cfRule>
  </conditionalFormatting>
  <conditionalFormatting sqref="L120 N120 T120 T124 N124 L124">
    <cfRule type="cellIs" dxfId="4186" priority="7335" stopIfTrue="1" operator="equal">
      <formula>"W"</formula>
    </cfRule>
    <cfRule type="cellIs" dxfId="4185" priority="7336" stopIfTrue="1" operator="equal">
      <formula>"v."</formula>
    </cfRule>
    <cfRule type="cellIs" dxfId="4184" priority="7337" stopIfTrue="1" operator="equal">
      <formula>"v"</formula>
    </cfRule>
  </conditionalFormatting>
  <conditionalFormatting sqref="AD124:AE124">
    <cfRule type="cellIs" dxfId="4183" priority="7333" stopIfTrue="1" operator="between">
      <formula>2.05</formula>
      <formula>9.9</formula>
    </cfRule>
  </conditionalFormatting>
  <conditionalFormatting sqref="B125">
    <cfRule type="cellIs" dxfId="4182" priority="7330" stopIfTrue="1" operator="equal">
      <formula>"W"</formula>
    </cfRule>
    <cfRule type="cellIs" dxfId="4181" priority="7331" stopIfTrue="1" operator="equal">
      <formula>"v."</formula>
    </cfRule>
  </conditionalFormatting>
  <conditionalFormatting sqref="AA125:AC125">
    <cfRule type="cellIs" dxfId="4180" priority="7327" stopIfTrue="1" operator="between">
      <formula>4.01</formula>
      <formula>9.99</formula>
    </cfRule>
    <cfRule type="cellIs" dxfId="4179" priority="7328" stopIfTrue="1" operator="equal">
      <formula>"W"</formula>
    </cfRule>
    <cfRule type="cellIs" dxfId="4178" priority="7329" stopIfTrue="1" operator="between">
      <formula>2.01</formula>
      <formula>"v"</formula>
    </cfRule>
  </conditionalFormatting>
  <conditionalFormatting sqref="L125 N125 T125">
    <cfRule type="cellIs" dxfId="4177" priority="7324" stopIfTrue="1" operator="equal">
      <formula>"W"</formula>
    </cfRule>
    <cfRule type="cellIs" dxfId="4176" priority="7325" stopIfTrue="1" operator="equal">
      <formula>"v."</formula>
    </cfRule>
    <cfRule type="cellIs" dxfId="4175" priority="7326" stopIfTrue="1" operator="equal">
      <formula>"v"</formula>
    </cfRule>
  </conditionalFormatting>
  <conditionalFormatting sqref="AD125:AE125">
    <cfRule type="cellIs" dxfId="4174" priority="7323" stopIfTrue="1" operator="between">
      <formula>2.05</formula>
      <formula>9.9</formula>
    </cfRule>
  </conditionalFormatting>
  <conditionalFormatting sqref="B126">
    <cfRule type="cellIs" dxfId="4173" priority="7320" stopIfTrue="1" operator="equal">
      <formula>"W"</formula>
    </cfRule>
    <cfRule type="cellIs" dxfId="4172" priority="7321" stopIfTrue="1" operator="equal">
      <formula>"v."</formula>
    </cfRule>
  </conditionalFormatting>
  <conditionalFormatting sqref="AA126:AC126">
    <cfRule type="cellIs" dxfId="4171" priority="7317" stopIfTrue="1" operator="between">
      <formula>4.01</formula>
      <formula>9.99</formula>
    </cfRule>
    <cfRule type="cellIs" dxfId="4170" priority="7318" stopIfTrue="1" operator="equal">
      <formula>"W"</formula>
    </cfRule>
    <cfRule type="cellIs" dxfId="4169" priority="7319" stopIfTrue="1" operator="between">
      <formula>2.01</formula>
      <formula>"v"</formula>
    </cfRule>
  </conditionalFormatting>
  <conditionalFormatting sqref="AD126:AE126">
    <cfRule type="cellIs" dxfId="4168" priority="7313" stopIfTrue="1" operator="between">
      <formula>2.05</formula>
      <formula>9.9</formula>
    </cfRule>
  </conditionalFormatting>
  <conditionalFormatting sqref="AA39:AC39">
    <cfRule type="cellIs" dxfId="4167" priority="7307" stopIfTrue="1" operator="between">
      <formula>4.01</formula>
      <formula>9.99</formula>
    </cfRule>
    <cfRule type="cellIs" dxfId="4166" priority="7308" stopIfTrue="1" operator="equal">
      <formula>"W"</formula>
    </cfRule>
    <cfRule type="cellIs" dxfId="4165" priority="7309" stopIfTrue="1" operator="between">
      <formula>2.01</formula>
      <formula>"v"</formula>
    </cfRule>
  </conditionalFormatting>
  <conditionalFormatting sqref="AD39:AE39">
    <cfRule type="cellIs" dxfId="4164" priority="7303" stopIfTrue="1" operator="between">
      <formula>2.05</formula>
      <formula>9.9</formula>
    </cfRule>
  </conditionalFormatting>
  <conditionalFormatting sqref="AA40:AC40">
    <cfRule type="cellIs" dxfId="4163" priority="7297" stopIfTrue="1" operator="between">
      <formula>4.01</formula>
      <formula>9.99</formula>
    </cfRule>
    <cfRule type="cellIs" dxfId="4162" priority="7298" stopIfTrue="1" operator="equal">
      <formula>"W"</formula>
    </cfRule>
    <cfRule type="cellIs" dxfId="4161" priority="7299" stopIfTrue="1" operator="between">
      <formula>2.01</formula>
      <formula>"v"</formula>
    </cfRule>
  </conditionalFormatting>
  <conditionalFormatting sqref="AD40:AE40">
    <cfRule type="cellIs" dxfId="4160" priority="7293" stopIfTrue="1" operator="between">
      <formula>2.05</formula>
      <formula>9.9</formula>
    </cfRule>
  </conditionalFormatting>
  <conditionalFormatting sqref="AA41:AC41">
    <cfRule type="cellIs" dxfId="4159" priority="7287" stopIfTrue="1" operator="between">
      <formula>4.01</formula>
      <formula>9.99</formula>
    </cfRule>
    <cfRule type="cellIs" dxfId="4158" priority="7288" stopIfTrue="1" operator="equal">
      <formula>"W"</formula>
    </cfRule>
    <cfRule type="cellIs" dxfId="4157" priority="7289" stopIfTrue="1" operator="between">
      <formula>2.01</formula>
      <formula>"v"</formula>
    </cfRule>
  </conditionalFormatting>
  <conditionalFormatting sqref="AD41:AE41">
    <cfRule type="cellIs" dxfId="4156" priority="7283" stopIfTrue="1" operator="between">
      <formula>2.05</formula>
      <formula>9.9</formula>
    </cfRule>
  </conditionalFormatting>
  <conditionalFormatting sqref="AA44:AC44">
    <cfRule type="cellIs" dxfId="4155" priority="7277" stopIfTrue="1" operator="between">
      <formula>4.01</formula>
      <formula>9.99</formula>
    </cfRule>
    <cfRule type="cellIs" dxfId="4154" priority="7278" stopIfTrue="1" operator="equal">
      <formula>"W"</formula>
    </cfRule>
    <cfRule type="cellIs" dxfId="4153" priority="7279" stopIfTrue="1" operator="between">
      <formula>2.01</formula>
      <formula>"v"</formula>
    </cfRule>
  </conditionalFormatting>
  <conditionalFormatting sqref="AD44:AE44">
    <cfRule type="cellIs" dxfId="4152" priority="7273" stopIfTrue="1" operator="between">
      <formula>2.05</formula>
      <formula>9.9</formula>
    </cfRule>
  </conditionalFormatting>
  <conditionalFormatting sqref="AA45:AC45">
    <cfRule type="cellIs" dxfId="4151" priority="7260" stopIfTrue="1" operator="between">
      <formula>4.01</formula>
      <formula>9.99</formula>
    </cfRule>
    <cfRule type="cellIs" dxfId="4150" priority="7261" stopIfTrue="1" operator="equal">
      <formula>"W"</formula>
    </cfRule>
    <cfRule type="cellIs" dxfId="4149" priority="7262" stopIfTrue="1" operator="between">
      <formula>2.01</formula>
      <formula>"v"</formula>
    </cfRule>
  </conditionalFormatting>
  <conditionalFormatting sqref="AD45:AE45">
    <cfRule type="cellIs" dxfId="4148" priority="7256" stopIfTrue="1" operator="between">
      <formula>2.05</formula>
      <formula>9.9</formula>
    </cfRule>
  </conditionalFormatting>
  <conditionalFormatting sqref="AA47:AC47">
    <cfRule type="cellIs" dxfId="4147" priority="7250" stopIfTrue="1" operator="between">
      <formula>4.01</formula>
      <formula>9.99</formula>
    </cfRule>
    <cfRule type="cellIs" dxfId="4146" priority="7251" stopIfTrue="1" operator="equal">
      <formula>"W"</formula>
    </cfRule>
    <cfRule type="cellIs" dxfId="4145" priority="7252" stopIfTrue="1" operator="between">
      <formula>2.01</formula>
      <formula>"v"</formula>
    </cfRule>
  </conditionalFormatting>
  <conditionalFormatting sqref="AD47:AE47">
    <cfRule type="cellIs" dxfId="4144" priority="7246" stopIfTrue="1" operator="between">
      <formula>2.05</formula>
      <formula>9.9</formula>
    </cfRule>
  </conditionalFormatting>
  <conditionalFormatting sqref="AA48:AC48">
    <cfRule type="cellIs" dxfId="4143" priority="7240" stopIfTrue="1" operator="between">
      <formula>4.01</formula>
      <formula>9.99</formula>
    </cfRule>
    <cfRule type="cellIs" dxfId="4142" priority="7241" stopIfTrue="1" operator="equal">
      <formula>"W"</formula>
    </cfRule>
    <cfRule type="cellIs" dxfId="4141" priority="7242" stopIfTrue="1" operator="between">
      <formula>2.01</formula>
      <formula>"v"</formula>
    </cfRule>
  </conditionalFormatting>
  <conditionalFormatting sqref="AD48:AE48">
    <cfRule type="cellIs" dxfId="4140" priority="7236" stopIfTrue="1" operator="between">
      <formula>2.05</formula>
      <formula>9.9</formula>
    </cfRule>
  </conditionalFormatting>
  <conditionalFormatting sqref="AA51:AC51">
    <cfRule type="cellIs" dxfId="4139" priority="7230" stopIfTrue="1" operator="between">
      <formula>4.01</formula>
      <formula>9.99</formula>
    </cfRule>
    <cfRule type="cellIs" dxfId="4138" priority="7231" stopIfTrue="1" operator="equal">
      <formula>"W"</formula>
    </cfRule>
    <cfRule type="cellIs" dxfId="4137" priority="7232" stopIfTrue="1" operator="between">
      <formula>2.01</formula>
      <formula>"v"</formula>
    </cfRule>
  </conditionalFormatting>
  <conditionalFormatting sqref="AD51:AE51">
    <cfRule type="cellIs" dxfId="4136" priority="7226" stopIfTrue="1" operator="between">
      <formula>2.05</formula>
      <formula>9.9</formula>
    </cfRule>
  </conditionalFormatting>
  <conditionalFormatting sqref="AA52:AC52">
    <cfRule type="cellIs" dxfId="4135" priority="7220" stopIfTrue="1" operator="between">
      <formula>4.01</formula>
      <formula>9.99</formula>
    </cfRule>
    <cfRule type="cellIs" dxfId="4134" priority="7221" stopIfTrue="1" operator="equal">
      <formula>"W"</formula>
    </cfRule>
    <cfRule type="cellIs" dxfId="4133" priority="7222" stopIfTrue="1" operator="between">
      <formula>2.01</formula>
      <formula>"v"</formula>
    </cfRule>
  </conditionalFormatting>
  <conditionalFormatting sqref="AA63:AC63">
    <cfRule type="cellIs" dxfId="4132" priority="7210" stopIfTrue="1" operator="between">
      <formula>4.01</formula>
      <formula>9.99</formula>
    </cfRule>
    <cfRule type="cellIs" dxfId="4131" priority="7211" stopIfTrue="1" operator="equal">
      <formula>"W"</formula>
    </cfRule>
    <cfRule type="cellIs" dxfId="4130" priority="7212" stopIfTrue="1" operator="between">
      <formula>2.01</formula>
      <formula>"v"</formula>
    </cfRule>
  </conditionalFormatting>
  <conditionalFormatting sqref="AD63:AE63">
    <cfRule type="cellIs" dxfId="4129" priority="7206" stopIfTrue="1" operator="between">
      <formula>2.05</formula>
      <formula>9.9</formula>
    </cfRule>
  </conditionalFormatting>
  <conditionalFormatting sqref="AA53:AC53">
    <cfRule type="cellIs" dxfId="4128" priority="7200" stopIfTrue="1" operator="between">
      <formula>4.01</formula>
      <formula>9.99</formula>
    </cfRule>
    <cfRule type="cellIs" dxfId="4127" priority="7201" stopIfTrue="1" operator="equal">
      <formula>"W"</formula>
    </cfRule>
    <cfRule type="cellIs" dxfId="4126" priority="7202" stopIfTrue="1" operator="between">
      <formula>2.01</formula>
      <formula>"v"</formula>
    </cfRule>
  </conditionalFormatting>
  <conditionalFormatting sqref="AD53:AE53">
    <cfRule type="cellIs" dxfId="4125" priority="7196" stopIfTrue="1" operator="between">
      <formula>2.05</formula>
      <formula>9.9</formula>
    </cfRule>
  </conditionalFormatting>
  <conditionalFormatting sqref="AA55:AC55">
    <cfRule type="cellIs" dxfId="4124" priority="7190" stopIfTrue="1" operator="between">
      <formula>4.01</formula>
      <formula>9.99</formula>
    </cfRule>
    <cfRule type="cellIs" dxfId="4123" priority="7191" stopIfTrue="1" operator="equal">
      <formula>"W"</formula>
    </cfRule>
    <cfRule type="cellIs" dxfId="4122" priority="7192" stopIfTrue="1" operator="between">
      <formula>2.01</formula>
      <formula>"v"</formula>
    </cfRule>
  </conditionalFormatting>
  <conditionalFormatting sqref="AD55:AE55">
    <cfRule type="cellIs" dxfId="4121" priority="7186" stopIfTrue="1" operator="between">
      <formula>2.05</formula>
      <formula>9.9</formula>
    </cfRule>
  </conditionalFormatting>
  <conditionalFormatting sqref="AA64:AC66">
    <cfRule type="cellIs" dxfId="4120" priority="7180" stopIfTrue="1" operator="between">
      <formula>4.01</formula>
      <formula>9.99</formula>
    </cfRule>
    <cfRule type="cellIs" dxfId="4119" priority="7181" stopIfTrue="1" operator="equal">
      <formula>"W"</formula>
    </cfRule>
    <cfRule type="cellIs" dxfId="4118" priority="7182" stopIfTrue="1" operator="between">
      <formula>2.01</formula>
      <formula>"v"</formula>
    </cfRule>
  </conditionalFormatting>
  <conditionalFormatting sqref="AD64:AE66">
    <cfRule type="cellIs" dxfId="4117" priority="7176" stopIfTrue="1" operator="between">
      <formula>2.05</formula>
      <formula>9.9</formula>
    </cfRule>
  </conditionalFormatting>
  <conditionalFormatting sqref="AA58:AC58">
    <cfRule type="cellIs" dxfId="4116" priority="7170" stopIfTrue="1" operator="between">
      <formula>4.01</formula>
      <formula>9.99</formula>
    </cfRule>
    <cfRule type="cellIs" dxfId="4115" priority="7171" stopIfTrue="1" operator="equal">
      <formula>"W"</formula>
    </cfRule>
    <cfRule type="cellIs" dxfId="4114" priority="7172" stopIfTrue="1" operator="between">
      <formula>2.01</formula>
      <formula>"v"</formula>
    </cfRule>
  </conditionalFormatting>
  <conditionalFormatting sqref="AD58:AE62 AD154:AE154">
    <cfRule type="cellIs" dxfId="4113" priority="7105" stopIfTrue="1" operator="between">
      <formula>2.05</formula>
      <formula>9.9</formula>
    </cfRule>
  </conditionalFormatting>
  <conditionalFormatting sqref="AA59:AC62">
    <cfRule type="cellIs" dxfId="4112" priority="7160" stopIfTrue="1" operator="between">
      <formula>4.01</formula>
      <formula>9.99</formula>
    </cfRule>
    <cfRule type="cellIs" dxfId="4111" priority="7161" stopIfTrue="1" operator="equal">
      <formula>"W"</formula>
    </cfRule>
    <cfRule type="cellIs" dxfId="4110" priority="7162" stopIfTrue="1" operator="between">
      <formula>2.01</formula>
      <formula>"v"</formula>
    </cfRule>
  </conditionalFormatting>
  <conditionalFormatting sqref="AA154:AC154">
    <cfRule type="cellIs" dxfId="4109" priority="7150" stopIfTrue="1" operator="between">
      <formula>4.01</formula>
      <formula>9.99</formula>
    </cfRule>
    <cfRule type="cellIs" dxfId="4108" priority="7151" stopIfTrue="1" operator="equal">
      <formula>"W"</formula>
    </cfRule>
    <cfRule type="cellIs" dxfId="4107" priority="7152" stopIfTrue="1" operator="between">
      <formula>2.01</formula>
      <formula>"v"</formula>
    </cfRule>
  </conditionalFormatting>
  <conditionalFormatting sqref="AA158:AC158">
    <cfRule type="cellIs" dxfId="4106" priority="7140" stopIfTrue="1" operator="between">
      <formula>4.01</formula>
      <formula>9.99</formula>
    </cfRule>
    <cfRule type="cellIs" dxfId="4105" priority="7141" stopIfTrue="1" operator="equal">
      <formula>"W"</formula>
    </cfRule>
    <cfRule type="cellIs" dxfId="4104" priority="7142" stopIfTrue="1" operator="between">
      <formula>2.01</formula>
      <formula>"v"</formula>
    </cfRule>
  </conditionalFormatting>
  <conditionalFormatting sqref="AD158:AE158">
    <cfRule type="cellIs" dxfId="4103" priority="7136" stopIfTrue="1" operator="between">
      <formula>2.05</formula>
      <formula>9.9</formula>
    </cfRule>
  </conditionalFormatting>
  <conditionalFormatting sqref="AA159:AC159">
    <cfRule type="cellIs" dxfId="4102" priority="7130" stopIfTrue="1" operator="between">
      <formula>4.01</formula>
      <formula>9.99</formula>
    </cfRule>
    <cfRule type="cellIs" dxfId="4101" priority="7131" stopIfTrue="1" operator="equal">
      <formula>"W"</formula>
    </cfRule>
    <cfRule type="cellIs" dxfId="4100" priority="7132" stopIfTrue="1" operator="between">
      <formula>2.01</formula>
      <formula>"v"</formula>
    </cfRule>
  </conditionalFormatting>
  <conditionalFormatting sqref="AD159:AE159">
    <cfRule type="cellIs" dxfId="4099" priority="7126" stopIfTrue="1" operator="between">
      <formula>2.05</formula>
      <formula>9.9</formula>
    </cfRule>
  </conditionalFormatting>
  <conditionalFormatting sqref="AA160:AC160">
    <cfRule type="cellIs" dxfId="4098" priority="7120" stopIfTrue="1" operator="between">
      <formula>4.01</formula>
      <formula>9.99</formula>
    </cfRule>
    <cfRule type="cellIs" dxfId="4097" priority="7121" stopIfTrue="1" operator="equal">
      <formula>"W"</formula>
    </cfRule>
    <cfRule type="cellIs" dxfId="4096" priority="7122" stopIfTrue="1" operator="between">
      <formula>2.01</formula>
      <formula>"v"</formula>
    </cfRule>
  </conditionalFormatting>
  <conditionalFormatting sqref="AD160:AE160">
    <cfRule type="cellIs" dxfId="4095" priority="7116" stopIfTrue="1" operator="between">
      <formula>2.05</formula>
      <formula>9.9</formula>
    </cfRule>
  </conditionalFormatting>
  <conditionalFormatting sqref="AD167:AE167">
    <cfRule type="cellIs" dxfId="4094" priority="7045" stopIfTrue="1" operator="between">
      <formula>2.05</formula>
      <formula>9.9</formula>
    </cfRule>
  </conditionalFormatting>
  <conditionalFormatting sqref="AA163:AC163">
    <cfRule type="cellIs" dxfId="4093" priority="7069" stopIfTrue="1" operator="between">
      <formula>4.01</formula>
      <formula>9.99</formula>
    </cfRule>
    <cfRule type="cellIs" dxfId="4092" priority="7070" stopIfTrue="1" operator="equal">
      <formula>"W"</formula>
    </cfRule>
    <cfRule type="cellIs" dxfId="4091" priority="7071" stopIfTrue="1" operator="between">
      <formula>2.01</formula>
      <formula>"v"</formula>
    </cfRule>
  </conditionalFormatting>
  <conditionalFormatting sqref="AD168:AE168">
    <cfRule type="cellIs" dxfId="4090" priority="7035" stopIfTrue="1" operator="between">
      <formula>2.05</formula>
      <formula>9.9</formula>
    </cfRule>
  </conditionalFormatting>
  <conditionalFormatting sqref="AA165:AC165">
    <cfRule type="cellIs" dxfId="4089" priority="7059" stopIfTrue="1" operator="between">
      <formula>4.01</formula>
      <formula>9.99</formula>
    </cfRule>
    <cfRule type="cellIs" dxfId="4088" priority="7060" stopIfTrue="1" operator="equal">
      <formula>"W"</formula>
    </cfRule>
    <cfRule type="cellIs" dxfId="4087" priority="7061" stopIfTrue="1" operator="between">
      <formula>2.01</formula>
      <formula>"v"</formula>
    </cfRule>
  </conditionalFormatting>
  <conditionalFormatting sqref="AA167:AC167">
    <cfRule type="cellIs" dxfId="4086" priority="7049" stopIfTrue="1" operator="between">
      <formula>4.01</formula>
      <formula>9.99</formula>
    </cfRule>
    <cfRule type="cellIs" dxfId="4085" priority="7050" stopIfTrue="1" operator="equal">
      <formula>"W"</formula>
    </cfRule>
    <cfRule type="cellIs" dxfId="4084" priority="7051" stopIfTrue="1" operator="between">
      <formula>2.01</formula>
      <formula>"v"</formula>
    </cfRule>
  </conditionalFormatting>
  <conditionalFormatting sqref="AA168:AC168">
    <cfRule type="cellIs" dxfId="4083" priority="7039" stopIfTrue="1" operator="between">
      <formula>4.01</formula>
      <formula>9.99</formula>
    </cfRule>
    <cfRule type="cellIs" dxfId="4082" priority="7040" stopIfTrue="1" operator="equal">
      <formula>"W"</formula>
    </cfRule>
    <cfRule type="cellIs" dxfId="4081" priority="7041" stopIfTrue="1" operator="between">
      <formula>2.01</formula>
      <formula>"v"</formula>
    </cfRule>
  </conditionalFormatting>
  <conditionalFormatting sqref="AA171:AC171">
    <cfRule type="cellIs" dxfId="4080" priority="6999" stopIfTrue="1" operator="between">
      <formula>4.01</formula>
      <formula>9.99</formula>
    </cfRule>
    <cfRule type="cellIs" dxfId="4079" priority="7000" stopIfTrue="1" operator="equal">
      <formula>"W"</formula>
    </cfRule>
    <cfRule type="cellIs" dxfId="4078" priority="7001" stopIfTrue="1" operator="between">
      <formula>2.01</formula>
      <formula>"v"</formula>
    </cfRule>
  </conditionalFormatting>
  <conditionalFormatting sqref="AA172:AC172">
    <cfRule type="cellIs" dxfId="4077" priority="6989" stopIfTrue="1" operator="between">
      <formula>4.01</formula>
      <formula>9.99</formula>
    </cfRule>
    <cfRule type="cellIs" dxfId="4076" priority="6990" stopIfTrue="1" operator="equal">
      <formula>"W"</formula>
    </cfRule>
    <cfRule type="cellIs" dxfId="4075" priority="6991" stopIfTrue="1" operator="between">
      <formula>2.01</formula>
      <formula>"v"</formula>
    </cfRule>
  </conditionalFormatting>
  <conditionalFormatting sqref="AA174:AC174">
    <cfRule type="cellIs" dxfId="4074" priority="6979" stopIfTrue="1" operator="between">
      <formula>4.01</formula>
      <formula>9.99</formula>
    </cfRule>
    <cfRule type="cellIs" dxfId="4073" priority="6980" stopIfTrue="1" operator="equal">
      <formula>"W"</formula>
    </cfRule>
    <cfRule type="cellIs" dxfId="4072" priority="6981" stopIfTrue="1" operator="between">
      <formula>2.01</formula>
      <formula>"v"</formula>
    </cfRule>
  </conditionalFormatting>
  <conditionalFormatting sqref="AD175:AE175">
    <cfRule type="cellIs" dxfId="4071" priority="6965" stopIfTrue="1" operator="between">
      <formula>2.05</formula>
      <formula>9.9</formula>
    </cfRule>
  </conditionalFormatting>
  <conditionalFormatting sqref="AA175:AC175">
    <cfRule type="cellIs" dxfId="4070" priority="6969" stopIfTrue="1" operator="between">
      <formula>4.01</formula>
      <formula>9.99</formula>
    </cfRule>
    <cfRule type="cellIs" dxfId="4069" priority="6970" stopIfTrue="1" operator="equal">
      <formula>"W"</formula>
    </cfRule>
    <cfRule type="cellIs" dxfId="4068" priority="6971" stopIfTrue="1" operator="between">
      <formula>2.01</formula>
      <formula>"v"</formula>
    </cfRule>
  </conditionalFormatting>
  <conditionalFormatting sqref="AA179:AC182">
    <cfRule type="cellIs" dxfId="4067" priority="6959" stopIfTrue="1" operator="between">
      <formula>4.01</formula>
      <formula>9.99</formula>
    </cfRule>
    <cfRule type="cellIs" dxfId="4066" priority="6960" stopIfTrue="1" operator="equal">
      <formula>"W"</formula>
    </cfRule>
    <cfRule type="cellIs" dxfId="4065" priority="6961" stopIfTrue="1" operator="between">
      <formula>2.01</formula>
      <formula>"v"</formula>
    </cfRule>
  </conditionalFormatting>
  <conditionalFormatting sqref="AA183:AC183">
    <cfRule type="cellIs" dxfId="4064" priority="6949" stopIfTrue="1" operator="between">
      <formula>4.01</formula>
      <formula>9.99</formula>
    </cfRule>
    <cfRule type="cellIs" dxfId="4063" priority="6950" stopIfTrue="1" operator="equal">
      <formula>"W"</formula>
    </cfRule>
    <cfRule type="cellIs" dxfId="4062" priority="6951" stopIfTrue="1" operator="between">
      <formula>2.01</formula>
      <formula>"v"</formula>
    </cfRule>
  </conditionalFormatting>
  <conditionalFormatting sqref="AA186:AC186">
    <cfRule type="cellIs" dxfId="4061" priority="6939" stopIfTrue="1" operator="between">
      <formula>4.01</formula>
      <formula>9.99</formula>
    </cfRule>
    <cfRule type="cellIs" dxfId="4060" priority="6940" stopIfTrue="1" operator="equal">
      <formula>"W"</formula>
    </cfRule>
    <cfRule type="cellIs" dxfId="4059" priority="6941" stopIfTrue="1" operator="between">
      <formula>2.01</formula>
      <formula>"v"</formula>
    </cfRule>
  </conditionalFormatting>
  <conditionalFormatting sqref="AA187:AC188">
    <cfRule type="cellIs" dxfId="4058" priority="6929" stopIfTrue="1" operator="between">
      <formula>4.01</formula>
      <formula>9.99</formula>
    </cfRule>
    <cfRule type="cellIs" dxfId="4057" priority="6930" stopIfTrue="1" operator="equal">
      <formula>"W"</formula>
    </cfRule>
    <cfRule type="cellIs" dxfId="4056" priority="6931" stopIfTrue="1" operator="between">
      <formula>2.01</formula>
      <formula>"v"</formula>
    </cfRule>
  </conditionalFormatting>
  <conditionalFormatting sqref="AD187:AE187">
    <cfRule type="cellIs" dxfId="4055" priority="6925" stopIfTrue="1" operator="between">
      <formula>2.05</formula>
      <formula>9.9</formula>
    </cfRule>
  </conditionalFormatting>
  <conditionalFormatting sqref="AD170:AE170">
    <cfRule type="cellIs" dxfId="4054" priority="6915" stopIfTrue="1" operator="between">
      <formula>2.05</formula>
      <formula>9.9</formula>
    </cfRule>
  </conditionalFormatting>
  <conditionalFormatting sqref="AA170:AC170">
    <cfRule type="cellIs" dxfId="4053" priority="6919" stopIfTrue="1" operator="between">
      <formula>4.01</formula>
      <formula>9.99</formula>
    </cfRule>
    <cfRule type="cellIs" dxfId="4052" priority="6920" stopIfTrue="1" operator="equal">
      <formula>"W"</formula>
    </cfRule>
    <cfRule type="cellIs" dxfId="4051" priority="6921" stopIfTrue="1" operator="between">
      <formula>2.01</formula>
      <formula>"v"</formula>
    </cfRule>
  </conditionalFormatting>
  <conditionalFormatting sqref="AD183:AE183 AD171:AE171 AD186:AE186">
    <cfRule type="cellIs" dxfId="4050" priority="6914" stopIfTrue="1" operator="between">
      <formula>2.05</formula>
      <formula>9.9</formula>
    </cfRule>
  </conditionalFormatting>
  <conditionalFormatting sqref="AD163:AE163 AD165:AE165">
    <cfRule type="cellIs" dxfId="4049" priority="6913" stopIfTrue="1" operator="between">
      <formula>2.05</formula>
      <formula>9.9</formula>
    </cfRule>
  </conditionalFormatting>
  <conditionalFormatting sqref="AD52:AE52">
    <cfRule type="cellIs" dxfId="4048" priority="6912" stopIfTrue="1" operator="between">
      <formula>2.05</formula>
      <formula>9.9</formula>
    </cfRule>
  </conditionalFormatting>
  <conditionalFormatting sqref="AD172:AE172 AD179:AE182 AD188:AE188 AD174:AE174">
    <cfRule type="cellIs" dxfId="4047" priority="6911" stopIfTrue="1" operator="between">
      <formula>2.05</formula>
      <formula>9.9</formula>
    </cfRule>
  </conditionalFormatting>
  <conditionalFormatting sqref="AA190:AC190">
    <cfRule type="cellIs" dxfId="4046" priority="6895" stopIfTrue="1" operator="between">
      <formula>4.01</formula>
      <formula>9.99</formula>
    </cfRule>
    <cfRule type="cellIs" dxfId="4045" priority="6896" stopIfTrue="1" operator="equal">
      <formula>"W"</formula>
    </cfRule>
    <cfRule type="cellIs" dxfId="4044" priority="6897" stopIfTrue="1" operator="between">
      <formula>2.01</formula>
      <formula>"v"</formula>
    </cfRule>
  </conditionalFormatting>
  <conditionalFormatting sqref="AA191:AC191">
    <cfRule type="cellIs" dxfId="4043" priority="6888" stopIfTrue="1" operator="between">
      <formula>4.01</formula>
      <formula>9.99</formula>
    </cfRule>
    <cfRule type="cellIs" dxfId="4042" priority="6889" stopIfTrue="1" operator="equal">
      <formula>"W"</formula>
    </cfRule>
    <cfRule type="cellIs" dxfId="4041" priority="6890" stopIfTrue="1" operator="between">
      <formula>2.01</formula>
      <formula>"v"</formula>
    </cfRule>
  </conditionalFormatting>
  <conditionalFormatting sqref="AD190:AE191">
    <cfRule type="cellIs" dxfId="4040" priority="6884" stopIfTrue="1" operator="between">
      <formula>2.05</formula>
      <formula>9.9</formula>
    </cfRule>
  </conditionalFormatting>
  <conditionalFormatting sqref="AA862:AC862">
    <cfRule type="cellIs" dxfId="4039" priority="6878" stopIfTrue="1" operator="between">
      <formula>4.01</formula>
      <formula>9.99</formula>
    </cfRule>
    <cfRule type="cellIs" dxfId="4038" priority="6879" stopIfTrue="1" operator="equal">
      <formula>"W"</formula>
    </cfRule>
    <cfRule type="cellIs" dxfId="4037" priority="6880" stopIfTrue="1" operator="between">
      <formula>2.01</formula>
      <formula>"v"</formula>
    </cfRule>
  </conditionalFormatting>
  <conditionalFormatting sqref="AD862:AE862">
    <cfRule type="cellIs" dxfId="4036" priority="6874" stopIfTrue="1" operator="between">
      <formula>2.05</formula>
      <formula>9.9</formula>
    </cfRule>
  </conditionalFormatting>
  <conditionalFormatting sqref="AA194:AC194">
    <cfRule type="cellIs" dxfId="4035" priority="6868" stopIfTrue="1" operator="between">
      <formula>4.01</formula>
      <formula>9.99</formula>
    </cfRule>
    <cfRule type="cellIs" dxfId="4034" priority="6869" stopIfTrue="1" operator="equal">
      <formula>"W"</formula>
    </cfRule>
    <cfRule type="cellIs" dxfId="4033" priority="6870" stopIfTrue="1" operator="between">
      <formula>2.01</formula>
      <formula>"v"</formula>
    </cfRule>
  </conditionalFormatting>
  <conditionalFormatting sqref="AD194:AE194">
    <cfRule type="cellIs" dxfId="4032" priority="6864" stopIfTrue="1" operator="between">
      <formula>2.05</formula>
      <formula>9.9</formula>
    </cfRule>
  </conditionalFormatting>
  <conditionalFormatting sqref="AA198:AC199">
    <cfRule type="cellIs" dxfId="4031" priority="6861" stopIfTrue="1" operator="between">
      <formula>4.01</formula>
      <formula>9.99</formula>
    </cfRule>
    <cfRule type="cellIs" dxfId="4030" priority="6862" stopIfTrue="1" operator="equal">
      <formula>"W"</formula>
    </cfRule>
    <cfRule type="cellIs" dxfId="4029" priority="6863" stopIfTrue="1" operator="between">
      <formula>2.01</formula>
      <formula>"v"</formula>
    </cfRule>
  </conditionalFormatting>
  <conditionalFormatting sqref="AD198:AE198">
    <cfRule type="cellIs" dxfId="4028" priority="6857" stopIfTrue="1" operator="between">
      <formula>2.05</formula>
      <formula>9.9</formula>
    </cfRule>
  </conditionalFormatting>
  <conditionalFormatting sqref="AD199:AE199">
    <cfRule type="cellIs" dxfId="4027" priority="6856" stopIfTrue="1" operator="between">
      <formula>2.05</formula>
      <formula>9.9</formula>
    </cfRule>
  </conditionalFormatting>
  <conditionalFormatting sqref="AA200:AC200">
    <cfRule type="cellIs" dxfId="4026" priority="6829" stopIfTrue="1" operator="between">
      <formula>4.01</formula>
      <formula>9.99</formula>
    </cfRule>
    <cfRule type="cellIs" dxfId="4025" priority="6830" stopIfTrue="1" operator="equal">
      <formula>"W"</formula>
    </cfRule>
    <cfRule type="cellIs" dxfId="4024" priority="6831" stopIfTrue="1" operator="between">
      <formula>2.01</formula>
      <formula>"v"</formula>
    </cfRule>
  </conditionalFormatting>
  <conditionalFormatting sqref="AD200:AE200">
    <cfRule type="cellIs" dxfId="4023" priority="6825" stopIfTrue="1" operator="between">
      <formula>2.05</formula>
      <formula>9.9</formula>
    </cfRule>
  </conditionalFormatting>
  <conditionalFormatting sqref="AD9:AE9">
    <cfRule type="cellIs" dxfId="4022" priority="6823" stopIfTrue="1" operator="between">
      <formula>2.05</formula>
      <formula>9.9</formula>
    </cfRule>
  </conditionalFormatting>
  <conditionalFormatting sqref="AB9">
    <cfRule type="cellIs" dxfId="4021" priority="6818" stopIfTrue="1" operator="between">
      <formula>4.01</formula>
      <formula>9.99</formula>
    </cfRule>
    <cfRule type="cellIs" dxfId="4020" priority="6819" stopIfTrue="1" operator="equal">
      <formula>"W"</formula>
    </cfRule>
    <cfRule type="cellIs" dxfId="4019" priority="6820" stopIfTrue="1" operator="between">
      <formula>2.01</formula>
      <formula>"v"</formula>
    </cfRule>
  </conditionalFormatting>
  <conditionalFormatting sqref="T9 N9 L9">
    <cfRule type="cellIs" dxfId="4018" priority="6815" stopIfTrue="1" operator="equal">
      <formula>"W"</formula>
    </cfRule>
    <cfRule type="cellIs" dxfId="4017" priority="6816" stopIfTrue="1" operator="equal">
      <formula>"v."</formula>
    </cfRule>
    <cfRule type="cellIs" dxfId="4016" priority="6817" stopIfTrue="1" operator="equal">
      <formula>"v"</formula>
    </cfRule>
  </conditionalFormatting>
  <conditionalFormatting sqref="AC9">
    <cfRule type="cellIs" dxfId="4015" priority="6812" stopIfTrue="1" operator="between">
      <formula>4.01</formula>
      <formula>9.99</formula>
    </cfRule>
    <cfRule type="cellIs" dxfId="4014" priority="6813" stopIfTrue="1" operator="equal">
      <formula>"W"</formula>
    </cfRule>
    <cfRule type="cellIs" dxfId="4013" priority="6814" stopIfTrue="1" operator="between">
      <formula>2.01</formula>
      <formula>"v"</formula>
    </cfRule>
  </conditionalFormatting>
  <conditionalFormatting sqref="AA9">
    <cfRule type="cellIs" dxfId="4012" priority="6809" stopIfTrue="1" operator="between">
      <formula>4.01</formula>
      <formula>9.99</formula>
    </cfRule>
    <cfRule type="cellIs" dxfId="4011" priority="6810" stopIfTrue="1" operator="equal">
      <formula>"W"</formula>
    </cfRule>
    <cfRule type="cellIs" dxfId="4010" priority="6811" stopIfTrue="1" operator="between">
      <formula>2.01</formula>
      <formula>"v"</formula>
    </cfRule>
  </conditionalFormatting>
  <conditionalFormatting sqref="AA201:AC201">
    <cfRule type="cellIs" dxfId="4009" priority="6803" stopIfTrue="1" operator="between">
      <formula>4.01</formula>
      <formula>9.99</formula>
    </cfRule>
    <cfRule type="cellIs" dxfId="4008" priority="6804" stopIfTrue="1" operator="equal">
      <formula>"W"</formula>
    </cfRule>
    <cfRule type="cellIs" dxfId="4007" priority="6805" stopIfTrue="1" operator="between">
      <formula>2.01</formula>
      <formula>"v"</formula>
    </cfRule>
  </conditionalFormatting>
  <conditionalFormatting sqref="AD201:AE201">
    <cfRule type="cellIs" dxfId="4006" priority="6798" stopIfTrue="1" operator="between">
      <formula>2.05</formula>
      <formula>9.9</formula>
    </cfRule>
  </conditionalFormatting>
  <conditionalFormatting sqref="AA202:AC202">
    <cfRule type="cellIs" dxfId="4005" priority="6785" stopIfTrue="1" operator="between">
      <formula>4.01</formula>
      <formula>9.99</formula>
    </cfRule>
    <cfRule type="cellIs" dxfId="4004" priority="6786" stopIfTrue="1" operator="equal">
      <formula>"W"</formula>
    </cfRule>
    <cfRule type="cellIs" dxfId="4003" priority="6787" stopIfTrue="1" operator="between">
      <formula>2.01</formula>
      <formula>"v"</formula>
    </cfRule>
  </conditionalFormatting>
  <conditionalFormatting sqref="AD202:AE202">
    <cfRule type="cellIs" dxfId="4002" priority="6781" stopIfTrue="1" operator="between">
      <formula>2.05</formula>
      <formula>9.9</formula>
    </cfRule>
  </conditionalFormatting>
  <conditionalFormatting sqref="AA203:AC203">
    <cfRule type="cellIs" dxfId="4001" priority="6775" stopIfTrue="1" operator="between">
      <formula>4.01</formula>
      <formula>9.99</formula>
    </cfRule>
    <cfRule type="cellIs" dxfId="4000" priority="6776" stopIfTrue="1" operator="equal">
      <formula>"W"</formula>
    </cfRule>
    <cfRule type="cellIs" dxfId="3999" priority="6777" stopIfTrue="1" operator="between">
      <formula>2.01</formula>
      <formula>"v"</formula>
    </cfRule>
  </conditionalFormatting>
  <conditionalFormatting sqref="AD203:AE203">
    <cfRule type="cellIs" dxfId="3998" priority="6771" stopIfTrue="1" operator="between">
      <formula>2.05</formula>
      <formula>9.9</formula>
    </cfRule>
  </conditionalFormatting>
  <conditionalFormatting sqref="AA204:AC204">
    <cfRule type="cellIs" dxfId="3997" priority="6765" stopIfTrue="1" operator="between">
      <formula>4.01</formula>
      <formula>9.99</formula>
    </cfRule>
    <cfRule type="cellIs" dxfId="3996" priority="6766" stopIfTrue="1" operator="equal">
      <formula>"W"</formula>
    </cfRule>
    <cfRule type="cellIs" dxfId="3995" priority="6767" stopIfTrue="1" operator="between">
      <formula>2.01</formula>
      <formula>"v"</formula>
    </cfRule>
  </conditionalFormatting>
  <conditionalFormatting sqref="AD204:AE204">
    <cfRule type="cellIs" dxfId="3994" priority="6761" stopIfTrue="1" operator="between">
      <formula>2.05</formula>
      <formula>9.9</formula>
    </cfRule>
  </conditionalFormatting>
  <conditionalFormatting sqref="AA206:AC206">
    <cfRule type="cellIs" dxfId="3993" priority="6755" stopIfTrue="1" operator="between">
      <formula>4.01</formula>
      <formula>9.99</formula>
    </cfRule>
    <cfRule type="cellIs" dxfId="3992" priority="6756" stopIfTrue="1" operator="equal">
      <formula>"W"</formula>
    </cfRule>
    <cfRule type="cellIs" dxfId="3991" priority="6757" stopIfTrue="1" operator="between">
      <formula>2.01</formula>
      <formula>"v"</formula>
    </cfRule>
  </conditionalFormatting>
  <conditionalFormatting sqref="AD206:AE206">
    <cfRule type="cellIs" dxfId="3990" priority="6750" stopIfTrue="1" operator="between">
      <formula>2.05</formula>
      <formula>9.9</formula>
    </cfRule>
  </conditionalFormatting>
  <conditionalFormatting sqref="AA207:AC207">
    <cfRule type="cellIs" dxfId="3989" priority="6744" stopIfTrue="1" operator="between">
      <formula>4.01</formula>
      <formula>9.99</formula>
    </cfRule>
    <cfRule type="cellIs" dxfId="3988" priority="6745" stopIfTrue="1" operator="equal">
      <formula>"W"</formula>
    </cfRule>
    <cfRule type="cellIs" dxfId="3987" priority="6746" stopIfTrue="1" operator="between">
      <formula>2.01</formula>
      <formula>"v"</formula>
    </cfRule>
  </conditionalFormatting>
  <conditionalFormatting sqref="AD207:AE207">
    <cfRule type="cellIs" dxfId="3986" priority="6740" stopIfTrue="1" operator="between">
      <formula>2.05</formula>
      <formula>9.9</formula>
    </cfRule>
  </conditionalFormatting>
  <conditionalFormatting sqref="AA208:AC208">
    <cfRule type="cellIs" dxfId="3985" priority="6734" stopIfTrue="1" operator="between">
      <formula>4.01</formula>
      <formula>9.99</formula>
    </cfRule>
    <cfRule type="cellIs" dxfId="3984" priority="6735" stopIfTrue="1" operator="equal">
      <formula>"W"</formula>
    </cfRule>
    <cfRule type="cellIs" dxfId="3983" priority="6736" stopIfTrue="1" operator="between">
      <formula>2.01</formula>
      <formula>"v"</formula>
    </cfRule>
  </conditionalFormatting>
  <conditionalFormatting sqref="AD208:AE208">
    <cfRule type="cellIs" dxfId="3982" priority="6730" stopIfTrue="1" operator="between">
      <formula>2.05</formula>
      <formula>9.9</formula>
    </cfRule>
  </conditionalFormatting>
  <conditionalFormatting sqref="AD209:AE210 AD216:AE217 AD212:AE212">
    <cfRule type="cellIs" dxfId="3981" priority="6720" stopIfTrue="1" operator="between">
      <formula>2.05</formula>
      <formula>9.9</formula>
    </cfRule>
  </conditionalFormatting>
  <conditionalFormatting sqref="AD219:AE219 AD214:AE214">
    <cfRule type="cellIs" dxfId="3980" priority="6719" stopIfTrue="1" operator="between">
      <formula>2.05</formula>
      <formula>9.9</formula>
    </cfRule>
  </conditionalFormatting>
  <conditionalFormatting sqref="AD227:AE227">
    <cfRule type="cellIs" dxfId="3979" priority="6718" stopIfTrue="1" operator="between">
      <formula>2.05</formula>
      <formula>9.9</formula>
    </cfRule>
  </conditionalFormatting>
  <conditionalFormatting sqref="AA228:AC228">
    <cfRule type="cellIs" dxfId="3978" priority="6712" stopIfTrue="1" operator="between">
      <formula>4.01</formula>
      <formula>9.99</formula>
    </cfRule>
    <cfRule type="cellIs" dxfId="3977" priority="6713" stopIfTrue="1" operator="equal">
      <formula>"W"</formula>
    </cfRule>
    <cfRule type="cellIs" dxfId="3976" priority="6714" stopIfTrue="1" operator="between">
      <formula>2.01</formula>
      <formula>"v"</formula>
    </cfRule>
  </conditionalFormatting>
  <conditionalFormatting sqref="AD228:AE228">
    <cfRule type="cellIs" dxfId="3975" priority="6708" stopIfTrue="1" operator="between">
      <formula>2.05</formula>
      <formula>9.9</formula>
    </cfRule>
  </conditionalFormatting>
  <conditionalFormatting sqref="AA231:AC231">
    <cfRule type="cellIs" dxfId="3974" priority="6702" stopIfTrue="1" operator="between">
      <formula>4.01</formula>
      <formula>9.99</formula>
    </cfRule>
    <cfRule type="cellIs" dxfId="3973" priority="6703" stopIfTrue="1" operator="equal">
      <formula>"W"</formula>
    </cfRule>
    <cfRule type="cellIs" dxfId="3972" priority="6704" stopIfTrue="1" operator="between">
      <formula>2.01</formula>
      <formula>"v"</formula>
    </cfRule>
  </conditionalFormatting>
  <conditionalFormatting sqref="AD231:AE231">
    <cfRule type="cellIs" dxfId="3971" priority="6698" stopIfTrue="1" operator="between">
      <formula>2.05</formula>
      <formula>9.9</formula>
    </cfRule>
  </conditionalFormatting>
  <conditionalFormatting sqref="AA232:AC232">
    <cfRule type="cellIs" dxfId="3970" priority="6692" stopIfTrue="1" operator="between">
      <formula>4.01</formula>
      <formula>9.99</formula>
    </cfRule>
    <cfRule type="cellIs" dxfId="3969" priority="6693" stopIfTrue="1" operator="equal">
      <formula>"W"</formula>
    </cfRule>
    <cfRule type="cellIs" dxfId="3968" priority="6694" stopIfTrue="1" operator="between">
      <formula>2.01</formula>
      <formula>"v"</formula>
    </cfRule>
  </conditionalFormatting>
  <conditionalFormatting sqref="AD232:AE232">
    <cfRule type="cellIs" dxfId="3967" priority="6688" stopIfTrue="1" operator="between">
      <formula>2.05</formula>
      <formula>9.9</formula>
    </cfRule>
  </conditionalFormatting>
  <conditionalFormatting sqref="AA234:AC234">
    <cfRule type="cellIs" dxfId="3966" priority="6682" stopIfTrue="1" operator="between">
      <formula>4.01</formula>
      <formula>9.99</formula>
    </cfRule>
    <cfRule type="cellIs" dxfId="3965" priority="6683" stopIfTrue="1" operator="equal">
      <formula>"W"</formula>
    </cfRule>
    <cfRule type="cellIs" dxfId="3964" priority="6684" stopIfTrue="1" operator="between">
      <formula>2.01</formula>
      <formula>"v"</formula>
    </cfRule>
  </conditionalFormatting>
  <conditionalFormatting sqref="AD234:AE234">
    <cfRule type="cellIs" dxfId="3963" priority="6678" stopIfTrue="1" operator="between">
      <formula>2.05</formula>
      <formula>9.9</formula>
    </cfRule>
  </conditionalFormatting>
  <conditionalFormatting sqref="AA235:AC235">
    <cfRule type="cellIs" dxfId="3962" priority="6672" stopIfTrue="1" operator="between">
      <formula>4.01</formula>
      <formula>9.99</formula>
    </cfRule>
    <cfRule type="cellIs" dxfId="3961" priority="6673" stopIfTrue="1" operator="equal">
      <formula>"W"</formula>
    </cfRule>
    <cfRule type="cellIs" dxfId="3960" priority="6674" stopIfTrue="1" operator="between">
      <formula>2.01</formula>
      <formula>"v"</formula>
    </cfRule>
  </conditionalFormatting>
  <conditionalFormatting sqref="AD235:AE235">
    <cfRule type="cellIs" dxfId="3959" priority="6667" stopIfTrue="1" operator="between">
      <formula>2.05</formula>
      <formula>9.9</formula>
    </cfRule>
  </conditionalFormatting>
  <conditionalFormatting sqref="AD236:AE236">
    <cfRule type="cellIs" dxfId="3958" priority="6656" stopIfTrue="1" operator="between">
      <formula>2.05</formula>
      <formula>9.9</formula>
    </cfRule>
  </conditionalFormatting>
  <conditionalFormatting sqref="AA236:AC236">
    <cfRule type="cellIs" dxfId="3957" priority="6661" stopIfTrue="1" operator="between">
      <formula>4.01</formula>
      <formula>9.99</formula>
    </cfRule>
    <cfRule type="cellIs" dxfId="3956" priority="6662" stopIfTrue="1" operator="equal">
      <formula>"W"</formula>
    </cfRule>
    <cfRule type="cellIs" dxfId="3955" priority="6663" stopIfTrue="1" operator="between">
      <formula>2.01</formula>
      <formula>"v"</formula>
    </cfRule>
  </conditionalFormatting>
  <conditionalFormatting sqref="AA241:AC241">
    <cfRule type="cellIs" dxfId="3954" priority="6650" stopIfTrue="1" operator="between">
      <formula>4.01</formula>
      <formula>9.99</formula>
    </cfRule>
    <cfRule type="cellIs" dxfId="3953" priority="6651" stopIfTrue="1" operator="equal">
      <formula>"W"</formula>
    </cfRule>
    <cfRule type="cellIs" dxfId="3952" priority="6652" stopIfTrue="1" operator="between">
      <formula>2.01</formula>
      <formula>"v"</formula>
    </cfRule>
  </conditionalFormatting>
  <conditionalFormatting sqref="AD241:AE241">
    <cfRule type="cellIs" dxfId="3951" priority="6646" stopIfTrue="1" operator="between">
      <formula>2.05</formula>
      <formula>9.9</formula>
    </cfRule>
  </conditionalFormatting>
  <conditionalFormatting sqref="AA242:AC242">
    <cfRule type="cellIs" dxfId="3950" priority="6640" stopIfTrue="1" operator="between">
      <formula>4.01</formula>
      <formula>9.99</formula>
    </cfRule>
    <cfRule type="cellIs" dxfId="3949" priority="6641" stopIfTrue="1" operator="equal">
      <formula>"W"</formula>
    </cfRule>
    <cfRule type="cellIs" dxfId="3948" priority="6642" stopIfTrue="1" operator="between">
      <formula>2.01</formula>
      <formula>"v"</formula>
    </cfRule>
  </conditionalFormatting>
  <conditionalFormatting sqref="AD242:AE242">
    <cfRule type="cellIs" dxfId="3947" priority="6635" stopIfTrue="1" operator="between">
      <formula>2.05</formula>
      <formula>9.9</formula>
    </cfRule>
  </conditionalFormatting>
  <conditionalFormatting sqref="AA243:AC243">
    <cfRule type="cellIs" dxfId="3946" priority="6629" stopIfTrue="1" operator="between">
      <formula>4.01</formula>
      <formula>9.99</formula>
    </cfRule>
    <cfRule type="cellIs" dxfId="3945" priority="6630" stopIfTrue="1" operator="equal">
      <formula>"W"</formula>
    </cfRule>
    <cfRule type="cellIs" dxfId="3944" priority="6631" stopIfTrue="1" operator="between">
      <formula>2.01</formula>
      <formula>"v"</formula>
    </cfRule>
  </conditionalFormatting>
  <conditionalFormatting sqref="AD243:AE243">
    <cfRule type="cellIs" dxfId="3943" priority="6625" stopIfTrue="1" operator="between">
      <formula>2.05</formula>
      <formula>9.9</formula>
    </cfRule>
  </conditionalFormatting>
  <conditionalFormatting sqref="AA244:AC244">
    <cfRule type="cellIs" dxfId="3942" priority="6619" stopIfTrue="1" operator="between">
      <formula>4.01</formula>
      <formula>9.99</formula>
    </cfRule>
    <cfRule type="cellIs" dxfId="3941" priority="6620" stopIfTrue="1" operator="equal">
      <formula>"W"</formula>
    </cfRule>
    <cfRule type="cellIs" dxfId="3940" priority="6621" stopIfTrue="1" operator="between">
      <formula>2.01</formula>
      <formula>"v"</formula>
    </cfRule>
  </conditionalFormatting>
  <conditionalFormatting sqref="AD244:AE244">
    <cfRule type="cellIs" dxfId="3939" priority="6615" stopIfTrue="1" operator="between">
      <formula>2.05</formula>
      <formula>9.9</formula>
    </cfRule>
  </conditionalFormatting>
  <conditionalFormatting sqref="AA245:AC245">
    <cfRule type="cellIs" dxfId="3938" priority="6609" stopIfTrue="1" operator="between">
      <formula>4.01</formula>
      <formula>9.99</formula>
    </cfRule>
    <cfRule type="cellIs" dxfId="3937" priority="6610" stopIfTrue="1" operator="equal">
      <formula>"W"</formula>
    </cfRule>
    <cfRule type="cellIs" dxfId="3936" priority="6611" stopIfTrue="1" operator="between">
      <formula>2.01</formula>
      <formula>"v"</formula>
    </cfRule>
  </conditionalFormatting>
  <conditionalFormatting sqref="AD245:AE245">
    <cfRule type="cellIs" dxfId="3935" priority="6605" stopIfTrue="1" operator="between">
      <formula>2.05</formula>
      <formula>9.9</formula>
    </cfRule>
  </conditionalFormatting>
  <conditionalFormatting sqref="AA246:AC246">
    <cfRule type="cellIs" dxfId="3934" priority="6599" stopIfTrue="1" operator="between">
      <formula>4.01</formula>
      <formula>9.99</formula>
    </cfRule>
    <cfRule type="cellIs" dxfId="3933" priority="6600" stopIfTrue="1" operator="equal">
      <formula>"W"</formula>
    </cfRule>
    <cfRule type="cellIs" dxfId="3932" priority="6601" stopIfTrue="1" operator="between">
      <formula>2.01</formula>
      <formula>"v"</formula>
    </cfRule>
  </conditionalFormatting>
  <conditionalFormatting sqref="AD246:AE246">
    <cfRule type="cellIs" dxfId="3931" priority="6595" stopIfTrue="1" operator="between">
      <formula>2.05</formula>
      <formula>9.9</formula>
    </cfRule>
  </conditionalFormatting>
  <conditionalFormatting sqref="AA247:AC247">
    <cfRule type="cellIs" dxfId="3930" priority="6589" stopIfTrue="1" operator="between">
      <formula>4.01</formula>
      <formula>9.99</formula>
    </cfRule>
    <cfRule type="cellIs" dxfId="3929" priority="6590" stopIfTrue="1" operator="equal">
      <formula>"W"</formula>
    </cfRule>
    <cfRule type="cellIs" dxfId="3928" priority="6591" stopIfTrue="1" operator="between">
      <formula>2.01</formula>
      <formula>"v"</formula>
    </cfRule>
  </conditionalFormatting>
  <conditionalFormatting sqref="AD247:AE247">
    <cfRule type="cellIs" dxfId="3927" priority="6585" stopIfTrue="1" operator="between">
      <formula>2.05</formula>
      <formula>9.9</formula>
    </cfRule>
  </conditionalFormatting>
  <conditionalFormatting sqref="AA249:AC249">
    <cfRule type="cellIs" dxfId="3926" priority="6579" stopIfTrue="1" operator="between">
      <formula>4.01</formula>
      <formula>9.99</formula>
    </cfRule>
    <cfRule type="cellIs" dxfId="3925" priority="6580" stopIfTrue="1" operator="equal">
      <formula>"W"</formula>
    </cfRule>
    <cfRule type="cellIs" dxfId="3924" priority="6581" stopIfTrue="1" operator="between">
      <formula>2.01</formula>
      <formula>"v"</formula>
    </cfRule>
  </conditionalFormatting>
  <conditionalFormatting sqref="AD249:AE249">
    <cfRule type="cellIs" dxfId="3923" priority="6574" stopIfTrue="1" operator="between">
      <formula>2.05</formula>
      <formula>9.9</formula>
    </cfRule>
  </conditionalFormatting>
  <conditionalFormatting sqref="AA250:AC250">
    <cfRule type="cellIs" dxfId="3922" priority="6568" stopIfTrue="1" operator="between">
      <formula>4.01</formula>
      <formula>9.99</formula>
    </cfRule>
    <cfRule type="cellIs" dxfId="3921" priority="6569" stopIfTrue="1" operator="equal">
      <formula>"W"</formula>
    </cfRule>
    <cfRule type="cellIs" dxfId="3920" priority="6570" stopIfTrue="1" operator="between">
      <formula>2.01</formula>
      <formula>"v"</formula>
    </cfRule>
  </conditionalFormatting>
  <conditionalFormatting sqref="AD250:AE250">
    <cfRule type="cellIs" dxfId="3919" priority="6564" stopIfTrue="1" operator="between">
      <formula>2.05</formula>
      <formula>9.9</formula>
    </cfRule>
  </conditionalFormatting>
  <conditionalFormatting sqref="AA252:AC252">
    <cfRule type="cellIs" dxfId="3918" priority="6558" stopIfTrue="1" operator="between">
      <formula>4.01</formula>
      <formula>9.99</formula>
    </cfRule>
    <cfRule type="cellIs" dxfId="3917" priority="6559" stopIfTrue="1" operator="equal">
      <formula>"W"</formula>
    </cfRule>
    <cfRule type="cellIs" dxfId="3916" priority="6560" stopIfTrue="1" operator="between">
      <formula>2.01</formula>
      <formula>"v"</formula>
    </cfRule>
  </conditionalFormatting>
  <conditionalFormatting sqref="AD252:AE252">
    <cfRule type="cellIs" dxfId="3915" priority="6554" stopIfTrue="1" operator="between">
      <formula>2.05</formula>
      <formula>9.9</formula>
    </cfRule>
  </conditionalFormatting>
  <conditionalFormatting sqref="AA253:AC256 AA259:AC260 AA263:AC264">
    <cfRule type="cellIs" dxfId="3914" priority="6548" stopIfTrue="1" operator="between">
      <formula>4.01</formula>
      <formula>9.99</formula>
    </cfRule>
    <cfRule type="cellIs" dxfId="3913" priority="6549" stopIfTrue="1" operator="equal">
      <formula>"W"</formula>
    </cfRule>
    <cfRule type="cellIs" dxfId="3912" priority="6550" stopIfTrue="1" operator="between">
      <formula>2.01</formula>
      <formula>"v"</formula>
    </cfRule>
  </conditionalFormatting>
  <conditionalFormatting sqref="AD253:AE255 AD260:AE260 AD263:AE264">
    <cfRule type="cellIs" dxfId="3911" priority="6544" stopIfTrue="1" operator="between">
      <formula>2.05</formula>
      <formula>9.9</formula>
    </cfRule>
  </conditionalFormatting>
  <conditionalFormatting sqref="AD256:AE256 AD259:AE259">
    <cfRule type="cellIs" dxfId="3910" priority="6543" stopIfTrue="1" operator="between">
      <formula>2.05</formula>
      <formula>9.9</formula>
    </cfRule>
  </conditionalFormatting>
  <conditionalFormatting sqref="AA251:AC251">
    <cfRule type="cellIs" dxfId="3909" priority="6537" stopIfTrue="1" operator="between">
      <formula>4.01</formula>
      <formula>9.99</formula>
    </cfRule>
    <cfRule type="cellIs" dxfId="3908" priority="6538" stopIfTrue="1" operator="equal">
      <formula>"W"</formula>
    </cfRule>
    <cfRule type="cellIs" dxfId="3907" priority="6539" stopIfTrue="1" operator="between">
      <formula>2.01</formula>
      <formula>"v"</formula>
    </cfRule>
  </conditionalFormatting>
  <conditionalFormatting sqref="AD251:AE251">
    <cfRule type="cellIs" dxfId="3906" priority="6533" stopIfTrue="1" operator="between">
      <formula>2.05</formula>
      <formula>9.9</formula>
    </cfRule>
  </conditionalFormatting>
  <conditionalFormatting sqref="AA265:AC265">
    <cfRule type="cellIs" dxfId="3905" priority="6527" stopIfTrue="1" operator="between">
      <formula>4.01</formula>
      <formula>9.99</formula>
    </cfRule>
    <cfRule type="cellIs" dxfId="3904" priority="6528" stopIfTrue="1" operator="equal">
      <formula>"W"</formula>
    </cfRule>
    <cfRule type="cellIs" dxfId="3903" priority="6529" stopIfTrue="1" operator="between">
      <formula>2.01</formula>
      <formula>"v"</formula>
    </cfRule>
  </conditionalFormatting>
  <conditionalFormatting sqref="AD265:AE265">
    <cfRule type="cellIs" dxfId="3902" priority="6523" stopIfTrue="1" operator="between">
      <formula>2.05</formula>
      <formula>9.9</formula>
    </cfRule>
  </conditionalFormatting>
  <conditionalFormatting sqref="AA266:AC271">
    <cfRule type="cellIs" dxfId="3901" priority="6517" stopIfTrue="1" operator="between">
      <formula>4.01</formula>
      <formula>9.99</formula>
    </cfRule>
    <cfRule type="cellIs" dxfId="3900" priority="6518" stopIfTrue="1" operator="equal">
      <formula>"W"</formula>
    </cfRule>
    <cfRule type="cellIs" dxfId="3899" priority="6519" stopIfTrue="1" operator="between">
      <formula>2.01</formula>
      <formula>"v"</formula>
    </cfRule>
  </conditionalFormatting>
  <conditionalFormatting sqref="AD266:AE271">
    <cfRule type="cellIs" dxfId="3898" priority="6513" stopIfTrue="1" operator="between">
      <formula>2.05</formula>
      <formula>9.9</formula>
    </cfRule>
  </conditionalFormatting>
  <conditionalFormatting sqref="AA272:AC272 AA274:AC274">
    <cfRule type="cellIs" dxfId="3897" priority="6507" stopIfTrue="1" operator="between">
      <formula>4.01</formula>
      <formula>9.99</formula>
    </cfRule>
    <cfRule type="cellIs" dxfId="3896" priority="6508" stopIfTrue="1" operator="equal">
      <formula>"W"</formula>
    </cfRule>
    <cfRule type="cellIs" dxfId="3895" priority="6509" stopIfTrue="1" operator="between">
      <formula>2.01</formula>
      <formula>"v"</formula>
    </cfRule>
  </conditionalFormatting>
  <conditionalFormatting sqref="AD272:AE272 AD274:AE274">
    <cfRule type="cellIs" dxfId="3894" priority="6503" stopIfTrue="1" operator="between">
      <formula>2.05</formula>
      <formula>9.9</formula>
    </cfRule>
  </conditionalFormatting>
  <conditionalFormatting sqref="AD86:AE86">
    <cfRule type="cellIs" dxfId="3893" priority="6492" stopIfTrue="1" operator="between">
      <formula>2.05</formula>
      <formula>9.9</formula>
    </cfRule>
  </conditionalFormatting>
  <conditionalFormatting sqref="AA86:AC86">
    <cfRule type="cellIs" dxfId="3892" priority="6498" stopIfTrue="1" operator="between">
      <formula>4.01</formula>
      <formula>9.99</formula>
    </cfRule>
    <cfRule type="cellIs" dxfId="3891" priority="6499" stopIfTrue="1" operator="equal">
      <formula>"W"</formula>
    </cfRule>
    <cfRule type="cellIs" dxfId="3890" priority="6500" stopIfTrue="1" operator="between">
      <formula>2.01</formula>
      <formula>"v"</formula>
    </cfRule>
  </conditionalFormatting>
  <conditionalFormatting sqref="L86 N86 T86">
    <cfRule type="cellIs" dxfId="3889" priority="6495" stopIfTrue="1" operator="equal">
      <formula>"W"</formula>
    </cfRule>
    <cfRule type="cellIs" dxfId="3888" priority="6496" stopIfTrue="1" operator="equal">
      <formula>"v."</formula>
    </cfRule>
    <cfRule type="cellIs" dxfId="3887" priority="6497" stopIfTrue="1" operator="equal">
      <formula>"v"</formula>
    </cfRule>
  </conditionalFormatting>
  <conditionalFormatting sqref="B86">
    <cfRule type="cellIs" dxfId="3886" priority="6493" stopIfTrue="1" operator="equal">
      <formula>"W"</formula>
    </cfRule>
    <cfRule type="cellIs" dxfId="3885" priority="6494" stopIfTrue="1" operator="equal">
      <formula>"v."</formula>
    </cfRule>
  </conditionalFormatting>
  <conditionalFormatting sqref="AD122:AE122">
    <cfRule type="cellIs" dxfId="3884" priority="6480" stopIfTrue="1" operator="between">
      <formula>2.05</formula>
      <formula>9.9</formula>
    </cfRule>
  </conditionalFormatting>
  <conditionalFormatting sqref="AD120:AE120">
    <cfRule type="cellIs" dxfId="3883" priority="6481" stopIfTrue="1" operator="between">
      <formula>2.05</formula>
      <formula>9.9</formula>
    </cfRule>
  </conditionalFormatting>
  <conditionalFormatting sqref="AA122:AC122">
    <cfRule type="cellIs" dxfId="3882" priority="6488" stopIfTrue="1" operator="between">
      <formula>4.01</formula>
      <formula>9.99</formula>
    </cfRule>
    <cfRule type="cellIs" dxfId="3881" priority="6489" stopIfTrue="1" operator="equal">
      <formula>"W"</formula>
    </cfRule>
    <cfRule type="cellIs" dxfId="3880" priority="6490" stopIfTrue="1" operator="between">
      <formula>2.01</formula>
      <formula>"v"</formula>
    </cfRule>
  </conditionalFormatting>
  <conditionalFormatting sqref="L122 N122 T122">
    <cfRule type="cellIs" dxfId="3879" priority="6485" stopIfTrue="1" operator="equal">
      <formula>"W"</formula>
    </cfRule>
    <cfRule type="cellIs" dxfId="3878" priority="6486" stopIfTrue="1" operator="equal">
      <formula>"v."</formula>
    </cfRule>
    <cfRule type="cellIs" dxfId="3877" priority="6487" stopIfTrue="1" operator="equal">
      <formula>"v"</formula>
    </cfRule>
  </conditionalFormatting>
  <conditionalFormatting sqref="B122">
    <cfRule type="cellIs" dxfId="3876" priority="6483" stopIfTrue="1" operator="equal">
      <formula>"W"</formula>
    </cfRule>
    <cfRule type="cellIs" dxfId="3875" priority="6484" stopIfTrue="1" operator="equal">
      <formula>"v."</formula>
    </cfRule>
  </conditionalFormatting>
  <conditionalFormatting sqref="AD239:AE239">
    <cfRule type="cellIs" dxfId="3874" priority="6469" stopIfTrue="1" operator="between">
      <formula>2.05</formula>
      <formula>9.9</formula>
    </cfRule>
  </conditionalFormatting>
  <conditionalFormatting sqref="AA239:AC239">
    <cfRule type="cellIs" dxfId="3873" priority="6474" stopIfTrue="1" operator="between">
      <formula>4.01</formula>
      <formula>9.99</formula>
    </cfRule>
    <cfRule type="cellIs" dxfId="3872" priority="6475" stopIfTrue="1" operator="equal">
      <formula>"W"</formula>
    </cfRule>
    <cfRule type="cellIs" dxfId="3871" priority="6476" stopIfTrue="1" operator="between">
      <formula>2.01</formula>
      <formula>"v"</formula>
    </cfRule>
  </conditionalFormatting>
  <conditionalFormatting sqref="AA142:AC142">
    <cfRule type="cellIs" dxfId="3870" priority="6465" stopIfTrue="1" operator="between">
      <formula>4.01</formula>
      <formula>9.99</formula>
    </cfRule>
    <cfRule type="cellIs" dxfId="3869" priority="6466" stopIfTrue="1" operator="equal">
      <formula>"W"</formula>
    </cfRule>
    <cfRule type="cellIs" dxfId="3868" priority="6467" stopIfTrue="1" operator="between">
      <formula>2.01</formula>
      <formula>"v"</formula>
    </cfRule>
  </conditionalFormatting>
  <conditionalFormatting sqref="AD142:AE142">
    <cfRule type="cellIs" dxfId="3867" priority="6464" stopIfTrue="1" operator="between">
      <formula>2.05</formula>
      <formula>9.9</formula>
    </cfRule>
  </conditionalFormatting>
  <conditionalFormatting sqref="L142 N142 T142">
    <cfRule type="cellIs" dxfId="3866" priority="6461" stopIfTrue="1" operator="equal">
      <formula>"W"</formula>
    </cfRule>
    <cfRule type="cellIs" dxfId="3865" priority="6462" stopIfTrue="1" operator="equal">
      <formula>"v."</formula>
    </cfRule>
    <cfRule type="cellIs" dxfId="3864" priority="6463" stopIfTrue="1" operator="equal">
      <formula>"v"</formula>
    </cfRule>
  </conditionalFormatting>
  <conditionalFormatting sqref="B142">
    <cfRule type="cellIs" dxfId="3863" priority="6459" stopIfTrue="1" operator="equal">
      <formula>"W"</formula>
    </cfRule>
    <cfRule type="cellIs" dxfId="3862" priority="6460" stopIfTrue="1" operator="equal">
      <formula>"v."</formula>
    </cfRule>
  </conditionalFormatting>
  <conditionalFormatting sqref="AA93:AC93">
    <cfRule type="cellIs" dxfId="3861" priority="6455" stopIfTrue="1" operator="between">
      <formula>4.01</formula>
      <formula>9.99</formula>
    </cfRule>
    <cfRule type="cellIs" dxfId="3860" priority="6456" stopIfTrue="1" operator="equal">
      <formula>"W"</formula>
    </cfRule>
    <cfRule type="cellIs" dxfId="3859" priority="6457" stopIfTrue="1" operator="between">
      <formula>2.01</formula>
      <formula>"v"</formula>
    </cfRule>
  </conditionalFormatting>
  <conditionalFormatting sqref="AD93:AE93">
    <cfRule type="cellIs" dxfId="3858" priority="6454" stopIfTrue="1" operator="between">
      <formula>2.05</formula>
      <formula>9.9</formula>
    </cfRule>
  </conditionalFormatting>
  <conditionalFormatting sqref="L93 N93 T93">
    <cfRule type="cellIs" dxfId="3857" priority="6451" stopIfTrue="1" operator="equal">
      <formula>"W"</formula>
    </cfRule>
    <cfRule type="cellIs" dxfId="3856" priority="6452" stopIfTrue="1" operator="equal">
      <formula>"v."</formula>
    </cfRule>
    <cfRule type="cellIs" dxfId="3855" priority="6453" stopIfTrue="1" operator="equal">
      <formula>"v"</formula>
    </cfRule>
  </conditionalFormatting>
  <conditionalFormatting sqref="B93">
    <cfRule type="cellIs" dxfId="3854" priority="6449" stopIfTrue="1" operator="equal">
      <formula>"W"</formula>
    </cfRule>
    <cfRule type="cellIs" dxfId="3853" priority="6450" stopIfTrue="1" operator="equal">
      <formula>"v."</formula>
    </cfRule>
  </conditionalFormatting>
  <conditionalFormatting sqref="AA185:AC185">
    <cfRule type="cellIs" dxfId="3852" priority="6443" stopIfTrue="1" operator="between">
      <formula>4.01</formula>
      <formula>9.99</formula>
    </cfRule>
    <cfRule type="cellIs" dxfId="3851" priority="6444" stopIfTrue="1" operator="equal">
      <formula>"W"</formula>
    </cfRule>
    <cfRule type="cellIs" dxfId="3850" priority="6445" stopIfTrue="1" operator="between">
      <formula>2.01</formula>
      <formula>"v"</formula>
    </cfRule>
  </conditionalFormatting>
  <conditionalFormatting sqref="AA275:AC275 AA277:AC277">
    <cfRule type="cellIs" dxfId="3849" priority="6433" stopIfTrue="1" operator="between">
      <formula>4.01</formula>
      <formula>9.99</formula>
    </cfRule>
    <cfRule type="cellIs" dxfId="3848" priority="6434" stopIfTrue="1" operator="equal">
      <formula>"W"</formula>
    </cfRule>
    <cfRule type="cellIs" dxfId="3847" priority="6435" stopIfTrue="1" operator="between">
      <formula>2.01</formula>
      <formula>"v"</formula>
    </cfRule>
  </conditionalFormatting>
  <conditionalFormatting sqref="AD275:AE275 AD277:AE277">
    <cfRule type="cellIs" dxfId="3846" priority="6429" stopIfTrue="1" operator="between">
      <formula>2.05</formula>
      <formula>9.9</formula>
    </cfRule>
  </conditionalFormatting>
  <conditionalFormatting sqref="AD185:AE185">
    <cfRule type="cellIs" dxfId="3845" priority="6428" stopIfTrue="1" operator="between">
      <formula>2.05</formula>
      <formula>9.9</formula>
    </cfRule>
  </conditionalFormatting>
  <conditionalFormatting sqref="AA4:AC4">
    <cfRule type="cellIs" dxfId="3844" priority="6424" stopIfTrue="1" operator="between">
      <formula>4.01</formula>
      <formula>9.99</formula>
    </cfRule>
    <cfRule type="cellIs" dxfId="3843" priority="6425" stopIfTrue="1" operator="equal">
      <formula>"W"</formula>
    </cfRule>
    <cfRule type="cellIs" dxfId="3842" priority="6426" stopIfTrue="1" operator="between">
      <formula>2.01</formula>
      <formula>"v"</formula>
    </cfRule>
  </conditionalFormatting>
  <conditionalFormatting sqref="AD4:AE4">
    <cfRule type="cellIs" dxfId="3841" priority="6423" stopIfTrue="1" operator="between">
      <formula>2.05</formula>
      <formula>9.9</formula>
    </cfRule>
  </conditionalFormatting>
  <conditionalFormatting sqref="L4:L6 N4:N6 T4:T6">
    <cfRule type="cellIs" dxfId="3840" priority="6420" stopIfTrue="1" operator="equal">
      <formula>"W"</formula>
    </cfRule>
    <cfRule type="cellIs" dxfId="3839" priority="6421" stopIfTrue="1" operator="equal">
      <formula>"v."</formula>
    </cfRule>
    <cfRule type="cellIs" dxfId="3838" priority="6422" stopIfTrue="1" operator="equal">
      <formula>"v"</formula>
    </cfRule>
  </conditionalFormatting>
  <conditionalFormatting sqref="AA5:AC6">
    <cfRule type="cellIs" dxfId="3837" priority="6415" stopIfTrue="1" operator="between">
      <formula>4.01</formula>
      <formula>9.99</formula>
    </cfRule>
    <cfRule type="cellIs" dxfId="3836" priority="6416" stopIfTrue="1" operator="equal">
      <formula>"W"</formula>
    </cfRule>
    <cfRule type="cellIs" dxfId="3835" priority="6417" stopIfTrue="1" operator="between">
      <formula>2.01</formula>
      <formula>"v"</formula>
    </cfRule>
  </conditionalFormatting>
  <conditionalFormatting sqref="AD5:AE6">
    <cfRule type="cellIs" dxfId="3834" priority="6414" stopIfTrue="1" operator="between">
      <formula>2.05</formula>
      <formula>9.9</formula>
    </cfRule>
  </conditionalFormatting>
  <conditionalFormatting sqref="AA278:AC279">
    <cfRule type="cellIs" dxfId="3833" priority="6408" stopIfTrue="1" operator="between">
      <formula>4.01</formula>
      <formula>9.99</formula>
    </cfRule>
    <cfRule type="cellIs" dxfId="3832" priority="6409" stopIfTrue="1" operator="equal">
      <formula>"W"</formula>
    </cfRule>
    <cfRule type="cellIs" dxfId="3831" priority="6410" stopIfTrue="1" operator="between">
      <formula>2.01</formula>
      <formula>"v"</formula>
    </cfRule>
  </conditionalFormatting>
  <conditionalFormatting sqref="AD278:AE279">
    <cfRule type="cellIs" dxfId="3830" priority="6404" stopIfTrue="1" operator="between">
      <formula>2.05</formula>
      <formula>9.9</formula>
    </cfRule>
  </conditionalFormatting>
  <conditionalFormatting sqref="AA280:AC280">
    <cfRule type="cellIs" dxfId="3829" priority="6398" stopIfTrue="1" operator="between">
      <formula>4.01</formula>
      <formula>9.99</formula>
    </cfRule>
    <cfRule type="cellIs" dxfId="3828" priority="6399" stopIfTrue="1" operator="equal">
      <formula>"W"</formula>
    </cfRule>
    <cfRule type="cellIs" dxfId="3827" priority="6400" stopIfTrue="1" operator="between">
      <formula>2.01</formula>
      <formula>"v"</formula>
    </cfRule>
  </conditionalFormatting>
  <conditionalFormatting sqref="AD280:AE280">
    <cfRule type="cellIs" dxfId="3826" priority="6393" stopIfTrue="1" operator="between">
      <formula>2.05</formula>
      <formula>9.9</formula>
    </cfRule>
  </conditionalFormatting>
  <conditionalFormatting sqref="AD283:AE283">
    <cfRule type="cellIs" dxfId="3825" priority="6383" stopIfTrue="1" operator="between">
      <formula>2.05</formula>
      <formula>9.9</formula>
    </cfRule>
  </conditionalFormatting>
  <conditionalFormatting sqref="AA283:AC283">
    <cfRule type="cellIs" dxfId="3824" priority="6387" stopIfTrue="1" operator="between">
      <formula>4.01</formula>
      <formula>9.99</formula>
    </cfRule>
    <cfRule type="cellIs" dxfId="3823" priority="6388" stopIfTrue="1" operator="equal">
      <formula>"W"</formula>
    </cfRule>
    <cfRule type="cellIs" dxfId="3822" priority="6389" stopIfTrue="1" operator="between">
      <formula>2.01</formula>
      <formula>"v"</formula>
    </cfRule>
  </conditionalFormatting>
  <conditionalFormatting sqref="AD286:AE286">
    <cfRule type="cellIs" dxfId="3821" priority="6373" stopIfTrue="1" operator="between">
      <formula>2.05</formula>
      <formula>9.9</formula>
    </cfRule>
  </conditionalFormatting>
  <conditionalFormatting sqref="AA286:AC286">
    <cfRule type="cellIs" dxfId="3820" priority="6377" stopIfTrue="1" operator="between">
      <formula>4.01</formula>
      <formula>9.99</formula>
    </cfRule>
    <cfRule type="cellIs" dxfId="3819" priority="6378" stopIfTrue="1" operator="equal">
      <formula>"W"</formula>
    </cfRule>
    <cfRule type="cellIs" dxfId="3818" priority="6379" stopIfTrue="1" operator="between">
      <formula>2.01</formula>
      <formula>"v"</formula>
    </cfRule>
  </conditionalFormatting>
  <conditionalFormatting sqref="AA290:AC291">
    <cfRule type="cellIs" dxfId="3817" priority="6367" stopIfTrue="1" operator="between">
      <formula>4.01</formula>
      <formula>9.99</formula>
    </cfRule>
    <cfRule type="cellIs" dxfId="3816" priority="6368" stopIfTrue="1" operator="equal">
      <formula>"W"</formula>
    </cfRule>
    <cfRule type="cellIs" dxfId="3815" priority="6369" stopIfTrue="1" operator="between">
      <formula>2.01</formula>
      <formula>"v"</formula>
    </cfRule>
  </conditionalFormatting>
  <conditionalFormatting sqref="AD290:AE290">
    <cfRule type="cellIs" dxfId="3814" priority="6362" stopIfTrue="1" operator="between">
      <formula>2.05</formula>
      <formula>9.9</formula>
    </cfRule>
  </conditionalFormatting>
  <conditionalFormatting sqref="AD291:AE291">
    <cfRule type="cellIs" dxfId="3813" priority="6361" stopIfTrue="1" operator="between">
      <formula>2.05</formula>
      <formula>9.9</formula>
    </cfRule>
  </conditionalFormatting>
  <conditionalFormatting sqref="AA292:AC292">
    <cfRule type="cellIs" dxfId="3812" priority="6355" stopIfTrue="1" operator="between">
      <formula>4.01</formula>
      <formula>9.99</formula>
    </cfRule>
    <cfRule type="cellIs" dxfId="3811" priority="6356" stopIfTrue="1" operator="equal">
      <formula>"W"</formula>
    </cfRule>
    <cfRule type="cellIs" dxfId="3810" priority="6357" stopIfTrue="1" operator="between">
      <formula>2.01</formula>
      <formula>"v"</formula>
    </cfRule>
  </conditionalFormatting>
  <conditionalFormatting sqref="AD292:AE292">
    <cfRule type="cellIs" dxfId="3809" priority="6351" stopIfTrue="1" operator="between">
      <formula>2.05</formula>
      <formula>9.9</formula>
    </cfRule>
  </conditionalFormatting>
  <conditionalFormatting sqref="AA161:AC161">
    <cfRule type="cellIs" dxfId="3808" priority="6345" stopIfTrue="1" operator="between">
      <formula>4.01</formula>
      <formula>9.99</formula>
    </cfRule>
    <cfRule type="cellIs" dxfId="3807" priority="6346" stopIfTrue="1" operator="equal">
      <formula>"W"</formula>
    </cfRule>
    <cfRule type="cellIs" dxfId="3806" priority="6347" stopIfTrue="1" operator="between">
      <formula>2.01</formula>
      <formula>"v"</formula>
    </cfRule>
  </conditionalFormatting>
  <conditionalFormatting sqref="AA162:AC162">
    <cfRule type="cellIs" dxfId="3805" priority="6338" stopIfTrue="1" operator="between">
      <formula>4.01</formula>
      <formula>9.99</formula>
    </cfRule>
    <cfRule type="cellIs" dxfId="3804" priority="6339" stopIfTrue="1" operator="equal">
      <formula>"W"</formula>
    </cfRule>
    <cfRule type="cellIs" dxfId="3803" priority="6340" stopIfTrue="1" operator="between">
      <formula>2.01</formula>
      <formula>"v"</formula>
    </cfRule>
  </conditionalFormatting>
  <conditionalFormatting sqref="AD161:AE162">
    <cfRule type="cellIs" dxfId="3802" priority="6333" stopIfTrue="1" operator="between">
      <formula>2.05</formula>
      <formula>9.9</formula>
    </cfRule>
  </conditionalFormatting>
  <conditionalFormatting sqref="AA295:AC295">
    <cfRule type="cellIs" dxfId="3801" priority="6327" stopIfTrue="1" operator="between">
      <formula>4.01</formula>
      <formula>9.99</formula>
    </cfRule>
    <cfRule type="cellIs" dxfId="3800" priority="6328" stopIfTrue="1" operator="equal">
      <formula>"W"</formula>
    </cfRule>
    <cfRule type="cellIs" dxfId="3799" priority="6329" stopIfTrue="1" operator="between">
      <formula>2.01</formula>
      <formula>"v"</formula>
    </cfRule>
  </conditionalFormatting>
  <conditionalFormatting sqref="AD296:AE296 AD298:AE298 AD300:AE302">
    <cfRule type="cellIs" dxfId="3798" priority="6323" stopIfTrue="1" operator="between">
      <formula>2.05</formula>
      <formula>9.9</formula>
    </cfRule>
  </conditionalFormatting>
  <conditionalFormatting sqref="AA296:AC296 AA305:AC305 AA298:AC298 AA300:AC302">
    <cfRule type="cellIs" dxfId="3797" priority="6320" stopIfTrue="1" operator="between">
      <formula>4.01</formula>
      <formula>9.99</formula>
    </cfRule>
    <cfRule type="cellIs" dxfId="3796" priority="6321" stopIfTrue="1" operator="equal">
      <formula>"W"</formula>
    </cfRule>
    <cfRule type="cellIs" dxfId="3795" priority="6322" stopIfTrue="1" operator="between">
      <formula>2.01</formula>
      <formula>"v"</formula>
    </cfRule>
  </conditionalFormatting>
  <conditionalFormatting sqref="AD295:AE295">
    <cfRule type="cellIs" dxfId="3794" priority="6316" stopIfTrue="1" operator="between">
      <formula>2.05</formula>
      <formula>9.9</formula>
    </cfRule>
  </conditionalFormatting>
  <conditionalFormatting sqref="AD305:AE305">
    <cfRule type="cellIs" dxfId="3793" priority="6315" stopIfTrue="1" operator="between">
      <formula>2.05</formula>
      <formula>9.9</formula>
    </cfRule>
  </conditionalFormatting>
  <conditionalFormatting sqref="AA306:AC306">
    <cfRule type="cellIs" dxfId="3792" priority="6309" stopIfTrue="1" operator="between">
      <formula>4.01</formula>
      <formula>9.99</formula>
    </cfRule>
    <cfRule type="cellIs" dxfId="3791" priority="6310" stopIfTrue="1" operator="equal">
      <formula>"W"</formula>
    </cfRule>
    <cfRule type="cellIs" dxfId="3790" priority="6311" stopIfTrue="1" operator="between">
      <formula>2.01</formula>
      <formula>"v"</formula>
    </cfRule>
  </conditionalFormatting>
  <conditionalFormatting sqref="AD306:AE306">
    <cfRule type="cellIs" dxfId="3789" priority="6305" stopIfTrue="1" operator="between">
      <formula>2.05</formula>
      <formula>9.9</formula>
    </cfRule>
  </conditionalFormatting>
  <conditionalFormatting sqref="AA307:AC307">
    <cfRule type="cellIs" dxfId="3788" priority="6299" stopIfTrue="1" operator="between">
      <formula>4.01</formula>
      <formula>9.99</formula>
    </cfRule>
    <cfRule type="cellIs" dxfId="3787" priority="6300" stopIfTrue="1" operator="equal">
      <formula>"W"</formula>
    </cfRule>
    <cfRule type="cellIs" dxfId="3786" priority="6301" stopIfTrue="1" operator="between">
      <formula>2.01</formula>
      <formula>"v"</formula>
    </cfRule>
  </conditionalFormatting>
  <conditionalFormatting sqref="AD307:AE307">
    <cfRule type="cellIs" dxfId="3785" priority="6295" stopIfTrue="1" operator="between">
      <formula>2.05</formula>
      <formula>9.9</formula>
    </cfRule>
  </conditionalFormatting>
  <conditionalFormatting sqref="AA309:AC309">
    <cfRule type="cellIs" dxfId="3784" priority="6289" stopIfTrue="1" operator="between">
      <formula>4.01</formula>
      <formula>9.99</formula>
    </cfRule>
    <cfRule type="cellIs" dxfId="3783" priority="6290" stopIfTrue="1" operator="equal">
      <formula>"W"</formula>
    </cfRule>
    <cfRule type="cellIs" dxfId="3782" priority="6291" stopIfTrue="1" operator="between">
      <formula>2.01</formula>
      <formula>"v"</formula>
    </cfRule>
  </conditionalFormatting>
  <conditionalFormatting sqref="AD309:AE309">
    <cfRule type="cellIs" dxfId="3781" priority="6285" stopIfTrue="1" operator="between">
      <formula>2.05</formula>
      <formula>9.9</formula>
    </cfRule>
  </conditionalFormatting>
  <conditionalFormatting sqref="AA310:AC310">
    <cfRule type="cellIs" dxfId="3780" priority="6279" stopIfTrue="1" operator="between">
      <formula>4.01</formula>
      <formula>9.99</formula>
    </cfRule>
    <cfRule type="cellIs" dxfId="3779" priority="6280" stopIfTrue="1" operator="equal">
      <formula>"W"</formula>
    </cfRule>
    <cfRule type="cellIs" dxfId="3778" priority="6281" stopIfTrue="1" operator="between">
      <formula>2.01</formula>
      <formula>"v"</formula>
    </cfRule>
  </conditionalFormatting>
  <conditionalFormatting sqref="AD310:AE310">
    <cfRule type="cellIs" dxfId="3777" priority="6275" stopIfTrue="1" operator="between">
      <formula>2.05</formula>
      <formula>9.9</formula>
    </cfRule>
  </conditionalFormatting>
  <conditionalFormatting sqref="AA313:AC313">
    <cfRule type="cellIs" dxfId="3776" priority="6269" stopIfTrue="1" operator="between">
      <formula>4.01</formula>
      <formula>9.99</formula>
    </cfRule>
    <cfRule type="cellIs" dxfId="3775" priority="6270" stopIfTrue="1" operator="equal">
      <formula>"W"</formula>
    </cfRule>
    <cfRule type="cellIs" dxfId="3774" priority="6271" stopIfTrue="1" operator="between">
      <formula>2.01</formula>
      <formula>"v"</formula>
    </cfRule>
  </conditionalFormatting>
  <conditionalFormatting sqref="AD313:AE313">
    <cfRule type="cellIs" dxfId="3773" priority="6265" stopIfTrue="1" operator="between">
      <formula>2.05</formula>
      <formula>9.9</formula>
    </cfRule>
  </conditionalFormatting>
  <conditionalFormatting sqref="AA314:AC314">
    <cfRule type="cellIs" dxfId="3772" priority="6259" stopIfTrue="1" operator="between">
      <formula>4.01</formula>
      <formula>9.99</formula>
    </cfRule>
    <cfRule type="cellIs" dxfId="3771" priority="6260" stopIfTrue="1" operator="equal">
      <formula>"W"</formula>
    </cfRule>
    <cfRule type="cellIs" dxfId="3770" priority="6261" stopIfTrue="1" operator="between">
      <formula>2.01</formula>
      <formula>"v"</formula>
    </cfRule>
  </conditionalFormatting>
  <conditionalFormatting sqref="AD314:AE314">
    <cfRule type="cellIs" dxfId="3769" priority="6255" stopIfTrue="1" operator="between">
      <formula>2.05</formula>
      <formula>9.9</formula>
    </cfRule>
  </conditionalFormatting>
  <conditionalFormatting sqref="AA318:AC318">
    <cfRule type="cellIs" dxfId="3768" priority="6249" stopIfTrue="1" operator="between">
      <formula>4.01</formula>
      <formula>9.99</formula>
    </cfRule>
    <cfRule type="cellIs" dxfId="3767" priority="6250" stopIfTrue="1" operator="equal">
      <formula>"W"</formula>
    </cfRule>
    <cfRule type="cellIs" dxfId="3766" priority="6251" stopIfTrue="1" operator="between">
      <formula>2.01</formula>
      <formula>"v"</formula>
    </cfRule>
  </conditionalFormatting>
  <conditionalFormatting sqref="AD318:AE318">
    <cfRule type="cellIs" dxfId="3765" priority="6245" stopIfTrue="1" operator="between">
      <formula>2.05</formula>
      <formula>9.9</formula>
    </cfRule>
  </conditionalFormatting>
  <conditionalFormatting sqref="AA321:AC321">
    <cfRule type="cellIs" dxfId="3764" priority="6239" stopIfTrue="1" operator="between">
      <formula>4.01</formula>
      <formula>9.99</formula>
    </cfRule>
    <cfRule type="cellIs" dxfId="3763" priority="6240" stopIfTrue="1" operator="equal">
      <formula>"W"</formula>
    </cfRule>
    <cfRule type="cellIs" dxfId="3762" priority="6241" stopIfTrue="1" operator="between">
      <formula>2.01</formula>
      <formula>"v"</formula>
    </cfRule>
  </conditionalFormatting>
  <conditionalFormatting sqref="AD321:AE321">
    <cfRule type="cellIs" dxfId="3761" priority="6235" stopIfTrue="1" operator="between">
      <formula>2.05</formula>
      <formula>9.9</formula>
    </cfRule>
  </conditionalFormatting>
  <conditionalFormatting sqref="AA322:AC322">
    <cfRule type="cellIs" dxfId="3760" priority="6229" stopIfTrue="1" operator="between">
      <formula>4.01</formula>
      <formula>9.99</formula>
    </cfRule>
    <cfRule type="cellIs" dxfId="3759" priority="6230" stopIfTrue="1" operator="equal">
      <formula>"W"</formula>
    </cfRule>
    <cfRule type="cellIs" dxfId="3758" priority="6231" stopIfTrue="1" operator="between">
      <formula>2.01</formula>
      <formula>"v"</formula>
    </cfRule>
  </conditionalFormatting>
  <conditionalFormatting sqref="AD322:AE322">
    <cfRule type="cellIs" dxfId="3757" priority="6225" stopIfTrue="1" operator="between">
      <formula>2.05</formula>
      <formula>9.9</formula>
    </cfRule>
  </conditionalFormatting>
  <conditionalFormatting sqref="AA323:AC323">
    <cfRule type="cellIs" dxfId="3756" priority="6219" stopIfTrue="1" operator="between">
      <formula>4.01</formula>
      <formula>9.99</formula>
    </cfRule>
    <cfRule type="cellIs" dxfId="3755" priority="6220" stopIfTrue="1" operator="equal">
      <formula>"W"</formula>
    </cfRule>
    <cfRule type="cellIs" dxfId="3754" priority="6221" stopIfTrue="1" operator="between">
      <formula>2.01</formula>
      <formula>"v"</formula>
    </cfRule>
  </conditionalFormatting>
  <conditionalFormatting sqref="AD323:AE323">
    <cfRule type="cellIs" dxfId="3753" priority="6215" stopIfTrue="1" operator="between">
      <formula>2.05</formula>
      <formula>9.9</formula>
    </cfRule>
  </conditionalFormatting>
  <conditionalFormatting sqref="AA325:AC325">
    <cfRule type="cellIs" dxfId="3752" priority="6209" stopIfTrue="1" operator="between">
      <formula>4.01</formula>
      <formula>9.99</formula>
    </cfRule>
    <cfRule type="cellIs" dxfId="3751" priority="6210" stopIfTrue="1" operator="equal">
      <formula>"W"</formula>
    </cfRule>
    <cfRule type="cellIs" dxfId="3750" priority="6211" stopIfTrue="1" operator="between">
      <formula>2.01</formula>
      <formula>"v"</formula>
    </cfRule>
  </conditionalFormatting>
  <conditionalFormatting sqref="AD325:AE325">
    <cfRule type="cellIs" dxfId="3749" priority="6205" stopIfTrue="1" operator="between">
      <formula>2.05</formula>
      <formula>9.9</formula>
    </cfRule>
  </conditionalFormatting>
  <conditionalFormatting sqref="AA326:AC326">
    <cfRule type="cellIs" dxfId="3748" priority="6199" stopIfTrue="1" operator="between">
      <formula>4.01</formula>
      <formula>9.99</formula>
    </cfRule>
    <cfRule type="cellIs" dxfId="3747" priority="6200" stopIfTrue="1" operator="equal">
      <formula>"W"</formula>
    </cfRule>
    <cfRule type="cellIs" dxfId="3746" priority="6201" stopIfTrue="1" operator="between">
      <formula>2.01</formula>
      <formula>"v"</formula>
    </cfRule>
  </conditionalFormatting>
  <conditionalFormatting sqref="AD326:AE326">
    <cfRule type="cellIs" dxfId="3745" priority="6195" stopIfTrue="1" operator="between">
      <formula>2.05</formula>
      <formula>9.9</formula>
    </cfRule>
  </conditionalFormatting>
  <conditionalFormatting sqref="AA327:AC327">
    <cfRule type="cellIs" dxfId="3744" priority="6189" stopIfTrue="1" operator="between">
      <formula>4.01</formula>
      <formula>9.99</formula>
    </cfRule>
    <cfRule type="cellIs" dxfId="3743" priority="6190" stopIfTrue="1" operator="equal">
      <formula>"W"</formula>
    </cfRule>
    <cfRule type="cellIs" dxfId="3742" priority="6191" stopIfTrue="1" operator="between">
      <formula>2.01</formula>
      <formula>"v"</formula>
    </cfRule>
  </conditionalFormatting>
  <conditionalFormatting sqref="AD327:AE327">
    <cfRule type="cellIs" dxfId="3741" priority="6185" stopIfTrue="1" operator="between">
      <formula>2.05</formula>
      <formula>9.9</formula>
    </cfRule>
  </conditionalFormatting>
  <conditionalFormatting sqref="AA351:AC351">
    <cfRule type="cellIs" dxfId="3740" priority="6179" stopIfTrue="1" operator="between">
      <formula>4.01</formula>
      <formula>9.99</formula>
    </cfRule>
    <cfRule type="cellIs" dxfId="3739" priority="6180" stopIfTrue="1" operator="equal">
      <formula>"W"</formula>
    </cfRule>
    <cfRule type="cellIs" dxfId="3738" priority="6181" stopIfTrue="1" operator="between">
      <formula>2.01</formula>
      <formula>"v"</formula>
    </cfRule>
  </conditionalFormatting>
  <conditionalFormatting sqref="AA353:AC355 AA362:AC363 AA357:AC360 AA365:AC365">
    <cfRule type="cellIs" dxfId="3737" priority="6172" stopIfTrue="1" operator="between">
      <formula>4.01</formula>
      <formula>9.99</formula>
    </cfRule>
    <cfRule type="cellIs" dxfId="3736" priority="6173" stopIfTrue="1" operator="equal">
      <formula>"W"</formula>
    </cfRule>
    <cfRule type="cellIs" dxfId="3735" priority="6174" stopIfTrue="1" operator="between">
      <formula>2.01</formula>
      <formula>"v"</formula>
    </cfRule>
  </conditionalFormatting>
  <conditionalFormatting sqref="AD351:AE351 AD362:AE363 AD357:AE360 AD353:AE355 AD365:AE365">
    <cfRule type="cellIs" dxfId="3734" priority="6165" stopIfTrue="1" operator="between">
      <formula>2.05</formula>
      <formula>9.9</formula>
    </cfRule>
  </conditionalFormatting>
  <conditionalFormatting sqref="AA366:AC366">
    <cfRule type="cellIs" dxfId="3733" priority="6159" stopIfTrue="1" operator="between">
      <formula>4.01</formula>
      <formula>9.99</formula>
    </cfRule>
    <cfRule type="cellIs" dxfId="3732" priority="6160" stopIfTrue="1" operator="equal">
      <formula>"W"</formula>
    </cfRule>
    <cfRule type="cellIs" dxfId="3731" priority="6161" stopIfTrue="1" operator="between">
      <formula>2.01</formula>
      <formula>"v"</formula>
    </cfRule>
  </conditionalFormatting>
  <conditionalFormatting sqref="AA329:AC329">
    <cfRule type="cellIs" dxfId="3730" priority="6142" stopIfTrue="1" operator="between">
      <formula>4.01</formula>
      <formula>9.99</formula>
    </cfRule>
    <cfRule type="cellIs" dxfId="3729" priority="6143" stopIfTrue="1" operator="equal">
      <formula>"W"</formula>
    </cfRule>
    <cfRule type="cellIs" dxfId="3728" priority="6144" stopIfTrue="1" operator="between">
      <formula>2.01</formula>
      <formula>"v"</formula>
    </cfRule>
  </conditionalFormatting>
  <conditionalFormatting sqref="AD329:AE329">
    <cfRule type="cellIs" dxfId="3727" priority="6138" stopIfTrue="1" operator="between">
      <formula>2.05</formula>
      <formula>9.9</formula>
    </cfRule>
  </conditionalFormatting>
  <conditionalFormatting sqref="AA330:AC335 AA338:AC340">
    <cfRule type="cellIs" dxfId="3726" priority="6132" stopIfTrue="1" operator="between">
      <formula>4.01</formula>
      <formula>9.99</formula>
    </cfRule>
    <cfRule type="cellIs" dxfId="3725" priority="6133" stopIfTrue="1" operator="equal">
      <formula>"W"</formula>
    </cfRule>
    <cfRule type="cellIs" dxfId="3724" priority="6134" stopIfTrue="1" operator="between">
      <formula>2.01</formula>
      <formula>"v"</formula>
    </cfRule>
  </conditionalFormatting>
  <conditionalFormatting sqref="AD331:AE331 AD333:AE335 AD338:AE338">
    <cfRule type="cellIs" dxfId="3723" priority="6128" stopIfTrue="1" operator="between">
      <formula>2.05</formula>
      <formula>9.9</formula>
    </cfRule>
  </conditionalFormatting>
  <conditionalFormatting sqref="AD330:AE330">
    <cfRule type="cellIs" dxfId="3722" priority="6127" stopIfTrue="1" operator="between">
      <formula>2.05</formula>
      <formula>9.9</formula>
    </cfRule>
  </conditionalFormatting>
  <conditionalFormatting sqref="AA382:AC382">
    <cfRule type="cellIs" dxfId="3721" priority="6121" stopIfTrue="1" operator="between">
      <formula>4.01</formula>
      <formula>9.99</formula>
    </cfRule>
    <cfRule type="cellIs" dxfId="3720" priority="6122" stopIfTrue="1" operator="equal">
      <formula>"W"</formula>
    </cfRule>
    <cfRule type="cellIs" dxfId="3719" priority="6123" stopIfTrue="1" operator="between">
      <formula>2.01</formula>
      <formula>"v"</formula>
    </cfRule>
  </conditionalFormatting>
  <conditionalFormatting sqref="AD382:AE382">
    <cfRule type="cellIs" dxfId="3718" priority="6117" stopIfTrue="1" operator="between">
      <formula>2.05</formula>
      <formula>9.9</formula>
    </cfRule>
  </conditionalFormatting>
  <conditionalFormatting sqref="AA273:AC273">
    <cfRule type="cellIs" dxfId="3717" priority="6050" stopIfTrue="1" operator="between">
      <formula>4.01</formula>
      <formula>9.99</formula>
    </cfRule>
    <cfRule type="cellIs" dxfId="3716" priority="6051" stopIfTrue="1" operator="equal">
      <formula>"W"</formula>
    </cfRule>
    <cfRule type="cellIs" dxfId="3715" priority="6052" stopIfTrue="1" operator="between">
      <formula>2.01</formula>
      <formula>"v"</formula>
    </cfRule>
  </conditionalFormatting>
  <conditionalFormatting sqref="AD273:AE273">
    <cfRule type="cellIs" dxfId="3714" priority="6046" stopIfTrue="1" operator="between">
      <formula>2.05</formula>
      <formula>9.9</formula>
    </cfRule>
  </conditionalFormatting>
  <conditionalFormatting sqref="AD339:AE340 AD332:AE332">
    <cfRule type="cellIs" dxfId="3713" priority="6076" stopIfTrue="1" operator="between">
      <formula>2.05</formula>
      <formula>9.9</formula>
    </cfRule>
  </conditionalFormatting>
  <conditionalFormatting sqref="AD288:AE288">
    <cfRule type="cellIs" dxfId="3712" priority="6066" stopIfTrue="1" operator="between">
      <formula>2.05</formula>
      <formula>9.9</formula>
    </cfRule>
  </conditionalFormatting>
  <conditionalFormatting sqref="AA288:AC288">
    <cfRule type="cellIs" dxfId="3711" priority="6070" stopIfTrue="1" operator="between">
      <formula>4.01</formula>
      <formula>9.99</formula>
    </cfRule>
    <cfRule type="cellIs" dxfId="3710" priority="6071" stopIfTrue="1" operator="equal">
      <formula>"W"</formula>
    </cfRule>
    <cfRule type="cellIs" dxfId="3709" priority="6072" stopIfTrue="1" operator="between">
      <formula>2.01</formula>
      <formula>"v"</formula>
    </cfRule>
  </conditionalFormatting>
  <conditionalFormatting sqref="AD184:AE184">
    <cfRule type="cellIs" dxfId="3708" priority="6056" stopIfTrue="1" operator="between">
      <formula>2.05</formula>
      <formula>9.9</formula>
    </cfRule>
  </conditionalFormatting>
  <conditionalFormatting sqref="AA184:AC184">
    <cfRule type="cellIs" dxfId="3707" priority="6060" stopIfTrue="1" operator="between">
      <formula>4.01</formula>
      <formula>9.99</formula>
    </cfRule>
    <cfRule type="cellIs" dxfId="3706" priority="6061" stopIfTrue="1" operator="equal">
      <formula>"W"</formula>
    </cfRule>
    <cfRule type="cellIs" dxfId="3705" priority="6062" stopIfTrue="1" operator="between">
      <formula>2.01</formula>
      <formula>"v"</formula>
    </cfRule>
  </conditionalFormatting>
  <conditionalFormatting sqref="AA341:AC342">
    <cfRule type="cellIs" dxfId="3704" priority="6039" stopIfTrue="1" operator="between">
      <formula>4.01</formula>
      <formula>9.99</formula>
    </cfRule>
    <cfRule type="cellIs" dxfId="3703" priority="6040" stopIfTrue="1" operator="equal">
      <formula>"W"</formula>
    </cfRule>
    <cfRule type="cellIs" dxfId="3702" priority="6041" stopIfTrue="1" operator="between">
      <formula>2.01</formula>
      <formula>"v"</formula>
    </cfRule>
  </conditionalFormatting>
  <conditionalFormatting sqref="AD341:AE342">
    <cfRule type="cellIs" dxfId="3701" priority="6035" stopIfTrue="1" operator="between">
      <formula>2.05</formula>
      <formula>9.9</formula>
    </cfRule>
  </conditionalFormatting>
  <conditionalFormatting sqref="AA344:AC344">
    <cfRule type="cellIs" dxfId="3700" priority="6029" stopIfTrue="1" operator="between">
      <formula>4.01</formula>
      <formula>9.99</formula>
    </cfRule>
    <cfRule type="cellIs" dxfId="3699" priority="6030" stopIfTrue="1" operator="equal">
      <formula>"W"</formula>
    </cfRule>
    <cfRule type="cellIs" dxfId="3698" priority="6031" stopIfTrue="1" operator="between">
      <formula>2.01</formula>
      <formula>"v"</formula>
    </cfRule>
  </conditionalFormatting>
  <conditionalFormatting sqref="AD344:AE344">
    <cfRule type="cellIs" dxfId="3697" priority="6025" stopIfTrue="1" operator="between">
      <formula>2.05</formula>
      <formula>9.9</formula>
    </cfRule>
  </conditionalFormatting>
  <conditionalFormatting sqref="AD10:AE10">
    <cfRule type="cellIs" dxfId="3696" priority="6023" stopIfTrue="1" operator="between">
      <formula>2.05</formula>
      <formula>9.9</formula>
    </cfRule>
  </conditionalFormatting>
  <conditionalFormatting sqref="AB10">
    <cfRule type="cellIs" dxfId="3695" priority="6018" stopIfTrue="1" operator="between">
      <formula>4.01</formula>
      <formula>9.99</formula>
    </cfRule>
    <cfRule type="cellIs" dxfId="3694" priority="6019" stopIfTrue="1" operator="equal">
      <formula>"W"</formula>
    </cfRule>
    <cfRule type="cellIs" dxfId="3693" priority="6020" stopIfTrue="1" operator="between">
      <formula>2.01</formula>
      <formula>"v"</formula>
    </cfRule>
  </conditionalFormatting>
  <conditionalFormatting sqref="T10 N10 L10">
    <cfRule type="cellIs" dxfId="3692" priority="6015" stopIfTrue="1" operator="equal">
      <formula>"W"</formula>
    </cfRule>
    <cfRule type="cellIs" dxfId="3691" priority="6016" stopIfTrue="1" operator="equal">
      <formula>"v."</formula>
    </cfRule>
    <cfRule type="cellIs" dxfId="3690" priority="6017" stopIfTrue="1" operator="equal">
      <formula>"v"</formula>
    </cfRule>
  </conditionalFormatting>
  <conditionalFormatting sqref="AC10">
    <cfRule type="cellIs" dxfId="3689" priority="6012" stopIfTrue="1" operator="between">
      <formula>4.01</formula>
      <formula>9.99</formula>
    </cfRule>
    <cfRule type="cellIs" dxfId="3688" priority="6013" stopIfTrue="1" operator="equal">
      <formula>"W"</formula>
    </cfRule>
    <cfRule type="cellIs" dxfId="3687" priority="6014" stopIfTrue="1" operator="between">
      <formula>2.01</formula>
      <formula>"v"</formula>
    </cfRule>
  </conditionalFormatting>
  <conditionalFormatting sqref="AA10">
    <cfRule type="cellIs" dxfId="3686" priority="6009" stopIfTrue="1" operator="between">
      <formula>4.01</formula>
      <formula>9.99</formula>
    </cfRule>
    <cfRule type="cellIs" dxfId="3685" priority="6010" stopIfTrue="1" operator="equal">
      <formula>"W"</formula>
    </cfRule>
    <cfRule type="cellIs" dxfId="3684" priority="6011" stopIfTrue="1" operator="between">
      <formula>2.01</formula>
      <formula>"v"</formula>
    </cfRule>
  </conditionalFormatting>
  <conditionalFormatting sqref="AA347:AC347">
    <cfRule type="cellIs" dxfId="3683" priority="6003" stopIfTrue="1" operator="between">
      <formula>4.01</formula>
      <formula>9.99</formula>
    </cfRule>
    <cfRule type="cellIs" dxfId="3682" priority="6004" stopIfTrue="1" operator="equal">
      <formula>"W"</formula>
    </cfRule>
    <cfRule type="cellIs" dxfId="3681" priority="6005" stopIfTrue="1" operator="between">
      <formula>2.01</formula>
      <formula>"v"</formula>
    </cfRule>
  </conditionalFormatting>
  <conditionalFormatting sqref="AA348:AC349">
    <cfRule type="cellIs" dxfId="3680" priority="5996" stopIfTrue="1" operator="between">
      <formula>4.01</formula>
      <formula>9.99</formula>
    </cfRule>
    <cfRule type="cellIs" dxfId="3679" priority="5997" stopIfTrue="1" operator="equal">
      <formula>"W"</formula>
    </cfRule>
    <cfRule type="cellIs" dxfId="3678" priority="5998" stopIfTrue="1" operator="between">
      <formula>2.01</formula>
      <formula>"v"</formula>
    </cfRule>
  </conditionalFormatting>
  <conditionalFormatting sqref="AD347:AE349">
    <cfRule type="cellIs" dxfId="3677" priority="5992" stopIfTrue="1" operator="between">
      <formula>2.05</formula>
      <formula>9.9</formula>
    </cfRule>
  </conditionalFormatting>
  <conditionalFormatting sqref="AA369:AC369">
    <cfRule type="cellIs" dxfId="3676" priority="5986" stopIfTrue="1" operator="between">
      <formula>4.01</formula>
      <formula>9.99</formula>
    </cfRule>
    <cfRule type="cellIs" dxfId="3675" priority="5987" stopIfTrue="1" operator="equal">
      <formula>"W"</formula>
    </cfRule>
    <cfRule type="cellIs" dxfId="3674" priority="5988" stopIfTrue="1" operator="between">
      <formula>2.01</formula>
      <formula>"v"</formula>
    </cfRule>
  </conditionalFormatting>
  <conditionalFormatting sqref="AD369:AE369">
    <cfRule type="cellIs" dxfId="3673" priority="5981" stopIfTrue="1" operator="between">
      <formula>2.05</formula>
      <formula>9.9</formula>
    </cfRule>
  </conditionalFormatting>
  <conditionalFormatting sqref="AD370:AE370">
    <cfRule type="cellIs" dxfId="3672" priority="5971" stopIfTrue="1" operator="between">
      <formula>2.05</formula>
      <formula>9.9</formula>
    </cfRule>
  </conditionalFormatting>
  <conditionalFormatting sqref="AA370:AC370">
    <cfRule type="cellIs" dxfId="3671" priority="5975" stopIfTrue="1" operator="between">
      <formula>4.01</formula>
      <formula>9.99</formula>
    </cfRule>
    <cfRule type="cellIs" dxfId="3670" priority="5976" stopIfTrue="1" operator="equal">
      <formula>"W"</formula>
    </cfRule>
    <cfRule type="cellIs" dxfId="3669" priority="5977" stopIfTrue="1" operator="between">
      <formula>2.01</formula>
      <formula>"v"</formula>
    </cfRule>
  </conditionalFormatting>
  <conditionalFormatting sqref="AD372:AE372">
    <cfRule type="cellIs" dxfId="3668" priority="5945" stopIfTrue="1" operator="between">
      <formula>2.05</formula>
      <formula>9.9</formula>
    </cfRule>
  </conditionalFormatting>
  <conditionalFormatting sqref="AA372:AC372">
    <cfRule type="cellIs" dxfId="3667" priority="5949" stopIfTrue="1" operator="between">
      <formula>4.01</formula>
      <formula>9.99</formula>
    </cfRule>
    <cfRule type="cellIs" dxfId="3666" priority="5950" stopIfTrue="1" operator="equal">
      <formula>"W"</formula>
    </cfRule>
    <cfRule type="cellIs" dxfId="3665" priority="5951" stopIfTrue="1" operator="between">
      <formula>2.01</formula>
      <formula>"v"</formula>
    </cfRule>
  </conditionalFormatting>
  <conditionalFormatting sqref="AD381:AE381">
    <cfRule type="cellIs" dxfId="3664" priority="5935" stopIfTrue="1" operator="between">
      <formula>2.05</formula>
      <formula>9.9</formula>
    </cfRule>
  </conditionalFormatting>
  <conditionalFormatting sqref="AA381:AC381">
    <cfRule type="cellIs" dxfId="3663" priority="5939" stopIfTrue="1" operator="between">
      <formula>4.01</formula>
      <formula>9.99</formula>
    </cfRule>
    <cfRule type="cellIs" dxfId="3662" priority="5940" stopIfTrue="1" operator="equal">
      <formula>"W"</formula>
    </cfRule>
    <cfRule type="cellIs" dxfId="3661" priority="5941" stopIfTrue="1" operator="between">
      <formula>2.01</formula>
      <formula>"v"</formula>
    </cfRule>
  </conditionalFormatting>
  <conditionalFormatting sqref="AA383:AC383">
    <cfRule type="cellIs" dxfId="3660" priority="5929" stopIfTrue="1" operator="between">
      <formula>4.01</formula>
      <formula>9.99</formula>
    </cfRule>
    <cfRule type="cellIs" dxfId="3659" priority="5930" stopIfTrue="1" operator="equal">
      <formula>"W"</formula>
    </cfRule>
    <cfRule type="cellIs" dxfId="3658" priority="5931" stopIfTrue="1" operator="between">
      <formula>2.01</formula>
      <formula>"v"</formula>
    </cfRule>
  </conditionalFormatting>
  <conditionalFormatting sqref="AD383:AE383">
    <cfRule type="cellIs" dxfId="3657" priority="5924" stopIfTrue="1" operator="between">
      <formula>2.05</formula>
      <formula>9.9</formula>
    </cfRule>
  </conditionalFormatting>
  <conditionalFormatting sqref="AD385:AE385">
    <cfRule type="cellIs" dxfId="3656" priority="5863" stopIfTrue="1" operator="between">
      <formula>2.05</formula>
      <formula>9.9</formula>
    </cfRule>
  </conditionalFormatting>
  <conditionalFormatting sqref="AA385:AC385">
    <cfRule type="cellIs" dxfId="3655" priority="5867" stopIfTrue="1" operator="between">
      <formula>4.01</formula>
      <formula>9.99</formula>
    </cfRule>
    <cfRule type="cellIs" dxfId="3654" priority="5868" stopIfTrue="1" operator="equal">
      <formula>"W"</formula>
    </cfRule>
    <cfRule type="cellIs" dxfId="3653" priority="5869" stopIfTrue="1" operator="between">
      <formula>2.01</formula>
      <formula>"v"</formula>
    </cfRule>
  </conditionalFormatting>
  <conditionalFormatting sqref="AD380:AE380">
    <cfRule type="cellIs" dxfId="3652" priority="5771" stopIfTrue="1" operator="between">
      <formula>2.05</formula>
      <formula>9.9</formula>
    </cfRule>
  </conditionalFormatting>
  <conditionalFormatting sqref="AA380:AC380">
    <cfRule type="cellIs" dxfId="3651" priority="5775" stopIfTrue="1" operator="between">
      <formula>4.01</formula>
      <formula>9.99</formula>
    </cfRule>
    <cfRule type="cellIs" dxfId="3650" priority="5776" stopIfTrue="1" operator="equal">
      <formula>"W"</formula>
    </cfRule>
    <cfRule type="cellIs" dxfId="3649" priority="5777" stopIfTrue="1" operator="between">
      <formula>2.01</formula>
      <formula>"v"</formula>
    </cfRule>
  </conditionalFormatting>
  <conditionalFormatting sqref="AA375:AC375">
    <cfRule type="cellIs" dxfId="3648" priority="5805" stopIfTrue="1" operator="between">
      <formula>4.01</formula>
      <formula>9.99</formula>
    </cfRule>
    <cfRule type="cellIs" dxfId="3647" priority="5806" stopIfTrue="1" operator="equal">
      <formula>"W"</formula>
    </cfRule>
    <cfRule type="cellIs" dxfId="3646" priority="5807" stopIfTrue="1" operator="between">
      <formula>2.01</formula>
      <formula>"v"</formula>
    </cfRule>
  </conditionalFormatting>
  <conditionalFormatting sqref="AD375:AE375">
    <cfRule type="cellIs" dxfId="3645" priority="5801" stopIfTrue="1" operator="between">
      <formula>2.05</formula>
      <formula>9.9</formula>
    </cfRule>
  </conditionalFormatting>
  <conditionalFormatting sqref="AD378:AE378">
    <cfRule type="cellIs" dxfId="3644" priority="5791" stopIfTrue="1" operator="between">
      <formula>2.05</formula>
      <formula>9.9</formula>
    </cfRule>
  </conditionalFormatting>
  <conditionalFormatting sqref="AA378:AC378">
    <cfRule type="cellIs" dxfId="3643" priority="5795" stopIfTrue="1" operator="between">
      <formula>4.01</formula>
      <formula>9.99</formula>
    </cfRule>
    <cfRule type="cellIs" dxfId="3642" priority="5796" stopIfTrue="1" operator="equal">
      <formula>"W"</formula>
    </cfRule>
    <cfRule type="cellIs" dxfId="3641" priority="5797" stopIfTrue="1" operator="between">
      <formula>2.01</formula>
      <formula>"v"</formula>
    </cfRule>
  </conditionalFormatting>
  <conditionalFormatting sqref="AD379:AE379">
    <cfRule type="cellIs" dxfId="3640" priority="5781" stopIfTrue="1" operator="between">
      <formula>2.05</formula>
      <formula>9.9</formula>
    </cfRule>
  </conditionalFormatting>
  <conditionalFormatting sqref="AA379:AC379">
    <cfRule type="cellIs" dxfId="3639" priority="5785" stopIfTrue="1" operator="between">
      <formula>4.01</formula>
      <formula>9.99</formula>
    </cfRule>
    <cfRule type="cellIs" dxfId="3638" priority="5786" stopIfTrue="1" operator="equal">
      <formula>"W"</formula>
    </cfRule>
    <cfRule type="cellIs" dxfId="3637" priority="5787" stopIfTrue="1" operator="between">
      <formula>2.01</formula>
      <formula>"v"</formula>
    </cfRule>
  </conditionalFormatting>
  <conditionalFormatting sqref="AA386:AC386">
    <cfRule type="cellIs" dxfId="3636" priority="5765" stopIfTrue="1" operator="between">
      <formula>4.01</formula>
      <formula>9.99</formula>
    </cfRule>
    <cfRule type="cellIs" dxfId="3635" priority="5766" stopIfTrue="1" operator="equal">
      <formula>"W"</formula>
    </cfRule>
    <cfRule type="cellIs" dxfId="3634" priority="5767" stopIfTrue="1" operator="between">
      <formula>2.01</formula>
      <formula>"v"</formula>
    </cfRule>
  </conditionalFormatting>
  <conditionalFormatting sqref="AD386:AE386">
    <cfRule type="cellIs" dxfId="3633" priority="5761" stopIfTrue="1" operator="between">
      <formula>2.05</formula>
      <formula>9.9</formula>
    </cfRule>
  </conditionalFormatting>
  <conditionalFormatting sqref="AA388:AC388">
    <cfRule type="cellIs" dxfId="3632" priority="5755" stopIfTrue="1" operator="between">
      <formula>4.01</formula>
      <formula>9.99</formula>
    </cfRule>
    <cfRule type="cellIs" dxfId="3631" priority="5756" stopIfTrue="1" operator="equal">
      <formula>"W"</formula>
    </cfRule>
    <cfRule type="cellIs" dxfId="3630" priority="5757" stopIfTrue="1" operator="between">
      <formula>2.01</formula>
      <formula>"v"</formula>
    </cfRule>
  </conditionalFormatting>
  <conditionalFormatting sqref="AD388:AE388">
    <cfRule type="cellIs" dxfId="3629" priority="5750" stopIfTrue="1" operator="between">
      <formula>2.05</formula>
      <formula>9.9</formula>
    </cfRule>
  </conditionalFormatting>
  <conditionalFormatting sqref="AD390:AE390">
    <cfRule type="cellIs" dxfId="3628" priority="5740" stopIfTrue="1" operator="between">
      <formula>2.05</formula>
      <formula>9.9</formula>
    </cfRule>
  </conditionalFormatting>
  <conditionalFormatting sqref="AA390:AC390">
    <cfRule type="cellIs" dxfId="3627" priority="5744" stopIfTrue="1" operator="between">
      <formula>4.01</formula>
      <formula>9.99</formula>
    </cfRule>
    <cfRule type="cellIs" dxfId="3626" priority="5745" stopIfTrue="1" operator="equal">
      <formula>"W"</formula>
    </cfRule>
    <cfRule type="cellIs" dxfId="3625" priority="5746" stopIfTrue="1" operator="between">
      <formula>2.01</formula>
      <formula>"v"</formula>
    </cfRule>
  </conditionalFormatting>
  <conditionalFormatting sqref="AD392:AE392">
    <cfRule type="cellIs" dxfId="3624" priority="5723" stopIfTrue="1" operator="between">
      <formula>2.05</formula>
      <formula>9.9</formula>
    </cfRule>
  </conditionalFormatting>
  <conditionalFormatting sqref="AA392:AC392">
    <cfRule type="cellIs" dxfId="3623" priority="5727" stopIfTrue="1" operator="between">
      <formula>4.01</formula>
      <formula>9.99</formula>
    </cfRule>
    <cfRule type="cellIs" dxfId="3622" priority="5728" stopIfTrue="1" operator="equal">
      <formula>"W"</formula>
    </cfRule>
    <cfRule type="cellIs" dxfId="3621" priority="5729" stopIfTrue="1" operator="between">
      <formula>2.01</formula>
      <formula>"v"</formula>
    </cfRule>
  </conditionalFormatting>
  <conditionalFormatting sqref="AD397:AE398">
    <cfRule type="cellIs" dxfId="3620" priority="5705" stopIfTrue="1" operator="between">
      <formula>2.05</formula>
      <formula>9.9</formula>
    </cfRule>
  </conditionalFormatting>
  <conditionalFormatting sqref="AD393:AE393">
    <cfRule type="cellIs" dxfId="3619" priority="5713" stopIfTrue="1" operator="between">
      <formula>2.05</formula>
      <formula>9.9</formula>
    </cfRule>
  </conditionalFormatting>
  <conditionalFormatting sqref="AA393:AC393">
    <cfRule type="cellIs" dxfId="3618" priority="5717" stopIfTrue="1" operator="between">
      <formula>4.01</formula>
      <formula>9.99</formula>
    </cfRule>
    <cfRule type="cellIs" dxfId="3617" priority="5718" stopIfTrue="1" operator="equal">
      <formula>"W"</formula>
    </cfRule>
    <cfRule type="cellIs" dxfId="3616" priority="5719" stopIfTrue="1" operator="between">
      <formula>2.01</formula>
      <formula>"v"</formula>
    </cfRule>
  </conditionalFormatting>
  <conditionalFormatting sqref="AA397:AC398">
    <cfRule type="cellIs" dxfId="3615" priority="5710" stopIfTrue="1" operator="between">
      <formula>4.01</formula>
      <formula>9.99</formula>
    </cfRule>
    <cfRule type="cellIs" dxfId="3614" priority="5711" stopIfTrue="1" operator="equal">
      <formula>"W"</formula>
    </cfRule>
    <cfRule type="cellIs" dxfId="3613" priority="5712" stopIfTrue="1" operator="between">
      <formula>2.01</formula>
      <formula>"v"</formula>
    </cfRule>
  </conditionalFormatting>
  <conditionalFormatting sqref="AA54:AC54">
    <cfRule type="cellIs" dxfId="3612" priority="5699" stopIfTrue="1" operator="between">
      <formula>4.01</formula>
      <formula>9.99</formula>
    </cfRule>
    <cfRule type="cellIs" dxfId="3611" priority="5700" stopIfTrue="1" operator="equal">
      <formula>"W"</formula>
    </cfRule>
    <cfRule type="cellIs" dxfId="3610" priority="5701" stopIfTrue="1" operator="between">
      <formula>2.01</formula>
      <formula>"v"</formula>
    </cfRule>
  </conditionalFormatting>
  <conditionalFormatting sqref="AD54:AE54">
    <cfRule type="cellIs" dxfId="3609" priority="5695" stopIfTrue="1" operator="between">
      <formula>2.05</formula>
      <formula>9.9</formula>
    </cfRule>
  </conditionalFormatting>
  <conditionalFormatting sqref="AD399:AE399">
    <cfRule type="cellIs" dxfId="3608" priority="5685" stopIfTrue="1" operator="between">
      <formula>2.05</formula>
      <formula>9.9</formula>
    </cfRule>
  </conditionalFormatting>
  <conditionalFormatting sqref="AA399:AC399">
    <cfRule type="cellIs" dxfId="3607" priority="5689" stopIfTrue="1" operator="between">
      <formula>4.01</formula>
      <formula>9.99</formula>
    </cfRule>
    <cfRule type="cellIs" dxfId="3606" priority="5690" stopIfTrue="1" operator="equal">
      <formula>"W"</formula>
    </cfRule>
    <cfRule type="cellIs" dxfId="3605" priority="5691" stopIfTrue="1" operator="between">
      <formula>2.01</formula>
      <formula>"v"</formula>
    </cfRule>
  </conditionalFormatting>
  <conditionalFormatting sqref="AD401:AE401">
    <cfRule type="cellIs" dxfId="3604" priority="5675" stopIfTrue="1" operator="between">
      <formula>2.05</formula>
      <formula>9.9</formula>
    </cfRule>
  </conditionalFormatting>
  <conditionalFormatting sqref="AA401:AC401">
    <cfRule type="cellIs" dxfId="3603" priority="5679" stopIfTrue="1" operator="between">
      <formula>4.01</formula>
      <formula>9.99</formula>
    </cfRule>
    <cfRule type="cellIs" dxfId="3602" priority="5680" stopIfTrue="1" operator="equal">
      <formula>"W"</formula>
    </cfRule>
    <cfRule type="cellIs" dxfId="3601" priority="5681" stopIfTrue="1" operator="between">
      <formula>2.01</formula>
      <formula>"v"</formula>
    </cfRule>
  </conditionalFormatting>
  <conditionalFormatting sqref="AD402:AE402">
    <cfRule type="cellIs" dxfId="3600" priority="5665" stopIfTrue="1" operator="between">
      <formula>2.05</formula>
      <formula>9.9</formula>
    </cfRule>
  </conditionalFormatting>
  <conditionalFormatting sqref="AA402:AC402">
    <cfRule type="cellIs" dxfId="3599" priority="5669" stopIfTrue="1" operator="between">
      <formula>4.01</formula>
      <formula>9.99</formula>
    </cfRule>
    <cfRule type="cellIs" dxfId="3598" priority="5670" stopIfTrue="1" operator="equal">
      <formula>"W"</formula>
    </cfRule>
    <cfRule type="cellIs" dxfId="3597" priority="5671" stopIfTrue="1" operator="between">
      <formula>2.01</formula>
      <formula>"v"</formula>
    </cfRule>
  </conditionalFormatting>
  <conditionalFormatting sqref="AD404:AE404">
    <cfRule type="cellIs" dxfId="3596" priority="5655" stopIfTrue="1" operator="between">
      <formula>2.05</formula>
      <formula>9.9</formula>
    </cfRule>
  </conditionalFormatting>
  <conditionalFormatting sqref="AA404:AC404">
    <cfRule type="cellIs" dxfId="3595" priority="5659" stopIfTrue="1" operator="between">
      <formula>4.01</formula>
      <formula>9.99</formula>
    </cfRule>
    <cfRule type="cellIs" dxfId="3594" priority="5660" stopIfTrue="1" operator="equal">
      <formula>"W"</formula>
    </cfRule>
    <cfRule type="cellIs" dxfId="3593" priority="5661" stopIfTrue="1" operator="between">
      <formula>2.01</formula>
      <formula>"v"</formula>
    </cfRule>
  </conditionalFormatting>
  <conditionalFormatting sqref="AD405:AE405">
    <cfRule type="cellIs" dxfId="3592" priority="5645" stopIfTrue="1" operator="between">
      <formula>2.05</formula>
      <formula>9.9</formula>
    </cfRule>
  </conditionalFormatting>
  <conditionalFormatting sqref="AA405:AC405">
    <cfRule type="cellIs" dxfId="3591" priority="5649" stopIfTrue="1" operator="between">
      <formula>4.01</formula>
      <formula>9.99</formula>
    </cfRule>
    <cfRule type="cellIs" dxfId="3590" priority="5650" stopIfTrue="1" operator="equal">
      <formula>"W"</formula>
    </cfRule>
    <cfRule type="cellIs" dxfId="3589" priority="5651" stopIfTrue="1" operator="between">
      <formula>2.01</formula>
      <formula>"v"</formula>
    </cfRule>
  </conditionalFormatting>
  <conditionalFormatting sqref="AD406:AE406">
    <cfRule type="cellIs" dxfId="3588" priority="5635" stopIfTrue="1" operator="between">
      <formula>2.05</formula>
      <formula>9.9</formula>
    </cfRule>
  </conditionalFormatting>
  <conditionalFormatting sqref="AA406:AC406">
    <cfRule type="cellIs" dxfId="3587" priority="5639" stopIfTrue="1" operator="between">
      <formula>4.01</formula>
      <formula>9.99</formula>
    </cfRule>
    <cfRule type="cellIs" dxfId="3586" priority="5640" stopIfTrue="1" operator="equal">
      <formula>"W"</formula>
    </cfRule>
    <cfRule type="cellIs" dxfId="3585" priority="5641" stopIfTrue="1" operator="between">
      <formula>2.01</formula>
      <formula>"v"</formula>
    </cfRule>
  </conditionalFormatting>
  <conditionalFormatting sqref="AA46:AC46">
    <cfRule type="cellIs" dxfId="3584" priority="5629" stopIfTrue="1" operator="between">
      <formula>4.01</formula>
      <formula>9.99</formula>
    </cfRule>
    <cfRule type="cellIs" dxfId="3583" priority="5630" stopIfTrue="1" operator="equal">
      <formula>"W"</formula>
    </cfRule>
    <cfRule type="cellIs" dxfId="3582" priority="5631" stopIfTrue="1" operator="between">
      <formula>2.01</formula>
      <formula>"v"</formula>
    </cfRule>
  </conditionalFormatting>
  <conditionalFormatting sqref="AD46:AE46">
    <cfRule type="cellIs" dxfId="3581" priority="5624" stopIfTrue="1" operator="between">
      <formula>2.05</formula>
      <formula>9.9</formula>
    </cfRule>
  </conditionalFormatting>
  <conditionalFormatting sqref="AD96:AE96">
    <cfRule type="cellIs" dxfId="3580" priority="5614" stopIfTrue="1" operator="between">
      <formula>2.05</formula>
      <formula>9.9</formula>
    </cfRule>
  </conditionalFormatting>
  <conditionalFormatting sqref="B96">
    <cfRule type="cellIs" dxfId="3579" priority="5621" stopIfTrue="1" operator="equal">
      <formula>"W"</formula>
    </cfRule>
    <cfRule type="cellIs" dxfId="3578" priority="5622" stopIfTrue="1" operator="equal">
      <formula>"v."</formula>
    </cfRule>
  </conditionalFormatting>
  <conditionalFormatting sqref="AD407:AE407">
    <cfRule type="cellIs" dxfId="3577" priority="5604" stopIfTrue="1" operator="between">
      <formula>2.05</formula>
      <formula>9.9</formula>
    </cfRule>
  </conditionalFormatting>
  <conditionalFormatting sqref="AA96:AC96">
    <cfRule type="cellIs" dxfId="3576" priority="5618" stopIfTrue="1" operator="between">
      <formula>4.01</formula>
      <formula>9.99</formula>
    </cfRule>
    <cfRule type="cellIs" dxfId="3575" priority="5619" stopIfTrue="1" operator="equal">
      <formula>"W"</formula>
    </cfRule>
    <cfRule type="cellIs" dxfId="3574" priority="5620" stopIfTrue="1" operator="between">
      <formula>2.01</formula>
      <formula>"v"</formula>
    </cfRule>
  </conditionalFormatting>
  <conditionalFormatting sqref="L96 N96 T96">
    <cfRule type="cellIs" dxfId="3573" priority="5615" stopIfTrue="1" operator="equal">
      <formula>"W"</formula>
    </cfRule>
    <cfRule type="cellIs" dxfId="3572" priority="5616" stopIfTrue="1" operator="equal">
      <formula>"v."</formula>
    </cfRule>
    <cfRule type="cellIs" dxfId="3571" priority="5617" stopIfTrue="1" operator="equal">
      <formula>"v"</formula>
    </cfRule>
  </conditionalFormatting>
  <conditionalFormatting sqref="AD408:AE408">
    <cfRule type="cellIs" dxfId="3570" priority="5593" stopIfTrue="1" operator="between">
      <formula>2.05</formula>
      <formula>9.9</formula>
    </cfRule>
  </conditionalFormatting>
  <conditionalFormatting sqref="AA407:AC407">
    <cfRule type="cellIs" dxfId="3569" priority="5608" stopIfTrue="1" operator="between">
      <formula>4.01</formula>
      <formula>9.99</formula>
    </cfRule>
    <cfRule type="cellIs" dxfId="3568" priority="5609" stopIfTrue="1" operator="equal">
      <formula>"W"</formula>
    </cfRule>
    <cfRule type="cellIs" dxfId="3567" priority="5610" stopIfTrue="1" operator="between">
      <formula>2.01</formula>
      <formula>"v"</formula>
    </cfRule>
  </conditionalFormatting>
  <conditionalFormatting sqref="AD411:AE411">
    <cfRule type="cellIs" dxfId="3566" priority="5583" stopIfTrue="1" operator="between">
      <formula>2.05</formula>
      <formula>9.9</formula>
    </cfRule>
  </conditionalFormatting>
  <conditionalFormatting sqref="AA408:AC408">
    <cfRule type="cellIs" dxfId="3565" priority="5598" stopIfTrue="1" operator="between">
      <formula>4.01</formula>
      <formula>9.99</formula>
    </cfRule>
    <cfRule type="cellIs" dxfId="3564" priority="5599" stopIfTrue="1" operator="equal">
      <formula>"W"</formula>
    </cfRule>
    <cfRule type="cellIs" dxfId="3563" priority="5600" stopIfTrue="1" operator="between">
      <formula>2.01</formula>
      <formula>"v"</formula>
    </cfRule>
  </conditionalFormatting>
  <conditionalFormatting sqref="AA411:AC411">
    <cfRule type="cellIs" dxfId="3562" priority="5587" stopIfTrue="1" operator="between">
      <formula>4.01</formula>
      <formula>9.99</formula>
    </cfRule>
    <cfRule type="cellIs" dxfId="3561" priority="5588" stopIfTrue="1" operator="equal">
      <formula>"W"</formula>
    </cfRule>
    <cfRule type="cellIs" dxfId="3560" priority="5589" stopIfTrue="1" operator="between">
      <formula>2.01</formula>
      <formula>"v"</formula>
    </cfRule>
  </conditionalFormatting>
  <conditionalFormatting sqref="AD412:AE412">
    <cfRule type="cellIs" dxfId="3559" priority="5573" stopIfTrue="1" operator="between">
      <formula>2.05</formula>
      <formula>9.9</formula>
    </cfRule>
  </conditionalFormatting>
  <conditionalFormatting sqref="AA412:AC412">
    <cfRule type="cellIs" dxfId="3558" priority="5577" stopIfTrue="1" operator="between">
      <formula>4.01</formula>
      <formula>9.99</formula>
    </cfRule>
    <cfRule type="cellIs" dxfId="3557" priority="5578" stopIfTrue="1" operator="equal">
      <formula>"W"</formula>
    </cfRule>
    <cfRule type="cellIs" dxfId="3556" priority="5579" stopIfTrue="1" operator="between">
      <formula>2.01</formula>
      <formula>"v"</formula>
    </cfRule>
  </conditionalFormatting>
  <conditionalFormatting sqref="AA233:AC233">
    <cfRule type="cellIs" dxfId="3555" priority="5567" stopIfTrue="1" operator="between">
      <formula>4.01</formula>
      <formula>9.99</formula>
    </cfRule>
    <cfRule type="cellIs" dxfId="3554" priority="5568" stopIfTrue="1" operator="equal">
      <formula>"W"</formula>
    </cfRule>
    <cfRule type="cellIs" dxfId="3553" priority="5569" stopIfTrue="1" operator="between">
      <formula>2.01</formula>
      <formula>"v"</formula>
    </cfRule>
  </conditionalFormatting>
  <conditionalFormatting sqref="AD233:AE233">
    <cfRule type="cellIs" dxfId="3552" priority="5563" stopIfTrue="1" operator="between">
      <formula>2.05</formula>
      <formula>9.9</formula>
    </cfRule>
  </conditionalFormatting>
  <conditionalFormatting sqref="AA213:AC213">
    <cfRule type="cellIs" dxfId="3551" priority="5557" stopIfTrue="1" operator="between">
      <formula>4.01</formula>
      <formula>9.99</formula>
    </cfRule>
    <cfRule type="cellIs" dxfId="3550" priority="5558" stopIfTrue="1" operator="equal">
      <formula>"W"</formula>
    </cfRule>
    <cfRule type="cellIs" dxfId="3549" priority="5559" stopIfTrue="1" operator="between">
      <formula>2.01</formula>
      <formula>"v"</formula>
    </cfRule>
  </conditionalFormatting>
  <conditionalFormatting sqref="AD213:AE213">
    <cfRule type="cellIs" dxfId="3548" priority="5553" stopIfTrue="1" operator="between">
      <formula>2.05</formula>
      <formula>9.9</formula>
    </cfRule>
  </conditionalFormatting>
  <conditionalFormatting sqref="AA424:AC424">
    <cfRule type="cellIs" dxfId="3547" priority="5547" stopIfTrue="1" operator="between">
      <formula>4.01</formula>
      <formula>9.99</formula>
    </cfRule>
    <cfRule type="cellIs" dxfId="3546" priority="5548" stopIfTrue="1" operator="equal">
      <formula>"W"</formula>
    </cfRule>
    <cfRule type="cellIs" dxfId="3545" priority="5549" stopIfTrue="1" operator="between">
      <formula>2.01</formula>
      <formula>"v"</formula>
    </cfRule>
  </conditionalFormatting>
  <conditionalFormatting sqref="AD424:AE424">
    <cfRule type="cellIs" dxfId="3544" priority="5542" stopIfTrue="1" operator="between">
      <formula>2.05</formula>
      <formula>9.9</formula>
    </cfRule>
  </conditionalFormatting>
  <conditionalFormatting sqref="AA425:AC426">
    <cfRule type="cellIs" dxfId="3543" priority="5539" stopIfTrue="1" operator="between">
      <formula>4.01</formula>
      <formula>9.99</formula>
    </cfRule>
    <cfRule type="cellIs" dxfId="3542" priority="5540" stopIfTrue="1" operator="equal">
      <formula>"W"</formula>
    </cfRule>
    <cfRule type="cellIs" dxfId="3541" priority="5541" stopIfTrue="1" operator="between">
      <formula>2.01</formula>
      <formula>"v"</formula>
    </cfRule>
  </conditionalFormatting>
  <conditionalFormatting sqref="AD425:AE426">
    <cfRule type="cellIs" dxfId="3540" priority="5535" stopIfTrue="1" operator="between">
      <formula>2.05</formula>
      <formula>9.9</formula>
    </cfRule>
  </conditionalFormatting>
  <conditionalFormatting sqref="AA413:AC413">
    <cfRule type="cellIs" dxfId="3539" priority="5529" stopIfTrue="1" operator="between">
      <formula>4.01</formula>
      <formula>9.99</formula>
    </cfRule>
    <cfRule type="cellIs" dxfId="3538" priority="5530" stopIfTrue="1" operator="equal">
      <formula>"W"</formula>
    </cfRule>
    <cfRule type="cellIs" dxfId="3537" priority="5531" stopIfTrue="1" operator="between">
      <formula>2.01</formula>
      <formula>"v"</formula>
    </cfRule>
  </conditionalFormatting>
  <conditionalFormatting sqref="AD413:AE413">
    <cfRule type="cellIs" dxfId="3536" priority="5525" stopIfTrue="1" operator="between">
      <formula>2.05</formula>
      <formula>9.9</formula>
    </cfRule>
  </conditionalFormatting>
  <conditionalFormatting sqref="AA414:AC414">
    <cfRule type="cellIs" dxfId="3535" priority="5519" stopIfTrue="1" operator="between">
      <formula>4.01</formula>
      <formula>9.99</formula>
    </cfRule>
    <cfRule type="cellIs" dxfId="3534" priority="5520" stopIfTrue="1" operator="equal">
      <formula>"W"</formula>
    </cfRule>
    <cfRule type="cellIs" dxfId="3533" priority="5521" stopIfTrue="1" operator="between">
      <formula>2.01</formula>
      <formula>"v"</formula>
    </cfRule>
  </conditionalFormatting>
  <conditionalFormatting sqref="AD414:AE414">
    <cfRule type="cellIs" dxfId="3532" priority="5514" stopIfTrue="1" operator="between">
      <formula>2.05</formula>
      <formula>9.9</formula>
    </cfRule>
  </conditionalFormatting>
  <conditionalFormatting sqref="AD418:AE418">
    <cfRule type="cellIs" dxfId="3531" priority="5504" stopIfTrue="1" operator="between">
      <formula>2.05</formula>
      <formula>9.9</formula>
    </cfRule>
  </conditionalFormatting>
  <conditionalFormatting sqref="AA418:AC418">
    <cfRule type="cellIs" dxfId="3530" priority="5508" stopIfTrue="1" operator="between">
      <formula>4.01</formula>
      <formula>9.99</formula>
    </cfRule>
    <cfRule type="cellIs" dxfId="3529" priority="5509" stopIfTrue="1" operator="equal">
      <formula>"W"</formula>
    </cfRule>
    <cfRule type="cellIs" dxfId="3528" priority="5510" stopIfTrue="1" operator="between">
      <formula>2.01</formula>
      <formula>"v"</formula>
    </cfRule>
  </conditionalFormatting>
  <conditionalFormatting sqref="AD420:AE420">
    <cfRule type="cellIs" dxfId="3527" priority="5494" stopIfTrue="1" operator="between">
      <formula>2.05</formula>
      <formula>9.9</formula>
    </cfRule>
  </conditionalFormatting>
  <conditionalFormatting sqref="AA420:AC420">
    <cfRule type="cellIs" dxfId="3526" priority="5498" stopIfTrue="1" operator="between">
      <formula>4.01</formula>
      <formula>9.99</formula>
    </cfRule>
    <cfRule type="cellIs" dxfId="3525" priority="5499" stopIfTrue="1" operator="equal">
      <formula>"W"</formula>
    </cfRule>
    <cfRule type="cellIs" dxfId="3524" priority="5500" stopIfTrue="1" operator="between">
      <formula>2.01</formula>
      <formula>"v"</formula>
    </cfRule>
  </conditionalFormatting>
  <conditionalFormatting sqref="AD421:AE421">
    <cfRule type="cellIs" dxfId="3523" priority="5484" stopIfTrue="1" operator="between">
      <formula>2.05</formula>
      <formula>9.9</formula>
    </cfRule>
  </conditionalFormatting>
  <conditionalFormatting sqref="AD423:AE423">
    <cfRule type="cellIs" dxfId="3522" priority="5474" stopIfTrue="1" operator="between">
      <formula>2.05</formula>
      <formula>9.9</formula>
    </cfRule>
  </conditionalFormatting>
  <conditionalFormatting sqref="AA421:AC421">
    <cfRule type="cellIs" dxfId="3521" priority="5488" stopIfTrue="1" operator="between">
      <formula>4.01</formula>
      <formula>9.99</formula>
    </cfRule>
    <cfRule type="cellIs" dxfId="3520" priority="5489" stopIfTrue="1" operator="equal">
      <formula>"W"</formula>
    </cfRule>
    <cfRule type="cellIs" dxfId="3519" priority="5490" stopIfTrue="1" operator="between">
      <formula>2.01</formula>
      <formula>"v"</formula>
    </cfRule>
  </conditionalFormatting>
  <conditionalFormatting sqref="AA423:AC423">
    <cfRule type="cellIs" dxfId="3518" priority="5478" stopIfTrue="1" operator="between">
      <formula>4.01</formula>
      <formula>9.99</formula>
    </cfRule>
    <cfRule type="cellIs" dxfId="3517" priority="5479" stopIfTrue="1" operator="equal">
      <formula>"W"</formula>
    </cfRule>
    <cfRule type="cellIs" dxfId="3516" priority="5480" stopIfTrue="1" operator="between">
      <formula>2.01</formula>
      <formula>"v"</formula>
    </cfRule>
  </conditionalFormatting>
  <conditionalFormatting sqref="AA166:AC166">
    <cfRule type="cellIs" dxfId="3515" priority="5468" stopIfTrue="1" operator="between">
      <formula>4.01</formula>
      <formula>9.99</formula>
    </cfRule>
    <cfRule type="cellIs" dxfId="3514" priority="5469" stopIfTrue="1" operator="equal">
      <formula>"W"</formula>
    </cfRule>
    <cfRule type="cellIs" dxfId="3513" priority="5470" stopIfTrue="1" operator="between">
      <formula>2.01</formula>
      <formula>"v"</formula>
    </cfRule>
  </conditionalFormatting>
  <conditionalFormatting sqref="AD166:AE166">
    <cfRule type="cellIs" dxfId="3512" priority="5464" stopIfTrue="1" operator="between">
      <formula>2.05</formula>
      <formula>9.9</formula>
    </cfRule>
  </conditionalFormatting>
  <conditionalFormatting sqref="AA429:AC429">
    <cfRule type="cellIs" dxfId="3511" priority="5458" stopIfTrue="1" operator="between">
      <formula>4.01</formula>
      <formula>9.99</formula>
    </cfRule>
    <cfRule type="cellIs" dxfId="3510" priority="5459" stopIfTrue="1" operator="equal">
      <formula>"W"</formula>
    </cfRule>
    <cfRule type="cellIs" dxfId="3509" priority="5460" stopIfTrue="1" operator="between">
      <formula>2.01</formula>
      <formula>"v"</formula>
    </cfRule>
  </conditionalFormatting>
  <conditionalFormatting sqref="AD429:AE429">
    <cfRule type="cellIs" dxfId="3508" priority="5453" stopIfTrue="1" operator="between">
      <formula>2.05</formula>
      <formula>9.9</formula>
    </cfRule>
  </conditionalFormatting>
  <conditionalFormatting sqref="AA430:AC430 AA433:AC434">
    <cfRule type="cellIs" dxfId="3507" priority="5450" stopIfTrue="1" operator="between">
      <formula>4.01</formula>
      <formula>9.99</formula>
    </cfRule>
    <cfRule type="cellIs" dxfId="3506" priority="5451" stopIfTrue="1" operator="equal">
      <formula>"W"</formula>
    </cfRule>
    <cfRule type="cellIs" dxfId="3505" priority="5452" stopIfTrue="1" operator="between">
      <formula>2.01</formula>
      <formula>"v"</formula>
    </cfRule>
  </conditionalFormatting>
  <conditionalFormatting sqref="AD430:AE430 AD433:AE434">
    <cfRule type="cellIs" dxfId="3504" priority="5449" stopIfTrue="1" operator="between">
      <formula>2.05</formula>
      <formula>9.9</formula>
    </cfRule>
  </conditionalFormatting>
  <conditionalFormatting sqref="AD435:AE435 AD437:AE437">
    <cfRule type="cellIs" dxfId="3503" priority="5439" stopIfTrue="1" operator="between">
      <formula>2.05</formula>
      <formula>9.9</formula>
    </cfRule>
  </conditionalFormatting>
  <conditionalFormatting sqref="AA435:AC435 AA437:AC437">
    <cfRule type="cellIs" dxfId="3502" priority="5443" stopIfTrue="1" operator="between">
      <formula>4.01</formula>
      <formula>9.99</formula>
    </cfRule>
    <cfRule type="cellIs" dxfId="3501" priority="5444" stopIfTrue="1" operator="equal">
      <formula>"W"</formula>
    </cfRule>
    <cfRule type="cellIs" dxfId="3500" priority="5445" stopIfTrue="1" operator="between">
      <formula>2.01</formula>
      <formula>"v"</formula>
    </cfRule>
  </conditionalFormatting>
  <conditionalFormatting sqref="AD438:AE438 AD865:AE865">
    <cfRule type="cellIs" dxfId="3499" priority="5429" stopIfTrue="1" operator="between">
      <formula>2.05</formula>
      <formula>9.9</formula>
    </cfRule>
  </conditionalFormatting>
  <conditionalFormatting sqref="AA438:AC438 AA865:AC865">
    <cfRule type="cellIs" dxfId="3498" priority="5433" stopIfTrue="1" operator="between">
      <formula>4.01</formula>
      <formula>9.99</formula>
    </cfRule>
    <cfRule type="cellIs" dxfId="3497" priority="5434" stopIfTrue="1" operator="equal">
      <formula>"W"</formula>
    </cfRule>
    <cfRule type="cellIs" dxfId="3496" priority="5435" stopIfTrue="1" operator="between">
      <formula>2.01</formula>
      <formula>"v"</formula>
    </cfRule>
  </conditionalFormatting>
  <conditionalFormatting sqref="AD439:AE439">
    <cfRule type="cellIs" dxfId="3495" priority="5418" stopIfTrue="1" operator="between">
      <formula>2.05</formula>
      <formula>9.9</formula>
    </cfRule>
  </conditionalFormatting>
  <conditionalFormatting sqref="AA439:AC439">
    <cfRule type="cellIs" dxfId="3494" priority="5423" stopIfTrue="1" operator="between">
      <formula>4.01</formula>
      <formula>9.99</formula>
    </cfRule>
    <cfRule type="cellIs" dxfId="3493" priority="5424" stopIfTrue="1" operator="equal">
      <formula>"W"</formula>
    </cfRule>
    <cfRule type="cellIs" dxfId="3492" priority="5425" stopIfTrue="1" operator="between">
      <formula>2.01</formula>
      <formula>"v"</formula>
    </cfRule>
  </conditionalFormatting>
  <conditionalFormatting sqref="AD440:AE440 AD443:AE444">
    <cfRule type="cellIs" dxfId="3491" priority="5408" stopIfTrue="1" operator="between">
      <formula>2.05</formula>
      <formula>9.9</formula>
    </cfRule>
  </conditionalFormatting>
  <conditionalFormatting sqref="AD446:AE446">
    <cfRule type="cellIs" dxfId="3490" priority="5393" stopIfTrue="1" operator="between">
      <formula>2.05</formula>
      <formula>9.9</formula>
    </cfRule>
  </conditionalFormatting>
  <conditionalFormatting sqref="AA440:AC440 AA443:AC444">
    <cfRule type="cellIs" dxfId="3489" priority="5412" stopIfTrue="1" operator="between">
      <formula>4.01</formula>
      <formula>9.99</formula>
    </cfRule>
    <cfRule type="cellIs" dxfId="3488" priority="5413" stopIfTrue="1" operator="equal">
      <formula>"W"</formula>
    </cfRule>
    <cfRule type="cellIs" dxfId="3487" priority="5414" stopIfTrue="1" operator="between">
      <formula>2.01</formula>
      <formula>"v"</formula>
    </cfRule>
  </conditionalFormatting>
  <conditionalFormatting sqref="AA448:AC448">
    <cfRule type="cellIs" dxfId="3486" priority="5402" stopIfTrue="1" operator="between">
      <formula>4.01</formula>
      <formula>9.99</formula>
    </cfRule>
    <cfRule type="cellIs" dxfId="3485" priority="5403" stopIfTrue="1" operator="equal">
      <formula>"W"</formula>
    </cfRule>
    <cfRule type="cellIs" dxfId="3484" priority="5404" stopIfTrue="1" operator="between">
      <formula>2.01</formula>
      <formula>"v"</formula>
    </cfRule>
  </conditionalFormatting>
  <conditionalFormatting sqref="AD448:AE448">
    <cfRule type="cellIs" dxfId="3483" priority="5397" stopIfTrue="1" operator="between">
      <formula>2.05</formula>
      <formula>9.9</formula>
    </cfRule>
  </conditionalFormatting>
  <conditionalFormatting sqref="AA446:AC446">
    <cfRule type="cellIs" dxfId="3482" priority="5394" stopIfTrue="1" operator="between">
      <formula>4.01</formula>
      <formula>9.99</formula>
    </cfRule>
    <cfRule type="cellIs" dxfId="3481" priority="5395" stopIfTrue="1" operator="equal">
      <formula>"W"</formula>
    </cfRule>
    <cfRule type="cellIs" dxfId="3480" priority="5396" stopIfTrue="1" operator="between">
      <formula>2.01</formula>
      <formula>"v"</formula>
    </cfRule>
  </conditionalFormatting>
  <conditionalFormatting sqref="AD449:AE449">
    <cfRule type="cellIs" dxfId="3479" priority="5383" stopIfTrue="1" operator="between">
      <formula>2.05</formula>
      <formula>9.9</formula>
    </cfRule>
  </conditionalFormatting>
  <conditionalFormatting sqref="AA449:AC449">
    <cfRule type="cellIs" dxfId="3478" priority="5387" stopIfTrue="1" operator="between">
      <formula>4.01</formula>
      <formula>9.99</formula>
    </cfRule>
    <cfRule type="cellIs" dxfId="3477" priority="5388" stopIfTrue="1" operator="equal">
      <formula>"W"</formula>
    </cfRule>
    <cfRule type="cellIs" dxfId="3476" priority="5389" stopIfTrue="1" operator="between">
      <formula>2.01</formula>
      <formula>"v"</formula>
    </cfRule>
  </conditionalFormatting>
  <conditionalFormatting sqref="AD451:AE451">
    <cfRule type="cellIs" dxfId="3475" priority="5366" stopIfTrue="1" operator="between">
      <formula>2.05</formula>
      <formula>9.9</formula>
    </cfRule>
  </conditionalFormatting>
  <conditionalFormatting sqref="AD450:AE450">
    <cfRule type="cellIs" dxfId="3474" priority="5373" stopIfTrue="1" operator="between">
      <formula>2.05</formula>
      <formula>9.9</formula>
    </cfRule>
  </conditionalFormatting>
  <conditionalFormatting sqref="AA450:AC450">
    <cfRule type="cellIs" dxfId="3473" priority="5377" stopIfTrue="1" operator="between">
      <formula>4.01</formula>
      <formula>9.99</formula>
    </cfRule>
    <cfRule type="cellIs" dxfId="3472" priority="5378" stopIfTrue="1" operator="equal">
      <formula>"W"</formula>
    </cfRule>
    <cfRule type="cellIs" dxfId="3471" priority="5379" stopIfTrue="1" operator="between">
      <formula>2.01</formula>
      <formula>"v"</formula>
    </cfRule>
  </conditionalFormatting>
  <conditionalFormatting sqref="AA451:AC451">
    <cfRule type="cellIs" dxfId="3470" priority="5370" stopIfTrue="1" operator="between">
      <formula>4.01</formula>
      <formula>9.99</formula>
    </cfRule>
    <cfRule type="cellIs" dxfId="3469" priority="5371" stopIfTrue="1" operator="equal">
      <formula>"W"</formula>
    </cfRule>
    <cfRule type="cellIs" dxfId="3468" priority="5372" stopIfTrue="1" operator="between">
      <formula>2.01</formula>
      <formula>"v"</formula>
    </cfRule>
  </conditionalFormatting>
  <conditionalFormatting sqref="AD452:AE452">
    <cfRule type="cellIs" dxfId="3467" priority="5356" stopIfTrue="1" operator="between">
      <formula>2.05</formula>
      <formula>9.9</formula>
    </cfRule>
  </conditionalFormatting>
  <conditionalFormatting sqref="AA452:AC452">
    <cfRule type="cellIs" dxfId="3466" priority="5360" stopIfTrue="1" operator="between">
      <formula>4.01</formula>
      <formula>9.99</formula>
    </cfRule>
    <cfRule type="cellIs" dxfId="3465" priority="5361" stopIfTrue="1" operator="equal">
      <formula>"W"</formula>
    </cfRule>
    <cfRule type="cellIs" dxfId="3464" priority="5362" stopIfTrue="1" operator="between">
      <formula>2.01</formula>
      <formula>"v"</formula>
    </cfRule>
  </conditionalFormatting>
  <conditionalFormatting sqref="AD453:AE453">
    <cfRule type="cellIs" dxfId="3463" priority="5346" stopIfTrue="1" operator="between">
      <formula>2.05</formula>
      <formula>9.9</formula>
    </cfRule>
  </conditionalFormatting>
  <conditionalFormatting sqref="AA453:AC453">
    <cfRule type="cellIs" dxfId="3462" priority="5350" stopIfTrue="1" operator="between">
      <formula>4.01</formula>
      <formula>9.99</formula>
    </cfRule>
    <cfRule type="cellIs" dxfId="3461" priority="5351" stopIfTrue="1" operator="equal">
      <formula>"W"</formula>
    </cfRule>
    <cfRule type="cellIs" dxfId="3460" priority="5352" stopIfTrue="1" operator="between">
      <formula>2.01</formula>
      <formula>"v"</formula>
    </cfRule>
  </conditionalFormatting>
  <conditionalFormatting sqref="AD454:AE454">
    <cfRule type="cellIs" dxfId="3459" priority="5336" stopIfTrue="1" operator="between">
      <formula>2.05</formula>
      <formula>9.9</formula>
    </cfRule>
  </conditionalFormatting>
  <conditionalFormatting sqref="B454 B456:B457">
    <cfRule type="cellIs" dxfId="3458" priority="5343" stopIfTrue="1" operator="equal">
      <formula>"W"</formula>
    </cfRule>
    <cfRule type="cellIs" dxfId="3457" priority="5344" stopIfTrue="1" operator="equal">
      <formula>"v."</formula>
    </cfRule>
  </conditionalFormatting>
  <conditionalFormatting sqref="AA454:AC454">
    <cfRule type="cellIs" dxfId="3456" priority="5340" stopIfTrue="1" operator="between">
      <formula>4.01</formula>
      <formula>9.99</formula>
    </cfRule>
    <cfRule type="cellIs" dxfId="3455" priority="5341" stopIfTrue="1" operator="equal">
      <formula>"W"</formula>
    </cfRule>
    <cfRule type="cellIs" dxfId="3454" priority="5342" stopIfTrue="1" operator="between">
      <formula>2.01</formula>
      <formula>"v"</formula>
    </cfRule>
  </conditionalFormatting>
  <conditionalFormatting sqref="AD456:AE456 AE457">
    <cfRule type="cellIs" dxfId="3453" priority="5329" stopIfTrue="1" operator="between">
      <formula>2.05</formula>
      <formula>9.9</formula>
    </cfRule>
  </conditionalFormatting>
  <conditionalFormatting sqref="AA457:AC457">
    <cfRule type="cellIs" dxfId="3452" priority="5333" stopIfTrue="1" operator="between">
      <formula>4.01</formula>
      <formula>9.99</formula>
    </cfRule>
    <cfRule type="cellIs" dxfId="3451" priority="5334" stopIfTrue="1" operator="equal">
      <formula>"W"</formula>
    </cfRule>
    <cfRule type="cellIs" dxfId="3450" priority="5335" stopIfTrue="1" operator="between">
      <formula>2.01</formula>
      <formula>"v"</formula>
    </cfRule>
  </conditionalFormatting>
  <conditionalFormatting sqref="AD458:AE458 AD461:AE461 AD463:AE463">
    <cfRule type="cellIs" dxfId="3449" priority="5319" stopIfTrue="1" operator="between">
      <formula>2.05</formula>
      <formula>9.9</formula>
    </cfRule>
  </conditionalFormatting>
  <conditionalFormatting sqref="B458">
    <cfRule type="cellIs" dxfId="3448" priority="5326" stopIfTrue="1" operator="equal">
      <formula>"W"</formula>
    </cfRule>
    <cfRule type="cellIs" dxfId="3447" priority="5327" stopIfTrue="1" operator="equal">
      <formula>"v."</formula>
    </cfRule>
  </conditionalFormatting>
  <conditionalFormatting sqref="AA458:AC458 AA461:AC461 AA463:AC463">
    <cfRule type="cellIs" dxfId="3446" priority="5323" stopIfTrue="1" operator="between">
      <formula>4.01</formula>
      <formula>9.99</formula>
    </cfRule>
    <cfRule type="cellIs" dxfId="3445" priority="5324" stopIfTrue="1" operator="equal">
      <formula>"W"</formula>
    </cfRule>
    <cfRule type="cellIs" dxfId="3444" priority="5325" stopIfTrue="1" operator="between">
      <formula>2.01</formula>
      <formula>"v"</formula>
    </cfRule>
  </conditionalFormatting>
  <conditionalFormatting sqref="AA464:AC464">
    <cfRule type="cellIs" dxfId="3443" priority="5310" stopIfTrue="1" operator="between">
      <formula>4.01</formula>
      <formula>9.99</formula>
    </cfRule>
    <cfRule type="cellIs" dxfId="3442" priority="5311" stopIfTrue="1" operator="equal">
      <formula>"W"</formula>
    </cfRule>
    <cfRule type="cellIs" dxfId="3441" priority="5312" stopIfTrue="1" operator="between">
      <formula>2.01</formula>
      <formula>"v"</formula>
    </cfRule>
  </conditionalFormatting>
  <conditionalFormatting sqref="AD464:AE464">
    <cfRule type="cellIs" dxfId="3440" priority="5309" stopIfTrue="1" operator="between">
      <formula>2.05</formula>
      <formula>9.9</formula>
    </cfRule>
  </conditionalFormatting>
  <conditionalFormatting sqref="AD465:AE465">
    <cfRule type="cellIs" dxfId="3439" priority="5299" stopIfTrue="1" operator="between">
      <formula>2.05</formula>
      <formula>9.9</formula>
    </cfRule>
  </conditionalFormatting>
  <conditionalFormatting sqref="AA465:AC465">
    <cfRule type="cellIs" dxfId="3438" priority="5303" stopIfTrue="1" operator="between">
      <formula>4.01</formula>
      <formula>9.99</formula>
    </cfRule>
    <cfRule type="cellIs" dxfId="3437" priority="5304" stopIfTrue="1" operator="equal">
      <formula>"W"</formula>
    </cfRule>
    <cfRule type="cellIs" dxfId="3436" priority="5305" stopIfTrue="1" operator="between">
      <formula>2.01</formula>
      <formula>"v"</formula>
    </cfRule>
  </conditionalFormatting>
  <conditionalFormatting sqref="AA428:AC428">
    <cfRule type="cellIs" dxfId="3435" priority="5293" stopIfTrue="1" operator="between">
      <formula>4.01</formula>
      <formula>9.99</formula>
    </cfRule>
    <cfRule type="cellIs" dxfId="3434" priority="5294" stopIfTrue="1" operator="equal">
      <formula>"W"</formula>
    </cfRule>
    <cfRule type="cellIs" dxfId="3433" priority="5295" stopIfTrue="1" operator="between">
      <formula>2.01</formula>
      <formula>"v"</formula>
    </cfRule>
  </conditionalFormatting>
  <conditionalFormatting sqref="AD428:AE428">
    <cfRule type="cellIs" dxfId="3432" priority="5289" stopIfTrue="1" operator="between">
      <formula>2.05</formula>
      <formula>9.9</formula>
    </cfRule>
  </conditionalFormatting>
  <conditionalFormatting sqref="AA432:AC432">
    <cfRule type="cellIs" dxfId="3431" priority="5280" stopIfTrue="1" operator="between">
      <formula>4.01</formula>
      <formula>9.99</formula>
    </cfRule>
    <cfRule type="cellIs" dxfId="3430" priority="5281" stopIfTrue="1" operator="equal">
      <formula>"W"</formula>
    </cfRule>
    <cfRule type="cellIs" dxfId="3429" priority="5282" stopIfTrue="1" operator="between">
      <formula>2.01</formula>
      <formula>"v"</formula>
    </cfRule>
  </conditionalFormatting>
  <conditionalFormatting sqref="AD432:AE432">
    <cfRule type="cellIs" dxfId="3428" priority="5279" stopIfTrue="1" operator="between">
      <formula>2.05</formula>
      <formula>9.9</formula>
    </cfRule>
  </conditionalFormatting>
  <conditionalFormatting sqref="AD436:AE436">
    <cfRule type="cellIs" dxfId="3427" priority="5269" stopIfTrue="1" operator="between">
      <formula>2.05</formula>
      <formula>9.9</formula>
    </cfRule>
  </conditionalFormatting>
  <conditionalFormatting sqref="AA436:AC436">
    <cfRule type="cellIs" dxfId="3426" priority="5273" stopIfTrue="1" operator="between">
      <formula>4.01</formula>
      <formula>9.99</formula>
    </cfRule>
    <cfRule type="cellIs" dxfId="3425" priority="5274" stopIfTrue="1" operator="equal">
      <formula>"W"</formula>
    </cfRule>
    <cfRule type="cellIs" dxfId="3424" priority="5275" stopIfTrue="1" operator="between">
      <formula>2.01</formula>
      <formula>"v"</formula>
    </cfRule>
  </conditionalFormatting>
  <conditionalFormatting sqref="AA466:AC466">
    <cfRule type="cellIs" dxfId="3423" priority="5263" stopIfTrue="1" operator="between">
      <formula>4.01</formula>
      <formula>9.99</formula>
    </cfRule>
    <cfRule type="cellIs" dxfId="3422" priority="5264" stopIfTrue="1" operator="equal">
      <formula>"W"</formula>
    </cfRule>
    <cfRule type="cellIs" dxfId="3421" priority="5265" stopIfTrue="1" operator="between">
      <formula>2.01</formula>
      <formula>"v"</formula>
    </cfRule>
  </conditionalFormatting>
  <conditionalFormatting sqref="AD466:AE466 AD469:AE470">
    <cfRule type="cellIs" dxfId="3420" priority="5251" stopIfTrue="1" operator="between">
      <formula>2.05</formula>
      <formula>9.9</formula>
    </cfRule>
  </conditionalFormatting>
  <conditionalFormatting sqref="AA469:AC470">
    <cfRule type="cellIs" dxfId="3419" priority="5256" stopIfTrue="1" operator="between">
      <formula>4.01</formula>
      <formula>9.99</formula>
    </cfRule>
    <cfRule type="cellIs" dxfId="3418" priority="5257" stopIfTrue="1" operator="equal">
      <formula>"W"</formula>
    </cfRule>
    <cfRule type="cellIs" dxfId="3417" priority="5258" stopIfTrue="1" operator="between">
      <formula>2.01</formula>
      <formula>"v"</formula>
    </cfRule>
  </conditionalFormatting>
  <conditionalFormatting sqref="AD471:AE471">
    <cfRule type="cellIs" dxfId="3416" priority="5241" stopIfTrue="1" operator="between">
      <formula>2.05</formula>
      <formula>9.9</formula>
    </cfRule>
  </conditionalFormatting>
  <conditionalFormatting sqref="AD472:AE472">
    <cfRule type="cellIs" dxfId="3415" priority="5231" stopIfTrue="1" operator="between">
      <formula>2.05</formula>
      <formula>9.9</formula>
    </cfRule>
  </conditionalFormatting>
  <conditionalFormatting sqref="AA471:AC471">
    <cfRule type="cellIs" dxfId="3414" priority="5245" stopIfTrue="1" operator="between">
      <formula>4.01</formula>
      <formula>9.99</formula>
    </cfRule>
    <cfRule type="cellIs" dxfId="3413" priority="5246" stopIfTrue="1" operator="equal">
      <formula>"W"</formula>
    </cfRule>
    <cfRule type="cellIs" dxfId="3412" priority="5247" stopIfTrue="1" operator="between">
      <formula>2.01</formula>
      <formula>"v"</formula>
    </cfRule>
  </conditionalFormatting>
  <conditionalFormatting sqref="AD473:AE473">
    <cfRule type="cellIs" dxfId="3411" priority="5221" stopIfTrue="1" operator="between">
      <formula>2.05</formula>
      <formula>9.9</formula>
    </cfRule>
  </conditionalFormatting>
  <conditionalFormatting sqref="AA472:AC472">
    <cfRule type="cellIs" dxfId="3410" priority="5235" stopIfTrue="1" operator="between">
      <formula>4.01</formula>
      <formula>9.99</formula>
    </cfRule>
    <cfRule type="cellIs" dxfId="3409" priority="5236" stopIfTrue="1" operator="equal">
      <formula>"W"</formula>
    </cfRule>
    <cfRule type="cellIs" dxfId="3408" priority="5237" stopIfTrue="1" operator="between">
      <formula>2.01</formula>
      <formula>"v"</formula>
    </cfRule>
  </conditionalFormatting>
  <conditionalFormatting sqref="AD474:AE474">
    <cfRule type="cellIs" dxfId="3407" priority="5211" stopIfTrue="1" operator="between">
      <formula>2.05</formula>
      <formula>9.9</formula>
    </cfRule>
  </conditionalFormatting>
  <conditionalFormatting sqref="AA473:AC473">
    <cfRule type="cellIs" dxfId="3406" priority="5225" stopIfTrue="1" operator="between">
      <formula>4.01</formula>
      <formula>9.99</formula>
    </cfRule>
    <cfRule type="cellIs" dxfId="3405" priority="5226" stopIfTrue="1" operator="equal">
      <formula>"W"</formula>
    </cfRule>
    <cfRule type="cellIs" dxfId="3404" priority="5227" stopIfTrue="1" operator="between">
      <formula>2.01</formula>
      <formula>"v"</formula>
    </cfRule>
  </conditionalFormatting>
  <conditionalFormatting sqref="AD475:AE475">
    <cfRule type="cellIs" dxfId="3403" priority="5201" stopIfTrue="1" operator="between">
      <formula>2.05</formula>
      <formula>9.9</formula>
    </cfRule>
  </conditionalFormatting>
  <conditionalFormatting sqref="AA474:AC474">
    <cfRule type="cellIs" dxfId="3402" priority="5215" stopIfTrue="1" operator="between">
      <formula>4.01</formula>
      <formula>9.99</formula>
    </cfRule>
    <cfRule type="cellIs" dxfId="3401" priority="5216" stopIfTrue="1" operator="equal">
      <formula>"W"</formula>
    </cfRule>
    <cfRule type="cellIs" dxfId="3400" priority="5217" stopIfTrue="1" operator="between">
      <formula>2.01</formula>
      <formula>"v"</formula>
    </cfRule>
  </conditionalFormatting>
  <conditionalFormatting sqref="AD476:AE476">
    <cfRule type="cellIs" dxfId="3399" priority="5191" stopIfTrue="1" operator="between">
      <formula>2.05</formula>
      <formula>9.9</formula>
    </cfRule>
  </conditionalFormatting>
  <conditionalFormatting sqref="AA475:AC475">
    <cfRule type="cellIs" dxfId="3398" priority="5205" stopIfTrue="1" operator="between">
      <formula>4.01</formula>
      <formula>9.99</formula>
    </cfRule>
    <cfRule type="cellIs" dxfId="3397" priority="5206" stopIfTrue="1" operator="equal">
      <formula>"W"</formula>
    </cfRule>
    <cfRule type="cellIs" dxfId="3396" priority="5207" stopIfTrue="1" operator="between">
      <formula>2.01</formula>
      <formula>"v"</formula>
    </cfRule>
  </conditionalFormatting>
  <conditionalFormatting sqref="AD477:AE477">
    <cfRule type="cellIs" dxfId="3395" priority="5181" stopIfTrue="1" operator="between">
      <formula>2.05</formula>
      <formula>9.9</formula>
    </cfRule>
  </conditionalFormatting>
  <conditionalFormatting sqref="AA476:AC476">
    <cfRule type="cellIs" dxfId="3394" priority="5195" stopIfTrue="1" operator="between">
      <formula>4.01</formula>
      <formula>9.99</formula>
    </cfRule>
    <cfRule type="cellIs" dxfId="3393" priority="5196" stopIfTrue="1" operator="equal">
      <formula>"W"</formula>
    </cfRule>
    <cfRule type="cellIs" dxfId="3392" priority="5197" stopIfTrue="1" operator="between">
      <formula>2.01</formula>
      <formula>"v"</formula>
    </cfRule>
  </conditionalFormatting>
  <conditionalFormatting sqref="AD478:AE478">
    <cfRule type="cellIs" dxfId="3391" priority="5171" stopIfTrue="1" operator="between">
      <formula>2.05</formula>
      <formula>9.9</formula>
    </cfRule>
  </conditionalFormatting>
  <conditionalFormatting sqref="AA477:AC477">
    <cfRule type="cellIs" dxfId="3390" priority="5185" stopIfTrue="1" operator="between">
      <formula>4.01</formula>
      <formula>9.99</formula>
    </cfRule>
    <cfRule type="cellIs" dxfId="3389" priority="5186" stopIfTrue="1" operator="equal">
      <formula>"W"</formula>
    </cfRule>
    <cfRule type="cellIs" dxfId="3388" priority="5187" stopIfTrue="1" operator="between">
      <formula>2.01</formula>
      <formula>"v"</formula>
    </cfRule>
  </conditionalFormatting>
  <conditionalFormatting sqref="AD481:AE481">
    <cfRule type="cellIs" dxfId="3387" priority="5161" stopIfTrue="1" operator="between">
      <formula>2.05</formula>
      <formula>9.9</formula>
    </cfRule>
  </conditionalFormatting>
  <conditionalFormatting sqref="AA478:AC478">
    <cfRule type="cellIs" dxfId="3386" priority="5175" stopIfTrue="1" operator="between">
      <formula>4.01</formula>
      <formula>9.99</formula>
    </cfRule>
    <cfRule type="cellIs" dxfId="3385" priority="5176" stopIfTrue="1" operator="equal">
      <formula>"W"</formula>
    </cfRule>
    <cfRule type="cellIs" dxfId="3384" priority="5177" stopIfTrue="1" operator="between">
      <formula>2.01</formula>
      <formula>"v"</formula>
    </cfRule>
  </conditionalFormatting>
  <conditionalFormatting sqref="AD482:AE482">
    <cfRule type="cellIs" dxfId="3383" priority="5151" stopIfTrue="1" operator="between">
      <formula>2.05</formula>
      <formula>9.9</formula>
    </cfRule>
  </conditionalFormatting>
  <conditionalFormatting sqref="AA482:AC482">
    <cfRule type="cellIs" dxfId="3382" priority="5155" stopIfTrue="1" operator="between">
      <formula>4.01</formula>
      <formula>9.99</formula>
    </cfRule>
    <cfRule type="cellIs" dxfId="3381" priority="5156" stopIfTrue="1" operator="equal">
      <formula>"W"</formula>
    </cfRule>
    <cfRule type="cellIs" dxfId="3380" priority="5157" stopIfTrue="1" operator="between">
      <formula>2.01</formula>
      <formula>"v"</formula>
    </cfRule>
  </conditionalFormatting>
  <conditionalFormatting sqref="AD483:AE483">
    <cfRule type="cellIs" dxfId="3379" priority="5141" stopIfTrue="1" operator="between">
      <formula>2.05</formula>
      <formula>9.9</formula>
    </cfRule>
  </conditionalFormatting>
  <conditionalFormatting sqref="AA483:AC483">
    <cfRule type="cellIs" dxfId="3378" priority="5145" stopIfTrue="1" operator="between">
      <formula>4.01</formula>
      <formula>9.99</formula>
    </cfRule>
    <cfRule type="cellIs" dxfId="3377" priority="5146" stopIfTrue="1" operator="equal">
      <formula>"W"</formula>
    </cfRule>
    <cfRule type="cellIs" dxfId="3376" priority="5147" stopIfTrue="1" operator="between">
      <formula>2.01</formula>
      <formula>"v"</formula>
    </cfRule>
  </conditionalFormatting>
  <conditionalFormatting sqref="AD484:AE484">
    <cfRule type="cellIs" dxfId="3375" priority="5131" stopIfTrue="1" operator="between">
      <formula>2.05</formula>
      <formula>9.9</formula>
    </cfRule>
  </conditionalFormatting>
  <conditionalFormatting sqref="AA484:AC484">
    <cfRule type="cellIs" dxfId="3374" priority="5135" stopIfTrue="1" operator="between">
      <formula>4.01</formula>
      <formula>9.99</formula>
    </cfRule>
    <cfRule type="cellIs" dxfId="3373" priority="5136" stopIfTrue="1" operator="equal">
      <formula>"W"</formula>
    </cfRule>
    <cfRule type="cellIs" dxfId="3372" priority="5137" stopIfTrue="1" operator="between">
      <formula>2.01</formula>
      <formula>"v"</formula>
    </cfRule>
  </conditionalFormatting>
  <conditionalFormatting sqref="AD487:AE487">
    <cfRule type="cellIs" dxfId="3371" priority="5121" stopIfTrue="1" operator="between">
      <formula>2.05</formula>
      <formula>9.9</formula>
    </cfRule>
  </conditionalFormatting>
  <conditionalFormatting sqref="AA487:AC487">
    <cfRule type="cellIs" dxfId="3370" priority="5125" stopIfTrue="1" operator="between">
      <formula>4.01</formula>
      <formula>9.99</formula>
    </cfRule>
    <cfRule type="cellIs" dxfId="3369" priority="5126" stopIfTrue="1" operator="equal">
      <formula>"W"</formula>
    </cfRule>
    <cfRule type="cellIs" dxfId="3368" priority="5127" stopIfTrue="1" operator="between">
      <formula>2.01</formula>
      <formula>"v"</formula>
    </cfRule>
  </conditionalFormatting>
  <conditionalFormatting sqref="AD488:AE488">
    <cfRule type="cellIs" dxfId="3367" priority="5111" stopIfTrue="1" operator="between">
      <formula>2.05</formula>
      <formula>9.9</formula>
    </cfRule>
  </conditionalFormatting>
  <conditionalFormatting sqref="AA488:AC488">
    <cfRule type="cellIs" dxfId="3366" priority="5115" stopIfTrue="1" operator="between">
      <formula>4.01</formula>
      <formula>9.99</formula>
    </cfRule>
    <cfRule type="cellIs" dxfId="3365" priority="5116" stopIfTrue="1" operator="equal">
      <formula>"W"</formula>
    </cfRule>
    <cfRule type="cellIs" dxfId="3364" priority="5117" stopIfTrue="1" operator="between">
      <formula>2.01</formula>
      <formula>"v"</formula>
    </cfRule>
  </conditionalFormatting>
  <conditionalFormatting sqref="AA490:AC490">
    <cfRule type="cellIs" dxfId="3363" priority="5095" stopIfTrue="1" operator="between">
      <formula>4.01</formula>
      <formula>9.99</formula>
    </cfRule>
    <cfRule type="cellIs" dxfId="3362" priority="5096" stopIfTrue="1" operator="equal">
      <formula>"W"</formula>
    </cfRule>
    <cfRule type="cellIs" dxfId="3361" priority="5097" stopIfTrue="1" operator="between">
      <formula>2.01</formula>
      <formula>"v"</formula>
    </cfRule>
  </conditionalFormatting>
  <conditionalFormatting sqref="AD490:AE490">
    <cfRule type="cellIs" dxfId="3360" priority="5091" stopIfTrue="1" operator="between">
      <formula>2.05</formula>
      <formula>9.9</formula>
    </cfRule>
  </conditionalFormatting>
  <conditionalFormatting sqref="AA491:AC491">
    <cfRule type="cellIs" dxfId="3359" priority="5085" stopIfTrue="1" operator="between">
      <formula>4.01</formula>
      <formula>9.99</formula>
    </cfRule>
    <cfRule type="cellIs" dxfId="3358" priority="5086" stopIfTrue="1" operator="equal">
      <formula>"W"</formula>
    </cfRule>
    <cfRule type="cellIs" dxfId="3357" priority="5087" stopIfTrue="1" operator="between">
      <formula>2.01</formula>
      <formula>"v"</formula>
    </cfRule>
  </conditionalFormatting>
  <conditionalFormatting sqref="AA312:AC312">
    <cfRule type="cellIs" dxfId="3356" priority="4945" stopIfTrue="1" operator="between">
      <formula>4.01</formula>
      <formula>9.99</formula>
    </cfRule>
    <cfRule type="cellIs" dxfId="3355" priority="4946" stopIfTrue="1" operator="equal">
      <formula>"W"</formula>
    </cfRule>
    <cfRule type="cellIs" dxfId="3354" priority="4947" stopIfTrue="1" operator="between">
      <formula>2.01</formula>
      <formula>"v"</formula>
    </cfRule>
  </conditionalFormatting>
  <conditionalFormatting sqref="AD153:AE153">
    <cfRule type="cellIs" dxfId="3353" priority="4992" stopIfTrue="1" operator="between">
      <formula>2.05</formula>
      <formula>9.9</formula>
    </cfRule>
  </conditionalFormatting>
  <conditionalFormatting sqref="AA153:AC153">
    <cfRule type="cellIs" dxfId="3352" priority="4997" stopIfTrue="1" operator="between">
      <formula>4.01</formula>
      <formula>9.99</formula>
    </cfRule>
    <cfRule type="cellIs" dxfId="3351" priority="4998" stopIfTrue="1" operator="equal">
      <formula>"W"</formula>
    </cfRule>
    <cfRule type="cellIs" dxfId="3350" priority="4999" stopIfTrue="1" operator="between">
      <formula>2.01</formula>
      <formula>"v"</formula>
    </cfRule>
  </conditionalFormatting>
  <conditionalFormatting sqref="AD173:AE173">
    <cfRule type="cellIs" dxfId="3349" priority="4982" stopIfTrue="1" operator="between">
      <formula>2.05</formula>
      <formula>9.9</formula>
    </cfRule>
  </conditionalFormatting>
  <conditionalFormatting sqref="AA173:AC173">
    <cfRule type="cellIs" dxfId="3348" priority="4986" stopIfTrue="1" operator="between">
      <formula>4.01</formula>
      <formula>9.99</formula>
    </cfRule>
    <cfRule type="cellIs" dxfId="3347" priority="4987" stopIfTrue="1" operator="equal">
      <formula>"W"</formula>
    </cfRule>
    <cfRule type="cellIs" dxfId="3346" priority="4988" stopIfTrue="1" operator="between">
      <formula>2.01</formula>
      <formula>"v"</formula>
    </cfRule>
  </conditionalFormatting>
  <conditionalFormatting sqref="AD176:AE176">
    <cfRule type="cellIs" dxfId="3345" priority="4972" stopIfTrue="1" operator="between">
      <formula>2.05</formula>
      <formula>9.9</formula>
    </cfRule>
  </conditionalFormatting>
  <conditionalFormatting sqref="AD230:AE230">
    <cfRule type="cellIs" dxfId="3344" priority="4962" stopIfTrue="1" operator="between">
      <formula>2.05</formula>
      <formula>9.9</formula>
    </cfRule>
  </conditionalFormatting>
  <conditionalFormatting sqref="AA176:AC176">
    <cfRule type="cellIs" dxfId="3343" priority="4976" stopIfTrue="1" operator="between">
      <formula>4.01</formula>
      <formula>9.99</formula>
    </cfRule>
    <cfRule type="cellIs" dxfId="3342" priority="4977" stopIfTrue="1" operator="equal">
      <formula>"W"</formula>
    </cfRule>
    <cfRule type="cellIs" dxfId="3341" priority="4978" stopIfTrue="1" operator="between">
      <formula>2.01</formula>
      <formula>"v"</formula>
    </cfRule>
  </conditionalFormatting>
  <conditionalFormatting sqref="AA230:AC230">
    <cfRule type="cellIs" dxfId="3340" priority="4966" stopIfTrue="1" operator="between">
      <formula>4.01</formula>
      <formula>9.99</formula>
    </cfRule>
    <cfRule type="cellIs" dxfId="3339" priority="4967" stopIfTrue="1" operator="equal">
      <formula>"W"</formula>
    </cfRule>
    <cfRule type="cellIs" dxfId="3338" priority="4968" stopIfTrue="1" operator="between">
      <formula>2.01</formula>
      <formula>"v"</formula>
    </cfRule>
  </conditionalFormatting>
  <conditionalFormatting sqref="AA319:AC319">
    <cfRule type="cellIs" dxfId="3337" priority="4956" stopIfTrue="1" operator="between">
      <formula>4.01</formula>
      <formula>9.99</formula>
    </cfRule>
    <cfRule type="cellIs" dxfId="3336" priority="4957" stopIfTrue="1" operator="equal">
      <formula>"W"</formula>
    </cfRule>
    <cfRule type="cellIs" dxfId="3335" priority="4958" stopIfTrue="1" operator="between">
      <formula>2.01</formula>
      <formula>"v"</formula>
    </cfRule>
  </conditionalFormatting>
  <conditionalFormatting sqref="AD319:AE319">
    <cfRule type="cellIs" dxfId="3334" priority="4951" stopIfTrue="1" operator="between">
      <formula>2.05</formula>
      <formula>9.9</formula>
    </cfRule>
  </conditionalFormatting>
  <conditionalFormatting sqref="AD312:AE312">
    <cfRule type="cellIs" dxfId="3333" priority="4941" stopIfTrue="1" operator="between">
      <formula>2.05</formula>
      <formula>9.9</formula>
    </cfRule>
  </conditionalFormatting>
  <conditionalFormatting sqref="AA316:AC316">
    <cfRule type="cellIs" dxfId="3332" priority="4935" stopIfTrue="1" operator="between">
      <formula>4.01</formula>
      <formula>9.99</formula>
    </cfRule>
    <cfRule type="cellIs" dxfId="3331" priority="4936" stopIfTrue="1" operator="equal">
      <formula>"W"</formula>
    </cfRule>
    <cfRule type="cellIs" dxfId="3330" priority="4937" stopIfTrue="1" operator="between">
      <formula>2.01</formula>
      <formula>"v"</formula>
    </cfRule>
  </conditionalFormatting>
  <conditionalFormatting sqref="AD316:AE316">
    <cfRule type="cellIs" dxfId="3329" priority="4931" stopIfTrue="1" operator="between">
      <formula>2.05</formula>
      <formula>9.9</formula>
    </cfRule>
  </conditionalFormatting>
  <conditionalFormatting sqref="AD374:AE374">
    <cfRule type="cellIs" dxfId="3328" priority="4921" stopIfTrue="1" operator="between">
      <formula>2.05</formula>
      <formula>9.9</formula>
    </cfRule>
  </conditionalFormatting>
  <conditionalFormatting sqref="AA374:AC374">
    <cfRule type="cellIs" dxfId="3327" priority="4925" stopIfTrue="1" operator="between">
      <formula>4.01</formula>
      <formula>9.99</formula>
    </cfRule>
    <cfRule type="cellIs" dxfId="3326" priority="4926" stopIfTrue="1" operator="equal">
      <formula>"W"</formula>
    </cfRule>
    <cfRule type="cellIs" dxfId="3325" priority="4927" stopIfTrue="1" operator="between">
      <formula>2.01</formula>
      <formula>"v"</formula>
    </cfRule>
  </conditionalFormatting>
  <conditionalFormatting sqref="AD346:AE346">
    <cfRule type="cellIs" dxfId="3324" priority="4911" stopIfTrue="1" operator="between">
      <formula>2.05</formula>
      <formula>9.9</formula>
    </cfRule>
  </conditionalFormatting>
  <conditionalFormatting sqref="AA346:AC346">
    <cfRule type="cellIs" dxfId="3323" priority="4915" stopIfTrue="1" operator="between">
      <formula>4.01</formula>
      <formula>9.99</formula>
    </cfRule>
    <cfRule type="cellIs" dxfId="3322" priority="4916" stopIfTrue="1" operator="equal">
      <formula>"W"</formula>
    </cfRule>
    <cfRule type="cellIs" dxfId="3321" priority="4917" stopIfTrue="1" operator="between">
      <formula>2.01</formula>
      <formula>"v"</formula>
    </cfRule>
  </conditionalFormatting>
  <conditionalFormatting sqref="AD460:AE460">
    <cfRule type="cellIs" dxfId="3320" priority="4901" stopIfTrue="1" operator="between">
      <formula>2.05</formula>
      <formula>9.9</formula>
    </cfRule>
  </conditionalFormatting>
  <conditionalFormatting sqref="AA460:AC460">
    <cfRule type="cellIs" dxfId="3319" priority="4905" stopIfTrue="1" operator="between">
      <formula>4.01</formula>
      <formula>9.99</formula>
    </cfRule>
    <cfRule type="cellIs" dxfId="3318" priority="4906" stopIfTrue="1" operator="equal">
      <formula>"W"</formula>
    </cfRule>
    <cfRule type="cellIs" dxfId="3317" priority="4907" stopIfTrue="1" operator="between">
      <formula>2.01</formula>
      <formula>"v"</formula>
    </cfRule>
  </conditionalFormatting>
  <conditionalFormatting sqref="AD441:AE441">
    <cfRule type="cellIs" dxfId="3316" priority="4891" stopIfTrue="1" operator="between">
      <formula>2.05</formula>
      <formula>9.9</formula>
    </cfRule>
  </conditionalFormatting>
  <conditionalFormatting sqref="AA441:AC441">
    <cfRule type="cellIs" dxfId="3315" priority="4895" stopIfTrue="1" operator="between">
      <formula>4.01</formula>
      <formula>9.99</formula>
    </cfRule>
    <cfRule type="cellIs" dxfId="3314" priority="4896" stopIfTrue="1" operator="equal">
      <formula>"W"</formula>
    </cfRule>
    <cfRule type="cellIs" dxfId="3313" priority="4897" stopIfTrue="1" operator="between">
      <formula>2.01</formula>
      <formula>"v"</formula>
    </cfRule>
  </conditionalFormatting>
  <conditionalFormatting sqref="AA492:AC492">
    <cfRule type="cellIs" dxfId="3312" priority="4885" stopIfTrue="1" operator="between">
      <formula>4.01</formula>
      <formula>9.99</formula>
    </cfRule>
    <cfRule type="cellIs" dxfId="3311" priority="4886" stopIfTrue="1" operator="equal">
      <formula>"W"</formula>
    </cfRule>
    <cfRule type="cellIs" dxfId="3310" priority="4887" stopIfTrue="1" operator="between">
      <formula>2.01</formula>
      <formula>"v"</formula>
    </cfRule>
  </conditionalFormatting>
  <conditionalFormatting sqref="AD492:AE492">
    <cfRule type="cellIs" dxfId="3309" priority="4880" stopIfTrue="1" operator="between">
      <formula>2.05</formula>
      <formula>9.9</formula>
    </cfRule>
  </conditionalFormatting>
  <conditionalFormatting sqref="AA494:AC494 AA502:AC510 AA496:AC496">
    <cfRule type="cellIs" dxfId="3308" priority="4877" stopIfTrue="1" operator="between">
      <formula>4.01</formula>
      <formula>9.99</formula>
    </cfRule>
    <cfRule type="cellIs" dxfId="3307" priority="4878" stopIfTrue="1" operator="equal">
      <formula>"W"</formula>
    </cfRule>
    <cfRule type="cellIs" dxfId="3306" priority="4879" stopIfTrue="1" operator="between">
      <formula>2.01</formula>
      <formula>"v"</formula>
    </cfRule>
  </conditionalFormatting>
  <conditionalFormatting sqref="AD494:AE494 AD502:AE510 AD496:AE496">
    <cfRule type="cellIs" dxfId="3305" priority="4873" stopIfTrue="1" operator="between">
      <formula>2.05</formula>
      <formula>9.9</formula>
    </cfRule>
  </conditionalFormatting>
  <conditionalFormatting sqref="AA511:AC511">
    <cfRule type="cellIs" dxfId="3304" priority="4867" stopIfTrue="1" operator="between">
      <formula>4.01</formula>
      <formula>9.99</formula>
    </cfRule>
    <cfRule type="cellIs" dxfId="3303" priority="4868" stopIfTrue="1" operator="equal">
      <formula>"W"</formula>
    </cfRule>
    <cfRule type="cellIs" dxfId="3302" priority="4869" stopIfTrue="1" operator="between">
      <formula>2.01</formula>
      <formula>"v"</formula>
    </cfRule>
  </conditionalFormatting>
  <conditionalFormatting sqref="AD511:AE511">
    <cfRule type="cellIs" dxfId="3301" priority="4863" stopIfTrue="1" operator="between">
      <formula>2.05</formula>
      <formula>9.9</formula>
    </cfRule>
  </conditionalFormatting>
  <conditionalFormatting sqref="AA513:AC513">
    <cfRule type="cellIs" dxfId="3300" priority="4857" stopIfTrue="1" operator="between">
      <formula>4.01</formula>
      <formula>9.99</formula>
    </cfRule>
    <cfRule type="cellIs" dxfId="3299" priority="4858" stopIfTrue="1" operator="equal">
      <formula>"W"</formula>
    </cfRule>
    <cfRule type="cellIs" dxfId="3298" priority="4859" stopIfTrue="1" operator="between">
      <formula>2.01</formula>
      <formula>"v"</formula>
    </cfRule>
  </conditionalFormatting>
  <conditionalFormatting sqref="AD513:AE513">
    <cfRule type="cellIs" dxfId="3297" priority="4853" stopIfTrue="1" operator="between">
      <formula>2.05</formula>
      <formula>9.9</formula>
    </cfRule>
  </conditionalFormatting>
  <conditionalFormatting sqref="AA514:AC514">
    <cfRule type="cellIs" dxfId="3296" priority="4847" stopIfTrue="1" operator="between">
      <formula>4.01</formula>
      <formula>9.99</formula>
    </cfRule>
    <cfRule type="cellIs" dxfId="3295" priority="4848" stopIfTrue="1" operator="equal">
      <formula>"W"</formula>
    </cfRule>
    <cfRule type="cellIs" dxfId="3294" priority="4849" stopIfTrue="1" operator="between">
      <formula>2.01</formula>
      <formula>"v"</formula>
    </cfRule>
  </conditionalFormatting>
  <conditionalFormatting sqref="AD514:AE514">
    <cfRule type="cellIs" dxfId="3293" priority="4843" stopIfTrue="1" operator="between">
      <formula>2.05</formula>
      <formula>9.9</formula>
    </cfRule>
  </conditionalFormatting>
  <conditionalFormatting sqref="AA515:AC515">
    <cfRule type="cellIs" dxfId="3292" priority="4837" stopIfTrue="1" operator="between">
      <formula>4.01</formula>
      <formula>9.99</formula>
    </cfRule>
    <cfRule type="cellIs" dxfId="3291" priority="4838" stopIfTrue="1" operator="equal">
      <formula>"W"</formula>
    </cfRule>
    <cfRule type="cellIs" dxfId="3290" priority="4839" stopIfTrue="1" operator="between">
      <formula>2.01</formula>
      <formula>"v"</formula>
    </cfRule>
  </conditionalFormatting>
  <conditionalFormatting sqref="AD515:AE515">
    <cfRule type="cellIs" dxfId="3289" priority="4833" stopIfTrue="1" operator="between">
      <formula>2.05</formula>
      <formula>9.9</formula>
    </cfRule>
  </conditionalFormatting>
  <conditionalFormatting sqref="AD516:AE516">
    <cfRule type="cellIs" dxfId="3288" priority="4823" stopIfTrue="1" operator="between">
      <formula>2.05</formula>
      <formula>9.9</formula>
    </cfRule>
  </conditionalFormatting>
  <conditionalFormatting sqref="AA516:AC516">
    <cfRule type="cellIs" dxfId="3287" priority="4827" stopIfTrue="1" operator="between">
      <formula>4.01</formula>
      <formula>9.99</formula>
    </cfRule>
    <cfRule type="cellIs" dxfId="3286" priority="4828" stopIfTrue="1" operator="equal">
      <formula>"W"</formula>
    </cfRule>
    <cfRule type="cellIs" dxfId="3285" priority="4829" stopIfTrue="1" operator="between">
      <formula>2.01</formula>
      <formula>"v"</formula>
    </cfRule>
  </conditionalFormatting>
  <conditionalFormatting sqref="AE518">
    <cfRule type="cellIs" dxfId="3284" priority="4813" stopIfTrue="1" operator="between">
      <formula>2.05</formula>
      <formula>9.9</formula>
    </cfRule>
  </conditionalFormatting>
  <conditionalFormatting sqref="AA518:AC518">
    <cfRule type="cellIs" dxfId="3283" priority="4817" stopIfTrue="1" operator="between">
      <formula>4.01</formula>
      <formula>9.99</formula>
    </cfRule>
    <cfRule type="cellIs" dxfId="3282" priority="4818" stopIfTrue="1" operator="equal">
      <formula>"W"</formula>
    </cfRule>
    <cfRule type="cellIs" dxfId="3281" priority="4819" stopIfTrue="1" operator="between">
      <formula>2.01</formula>
      <formula>"v"</formula>
    </cfRule>
  </conditionalFormatting>
  <conditionalFormatting sqref="AA519:AC519">
    <cfRule type="cellIs" dxfId="3280" priority="4807" stopIfTrue="1" operator="between">
      <formula>4.01</formula>
      <formula>9.99</formula>
    </cfRule>
    <cfRule type="cellIs" dxfId="3279" priority="4808" stopIfTrue="1" operator="equal">
      <formula>"W"</formula>
    </cfRule>
    <cfRule type="cellIs" dxfId="3278" priority="4809" stopIfTrue="1" operator="between">
      <formula>2.01</formula>
      <formula>"v"</formula>
    </cfRule>
  </conditionalFormatting>
  <conditionalFormatting sqref="AD519:AE519">
    <cfRule type="cellIs" dxfId="3277" priority="4803" stopIfTrue="1" operator="between">
      <formula>2.05</formula>
      <formula>9.9</formula>
    </cfRule>
  </conditionalFormatting>
  <conditionalFormatting sqref="AA498:AC498">
    <cfRule type="cellIs" dxfId="3276" priority="4789" stopIfTrue="1" operator="between">
      <formula>4.01</formula>
      <formula>9.99</formula>
    </cfRule>
    <cfRule type="cellIs" dxfId="3275" priority="4790" stopIfTrue="1" operator="equal">
      <formula>"W"</formula>
    </cfRule>
    <cfRule type="cellIs" dxfId="3274" priority="4791" stopIfTrue="1" operator="between">
      <formula>2.01</formula>
      <formula>"v"</formula>
    </cfRule>
  </conditionalFormatting>
  <conditionalFormatting sqref="AA500:AC500">
    <cfRule type="cellIs" dxfId="3273" priority="4779" stopIfTrue="1" operator="between">
      <formula>4.01</formula>
      <formula>9.99</formula>
    </cfRule>
    <cfRule type="cellIs" dxfId="3272" priority="4780" stopIfTrue="1" operator="equal">
      <formula>"W"</formula>
    </cfRule>
    <cfRule type="cellIs" dxfId="3271" priority="4781" stopIfTrue="1" operator="between">
      <formula>2.01</formula>
      <formula>"v"</formula>
    </cfRule>
  </conditionalFormatting>
  <conditionalFormatting sqref="AD500:AE500">
    <cfRule type="cellIs" dxfId="3270" priority="4775" stopIfTrue="1" operator="between">
      <formula>2.05</formula>
      <formula>9.9</formula>
    </cfRule>
  </conditionalFormatting>
  <conditionalFormatting sqref="AA501:AC501">
    <cfRule type="cellIs" dxfId="3269" priority="4769" stopIfTrue="1" operator="between">
      <formula>4.01</formula>
      <formula>9.99</formula>
    </cfRule>
    <cfRule type="cellIs" dxfId="3268" priority="4770" stopIfTrue="1" operator="equal">
      <formula>"W"</formula>
    </cfRule>
    <cfRule type="cellIs" dxfId="3267" priority="4771" stopIfTrue="1" operator="between">
      <formula>2.01</formula>
      <formula>"v"</formula>
    </cfRule>
  </conditionalFormatting>
  <conditionalFormatting sqref="AD501:AE501 AD498:AE498 AD491:AE491">
    <cfRule type="cellIs" dxfId="3266" priority="4762" stopIfTrue="1" operator="between">
      <formula>2.05</formula>
      <formula>9.9</formula>
    </cfRule>
  </conditionalFormatting>
  <conditionalFormatting sqref="AA520:AC520">
    <cfRule type="cellIs" dxfId="3265" priority="4756" stopIfTrue="1" operator="between">
      <formula>4.01</formula>
      <formula>9.99</formula>
    </cfRule>
    <cfRule type="cellIs" dxfId="3264" priority="4757" stopIfTrue="1" operator="equal">
      <formula>"W"</formula>
    </cfRule>
    <cfRule type="cellIs" dxfId="3263" priority="4758" stopIfTrue="1" operator="between">
      <formula>2.01</formula>
      <formula>"v"</formula>
    </cfRule>
  </conditionalFormatting>
  <conditionalFormatting sqref="AD520:AE520">
    <cfRule type="cellIs" dxfId="3262" priority="4752" stopIfTrue="1" operator="between">
      <formula>2.05</formula>
      <formula>9.9</formula>
    </cfRule>
  </conditionalFormatting>
  <conditionalFormatting sqref="AA521:AC522 AA524:AC524">
    <cfRule type="cellIs" dxfId="3261" priority="4746" stopIfTrue="1" operator="between">
      <formula>4.01</formula>
      <formula>9.99</formula>
    </cfRule>
    <cfRule type="cellIs" dxfId="3260" priority="4747" stopIfTrue="1" operator="equal">
      <formula>"W"</formula>
    </cfRule>
    <cfRule type="cellIs" dxfId="3259" priority="4748" stopIfTrue="1" operator="between">
      <formula>2.01</formula>
      <formula>"v"</formula>
    </cfRule>
  </conditionalFormatting>
  <conditionalFormatting sqref="AD521:AE522 AD524:AE524">
    <cfRule type="cellIs" dxfId="3258" priority="4742" stopIfTrue="1" operator="between">
      <formula>2.05</formula>
      <formula>9.9</formula>
    </cfRule>
  </conditionalFormatting>
  <conditionalFormatting sqref="AA525:AC525">
    <cfRule type="cellIs" dxfId="3257" priority="4736" stopIfTrue="1" operator="between">
      <formula>4.01</formula>
      <formula>9.99</formula>
    </cfRule>
    <cfRule type="cellIs" dxfId="3256" priority="4737" stopIfTrue="1" operator="equal">
      <formula>"W"</formula>
    </cfRule>
    <cfRule type="cellIs" dxfId="3255" priority="4738" stopIfTrue="1" operator="between">
      <formula>2.01</formula>
      <formula>"v"</formula>
    </cfRule>
  </conditionalFormatting>
  <conditionalFormatting sqref="AD525:AE525">
    <cfRule type="cellIs" dxfId="3254" priority="4732" stopIfTrue="1" operator="between">
      <formula>2.05</formula>
      <formula>9.9</formula>
    </cfRule>
  </conditionalFormatting>
  <conditionalFormatting sqref="AD864:AE864">
    <cfRule type="cellIs" dxfId="3253" priority="4722" stopIfTrue="1" operator="between">
      <formula>2.05</formula>
      <formula>9.9</formula>
    </cfRule>
  </conditionalFormatting>
  <conditionalFormatting sqref="AA864:AC864">
    <cfRule type="cellIs" dxfId="3252" priority="4726" stopIfTrue="1" operator="between">
      <formula>4.01</formula>
      <formula>9.99</formula>
    </cfRule>
    <cfRule type="cellIs" dxfId="3251" priority="4727" stopIfTrue="1" operator="equal">
      <formula>"W"</formula>
    </cfRule>
    <cfRule type="cellIs" dxfId="3250" priority="4728" stopIfTrue="1" operator="between">
      <formula>2.01</formula>
      <formula>"v"</formula>
    </cfRule>
  </conditionalFormatting>
  <conditionalFormatting sqref="AA526:AC526">
    <cfRule type="cellIs" dxfId="3249" priority="4716" stopIfTrue="1" operator="between">
      <formula>4.01</formula>
      <formula>9.99</formula>
    </cfRule>
    <cfRule type="cellIs" dxfId="3248" priority="4717" stopIfTrue="1" operator="equal">
      <formula>"W"</formula>
    </cfRule>
    <cfRule type="cellIs" dxfId="3247" priority="4718" stopIfTrue="1" operator="between">
      <formula>2.01</formula>
      <formula>"v"</formula>
    </cfRule>
  </conditionalFormatting>
  <conditionalFormatting sqref="AD526:AE526">
    <cfRule type="cellIs" dxfId="3246" priority="4711" stopIfTrue="1" operator="between">
      <formula>2.05</formula>
      <formula>9.9</formula>
    </cfRule>
  </conditionalFormatting>
  <conditionalFormatting sqref="AD527:AE527">
    <cfRule type="cellIs" dxfId="3245" priority="4697" stopIfTrue="1" operator="between">
      <formula>2.05</formula>
      <formula>9.9</formula>
    </cfRule>
  </conditionalFormatting>
  <conditionalFormatting sqref="AA527:AC527">
    <cfRule type="cellIs" dxfId="3244" priority="4701" stopIfTrue="1" operator="between">
      <formula>4.01</formula>
      <formula>9.99</formula>
    </cfRule>
    <cfRule type="cellIs" dxfId="3243" priority="4702" stopIfTrue="1" operator="equal">
      <formula>"W"</formula>
    </cfRule>
    <cfRule type="cellIs" dxfId="3242" priority="4703" stopIfTrue="1" operator="between">
      <formula>2.01</formula>
      <formula>"v"</formula>
    </cfRule>
  </conditionalFormatting>
  <conditionalFormatting sqref="AA530:AC530">
    <cfRule type="cellIs" dxfId="3241" priority="4691" stopIfTrue="1" operator="between">
      <formula>4.01</formula>
      <formula>9.99</formula>
    </cfRule>
    <cfRule type="cellIs" dxfId="3240" priority="4692" stopIfTrue="1" operator="equal">
      <formula>"W"</formula>
    </cfRule>
    <cfRule type="cellIs" dxfId="3239" priority="4693" stopIfTrue="1" operator="between">
      <formula>2.01</formula>
      <formula>"v"</formula>
    </cfRule>
  </conditionalFormatting>
  <conditionalFormatting sqref="AD530:AE530">
    <cfRule type="cellIs" dxfId="3238" priority="4687" stopIfTrue="1" operator="between">
      <formula>2.05</formula>
      <formula>9.9</formula>
    </cfRule>
  </conditionalFormatting>
  <conditionalFormatting sqref="AA532:AC532">
    <cfRule type="cellIs" dxfId="3237" priority="4681" stopIfTrue="1" operator="between">
      <formula>4.01</formula>
      <formula>9.99</formula>
    </cfRule>
    <cfRule type="cellIs" dxfId="3236" priority="4682" stopIfTrue="1" operator="equal">
      <formula>"W"</formula>
    </cfRule>
    <cfRule type="cellIs" dxfId="3235" priority="4683" stopIfTrue="1" operator="between">
      <formula>2.01</formula>
      <formula>"v"</formula>
    </cfRule>
  </conditionalFormatting>
  <conditionalFormatting sqref="AD532:AE532">
    <cfRule type="cellIs" dxfId="3234" priority="4677" stopIfTrue="1" operator="between">
      <formula>2.05</formula>
      <formula>9.9</formula>
    </cfRule>
  </conditionalFormatting>
  <conditionalFormatting sqref="AA533:AC533">
    <cfRule type="cellIs" dxfId="3233" priority="4671" stopIfTrue="1" operator="between">
      <formula>4.01</formula>
      <formula>9.99</formula>
    </cfRule>
    <cfRule type="cellIs" dxfId="3232" priority="4672" stopIfTrue="1" operator="equal">
      <formula>"W"</formula>
    </cfRule>
    <cfRule type="cellIs" dxfId="3231" priority="4673" stopIfTrue="1" operator="between">
      <formula>2.01</formula>
      <formula>"v"</formula>
    </cfRule>
  </conditionalFormatting>
  <conditionalFormatting sqref="AD533:AE533">
    <cfRule type="cellIs" dxfId="3230" priority="4667" stopIfTrue="1" operator="between">
      <formula>2.05</formula>
      <formula>9.9</formula>
    </cfRule>
  </conditionalFormatting>
  <conditionalFormatting sqref="AA534:AC534">
    <cfRule type="cellIs" dxfId="3229" priority="4661" stopIfTrue="1" operator="between">
      <formula>4.01</formula>
      <formula>9.99</formula>
    </cfRule>
    <cfRule type="cellIs" dxfId="3228" priority="4662" stopIfTrue="1" operator="equal">
      <formula>"W"</formula>
    </cfRule>
    <cfRule type="cellIs" dxfId="3227" priority="4663" stopIfTrue="1" operator="between">
      <formula>2.01</formula>
      <formula>"v"</formula>
    </cfRule>
  </conditionalFormatting>
  <conditionalFormatting sqref="AD534:AE534">
    <cfRule type="cellIs" dxfId="3226" priority="4657" stopIfTrue="1" operator="between">
      <formula>2.05</formula>
      <formula>9.9</formula>
    </cfRule>
  </conditionalFormatting>
  <conditionalFormatting sqref="AA536:AC536">
    <cfRule type="cellIs" dxfId="3225" priority="4651" stopIfTrue="1" operator="between">
      <formula>4.01</formula>
      <formula>9.99</formula>
    </cfRule>
    <cfRule type="cellIs" dxfId="3224" priority="4652" stopIfTrue="1" operator="equal">
      <formula>"W"</formula>
    </cfRule>
    <cfRule type="cellIs" dxfId="3223" priority="4653" stopIfTrue="1" operator="between">
      <formula>2.01</formula>
      <formula>"v"</formula>
    </cfRule>
  </conditionalFormatting>
  <conditionalFormatting sqref="AD536:AE536">
    <cfRule type="cellIs" dxfId="3222" priority="4647" stopIfTrue="1" operator="between">
      <formula>2.05</formula>
      <formula>9.9</formula>
    </cfRule>
  </conditionalFormatting>
  <conditionalFormatting sqref="AA539:AC539">
    <cfRule type="cellIs" dxfId="3221" priority="4641" stopIfTrue="1" operator="between">
      <formula>4.01</formula>
      <formula>9.99</formula>
    </cfRule>
    <cfRule type="cellIs" dxfId="3220" priority="4642" stopIfTrue="1" operator="equal">
      <formula>"W"</formula>
    </cfRule>
    <cfRule type="cellIs" dxfId="3219" priority="4643" stopIfTrue="1" operator="between">
      <formula>2.01</formula>
      <formula>"v"</formula>
    </cfRule>
  </conditionalFormatting>
  <conditionalFormatting sqref="AD539:AE539">
    <cfRule type="cellIs" dxfId="3218" priority="4637" stopIfTrue="1" operator="between">
      <formula>2.05</formula>
      <formula>9.9</formula>
    </cfRule>
  </conditionalFormatting>
  <conditionalFormatting sqref="AA544:AC544">
    <cfRule type="cellIs" dxfId="3217" priority="4631" stopIfTrue="1" operator="between">
      <formula>4.01</formula>
      <formula>9.99</formula>
    </cfRule>
    <cfRule type="cellIs" dxfId="3216" priority="4632" stopIfTrue="1" operator="equal">
      <formula>"W"</formula>
    </cfRule>
    <cfRule type="cellIs" dxfId="3215" priority="4633" stopIfTrue="1" operator="between">
      <formula>2.01</formula>
      <formula>"v"</formula>
    </cfRule>
  </conditionalFormatting>
  <conditionalFormatting sqref="AD544:AE544">
    <cfRule type="cellIs" dxfId="3214" priority="4627" stopIfTrue="1" operator="between">
      <formula>2.05</formula>
      <formula>9.9</formula>
    </cfRule>
  </conditionalFormatting>
  <conditionalFormatting sqref="AA541:AC541">
    <cfRule type="cellIs" dxfId="3213" priority="4621" stopIfTrue="1" operator="between">
      <formula>4.01</formula>
      <formula>9.99</formula>
    </cfRule>
    <cfRule type="cellIs" dxfId="3212" priority="4622" stopIfTrue="1" operator="equal">
      <formula>"W"</formula>
    </cfRule>
    <cfRule type="cellIs" dxfId="3211" priority="4623" stopIfTrue="1" operator="between">
      <formula>2.01</formula>
      <formula>"v"</formula>
    </cfRule>
  </conditionalFormatting>
  <conditionalFormatting sqref="AD541:AE541">
    <cfRule type="cellIs" dxfId="3210" priority="4617" stopIfTrue="1" operator="between">
      <formula>2.05</formula>
      <formula>9.9</formula>
    </cfRule>
  </conditionalFormatting>
  <conditionalFormatting sqref="AA542:AC543">
    <cfRule type="cellIs" dxfId="3209" priority="4611" stopIfTrue="1" operator="between">
      <formula>4.01</formula>
      <formula>9.99</formula>
    </cfRule>
    <cfRule type="cellIs" dxfId="3208" priority="4612" stopIfTrue="1" operator="equal">
      <formula>"W"</formula>
    </cfRule>
    <cfRule type="cellIs" dxfId="3207" priority="4613" stopIfTrue="1" operator="between">
      <formula>2.01</formula>
      <formula>"v"</formula>
    </cfRule>
  </conditionalFormatting>
  <conditionalFormatting sqref="AD542:AE543">
    <cfRule type="cellIs" dxfId="3206" priority="4607" stopIfTrue="1" operator="between">
      <formula>2.05</formula>
      <formula>9.9</formula>
    </cfRule>
  </conditionalFormatting>
  <conditionalFormatting sqref="AA537:AC537">
    <cfRule type="cellIs" dxfId="3205" priority="4539" stopIfTrue="1" operator="between">
      <formula>4.01</formula>
      <formula>9.99</formula>
    </cfRule>
    <cfRule type="cellIs" dxfId="3204" priority="4540" stopIfTrue="1" operator="equal">
      <formula>"W"</formula>
    </cfRule>
    <cfRule type="cellIs" dxfId="3203" priority="4541" stopIfTrue="1" operator="between">
      <formula>2.01</formula>
      <formula>"v"</formula>
    </cfRule>
  </conditionalFormatting>
  <conditionalFormatting sqref="AD537:AE537">
    <cfRule type="cellIs" dxfId="3202" priority="4535" stopIfTrue="1" operator="between">
      <formula>2.05</formula>
      <formula>9.9</formula>
    </cfRule>
  </conditionalFormatting>
  <conditionalFormatting sqref="AD377:AE377">
    <cfRule type="cellIs" dxfId="3201" priority="4524" stopIfTrue="1" operator="between">
      <formula>2.05</formula>
      <formula>9.9</formula>
    </cfRule>
  </conditionalFormatting>
  <conditionalFormatting sqref="AA377:AC377">
    <cfRule type="cellIs" dxfId="3200" priority="4528" stopIfTrue="1" operator="between">
      <formula>4.01</formula>
      <formula>9.99</formula>
    </cfRule>
    <cfRule type="cellIs" dxfId="3199" priority="4529" stopIfTrue="1" operator="equal">
      <formula>"W"</formula>
    </cfRule>
    <cfRule type="cellIs" dxfId="3198" priority="4530" stopIfTrue="1" operator="between">
      <formula>2.01</formula>
      <formula>"v"</formula>
    </cfRule>
  </conditionalFormatting>
  <conditionalFormatting sqref="AD195:AE195">
    <cfRule type="cellIs" dxfId="3197" priority="4514" stopIfTrue="1" operator="between">
      <formula>2.05</formula>
      <formula>9.9</formula>
    </cfRule>
  </conditionalFormatting>
  <conditionalFormatting sqref="AA195:AC195">
    <cfRule type="cellIs" dxfId="3196" priority="4518" stopIfTrue="1" operator="between">
      <formula>4.01</formula>
      <formula>9.99</formula>
    </cfRule>
    <cfRule type="cellIs" dxfId="3195" priority="4519" stopIfTrue="1" operator="equal">
      <formula>"W"</formula>
    </cfRule>
    <cfRule type="cellIs" dxfId="3194" priority="4520" stopIfTrue="1" operator="between">
      <formula>2.01</formula>
      <formula>"v"</formula>
    </cfRule>
  </conditionalFormatting>
  <conditionalFormatting sqref="AD336:AE336">
    <cfRule type="cellIs" dxfId="3193" priority="4504" stopIfTrue="1" operator="between">
      <formula>2.05</formula>
      <formula>9.9</formula>
    </cfRule>
  </conditionalFormatting>
  <conditionalFormatting sqref="AA336:AC336">
    <cfRule type="cellIs" dxfId="3192" priority="4508" stopIfTrue="1" operator="between">
      <formula>4.01</formula>
      <formula>9.99</formula>
    </cfRule>
    <cfRule type="cellIs" dxfId="3191" priority="4509" stopIfTrue="1" operator="equal">
      <formula>"W"</formula>
    </cfRule>
    <cfRule type="cellIs" dxfId="3190" priority="4510" stopIfTrue="1" operator="between">
      <formula>2.01</formula>
      <formula>"v"</formula>
    </cfRule>
  </conditionalFormatting>
  <conditionalFormatting sqref="AD226:AE226">
    <cfRule type="cellIs" dxfId="3189" priority="4494" stopIfTrue="1" operator="between">
      <formula>2.05</formula>
      <formula>9.9</formula>
    </cfRule>
  </conditionalFormatting>
  <conditionalFormatting sqref="AA226:AC226">
    <cfRule type="cellIs" dxfId="3188" priority="4498" stopIfTrue="1" operator="between">
      <formula>4.01</formula>
      <formula>9.99</formula>
    </cfRule>
    <cfRule type="cellIs" dxfId="3187" priority="4499" stopIfTrue="1" operator="equal">
      <formula>"W"</formula>
    </cfRule>
    <cfRule type="cellIs" dxfId="3186" priority="4500" stopIfTrue="1" operator="between">
      <formula>2.01</formula>
      <formula>"v"</formula>
    </cfRule>
  </conditionalFormatting>
  <conditionalFormatting sqref="AD545:AE545">
    <cfRule type="cellIs" dxfId="3185" priority="4484" stopIfTrue="1" operator="between">
      <formula>2.05</formula>
      <formula>9.9</formula>
    </cfRule>
  </conditionalFormatting>
  <conditionalFormatting sqref="AA545:AC545">
    <cfRule type="cellIs" dxfId="3184" priority="4488" stopIfTrue="1" operator="between">
      <formula>4.01</formula>
      <formula>9.99</formula>
    </cfRule>
    <cfRule type="cellIs" dxfId="3183" priority="4489" stopIfTrue="1" operator="equal">
      <formula>"W"</formula>
    </cfRule>
    <cfRule type="cellIs" dxfId="3182" priority="4490" stopIfTrue="1" operator="between">
      <formula>2.01</formula>
      <formula>"v"</formula>
    </cfRule>
  </conditionalFormatting>
  <conditionalFormatting sqref="AA546:AC546">
    <cfRule type="cellIs" dxfId="3181" priority="4468" stopIfTrue="1" operator="between">
      <formula>4.01</formula>
      <formula>9.99</formula>
    </cfRule>
    <cfRule type="cellIs" dxfId="3180" priority="4469" stopIfTrue="1" operator="equal">
      <formula>"W"</formula>
    </cfRule>
    <cfRule type="cellIs" dxfId="3179" priority="4470" stopIfTrue="1" operator="between">
      <formula>2.01</formula>
      <formula>"v"</formula>
    </cfRule>
  </conditionalFormatting>
  <conditionalFormatting sqref="AA547:AC547">
    <cfRule type="cellIs" dxfId="3178" priority="4458" stopIfTrue="1" operator="between">
      <formula>4.01</formula>
      <formula>9.99</formula>
    </cfRule>
    <cfRule type="cellIs" dxfId="3177" priority="4459" stopIfTrue="1" operator="equal">
      <formula>"W"</formula>
    </cfRule>
    <cfRule type="cellIs" dxfId="3176" priority="4460" stopIfTrue="1" operator="between">
      <formula>2.01</formula>
      <formula>"v"</formula>
    </cfRule>
  </conditionalFormatting>
  <conditionalFormatting sqref="AA548:AC548">
    <cfRule type="cellIs" dxfId="3175" priority="4448" stopIfTrue="1" operator="between">
      <formula>4.01</formula>
      <formula>9.99</formula>
    </cfRule>
    <cfRule type="cellIs" dxfId="3174" priority="4449" stopIfTrue="1" operator="equal">
      <formula>"W"</formula>
    </cfRule>
    <cfRule type="cellIs" dxfId="3173" priority="4450" stopIfTrue="1" operator="between">
      <formula>2.01</formula>
      <formula>"v"</formula>
    </cfRule>
  </conditionalFormatting>
  <conditionalFormatting sqref="AA554:AC554">
    <cfRule type="cellIs" dxfId="3172" priority="4433" stopIfTrue="1" operator="between">
      <formula>4.01</formula>
      <formula>9.99</formula>
    </cfRule>
    <cfRule type="cellIs" dxfId="3171" priority="4434" stopIfTrue="1" operator="equal">
      <formula>"W"</formula>
    </cfRule>
    <cfRule type="cellIs" dxfId="3170" priority="4435" stopIfTrue="1" operator="between">
      <formula>2.01</formula>
      <formula>"v"</formula>
    </cfRule>
  </conditionalFormatting>
  <conditionalFormatting sqref="AD554:AE554">
    <cfRule type="cellIs" dxfId="3169" priority="4429" stopIfTrue="1" operator="between">
      <formula>2.05</formula>
      <formula>9.9</formula>
    </cfRule>
  </conditionalFormatting>
  <conditionalFormatting sqref="AA564:AC565">
    <cfRule type="cellIs" dxfId="3168" priority="4413" stopIfTrue="1" operator="between">
      <formula>4.01</formula>
      <formula>9.99</formula>
    </cfRule>
    <cfRule type="cellIs" dxfId="3167" priority="4414" stopIfTrue="1" operator="equal">
      <formula>"W"</formula>
    </cfRule>
    <cfRule type="cellIs" dxfId="3166" priority="4415" stopIfTrue="1" operator="between">
      <formula>2.01</formula>
      <formula>"v"</formula>
    </cfRule>
  </conditionalFormatting>
  <conditionalFormatting sqref="AD564:AE565">
    <cfRule type="cellIs" dxfId="3165" priority="4409" stopIfTrue="1" operator="between">
      <formula>2.05</formula>
      <formula>9.9</formula>
    </cfRule>
  </conditionalFormatting>
  <conditionalFormatting sqref="AA566:AC566">
    <cfRule type="cellIs" dxfId="3164" priority="4384" stopIfTrue="1" operator="between">
      <formula>4.01</formula>
      <formula>9.99</formula>
    </cfRule>
    <cfRule type="cellIs" dxfId="3163" priority="4385" stopIfTrue="1" operator="equal">
      <formula>"W"</formula>
    </cfRule>
    <cfRule type="cellIs" dxfId="3162" priority="4386" stopIfTrue="1" operator="between">
      <formula>2.01</formula>
      <formula>"v"</formula>
    </cfRule>
  </conditionalFormatting>
  <conditionalFormatting sqref="AD566:AE566">
    <cfRule type="cellIs" dxfId="3161" priority="4379" stopIfTrue="1" operator="between">
      <formula>2.05</formula>
      <formula>9.9</formula>
    </cfRule>
  </conditionalFormatting>
  <conditionalFormatting sqref="AD567:AE567">
    <cfRule type="cellIs" dxfId="3160" priority="4369" stopIfTrue="1" operator="between">
      <formula>2.05</formula>
      <formula>9.9</formula>
    </cfRule>
  </conditionalFormatting>
  <conditionalFormatting sqref="AA567:AC567">
    <cfRule type="cellIs" dxfId="3159" priority="4373" stopIfTrue="1" operator="between">
      <formula>4.01</formula>
      <formula>9.99</formula>
    </cfRule>
    <cfRule type="cellIs" dxfId="3158" priority="4374" stopIfTrue="1" operator="equal">
      <formula>"W"</formula>
    </cfRule>
    <cfRule type="cellIs" dxfId="3157" priority="4375" stopIfTrue="1" operator="between">
      <formula>2.01</formula>
      <formula>"v"</formula>
    </cfRule>
  </conditionalFormatting>
  <conditionalFormatting sqref="AD568:AE568">
    <cfRule type="cellIs" dxfId="3156" priority="4359" stopIfTrue="1" operator="between">
      <formula>2.05</formula>
      <formula>9.9</formula>
    </cfRule>
  </conditionalFormatting>
  <conditionalFormatting sqref="AD569:AE569">
    <cfRule type="cellIs" dxfId="3155" priority="4342" stopIfTrue="1" operator="between">
      <formula>2.05</formula>
      <formula>9.9</formula>
    </cfRule>
  </conditionalFormatting>
  <conditionalFormatting sqref="AA568:AC568">
    <cfRule type="cellIs" dxfId="3154" priority="4363" stopIfTrue="1" operator="between">
      <formula>4.01</formula>
      <formula>9.99</formula>
    </cfRule>
    <cfRule type="cellIs" dxfId="3153" priority="4364" stopIfTrue="1" operator="equal">
      <formula>"W"</formula>
    </cfRule>
    <cfRule type="cellIs" dxfId="3152" priority="4365" stopIfTrue="1" operator="between">
      <formula>2.01</formula>
      <formula>"v"</formula>
    </cfRule>
  </conditionalFormatting>
  <conditionalFormatting sqref="AA569:AC569">
    <cfRule type="cellIs" dxfId="3151" priority="4346" stopIfTrue="1" operator="between">
      <formula>4.01</formula>
      <formula>9.99</formula>
    </cfRule>
    <cfRule type="cellIs" dxfId="3150" priority="4347" stopIfTrue="1" operator="equal">
      <formula>"W"</formula>
    </cfRule>
    <cfRule type="cellIs" dxfId="3149" priority="4348" stopIfTrue="1" operator="between">
      <formula>2.01</formula>
      <formula>"v"</formula>
    </cfRule>
  </conditionalFormatting>
  <conditionalFormatting sqref="AD570:AE570">
    <cfRule type="cellIs" dxfId="3148" priority="4332" stopIfTrue="1" operator="between">
      <formula>2.05</formula>
      <formula>9.9</formula>
    </cfRule>
  </conditionalFormatting>
  <conditionalFormatting sqref="AD572:AE572">
    <cfRule type="cellIs" dxfId="3147" priority="4322" stopIfTrue="1" operator="between">
      <formula>2.05</formula>
      <formula>9.9</formula>
    </cfRule>
  </conditionalFormatting>
  <conditionalFormatting sqref="AA570:AC570">
    <cfRule type="cellIs" dxfId="3146" priority="4336" stopIfTrue="1" operator="between">
      <formula>4.01</formula>
      <formula>9.99</formula>
    </cfRule>
    <cfRule type="cellIs" dxfId="3145" priority="4337" stopIfTrue="1" operator="equal">
      <formula>"W"</formula>
    </cfRule>
    <cfRule type="cellIs" dxfId="3144" priority="4338" stopIfTrue="1" operator="between">
      <formula>2.01</formula>
      <formula>"v"</formula>
    </cfRule>
  </conditionalFormatting>
  <conditionalFormatting sqref="AA572:AC572">
    <cfRule type="cellIs" dxfId="3143" priority="4326" stopIfTrue="1" operator="between">
      <formula>4.01</formula>
      <formula>9.99</formula>
    </cfRule>
    <cfRule type="cellIs" dxfId="3142" priority="4327" stopIfTrue="1" operator="equal">
      <formula>"W"</formula>
    </cfRule>
    <cfRule type="cellIs" dxfId="3141" priority="4328" stopIfTrue="1" operator="between">
      <formula>2.01</formula>
      <formula>"v"</formula>
    </cfRule>
  </conditionalFormatting>
  <conditionalFormatting sqref="AD573:AE573">
    <cfRule type="cellIs" dxfId="3140" priority="4312" stopIfTrue="1" operator="between">
      <formula>2.05</formula>
      <formula>9.9</formula>
    </cfRule>
  </conditionalFormatting>
  <conditionalFormatting sqref="AD574:AE574">
    <cfRule type="cellIs" dxfId="3139" priority="4302" stopIfTrue="1" operator="between">
      <formula>2.05</formula>
      <formula>9.9</formula>
    </cfRule>
  </conditionalFormatting>
  <conditionalFormatting sqref="AA573:AC573">
    <cfRule type="cellIs" dxfId="3138" priority="4316" stopIfTrue="1" operator="between">
      <formula>4.01</formula>
      <formula>9.99</formula>
    </cfRule>
    <cfRule type="cellIs" dxfId="3137" priority="4317" stopIfTrue="1" operator="equal">
      <formula>"W"</formula>
    </cfRule>
    <cfRule type="cellIs" dxfId="3136" priority="4318" stopIfTrue="1" operator="between">
      <formula>2.01</formula>
      <formula>"v"</formula>
    </cfRule>
  </conditionalFormatting>
  <conditionalFormatting sqref="AD575:AE575">
    <cfRule type="cellIs" dxfId="3135" priority="4292" stopIfTrue="1" operator="between">
      <formula>2.05</formula>
      <formula>9.9</formula>
    </cfRule>
  </conditionalFormatting>
  <conditionalFormatting sqref="AA574:AC574">
    <cfRule type="cellIs" dxfId="3134" priority="4306" stopIfTrue="1" operator="between">
      <formula>4.01</formula>
      <formula>9.99</formula>
    </cfRule>
    <cfRule type="cellIs" dxfId="3133" priority="4307" stopIfTrue="1" operator="equal">
      <formula>"W"</formula>
    </cfRule>
    <cfRule type="cellIs" dxfId="3132" priority="4308" stopIfTrue="1" operator="between">
      <formula>2.01</formula>
      <formula>"v"</formula>
    </cfRule>
  </conditionalFormatting>
  <conditionalFormatting sqref="AA575:AC575">
    <cfRule type="cellIs" dxfId="3131" priority="4296" stopIfTrue="1" operator="between">
      <formula>4.01</formula>
      <formula>9.99</formula>
    </cfRule>
    <cfRule type="cellIs" dxfId="3130" priority="4297" stopIfTrue="1" operator="equal">
      <formula>"W"</formula>
    </cfRule>
    <cfRule type="cellIs" dxfId="3129" priority="4298" stopIfTrue="1" operator="between">
      <formula>2.01</formula>
      <formula>"v"</formula>
    </cfRule>
  </conditionalFormatting>
  <conditionalFormatting sqref="AD576:AE576">
    <cfRule type="cellIs" dxfId="3128" priority="4291" stopIfTrue="1" operator="between">
      <formula>2.05</formula>
      <formula>9.9</formula>
    </cfRule>
  </conditionalFormatting>
  <conditionalFormatting sqref="AA576:AC576">
    <cfRule type="cellIs" dxfId="3127" priority="4285" stopIfTrue="1" operator="between">
      <formula>4.01</formula>
      <formula>9.99</formula>
    </cfRule>
    <cfRule type="cellIs" dxfId="3126" priority="4286" stopIfTrue="1" operator="equal">
      <formula>"W"</formula>
    </cfRule>
    <cfRule type="cellIs" dxfId="3125" priority="4287" stopIfTrue="1" operator="between">
      <formula>2.01</formula>
      <formula>"v"</formula>
    </cfRule>
  </conditionalFormatting>
  <conditionalFormatting sqref="AD577:AE577">
    <cfRule type="cellIs" dxfId="3124" priority="4281" stopIfTrue="1" operator="between">
      <formula>2.05</formula>
      <formula>9.9</formula>
    </cfRule>
  </conditionalFormatting>
  <conditionalFormatting sqref="AA577:AC577">
    <cfRule type="cellIs" dxfId="3123" priority="4275" stopIfTrue="1" operator="between">
      <formula>4.01</formula>
      <formula>9.99</formula>
    </cfRule>
    <cfRule type="cellIs" dxfId="3122" priority="4276" stopIfTrue="1" operator="equal">
      <formula>"W"</formula>
    </cfRule>
    <cfRule type="cellIs" dxfId="3121" priority="4277" stopIfTrue="1" operator="between">
      <formula>2.01</formula>
      <formula>"v"</formula>
    </cfRule>
  </conditionalFormatting>
  <conditionalFormatting sqref="AD579:AE579">
    <cfRule type="cellIs" dxfId="3120" priority="4262" stopIfTrue="1" operator="between">
      <formula>2.05</formula>
      <formula>9.9</formula>
    </cfRule>
  </conditionalFormatting>
  <conditionalFormatting sqref="AA579:AC579">
    <cfRule type="cellIs" dxfId="3119" priority="4266" stopIfTrue="1" operator="between">
      <formula>4.01</formula>
      <formula>9.99</formula>
    </cfRule>
    <cfRule type="cellIs" dxfId="3118" priority="4267" stopIfTrue="1" operator="equal">
      <formula>"W"</formula>
    </cfRule>
    <cfRule type="cellIs" dxfId="3117" priority="4268" stopIfTrue="1" operator="between">
      <formula>2.01</formula>
      <formula>"v"</formula>
    </cfRule>
  </conditionalFormatting>
  <conditionalFormatting sqref="AA580:AC582">
    <cfRule type="cellIs" dxfId="3116" priority="4256" stopIfTrue="1" operator="between">
      <formula>4.01</formula>
      <formula>9.99</formula>
    </cfRule>
    <cfRule type="cellIs" dxfId="3115" priority="4257" stopIfTrue="1" operator="equal">
      <formula>"W"</formula>
    </cfRule>
    <cfRule type="cellIs" dxfId="3114" priority="4258" stopIfTrue="1" operator="between">
      <formula>2.01</formula>
      <formula>"v"</formula>
    </cfRule>
  </conditionalFormatting>
  <conditionalFormatting sqref="AD580:AE581">
    <cfRule type="cellIs" dxfId="3113" priority="4252" stopIfTrue="1" operator="between">
      <formula>2.05</formula>
      <formula>9.9</formula>
    </cfRule>
  </conditionalFormatting>
  <conditionalFormatting sqref="AD582:AE582">
    <cfRule type="cellIs" dxfId="3112" priority="4251" stopIfTrue="1" operator="between">
      <formula>2.05</formula>
      <formula>9.9</formula>
    </cfRule>
  </conditionalFormatting>
  <conditionalFormatting sqref="AA583:AC583">
    <cfRule type="cellIs" dxfId="3111" priority="4245" stopIfTrue="1" operator="between">
      <formula>4.01</formula>
      <formula>9.99</formula>
    </cfRule>
    <cfRule type="cellIs" dxfId="3110" priority="4246" stopIfTrue="1" operator="equal">
      <formula>"W"</formula>
    </cfRule>
    <cfRule type="cellIs" dxfId="3109" priority="4247" stopIfTrue="1" operator="between">
      <formula>2.01</formula>
      <formula>"v"</formula>
    </cfRule>
  </conditionalFormatting>
  <conditionalFormatting sqref="AD583:AE583">
    <cfRule type="cellIs" dxfId="3108" priority="4240" stopIfTrue="1" operator="between">
      <formula>2.05</formula>
      <formula>9.9</formula>
    </cfRule>
  </conditionalFormatting>
  <conditionalFormatting sqref="AA584:AC586 AA588:AC591">
    <cfRule type="cellIs" dxfId="3107" priority="4237" stopIfTrue="1" operator="between">
      <formula>4.01</formula>
      <formula>9.99</formula>
    </cfRule>
    <cfRule type="cellIs" dxfId="3106" priority="4238" stopIfTrue="1" operator="equal">
      <formula>"W"</formula>
    </cfRule>
    <cfRule type="cellIs" dxfId="3105" priority="4239" stopIfTrue="1" operator="between">
      <formula>2.01</formula>
      <formula>"v"</formula>
    </cfRule>
  </conditionalFormatting>
  <conditionalFormatting sqref="AD584:AE586 AD588:AE591">
    <cfRule type="cellIs" dxfId="3104" priority="4233" stopIfTrue="1" operator="between">
      <formula>2.05</formula>
      <formula>9.9</formula>
    </cfRule>
  </conditionalFormatting>
  <conditionalFormatting sqref="AA257:AC257">
    <cfRule type="cellIs" dxfId="3103" priority="4227" stopIfTrue="1" operator="between">
      <formula>4.01</formula>
      <formula>9.99</formula>
    </cfRule>
    <cfRule type="cellIs" dxfId="3102" priority="4228" stopIfTrue="1" operator="equal">
      <formula>"W"</formula>
    </cfRule>
    <cfRule type="cellIs" dxfId="3101" priority="4229" stopIfTrue="1" operator="between">
      <formula>2.01</formula>
      <formula>"v"</formula>
    </cfRule>
  </conditionalFormatting>
  <conditionalFormatting sqref="AD257:AE257">
    <cfRule type="cellIs" dxfId="3100" priority="4223" stopIfTrue="1" operator="between">
      <formula>2.05</formula>
      <formula>9.9</formula>
    </cfRule>
  </conditionalFormatting>
  <conditionalFormatting sqref="AA248:AC248">
    <cfRule type="cellIs" dxfId="3099" priority="4217" stopIfTrue="1" operator="between">
      <formula>4.01</formula>
      <formula>9.99</formula>
    </cfRule>
    <cfRule type="cellIs" dxfId="3098" priority="4218" stopIfTrue="1" operator="equal">
      <formula>"W"</formula>
    </cfRule>
    <cfRule type="cellIs" dxfId="3097" priority="4219" stopIfTrue="1" operator="between">
      <formula>2.01</formula>
      <formula>"v"</formula>
    </cfRule>
  </conditionalFormatting>
  <conditionalFormatting sqref="AD248:AE248">
    <cfRule type="cellIs" dxfId="3096" priority="4212" stopIfTrue="1" operator="between">
      <formula>2.05</formula>
      <formula>9.9</formula>
    </cfRule>
  </conditionalFormatting>
  <conditionalFormatting sqref="AA593:AC593">
    <cfRule type="cellIs" dxfId="3095" priority="4196" stopIfTrue="1" operator="between">
      <formula>4.01</formula>
      <formula>9.99</formula>
    </cfRule>
    <cfRule type="cellIs" dxfId="3094" priority="4197" stopIfTrue="1" operator="equal">
      <formula>"W"</formula>
    </cfRule>
    <cfRule type="cellIs" dxfId="3093" priority="4198" stopIfTrue="1" operator="between">
      <formula>2.01</formula>
      <formula>"v"</formula>
    </cfRule>
  </conditionalFormatting>
  <conditionalFormatting sqref="AD593:AE593">
    <cfRule type="cellIs" dxfId="3092" priority="4192" stopIfTrue="1" operator="between">
      <formula>2.05</formula>
      <formula>9.9</formula>
    </cfRule>
  </conditionalFormatting>
  <conditionalFormatting sqref="AA193:AC193">
    <cfRule type="cellIs" dxfId="3091" priority="4176" stopIfTrue="1" operator="between">
      <formula>4.01</formula>
      <formula>9.99</formula>
    </cfRule>
    <cfRule type="cellIs" dxfId="3090" priority="4177" stopIfTrue="1" operator="equal">
      <formula>"W"</formula>
    </cfRule>
    <cfRule type="cellIs" dxfId="3089" priority="4178" stopIfTrue="1" operator="between">
      <formula>2.01</formula>
      <formula>"v"</formula>
    </cfRule>
  </conditionalFormatting>
  <conditionalFormatting sqref="AD193:AE193">
    <cfRule type="cellIs" dxfId="3088" priority="4172" stopIfTrue="1" operator="between">
      <formula>2.05</formula>
      <formula>9.9</formula>
    </cfRule>
  </conditionalFormatting>
  <conditionalFormatting sqref="AD103:AE103">
    <cfRule type="cellIs" dxfId="3087" priority="4162" stopIfTrue="1" operator="between">
      <formula>2.05</formula>
      <formula>9.9</formula>
    </cfRule>
  </conditionalFormatting>
  <conditionalFormatting sqref="AA103:AC103">
    <cfRule type="cellIs" dxfId="3086" priority="4168" stopIfTrue="1" operator="between">
      <formula>4.01</formula>
      <formula>9.99</formula>
    </cfRule>
    <cfRule type="cellIs" dxfId="3085" priority="4169" stopIfTrue="1" operator="equal">
      <formula>"W"</formula>
    </cfRule>
    <cfRule type="cellIs" dxfId="3084" priority="4170" stopIfTrue="1" operator="between">
      <formula>2.01</formula>
      <formula>"v"</formula>
    </cfRule>
  </conditionalFormatting>
  <conditionalFormatting sqref="L103 N103 T103">
    <cfRule type="cellIs" dxfId="3083" priority="4165" stopIfTrue="1" operator="equal">
      <formula>"W"</formula>
    </cfRule>
    <cfRule type="cellIs" dxfId="3082" priority="4166" stopIfTrue="1" operator="equal">
      <formula>"v."</formula>
    </cfRule>
    <cfRule type="cellIs" dxfId="3081" priority="4167" stopIfTrue="1" operator="equal">
      <formula>"v"</formula>
    </cfRule>
  </conditionalFormatting>
  <conditionalFormatting sqref="B103">
    <cfRule type="cellIs" dxfId="3080" priority="4163" stopIfTrue="1" operator="equal">
      <formula>"W"</formula>
    </cfRule>
    <cfRule type="cellIs" dxfId="3079" priority="4164" stopIfTrue="1" operator="equal">
      <formula>"v."</formula>
    </cfRule>
  </conditionalFormatting>
  <conditionalFormatting sqref="AD38:AE38">
    <cfRule type="cellIs" dxfId="3078" priority="4152" stopIfTrue="1" operator="between">
      <formula>2.05</formula>
      <formula>9.9</formula>
    </cfRule>
  </conditionalFormatting>
  <conditionalFormatting sqref="AA38:AC38">
    <cfRule type="cellIs" dxfId="3077" priority="4158" stopIfTrue="1" operator="between">
      <formula>4.01</formula>
      <formula>9.99</formula>
    </cfRule>
    <cfRule type="cellIs" dxfId="3076" priority="4159" stopIfTrue="1" operator="equal">
      <formula>"W"</formula>
    </cfRule>
    <cfRule type="cellIs" dxfId="3075" priority="4160" stopIfTrue="1" operator="between">
      <formula>2.01</formula>
      <formula>"v"</formula>
    </cfRule>
  </conditionalFormatting>
  <conditionalFormatting sqref="AA205:AC205">
    <cfRule type="cellIs" dxfId="3074" priority="4146" stopIfTrue="1" operator="between">
      <formula>4.01</formula>
      <formula>9.99</formula>
    </cfRule>
    <cfRule type="cellIs" dxfId="3073" priority="4147" stopIfTrue="1" operator="equal">
      <formula>"W"</formula>
    </cfRule>
    <cfRule type="cellIs" dxfId="3072" priority="4148" stopIfTrue="1" operator="between">
      <formula>2.01</formula>
      <formula>"v"</formula>
    </cfRule>
  </conditionalFormatting>
  <conditionalFormatting sqref="AD205:AE205">
    <cfRule type="cellIs" dxfId="3071" priority="4141" stopIfTrue="1" operator="between">
      <formula>2.05</formula>
      <formula>9.9</formula>
    </cfRule>
  </conditionalFormatting>
  <conditionalFormatting sqref="AD400:AE400">
    <cfRule type="cellIs" dxfId="3070" priority="4131" stopIfTrue="1" operator="between">
      <formula>2.05</formula>
      <formula>9.9</formula>
    </cfRule>
  </conditionalFormatting>
  <conditionalFormatting sqref="AA400:AC400">
    <cfRule type="cellIs" dxfId="3069" priority="4135" stopIfTrue="1" operator="between">
      <formula>4.01</formula>
      <formula>9.99</formula>
    </cfRule>
    <cfRule type="cellIs" dxfId="3068" priority="4136" stopIfTrue="1" operator="equal">
      <formula>"W"</formula>
    </cfRule>
    <cfRule type="cellIs" dxfId="3067" priority="4137" stopIfTrue="1" operator="between">
      <formula>2.01</formula>
      <formula>"v"</formula>
    </cfRule>
  </conditionalFormatting>
  <conditionalFormatting sqref="AD147:AE147">
    <cfRule type="cellIs" dxfId="3066" priority="4120" stopIfTrue="1" operator="between">
      <formula>2.05</formula>
      <formula>9.9</formula>
    </cfRule>
  </conditionalFormatting>
  <conditionalFormatting sqref="B147">
    <cfRule type="cellIs" dxfId="3065" priority="4128" stopIfTrue="1" operator="equal">
      <formula>"W"</formula>
    </cfRule>
    <cfRule type="cellIs" dxfId="3064" priority="4129" stopIfTrue="1" operator="equal">
      <formula>"v."</formula>
    </cfRule>
  </conditionalFormatting>
  <conditionalFormatting sqref="AA147:AC147">
    <cfRule type="cellIs" dxfId="3063" priority="4125" stopIfTrue="1" operator="between">
      <formula>4.01</formula>
      <formula>9.99</formula>
    </cfRule>
    <cfRule type="cellIs" dxfId="3062" priority="4126" stopIfTrue="1" operator="equal">
      <formula>"W"</formula>
    </cfRule>
    <cfRule type="cellIs" dxfId="3061" priority="4127" stopIfTrue="1" operator="between">
      <formula>2.01</formula>
      <formula>"v"</formula>
    </cfRule>
  </conditionalFormatting>
  <conditionalFormatting sqref="L147 N147 T147">
    <cfRule type="cellIs" dxfId="3060" priority="4122" stopIfTrue="1" operator="equal">
      <formula>"W"</formula>
    </cfRule>
    <cfRule type="cellIs" dxfId="3059" priority="4123" stopIfTrue="1" operator="equal">
      <formula>"v."</formula>
    </cfRule>
    <cfRule type="cellIs" dxfId="3058" priority="4124" stopIfTrue="1" operator="equal">
      <formula>"v"</formula>
    </cfRule>
  </conditionalFormatting>
  <conditionalFormatting sqref="AA384:AC384">
    <cfRule type="cellIs" dxfId="3057" priority="4114" stopIfTrue="1" operator="between">
      <formula>4.01</formula>
      <formula>9.99</formula>
    </cfRule>
    <cfRule type="cellIs" dxfId="3056" priority="4115" stopIfTrue="1" operator="equal">
      <formula>"W"</formula>
    </cfRule>
    <cfRule type="cellIs" dxfId="3055" priority="4116" stopIfTrue="1" operator="between">
      <formula>2.01</formula>
      <formula>"v"</formula>
    </cfRule>
  </conditionalFormatting>
  <conditionalFormatting sqref="AD384:AE384">
    <cfRule type="cellIs" dxfId="3054" priority="4109" stopIfTrue="1" operator="between">
      <formula>2.05</formula>
      <formula>9.9</formula>
    </cfRule>
  </conditionalFormatting>
  <conditionalFormatting sqref="AD614:AE614 AD601:AE601">
    <cfRule type="cellIs" dxfId="3053" priority="4105" stopIfTrue="1" operator="between">
      <formula>2.05</formula>
      <formula>9.9</formula>
    </cfRule>
  </conditionalFormatting>
  <conditionalFormatting sqref="AA293:AC293">
    <cfRule type="cellIs" dxfId="3052" priority="4099" stopIfTrue="1" operator="between">
      <formula>4.01</formula>
      <formula>9.99</formula>
    </cfRule>
    <cfRule type="cellIs" dxfId="3051" priority="4100" stopIfTrue="1" operator="equal">
      <formula>"W"</formula>
    </cfRule>
    <cfRule type="cellIs" dxfId="3050" priority="4101" stopIfTrue="1" operator="between">
      <formula>2.01</formula>
      <formula>"v"</formula>
    </cfRule>
  </conditionalFormatting>
  <conditionalFormatting sqref="AD293:AE293">
    <cfRule type="cellIs" dxfId="3049" priority="4092" stopIfTrue="1" operator="between">
      <formula>2.05</formula>
      <formula>9.9</formula>
    </cfRule>
  </conditionalFormatting>
  <conditionalFormatting sqref="AA540:AC540">
    <cfRule type="cellIs" dxfId="3048" priority="4088" stopIfTrue="1" operator="between">
      <formula>4.01</formula>
      <formula>9.99</formula>
    </cfRule>
    <cfRule type="cellIs" dxfId="3047" priority="4089" stopIfTrue="1" operator="equal">
      <formula>"W"</formula>
    </cfRule>
    <cfRule type="cellIs" dxfId="3046" priority="4090" stopIfTrue="1" operator="between">
      <formula>2.01</formula>
      <formula>"v"</formula>
    </cfRule>
  </conditionalFormatting>
  <conditionalFormatting sqref="AD540:AE540">
    <cfRule type="cellIs" dxfId="3045" priority="4082" stopIfTrue="1" operator="between">
      <formula>2.05</formula>
      <formula>9.9</formula>
    </cfRule>
  </conditionalFormatting>
  <conditionalFormatting sqref="AA415:AC415">
    <cfRule type="cellIs" dxfId="3044" priority="4078" stopIfTrue="1" operator="between">
      <formula>4.01</formula>
      <formula>9.99</formula>
    </cfRule>
    <cfRule type="cellIs" dxfId="3043" priority="4079" stopIfTrue="1" operator="equal">
      <formula>"W"</formula>
    </cfRule>
    <cfRule type="cellIs" dxfId="3042" priority="4080" stopIfTrue="1" operator="between">
      <formula>2.01</formula>
      <formula>"v"</formula>
    </cfRule>
  </conditionalFormatting>
  <conditionalFormatting sqref="AD415:AE415">
    <cfRule type="cellIs" dxfId="3041" priority="4072" stopIfTrue="1" operator="between">
      <formula>2.05</formula>
      <formula>9.9</formula>
    </cfRule>
  </conditionalFormatting>
  <conditionalFormatting sqref="AA431:AC431">
    <cfRule type="cellIs" dxfId="3040" priority="4068" stopIfTrue="1" operator="between">
      <formula>4.01</formula>
      <formula>9.99</formula>
    </cfRule>
    <cfRule type="cellIs" dxfId="3039" priority="4069" stopIfTrue="1" operator="equal">
      <formula>"W"</formula>
    </cfRule>
    <cfRule type="cellIs" dxfId="3038" priority="4070" stopIfTrue="1" operator="between">
      <formula>2.01</formula>
      <formula>"v"</formula>
    </cfRule>
  </conditionalFormatting>
  <conditionalFormatting sqref="AD431:AE431">
    <cfRule type="cellIs" dxfId="3037" priority="4062" stopIfTrue="1" operator="between">
      <formula>2.05</formula>
      <formula>9.9</formula>
    </cfRule>
  </conditionalFormatting>
  <conditionalFormatting sqref="AA33:AC33">
    <cfRule type="cellIs" dxfId="3036" priority="4058" stopIfTrue="1" operator="between">
      <formula>4.01</formula>
      <formula>9.99</formula>
    </cfRule>
    <cfRule type="cellIs" dxfId="3035" priority="4059" stopIfTrue="1" operator="equal">
      <formula>"W"</formula>
    </cfRule>
    <cfRule type="cellIs" dxfId="3034" priority="4060" stopIfTrue="1" operator="between">
      <formula>2.01</formula>
      <formula>"v"</formula>
    </cfRule>
  </conditionalFormatting>
  <conditionalFormatting sqref="L33 N33 T33">
    <cfRule type="cellIs" dxfId="3033" priority="4055" stopIfTrue="1" operator="equal">
      <formula>"W"</formula>
    </cfRule>
    <cfRule type="cellIs" dxfId="3032" priority="4056" stopIfTrue="1" operator="equal">
      <formula>"v."</formula>
    </cfRule>
    <cfRule type="cellIs" dxfId="3031" priority="4057" stopIfTrue="1" operator="equal">
      <formula>"v"</formula>
    </cfRule>
  </conditionalFormatting>
  <conditionalFormatting sqref="AD33:AE33">
    <cfRule type="cellIs" dxfId="3030" priority="4052" stopIfTrue="1" operator="between">
      <formula>2.05</formula>
      <formula>9.9</formula>
    </cfRule>
  </conditionalFormatting>
  <conditionalFormatting sqref="AD98:AE98">
    <cfRule type="cellIs" dxfId="3029" priority="4042" stopIfTrue="1" operator="between">
      <formula>2.05</formula>
      <formula>9.9</formula>
    </cfRule>
  </conditionalFormatting>
  <conditionalFormatting sqref="B98">
    <cfRule type="cellIs" dxfId="3028" priority="4049" stopIfTrue="1" operator="equal">
      <formula>"W"</formula>
    </cfRule>
    <cfRule type="cellIs" dxfId="3027" priority="4050" stopIfTrue="1" operator="equal">
      <formula>"v."</formula>
    </cfRule>
  </conditionalFormatting>
  <conditionalFormatting sqref="AA98:AC98">
    <cfRule type="cellIs" dxfId="3026" priority="4046" stopIfTrue="1" operator="between">
      <formula>4.01</formula>
      <formula>9.99</formula>
    </cfRule>
    <cfRule type="cellIs" dxfId="3025" priority="4047" stopIfTrue="1" operator="equal">
      <formula>"W"</formula>
    </cfRule>
    <cfRule type="cellIs" dxfId="3024" priority="4048" stopIfTrue="1" operator="between">
      <formula>2.01</formula>
      <formula>"v"</formula>
    </cfRule>
  </conditionalFormatting>
  <conditionalFormatting sqref="L98 N98 T98">
    <cfRule type="cellIs" dxfId="3023" priority="4043" stopIfTrue="1" operator="equal">
      <formula>"W"</formula>
    </cfRule>
    <cfRule type="cellIs" dxfId="3022" priority="4044" stopIfTrue="1" operator="equal">
      <formula>"v."</formula>
    </cfRule>
    <cfRule type="cellIs" dxfId="3021" priority="4045" stopIfTrue="1" operator="equal">
      <formula>"v"</formula>
    </cfRule>
  </conditionalFormatting>
  <conditionalFormatting sqref="AD529:AE529">
    <cfRule type="cellIs" dxfId="3020" priority="4032" stopIfTrue="1" operator="between">
      <formula>2.05</formula>
      <formula>9.9</formula>
    </cfRule>
  </conditionalFormatting>
  <conditionalFormatting sqref="AA529:AC529">
    <cfRule type="cellIs" dxfId="3019" priority="4036" stopIfTrue="1" operator="between">
      <formula>4.01</formula>
      <formula>9.99</formula>
    </cfRule>
    <cfRule type="cellIs" dxfId="3018" priority="4037" stopIfTrue="1" operator="equal">
      <formula>"W"</formula>
    </cfRule>
    <cfRule type="cellIs" dxfId="3017" priority="4038" stopIfTrue="1" operator="between">
      <formula>2.01</formula>
      <formula>"v"</formula>
    </cfRule>
  </conditionalFormatting>
  <conditionalFormatting sqref="AA616:AC616">
    <cfRule type="cellIs" dxfId="3016" priority="4026" stopIfTrue="1" operator="between">
      <formula>4.01</formula>
      <formula>9.99</formula>
    </cfRule>
    <cfRule type="cellIs" dxfId="3015" priority="4027" stopIfTrue="1" operator="equal">
      <formula>"W"</formula>
    </cfRule>
    <cfRule type="cellIs" dxfId="3014" priority="4028" stopIfTrue="1" operator="between">
      <formula>2.01</formula>
      <formula>"v"</formula>
    </cfRule>
  </conditionalFormatting>
  <conditionalFormatting sqref="AD616:AE616">
    <cfRule type="cellIs" dxfId="3013" priority="4021" stopIfTrue="1" operator="between">
      <formula>2.05</formula>
      <formula>9.9</formula>
    </cfRule>
  </conditionalFormatting>
  <conditionalFormatting sqref="AD617:AE617">
    <cfRule type="cellIs" dxfId="3012" priority="4011" stopIfTrue="1" operator="between">
      <formula>2.05</formula>
      <formula>9.9</formula>
    </cfRule>
  </conditionalFormatting>
  <conditionalFormatting sqref="AA617:AC617">
    <cfRule type="cellIs" dxfId="3011" priority="4015" stopIfTrue="1" operator="between">
      <formula>4.01</formula>
      <formula>9.99</formula>
    </cfRule>
    <cfRule type="cellIs" dxfId="3010" priority="4016" stopIfTrue="1" operator="equal">
      <formula>"W"</formula>
    </cfRule>
    <cfRule type="cellIs" dxfId="3009" priority="4017" stopIfTrue="1" operator="between">
      <formula>2.01</formula>
      <formula>"v"</formula>
    </cfRule>
  </conditionalFormatting>
  <conditionalFormatting sqref="AD619:AE619">
    <cfRule type="cellIs" dxfId="3008" priority="4001" stopIfTrue="1" operator="between">
      <formula>2.05</formula>
      <formula>9.9</formula>
    </cfRule>
  </conditionalFormatting>
  <conditionalFormatting sqref="AD620:AE620">
    <cfRule type="cellIs" dxfId="3007" priority="3991" stopIfTrue="1" operator="between">
      <formula>2.05</formula>
      <formula>9.9</formula>
    </cfRule>
  </conditionalFormatting>
  <conditionalFormatting sqref="AA619:AC619">
    <cfRule type="cellIs" dxfId="3006" priority="4005" stopIfTrue="1" operator="between">
      <formula>4.01</formula>
      <formula>9.99</formula>
    </cfRule>
    <cfRule type="cellIs" dxfId="3005" priority="4006" stopIfTrue="1" operator="equal">
      <formula>"W"</formula>
    </cfRule>
    <cfRule type="cellIs" dxfId="3004" priority="4007" stopIfTrue="1" operator="between">
      <formula>2.01</formula>
      <formula>"v"</formula>
    </cfRule>
  </conditionalFormatting>
  <conditionalFormatting sqref="AD622:AE622">
    <cfRule type="cellIs" dxfId="3003" priority="3981" stopIfTrue="1" operator="between">
      <formula>2.05</formula>
      <formula>9.9</formula>
    </cfRule>
  </conditionalFormatting>
  <conditionalFormatting sqref="AA620:AC620">
    <cfRule type="cellIs" dxfId="3002" priority="3995" stopIfTrue="1" operator="between">
      <formula>4.01</formula>
      <formula>9.99</formula>
    </cfRule>
    <cfRule type="cellIs" dxfId="3001" priority="3996" stopIfTrue="1" operator="equal">
      <formula>"W"</formula>
    </cfRule>
    <cfRule type="cellIs" dxfId="3000" priority="3997" stopIfTrue="1" operator="between">
      <formula>2.01</formula>
      <formula>"v"</formula>
    </cfRule>
  </conditionalFormatting>
  <conditionalFormatting sqref="AD624:AE624">
    <cfRule type="cellIs" dxfId="2999" priority="3971" stopIfTrue="1" operator="between">
      <formula>2.05</formula>
      <formula>9.9</formula>
    </cfRule>
  </conditionalFormatting>
  <conditionalFormatting sqref="AA622:AC622">
    <cfRule type="cellIs" dxfId="2998" priority="3985" stopIfTrue="1" operator="between">
      <formula>4.01</formula>
      <formula>9.99</formula>
    </cfRule>
    <cfRule type="cellIs" dxfId="2997" priority="3986" stopIfTrue="1" operator="equal">
      <formula>"W"</formula>
    </cfRule>
    <cfRule type="cellIs" dxfId="2996" priority="3987" stopIfTrue="1" operator="between">
      <formula>2.01</formula>
      <formula>"v"</formula>
    </cfRule>
  </conditionalFormatting>
  <conditionalFormatting sqref="AD625:AE625">
    <cfRule type="cellIs" dxfId="2995" priority="3960" stopIfTrue="1" operator="between">
      <formula>2.05</formula>
      <formula>9.9</formula>
    </cfRule>
  </conditionalFormatting>
  <conditionalFormatting sqref="AA624:AC624">
    <cfRule type="cellIs" dxfId="2994" priority="3975" stopIfTrue="1" operator="between">
      <formula>4.01</formula>
      <formula>9.99</formula>
    </cfRule>
    <cfRule type="cellIs" dxfId="2993" priority="3976" stopIfTrue="1" operator="equal">
      <formula>"W"</formula>
    </cfRule>
    <cfRule type="cellIs" dxfId="2992" priority="3977" stopIfTrue="1" operator="between">
      <formula>2.01</formula>
      <formula>"v"</formula>
    </cfRule>
  </conditionalFormatting>
  <conditionalFormatting sqref="AA625:AC625">
    <cfRule type="cellIs" dxfId="2991" priority="3965" stopIfTrue="1" operator="between">
      <formula>4.01</formula>
      <formula>9.99</formula>
    </cfRule>
    <cfRule type="cellIs" dxfId="2990" priority="3966" stopIfTrue="1" operator="equal">
      <formula>"W"</formula>
    </cfRule>
    <cfRule type="cellIs" dxfId="2989" priority="3967" stopIfTrue="1" operator="between">
      <formula>2.01</formula>
      <formula>"v"</formula>
    </cfRule>
  </conditionalFormatting>
  <conditionalFormatting sqref="AD626:AE626">
    <cfRule type="cellIs" dxfId="2988" priority="3950" stopIfTrue="1" operator="between">
      <formula>2.05</formula>
      <formula>9.9</formula>
    </cfRule>
  </conditionalFormatting>
  <conditionalFormatting sqref="AD627:AE627">
    <cfRule type="cellIs" dxfId="2987" priority="3940" stopIfTrue="1" operator="between">
      <formula>2.05</formula>
      <formula>9.9</formula>
    </cfRule>
  </conditionalFormatting>
  <conditionalFormatting sqref="AD628:AE628">
    <cfRule type="cellIs" dxfId="2986" priority="3930" stopIfTrue="1" operator="between">
      <formula>2.05</formula>
      <formula>9.9</formula>
    </cfRule>
  </conditionalFormatting>
  <conditionalFormatting sqref="AA626:AC626">
    <cfRule type="cellIs" dxfId="2985" priority="3954" stopIfTrue="1" operator="between">
      <formula>4.01</formula>
      <formula>9.99</formula>
    </cfRule>
    <cfRule type="cellIs" dxfId="2984" priority="3955" stopIfTrue="1" operator="equal">
      <formula>"W"</formula>
    </cfRule>
    <cfRule type="cellIs" dxfId="2983" priority="3956" stopIfTrue="1" operator="between">
      <formula>2.01</formula>
      <formula>"v"</formula>
    </cfRule>
  </conditionalFormatting>
  <conditionalFormatting sqref="AD629:AE629">
    <cfRule type="cellIs" dxfId="2982" priority="3919" stopIfTrue="1" operator="between">
      <formula>2.05</formula>
      <formula>9.9</formula>
    </cfRule>
  </conditionalFormatting>
  <conditionalFormatting sqref="AA627:AC627">
    <cfRule type="cellIs" dxfId="2981" priority="3944" stopIfTrue="1" operator="between">
      <formula>4.01</formula>
      <formula>9.99</formula>
    </cfRule>
    <cfRule type="cellIs" dxfId="2980" priority="3945" stopIfTrue="1" operator="equal">
      <formula>"W"</formula>
    </cfRule>
    <cfRule type="cellIs" dxfId="2979" priority="3946" stopIfTrue="1" operator="between">
      <formula>2.01</formula>
      <formula>"v"</formula>
    </cfRule>
  </conditionalFormatting>
  <conditionalFormatting sqref="AD631:AE631">
    <cfRule type="cellIs" dxfId="2978" priority="3909" stopIfTrue="1" operator="between">
      <formula>2.05</formula>
      <formula>9.9</formula>
    </cfRule>
  </conditionalFormatting>
  <conditionalFormatting sqref="AA628:AC628">
    <cfRule type="cellIs" dxfId="2977" priority="3934" stopIfTrue="1" operator="between">
      <formula>4.01</formula>
      <formula>9.99</formula>
    </cfRule>
    <cfRule type="cellIs" dxfId="2976" priority="3935" stopIfTrue="1" operator="equal">
      <formula>"W"</formula>
    </cfRule>
    <cfRule type="cellIs" dxfId="2975" priority="3936" stopIfTrue="1" operator="between">
      <formula>2.01</formula>
      <formula>"v"</formula>
    </cfRule>
  </conditionalFormatting>
  <conditionalFormatting sqref="AA629:AC629">
    <cfRule type="cellIs" dxfId="2974" priority="3924" stopIfTrue="1" operator="between">
      <formula>4.01</formula>
      <formula>9.99</formula>
    </cfRule>
    <cfRule type="cellIs" dxfId="2973" priority="3925" stopIfTrue="1" operator="equal">
      <formula>"W"</formula>
    </cfRule>
    <cfRule type="cellIs" dxfId="2972" priority="3926" stopIfTrue="1" operator="between">
      <formula>2.01</formula>
      <formula>"v"</formula>
    </cfRule>
  </conditionalFormatting>
  <conditionalFormatting sqref="AA631:AC631">
    <cfRule type="cellIs" dxfId="2971" priority="3913" stopIfTrue="1" operator="between">
      <formula>4.01</formula>
      <formula>9.99</formula>
    </cfRule>
    <cfRule type="cellIs" dxfId="2970" priority="3914" stopIfTrue="1" operator="equal">
      <formula>"W"</formula>
    </cfRule>
    <cfRule type="cellIs" dxfId="2969" priority="3915" stopIfTrue="1" operator="between">
      <formula>2.01</formula>
      <formula>"v"</formula>
    </cfRule>
  </conditionalFormatting>
  <conditionalFormatting sqref="AD634:AE634">
    <cfRule type="cellIs" dxfId="2968" priority="3899" stopIfTrue="1" operator="between">
      <formula>2.05</formula>
      <formula>9.9</formula>
    </cfRule>
  </conditionalFormatting>
  <conditionalFormatting sqref="AA634:AC634">
    <cfRule type="cellIs" dxfId="2967" priority="3903" stopIfTrue="1" operator="between">
      <formula>4.01</formula>
      <formula>9.99</formula>
    </cfRule>
    <cfRule type="cellIs" dxfId="2966" priority="3904" stopIfTrue="1" operator="equal">
      <formula>"W"</formula>
    </cfRule>
    <cfRule type="cellIs" dxfId="2965" priority="3905" stopIfTrue="1" operator="between">
      <formula>2.01</formula>
      <formula>"v"</formula>
    </cfRule>
  </conditionalFormatting>
  <conditionalFormatting sqref="AD635:AE635">
    <cfRule type="cellIs" dxfId="2964" priority="3889" stopIfTrue="1" operator="between">
      <formula>2.05</formula>
      <formula>9.9</formula>
    </cfRule>
  </conditionalFormatting>
  <conditionalFormatting sqref="AA635:AC635">
    <cfRule type="cellIs" dxfId="2963" priority="3893" stopIfTrue="1" operator="between">
      <formula>4.01</formula>
      <formula>9.99</formula>
    </cfRule>
    <cfRule type="cellIs" dxfId="2962" priority="3894" stopIfTrue="1" operator="equal">
      <formula>"W"</formula>
    </cfRule>
    <cfRule type="cellIs" dxfId="2961" priority="3895" stopIfTrue="1" operator="between">
      <formula>2.01</formula>
      <formula>"v"</formula>
    </cfRule>
  </conditionalFormatting>
  <conditionalFormatting sqref="AD636:AE636">
    <cfRule type="cellIs" dxfId="2960" priority="3879" stopIfTrue="1" operator="between">
      <formula>2.05</formula>
      <formula>9.9</formula>
    </cfRule>
  </conditionalFormatting>
  <conditionalFormatting sqref="AA636:AC636">
    <cfRule type="cellIs" dxfId="2959" priority="3883" stopIfTrue="1" operator="between">
      <formula>4.01</formula>
      <formula>9.99</formula>
    </cfRule>
    <cfRule type="cellIs" dxfId="2958" priority="3884" stopIfTrue="1" operator="equal">
      <formula>"W"</formula>
    </cfRule>
    <cfRule type="cellIs" dxfId="2957" priority="3885" stopIfTrue="1" operator="between">
      <formula>2.01</formula>
      <formula>"v"</formula>
    </cfRule>
  </conditionalFormatting>
  <conditionalFormatting sqref="AA637:AC637">
    <cfRule type="cellIs" dxfId="2956" priority="3873" stopIfTrue="1" operator="between">
      <formula>4.01</formula>
      <formula>9.99</formula>
    </cfRule>
    <cfRule type="cellIs" dxfId="2955" priority="3874" stopIfTrue="1" operator="equal">
      <formula>"W"</formula>
    </cfRule>
    <cfRule type="cellIs" dxfId="2954" priority="3875" stopIfTrue="1" operator="between">
      <formula>2.01</formula>
      <formula>"v"</formula>
    </cfRule>
  </conditionalFormatting>
  <conditionalFormatting sqref="AD637:AE638">
    <cfRule type="cellIs" dxfId="2953" priority="3869" stopIfTrue="1" operator="between">
      <formula>2.05</formula>
      <formula>9.9</formula>
    </cfRule>
  </conditionalFormatting>
  <conditionalFormatting sqref="AA638:AC638">
    <cfRule type="cellIs" dxfId="2952" priority="3866" stopIfTrue="1" operator="between">
      <formula>4.01</formula>
      <formula>9.99</formula>
    </cfRule>
    <cfRule type="cellIs" dxfId="2951" priority="3867" stopIfTrue="1" operator="equal">
      <formula>"W"</formula>
    </cfRule>
    <cfRule type="cellIs" dxfId="2950" priority="3868" stopIfTrue="1" operator="between">
      <formula>2.01</formula>
      <formula>"v"</formula>
    </cfRule>
  </conditionalFormatting>
  <conditionalFormatting sqref="AD639:AE639">
    <cfRule type="cellIs" dxfId="2949" priority="3853" stopIfTrue="1" operator="between">
      <formula>2.05</formula>
      <formula>9.9</formula>
    </cfRule>
  </conditionalFormatting>
  <conditionalFormatting sqref="AA639:AC639">
    <cfRule type="cellIs" dxfId="2948" priority="3857" stopIfTrue="1" operator="between">
      <formula>4.01</formula>
      <formula>9.99</formula>
    </cfRule>
    <cfRule type="cellIs" dxfId="2947" priority="3858" stopIfTrue="1" operator="equal">
      <formula>"W"</formula>
    </cfRule>
    <cfRule type="cellIs" dxfId="2946" priority="3859" stopIfTrue="1" operator="between">
      <formula>2.01</formula>
      <formula>"v"</formula>
    </cfRule>
  </conditionalFormatting>
  <conditionalFormatting sqref="AA303:AC303">
    <cfRule type="cellIs" dxfId="2945" priority="3847" stopIfTrue="1" operator="between">
      <formula>4.01</formula>
      <formula>9.99</formula>
    </cfRule>
    <cfRule type="cellIs" dxfId="2944" priority="3848" stopIfTrue="1" operator="equal">
      <formula>"W"</formula>
    </cfRule>
    <cfRule type="cellIs" dxfId="2943" priority="3849" stopIfTrue="1" operator="between">
      <formula>2.01</formula>
      <formula>"v"</formula>
    </cfRule>
  </conditionalFormatting>
  <conditionalFormatting sqref="AD303:AE303">
    <cfRule type="cellIs" dxfId="2942" priority="3843" stopIfTrue="1" operator="between">
      <formula>2.05</formula>
      <formula>9.9</formula>
    </cfRule>
  </conditionalFormatting>
  <conditionalFormatting sqref="AA555:AC555">
    <cfRule type="cellIs" dxfId="2941" priority="3837" stopIfTrue="1" operator="between">
      <formula>4.01</formula>
      <formula>9.99</formula>
    </cfRule>
    <cfRule type="cellIs" dxfId="2940" priority="3838" stopIfTrue="1" operator="equal">
      <formula>"W"</formula>
    </cfRule>
    <cfRule type="cellIs" dxfId="2939" priority="3839" stopIfTrue="1" operator="between">
      <formula>2.01</formula>
      <formula>"v"</formula>
    </cfRule>
  </conditionalFormatting>
  <conditionalFormatting sqref="AD555:AE555">
    <cfRule type="cellIs" dxfId="2938" priority="3833" stopIfTrue="1" operator="between">
      <formula>2.05</formula>
      <formula>9.9</formula>
    </cfRule>
  </conditionalFormatting>
  <conditionalFormatting sqref="AD640:AE640 AD644:AE644 AD646:AE648 AD652:AE654 AD650:AE650">
    <cfRule type="cellIs" dxfId="2937" priority="3823" stopIfTrue="1" operator="between">
      <formula>2.05</formula>
      <formula>9.9</formula>
    </cfRule>
  </conditionalFormatting>
  <conditionalFormatting sqref="AA640:AC640">
    <cfRule type="cellIs" dxfId="2936" priority="3827" stopIfTrue="1" operator="between">
      <formula>4.01</formula>
      <formula>9.99</formula>
    </cfRule>
    <cfRule type="cellIs" dxfId="2935" priority="3828" stopIfTrue="1" operator="equal">
      <formula>"W"</formula>
    </cfRule>
    <cfRule type="cellIs" dxfId="2934" priority="3829" stopIfTrue="1" operator="between">
      <formula>2.01</formula>
      <formula>"v"</formula>
    </cfRule>
  </conditionalFormatting>
  <conditionalFormatting sqref="AA644:AC644 AA646:AC648 AA652:AC654 AA650:AC650">
    <cfRule type="cellIs" dxfId="2933" priority="3820" stopIfTrue="1" operator="between">
      <formula>4.01</formula>
      <formula>9.99</formula>
    </cfRule>
    <cfRule type="cellIs" dxfId="2932" priority="3821" stopIfTrue="1" operator="equal">
      <formula>"W"</formula>
    </cfRule>
    <cfRule type="cellIs" dxfId="2931" priority="3822" stopIfTrue="1" operator="between">
      <formula>2.01</formula>
      <formula>"v"</formula>
    </cfRule>
  </conditionalFormatting>
  <conditionalFormatting sqref="AD655:AE655 AD657:AE657">
    <cfRule type="cellIs" dxfId="2930" priority="3813" stopIfTrue="1" operator="between">
      <formula>2.05</formula>
      <formula>9.9</formula>
    </cfRule>
  </conditionalFormatting>
  <conditionalFormatting sqref="AA655:AC655 AA657:AC657">
    <cfRule type="cellIs" dxfId="2929" priority="3810" stopIfTrue="1" operator="between">
      <formula>4.01</formula>
      <formula>9.99</formula>
    </cfRule>
    <cfRule type="cellIs" dxfId="2928" priority="3811" stopIfTrue="1" operator="equal">
      <formula>"W"</formula>
    </cfRule>
    <cfRule type="cellIs" dxfId="2927" priority="3812" stopIfTrue="1" operator="between">
      <formula>2.01</formula>
      <formula>"v"</formula>
    </cfRule>
  </conditionalFormatting>
  <conditionalFormatting sqref="AA658:AC658">
    <cfRule type="cellIs" dxfId="2926" priority="3801" stopIfTrue="1" operator="between">
      <formula>4.01</formula>
      <formula>9.99</formula>
    </cfRule>
    <cfRule type="cellIs" dxfId="2925" priority="3802" stopIfTrue="1" operator="equal">
      <formula>"W"</formula>
    </cfRule>
    <cfRule type="cellIs" dxfId="2924" priority="3803" stopIfTrue="1" operator="between">
      <formula>2.01</formula>
      <formula>"v"</formula>
    </cfRule>
  </conditionalFormatting>
  <conditionalFormatting sqref="AD670:AE670">
    <cfRule type="cellIs" dxfId="2923" priority="3797" stopIfTrue="1" operator="between">
      <formula>2.05</formula>
      <formula>9.9</formula>
    </cfRule>
  </conditionalFormatting>
  <conditionalFormatting sqref="AA659:AC661 AA669:AC670">
    <cfRule type="cellIs" dxfId="2922" priority="3791" stopIfTrue="1" operator="between">
      <formula>4.01</formula>
      <formula>9.99</formula>
    </cfRule>
    <cfRule type="cellIs" dxfId="2921" priority="3792" stopIfTrue="1" operator="equal">
      <formula>"W"</formula>
    </cfRule>
    <cfRule type="cellIs" dxfId="2920" priority="3793" stopIfTrue="1" operator="between">
      <formula>2.01</formula>
      <formula>"v"</formula>
    </cfRule>
  </conditionalFormatting>
  <conditionalFormatting sqref="AD659:AE661 AD669:AE669">
    <cfRule type="cellIs" dxfId="2919" priority="3787" stopIfTrue="1" operator="between">
      <formula>2.05</formula>
      <formula>9.9</formula>
    </cfRule>
  </conditionalFormatting>
  <conditionalFormatting sqref="AA258:AC258">
    <cfRule type="cellIs" dxfId="2918" priority="3781" stopIfTrue="1" operator="between">
      <formula>4.01</formula>
      <formula>9.99</formula>
    </cfRule>
    <cfRule type="cellIs" dxfId="2917" priority="3782" stopIfTrue="1" operator="equal">
      <formula>"W"</formula>
    </cfRule>
    <cfRule type="cellIs" dxfId="2916" priority="3783" stopIfTrue="1" operator="between">
      <formula>2.01</formula>
      <formula>"v"</formula>
    </cfRule>
  </conditionalFormatting>
  <conditionalFormatting sqref="AD258:AE258">
    <cfRule type="cellIs" dxfId="2915" priority="3777" stopIfTrue="1" operator="between">
      <formula>2.05</formula>
      <formula>9.9</formula>
    </cfRule>
  </conditionalFormatting>
  <conditionalFormatting sqref="AD169:AE169">
    <cfRule type="cellIs" dxfId="2914" priority="3767" stopIfTrue="1" operator="between">
      <formula>2.05</formula>
      <formula>9.9</formula>
    </cfRule>
  </conditionalFormatting>
  <conditionalFormatting sqref="AA169:AC169">
    <cfRule type="cellIs" dxfId="2913" priority="3771" stopIfTrue="1" operator="between">
      <formula>4.01</formula>
      <formula>9.99</formula>
    </cfRule>
    <cfRule type="cellIs" dxfId="2912" priority="3772" stopIfTrue="1" operator="equal">
      <formula>"W"</formula>
    </cfRule>
    <cfRule type="cellIs" dxfId="2911" priority="3773" stopIfTrue="1" operator="between">
      <formula>2.01</formula>
      <formula>"v"</formula>
    </cfRule>
  </conditionalFormatting>
  <conditionalFormatting sqref="AA663:AC663">
    <cfRule type="cellIs" dxfId="2910" priority="3761" stopIfTrue="1" operator="between">
      <formula>4.01</formula>
      <formula>9.99</formula>
    </cfRule>
    <cfRule type="cellIs" dxfId="2909" priority="3762" stopIfTrue="1" operator="equal">
      <formula>"W"</formula>
    </cfRule>
    <cfRule type="cellIs" dxfId="2908" priority="3763" stopIfTrue="1" operator="between">
      <formula>2.01</formula>
      <formula>"v"</formula>
    </cfRule>
  </conditionalFormatting>
  <conditionalFormatting sqref="AD663:AE663">
    <cfRule type="cellIs" dxfId="2907" priority="3757" stopIfTrue="1" operator="between">
      <formula>2.05</formula>
      <formula>9.9</formula>
    </cfRule>
  </conditionalFormatting>
  <conditionalFormatting sqref="AA664:AC664">
    <cfRule type="cellIs" dxfId="2906" priority="3751" stopIfTrue="1" operator="between">
      <formula>4.01</formula>
      <formula>9.99</formula>
    </cfRule>
    <cfRule type="cellIs" dxfId="2905" priority="3752" stopIfTrue="1" operator="equal">
      <formula>"W"</formula>
    </cfRule>
    <cfRule type="cellIs" dxfId="2904" priority="3753" stopIfTrue="1" operator="between">
      <formula>2.01</formula>
      <formula>"v"</formula>
    </cfRule>
  </conditionalFormatting>
  <conditionalFormatting sqref="AD664:AE664">
    <cfRule type="cellIs" dxfId="2903" priority="3747" stopIfTrue="1" operator="between">
      <formula>2.05</formula>
      <formula>9.9</formula>
    </cfRule>
  </conditionalFormatting>
  <conditionalFormatting sqref="AA665:AC665">
    <cfRule type="cellIs" dxfId="2902" priority="3741" stopIfTrue="1" operator="between">
      <formula>4.01</formula>
      <formula>9.99</formula>
    </cfRule>
    <cfRule type="cellIs" dxfId="2901" priority="3742" stopIfTrue="1" operator="equal">
      <formula>"W"</formula>
    </cfRule>
    <cfRule type="cellIs" dxfId="2900" priority="3743" stopIfTrue="1" operator="between">
      <formula>2.01</formula>
      <formula>"v"</formula>
    </cfRule>
  </conditionalFormatting>
  <conditionalFormatting sqref="AD665:AE665">
    <cfRule type="cellIs" dxfId="2899" priority="3737" stopIfTrue="1" operator="between">
      <formula>2.05</formula>
      <formula>9.9</formula>
    </cfRule>
  </conditionalFormatting>
  <conditionalFormatting sqref="AA667:AC667">
    <cfRule type="cellIs" dxfId="2898" priority="3731" stopIfTrue="1" operator="between">
      <formula>4.01</formula>
      <formula>9.99</formula>
    </cfRule>
    <cfRule type="cellIs" dxfId="2897" priority="3732" stopIfTrue="1" operator="equal">
      <formula>"W"</formula>
    </cfRule>
    <cfRule type="cellIs" dxfId="2896" priority="3733" stopIfTrue="1" operator="between">
      <formula>2.01</formula>
      <formula>"v"</formula>
    </cfRule>
  </conditionalFormatting>
  <conditionalFormatting sqref="AD667:AE667">
    <cfRule type="cellIs" dxfId="2895" priority="3727" stopIfTrue="1" operator="between">
      <formula>2.05</formula>
      <formula>9.9</formula>
    </cfRule>
  </conditionalFormatting>
  <conditionalFormatting sqref="AA668:AC668">
    <cfRule type="cellIs" dxfId="2894" priority="3721" stopIfTrue="1" operator="between">
      <formula>4.01</formula>
      <formula>9.99</formula>
    </cfRule>
    <cfRule type="cellIs" dxfId="2893" priority="3722" stopIfTrue="1" operator="equal">
      <formula>"W"</formula>
    </cfRule>
    <cfRule type="cellIs" dxfId="2892" priority="3723" stopIfTrue="1" operator="between">
      <formula>2.01</formula>
      <formula>"v"</formula>
    </cfRule>
  </conditionalFormatting>
  <conditionalFormatting sqref="AD668:AE668">
    <cfRule type="cellIs" dxfId="2891" priority="3717" stopIfTrue="1" operator="between">
      <formula>2.05</formula>
      <formula>9.9</formula>
    </cfRule>
  </conditionalFormatting>
  <conditionalFormatting sqref="AD99:AE99">
    <cfRule type="cellIs" dxfId="2890" priority="3697" stopIfTrue="1" operator="between">
      <formula>2.05</formula>
      <formula>9.9</formula>
    </cfRule>
  </conditionalFormatting>
  <conditionalFormatting sqref="AA99:AC99">
    <cfRule type="cellIs" dxfId="2889" priority="3703" stopIfTrue="1" operator="between">
      <formula>4.01</formula>
      <formula>9.99</formula>
    </cfRule>
    <cfRule type="cellIs" dxfId="2888" priority="3704" stopIfTrue="1" operator="equal">
      <formula>"W"</formula>
    </cfRule>
    <cfRule type="cellIs" dxfId="2887" priority="3705" stopIfTrue="1" operator="between">
      <formula>2.01</formula>
      <formula>"v"</formula>
    </cfRule>
  </conditionalFormatting>
  <conditionalFormatting sqref="L99 N99 T99">
    <cfRule type="cellIs" dxfId="2886" priority="3700" stopIfTrue="1" operator="equal">
      <formula>"W"</formula>
    </cfRule>
    <cfRule type="cellIs" dxfId="2885" priority="3701" stopIfTrue="1" operator="equal">
      <formula>"v."</formula>
    </cfRule>
    <cfRule type="cellIs" dxfId="2884" priority="3702" stopIfTrue="1" operator="equal">
      <formula>"v"</formula>
    </cfRule>
  </conditionalFormatting>
  <conditionalFormatting sqref="B99">
    <cfRule type="cellIs" dxfId="2883" priority="3698" stopIfTrue="1" operator="equal">
      <formula>"W"</formula>
    </cfRule>
    <cfRule type="cellIs" dxfId="2882" priority="3699" stopIfTrue="1" operator="equal">
      <formula>"v."</formula>
    </cfRule>
  </conditionalFormatting>
  <conditionalFormatting sqref="AD261:AE261">
    <cfRule type="cellIs" dxfId="2881" priority="3687" stopIfTrue="1" operator="between">
      <formula>2.05</formula>
      <formula>9.9</formula>
    </cfRule>
  </conditionalFormatting>
  <conditionalFormatting sqref="AA261:AC261">
    <cfRule type="cellIs" dxfId="2880" priority="3693" stopIfTrue="1" operator="between">
      <formula>4.01</formula>
      <formula>9.99</formula>
    </cfRule>
    <cfRule type="cellIs" dxfId="2879" priority="3694" stopIfTrue="1" operator="equal">
      <formula>"W"</formula>
    </cfRule>
    <cfRule type="cellIs" dxfId="2878" priority="3695" stopIfTrue="1" operator="between">
      <formula>2.01</formula>
      <formula>"v"</formula>
    </cfRule>
  </conditionalFormatting>
  <conditionalFormatting sqref="AD150:AE150">
    <cfRule type="cellIs" dxfId="2877" priority="3667" stopIfTrue="1" operator="between">
      <formula>2.05</formula>
      <formula>9.9</formula>
    </cfRule>
  </conditionalFormatting>
  <conditionalFormatting sqref="AA150:AC150">
    <cfRule type="cellIs" dxfId="2876" priority="3671" stopIfTrue="1" operator="between">
      <formula>4.01</formula>
      <formula>9.99</formula>
    </cfRule>
    <cfRule type="cellIs" dxfId="2875" priority="3672" stopIfTrue="1" operator="equal">
      <formula>"W"</formula>
    </cfRule>
    <cfRule type="cellIs" dxfId="2874" priority="3673" stopIfTrue="1" operator="between">
      <formula>2.01</formula>
      <formula>"v"</formula>
    </cfRule>
  </conditionalFormatting>
  <conditionalFormatting sqref="T150 N150 L150">
    <cfRule type="cellIs" dxfId="2873" priority="3668" stopIfTrue="1" operator="equal">
      <formula>"W"</formula>
    </cfRule>
    <cfRule type="cellIs" dxfId="2872" priority="3669" stopIfTrue="1" operator="equal">
      <formula>"v."</formula>
    </cfRule>
    <cfRule type="cellIs" dxfId="2871" priority="3670" stopIfTrue="1" operator="equal">
      <formula>"v"</formula>
    </cfRule>
  </conditionalFormatting>
  <conditionalFormatting sqref="AA281:AC281">
    <cfRule type="cellIs" dxfId="2870" priority="3651" stopIfTrue="1" operator="between">
      <formula>4.01</formula>
      <formula>9.99</formula>
    </cfRule>
    <cfRule type="cellIs" dxfId="2869" priority="3652" stopIfTrue="1" operator="equal">
      <formula>"W"</formula>
    </cfRule>
    <cfRule type="cellIs" dxfId="2868" priority="3653" stopIfTrue="1" operator="between">
      <formula>2.01</formula>
      <formula>"v"</formula>
    </cfRule>
  </conditionalFormatting>
  <conditionalFormatting sqref="AD281:AE281">
    <cfRule type="cellIs" dxfId="2867" priority="3647" stopIfTrue="1" operator="between">
      <formula>2.05</formula>
      <formula>9.9</formula>
    </cfRule>
  </conditionalFormatting>
  <conditionalFormatting sqref="B455">
    <cfRule type="cellIs" dxfId="2866" priority="3644" stopIfTrue="1" operator="equal">
      <formula>"W"</formula>
    </cfRule>
    <cfRule type="cellIs" dxfId="2865" priority="3645" stopIfTrue="1" operator="equal">
      <formula>"v."</formula>
    </cfRule>
  </conditionalFormatting>
  <conditionalFormatting sqref="AA455:AC455">
    <cfRule type="cellIs" dxfId="2864" priority="3641" stopIfTrue="1" operator="between">
      <formula>4.01</formula>
      <formula>9.99</formula>
    </cfRule>
    <cfRule type="cellIs" dxfId="2863" priority="3642" stopIfTrue="1" operator="equal">
      <formula>"W"</formula>
    </cfRule>
    <cfRule type="cellIs" dxfId="2862" priority="3643" stopIfTrue="1" operator="between">
      <formula>2.01</formula>
      <formula>"v"</formula>
    </cfRule>
  </conditionalFormatting>
  <conditionalFormatting sqref="AD455:AE455">
    <cfRule type="cellIs" dxfId="2861" priority="3637" stopIfTrue="1" operator="between">
      <formula>2.05</formula>
      <formula>9.9</formula>
    </cfRule>
  </conditionalFormatting>
  <conditionalFormatting sqref="AA197:AC197">
    <cfRule type="cellIs" dxfId="2860" priority="3631" stopIfTrue="1" operator="between">
      <formula>4.01</formula>
      <formula>9.99</formula>
    </cfRule>
    <cfRule type="cellIs" dxfId="2859" priority="3632" stopIfTrue="1" operator="equal">
      <formula>"W"</formula>
    </cfRule>
    <cfRule type="cellIs" dxfId="2858" priority="3633" stopIfTrue="1" operator="between">
      <formula>2.01</formula>
      <formula>"v"</formula>
    </cfRule>
  </conditionalFormatting>
  <conditionalFormatting sqref="AD197:AE197">
    <cfRule type="cellIs" dxfId="2857" priority="3627" stopIfTrue="1" operator="between">
      <formula>2.05</formula>
      <formula>9.9</formula>
    </cfRule>
  </conditionalFormatting>
  <conditionalFormatting sqref="AA220:AC220">
    <cfRule type="cellIs" dxfId="2856" priority="3621" stopIfTrue="1" operator="between">
      <formula>4.01</formula>
      <formula>9.99</formula>
    </cfRule>
    <cfRule type="cellIs" dxfId="2855" priority="3622" stopIfTrue="1" operator="equal">
      <formula>"W"</formula>
    </cfRule>
    <cfRule type="cellIs" dxfId="2854" priority="3623" stopIfTrue="1" operator="between">
      <formula>2.01</formula>
      <formula>"v"</formula>
    </cfRule>
  </conditionalFormatting>
  <conditionalFormatting sqref="AD220:AE220">
    <cfRule type="cellIs" dxfId="2853" priority="3617" stopIfTrue="1" operator="between">
      <formula>2.05</formula>
      <formula>9.9</formula>
    </cfRule>
  </conditionalFormatting>
  <conditionalFormatting sqref="AA297:AC297">
    <cfRule type="cellIs" dxfId="2852" priority="3611" stopIfTrue="1" operator="between">
      <formula>4.01</formula>
      <formula>9.99</formula>
    </cfRule>
    <cfRule type="cellIs" dxfId="2851" priority="3612" stopIfTrue="1" operator="equal">
      <formula>"W"</formula>
    </cfRule>
    <cfRule type="cellIs" dxfId="2850" priority="3613" stopIfTrue="1" operator="between">
      <formula>2.01</formula>
      <formula>"v"</formula>
    </cfRule>
  </conditionalFormatting>
  <conditionalFormatting sqref="AD297:AE297">
    <cfRule type="cellIs" dxfId="2849" priority="3607" stopIfTrue="1" operator="between">
      <formula>2.05</formula>
      <formula>9.9</formula>
    </cfRule>
  </conditionalFormatting>
  <conditionalFormatting sqref="AA641:AC641">
    <cfRule type="cellIs" dxfId="2848" priority="3601" stopIfTrue="1" operator="between">
      <formula>4.01</formula>
      <formula>9.99</formula>
    </cfRule>
    <cfRule type="cellIs" dxfId="2847" priority="3602" stopIfTrue="1" operator="equal">
      <formula>"W"</formula>
    </cfRule>
    <cfRule type="cellIs" dxfId="2846" priority="3603" stopIfTrue="1" operator="between">
      <formula>2.01</formula>
      <formula>"v"</formula>
    </cfRule>
  </conditionalFormatting>
  <conditionalFormatting sqref="AD641:AE641">
    <cfRule type="cellIs" dxfId="2845" priority="3597" stopIfTrue="1" operator="between">
      <formula>2.05</formula>
      <formula>9.9</formula>
    </cfRule>
  </conditionalFormatting>
  <conditionalFormatting sqref="AA178:AC178">
    <cfRule type="cellIs" dxfId="2844" priority="3591" stopIfTrue="1" operator="between">
      <formula>4.01</formula>
      <formula>9.99</formula>
    </cfRule>
    <cfRule type="cellIs" dxfId="2843" priority="3592" stopIfTrue="1" operator="equal">
      <formula>"W"</formula>
    </cfRule>
    <cfRule type="cellIs" dxfId="2842" priority="3593" stopIfTrue="1" operator="between">
      <formula>2.01</formula>
      <formula>"v"</formula>
    </cfRule>
  </conditionalFormatting>
  <conditionalFormatting sqref="AD178:AE178">
    <cfRule type="cellIs" dxfId="2841" priority="3587" stopIfTrue="1" operator="between">
      <formula>2.05</formula>
      <formula>9.9</formula>
    </cfRule>
  </conditionalFormatting>
  <conditionalFormatting sqref="AA558:AC558">
    <cfRule type="cellIs" dxfId="2840" priority="3581" stopIfTrue="1" operator="between">
      <formula>4.01</formula>
      <formula>9.99</formula>
    </cfRule>
    <cfRule type="cellIs" dxfId="2839" priority="3582" stopIfTrue="1" operator="equal">
      <formula>"W"</formula>
    </cfRule>
    <cfRule type="cellIs" dxfId="2838" priority="3583" stopIfTrue="1" operator="between">
      <formula>2.01</formula>
      <formula>"v"</formula>
    </cfRule>
  </conditionalFormatting>
  <conditionalFormatting sqref="AD558:AE558">
    <cfRule type="cellIs" dxfId="2837" priority="3577" stopIfTrue="1" operator="between">
      <formula>2.05</formula>
      <formula>9.9</formula>
    </cfRule>
  </conditionalFormatting>
  <conditionalFormatting sqref="AD445:AE445">
    <cfRule type="cellIs" dxfId="2836" priority="3573" stopIfTrue="1" operator="between">
      <formula>2.05</formula>
      <formula>9.9</formula>
    </cfRule>
  </conditionalFormatting>
  <conditionalFormatting sqref="AA445:AC445">
    <cfRule type="cellIs" dxfId="2835" priority="3574" stopIfTrue="1" operator="between">
      <formula>4.01</formula>
      <formula>9.99</formula>
    </cfRule>
    <cfRule type="cellIs" dxfId="2834" priority="3575" stopIfTrue="1" operator="equal">
      <formula>"W"</formula>
    </cfRule>
    <cfRule type="cellIs" dxfId="2833" priority="3576" stopIfTrue="1" operator="between">
      <formula>2.01</formula>
      <formula>"v"</formula>
    </cfRule>
  </conditionalFormatting>
  <conditionalFormatting sqref="AD442:AE442">
    <cfRule type="cellIs" dxfId="2832" priority="3566" stopIfTrue="1" operator="between">
      <formula>2.05</formula>
      <formula>9.9</formula>
    </cfRule>
  </conditionalFormatting>
  <conditionalFormatting sqref="AA442:AC442">
    <cfRule type="cellIs" dxfId="2831" priority="3570" stopIfTrue="1" operator="between">
      <formula>4.01</formula>
      <formula>9.99</formula>
    </cfRule>
    <cfRule type="cellIs" dxfId="2830" priority="3571" stopIfTrue="1" operator="equal">
      <formula>"W"</formula>
    </cfRule>
    <cfRule type="cellIs" dxfId="2829" priority="3572" stopIfTrue="1" operator="between">
      <formula>2.01</formula>
      <formula>"v"</formula>
    </cfRule>
  </conditionalFormatting>
  <conditionalFormatting sqref="B150">
    <cfRule type="cellIs" dxfId="2828" priority="3564" stopIfTrue="1" operator="equal">
      <formula>"W"</formula>
    </cfRule>
    <cfRule type="cellIs" dxfId="2827" priority="3565" stopIfTrue="1" operator="equal">
      <formula>"v."</formula>
    </cfRule>
  </conditionalFormatting>
  <conditionalFormatting sqref="AA361:AC361">
    <cfRule type="cellIs" dxfId="2826" priority="3554" stopIfTrue="1" operator="between">
      <formula>4.01</formula>
      <formula>9.99</formula>
    </cfRule>
    <cfRule type="cellIs" dxfId="2825" priority="3555" stopIfTrue="1" operator="equal">
      <formula>"W"</formula>
    </cfRule>
    <cfRule type="cellIs" dxfId="2824" priority="3556" stopIfTrue="1" operator="between">
      <formula>2.01</formula>
      <formula>"v"</formula>
    </cfRule>
  </conditionalFormatting>
  <conditionalFormatting sqref="AD361:AE361">
    <cfRule type="cellIs" dxfId="2823" priority="3550" stopIfTrue="1" operator="between">
      <formula>2.05</formula>
      <formula>9.9</formula>
    </cfRule>
  </conditionalFormatting>
  <conditionalFormatting sqref="AD671:AE671">
    <cfRule type="cellIs" dxfId="2822" priority="3549" stopIfTrue="1" operator="between">
      <formula>2.05</formula>
      <formula>9.9</formula>
    </cfRule>
  </conditionalFormatting>
  <conditionalFormatting sqref="AA671:AC671">
    <cfRule type="cellIs" dxfId="2821" priority="3546" stopIfTrue="1" operator="between">
      <formula>4.01</formula>
      <formula>9.99</formula>
    </cfRule>
    <cfRule type="cellIs" dxfId="2820" priority="3547" stopIfTrue="1" operator="equal">
      <formula>"W"</formula>
    </cfRule>
    <cfRule type="cellIs" dxfId="2819" priority="3548" stopIfTrue="1" operator="between">
      <formula>2.01</formula>
      <formula>"v"</formula>
    </cfRule>
  </conditionalFormatting>
  <conditionalFormatting sqref="AD672:AE672">
    <cfRule type="cellIs" dxfId="2818" priority="3539" stopIfTrue="1" operator="between">
      <formula>2.05</formula>
      <formula>9.9</formula>
    </cfRule>
  </conditionalFormatting>
  <conditionalFormatting sqref="AA672:AC672">
    <cfRule type="cellIs" dxfId="2817" priority="3536" stopIfTrue="1" operator="between">
      <formula>4.01</formula>
      <formula>9.99</formula>
    </cfRule>
    <cfRule type="cellIs" dxfId="2816" priority="3537" stopIfTrue="1" operator="equal">
      <formula>"W"</formula>
    </cfRule>
    <cfRule type="cellIs" dxfId="2815" priority="3538" stopIfTrue="1" operator="between">
      <formula>2.01</formula>
      <formula>"v"</formula>
    </cfRule>
  </conditionalFormatting>
  <conditionalFormatting sqref="AD675:AE675">
    <cfRule type="cellIs" dxfId="2814" priority="3529" stopIfTrue="1" operator="between">
      <formula>2.05</formula>
      <formula>9.9</formula>
    </cfRule>
  </conditionalFormatting>
  <conditionalFormatting sqref="AA675:AC675">
    <cfRule type="cellIs" dxfId="2813" priority="3526" stopIfTrue="1" operator="between">
      <formula>4.01</formula>
      <formula>9.99</formula>
    </cfRule>
    <cfRule type="cellIs" dxfId="2812" priority="3527" stopIfTrue="1" operator="equal">
      <formula>"W"</formula>
    </cfRule>
    <cfRule type="cellIs" dxfId="2811" priority="3528" stopIfTrue="1" operator="between">
      <formula>2.01</formula>
      <formula>"v"</formula>
    </cfRule>
  </conditionalFormatting>
  <conditionalFormatting sqref="AD676:AE676">
    <cfRule type="cellIs" dxfId="2810" priority="3519" stopIfTrue="1" operator="between">
      <formula>2.05</formula>
      <formula>9.9</formula>
    </cfRule>
  </conditionalFormatting>
  <conditionalFormatting sqref="AA676:AC676">
    <cfRule type="cellIs" dxfId="2809" priority="3516" stopIfTrue="1" operator="between">
      <formula>4.01</formula>
      <formula>9.99</formula>
    </cfRule>
    <cfRule type="cellIs" dxfId="2808" priority="3517" stopIfTrue="1" operator="equal">
      <formula>"W"</formula>
    </cfRule>
    <cfRule type="cellIs" dxfId="2807" priority="3518" stopIfTrue="1" operator="between">
      <formula>2.01</formula>
      <formula>"v"</formula>
    </cfRule>
  </conditionalFormatting>
  <conditionalFormatting sqref="AD678:AE678">
    <cfRule type="cellIs" dxfId="2806" priority="3509" stopIfTrue="1" operator="between">
      <formula>2.05</formula>
      <formula>9.9</formula>
    </cfRule>
  </conditionalFormatting>
  <conditionalFormatting sqref="AA678:AC678">
    <cfRule type="cellIs" dxfId="2805" priority="3506" stopIfTrue="1" operator="between">
      <formula>4.01</formula>
      <formula>9.99</formula>
    </cfRule>
    <cfRule type="cellIs" dxfId="2804" priority="3507" stopIfTrue="1" operator="equal">
      <formula>"W"</formula>
    </cfRule>
    <cfRule type="cellIs" dxfId="2803" priority="3508" stopIfTrue="1" operator="between">
      <formula>2.01</formula>
      <formula>"v"</formula>
    </cfRule>
  </conditionalFormatting>
  <conditionalFormatting sqref="AD679:AE679 AD681:AE683">
    <cfRule type="cellIs" dxfId="2802" priority="3499" stopIfTrue="1" operator="between">
      <formula>2.05</formula>
      <formula>9.9</formula>
    </cfRule>
  </conditionalFormatting>
  <conditionalFormatting sqref="AA679:AC679">
    <cfRule type="cellIs" dxfId="2801" priority="3496" stopIfTrue="1" operator="between">
      <formula>4.01</formula>
      <formula>9.99</formula>
    </cfRule>
    <cfRule type="cellIs" dxfId="2800" priority="3497" stopIfTrue="1" operator="equal">
      <formula>"W"</formula>
    </cfRule>
    <cfRule type="cellIs" dxfId="2799" priority="3498" stopIfTrue="1" operator="between">
      <formula>2.01</formula>
      <formula>"v"</formula>
    </cfRule>
  </conditionalFormatting>
  <conditionalFormatting sqref="AB681:AB684">
    <cfRule type="cellIs" dxfId="2798" priority="3487" stopIfTrue="1" operator="between">
      <formula>4.01</formula>
      <formula>9.99</formula>
    </cfRule>
    <cfRule type="cellIs" dxfId="2797" priority="3488" stopIfTrue="1" operator="equal">
      <formula>"W"</formula>
    </cfRule>
    <cfRule type="cellIs" dxfId="2796" priority="3489" stopIfTrue="1" operator="between">
      <formula>2.01</formula>
      <formula>"v"</formula>
    </cfRule>
  </conditionalFormatting>
  <conditionalFormatting sqref="AA681:AA684">
    <cfRule type="cellIs" dxfId="2795" priority="3481" stopIfTrue="1" operator="between">
      <formula>4.01</formula>
      <formula>9.99</formula>
    </cfRule>
    <cfRule type="cellIs" dxfId="2794" priority="3482" stopIfTrue="1" operator="equal">
      <formula>"W"</formula>
    </cfRule>
    <cfRule type="cellIs" dxfId="2793" priority="3483" stopIfTrue="1" operator="between">
      <formula>2.01</formula>
      <formula>"v"</formula>
    </cfRule>
  </conditionalFormatting>
  <conditionalFormatting sqref="AD684:AE684">
    <cfRule type="cellIs" dxfId="2792" priority="3480" stopIfTrue="1" operator="between">
      <formula>2.05</formula>
      <formula>9.9</formula>
    </cfRule>
  </conditionalFormatting>
  <conditionalFormatting sqref="AD685:AE685">
    <cfRule type="cellIs" dxfId="2791" priority="3479" stopIfTrue="1" operator="between">
      <formula>2.05</formula>
      <formula>9.9</formula>
    </cfRule>
  </conditionalFormatting>
  <conditionalFormatting sqref="AB685">
    <cfRule type="cellIs" dxfId="2790" priority="3473" stopIfTrue="1" operator="between">
      <formula>4.01</formula>
      <formula>9.99</formula>
    </cfRule>
    <cfRule type="cellIs" dxfId="2789" priority="3474" stopIfTrue="1" operator="equal">
      <formula>"W"</formula>
    </cfRule>
    <cfRule type="cellIs" dxfId="2788" priority="3475" stopIfTrue="1" operator="between">
      <formula>2.01</formula>
      <formula>"v"</formula>
    </cfRule>
  </conditionalFormatting>
  <conditionalFormatting sqref="AA685">
    <cfRule type="cellIs" dxfId="2787" priority="3467" stopIfTrue="1" operator="between">
      <formula>4.01</formula>
      <formula>9.99</formula>
    </cfRule>
    <cfRule type="cellIs" dxfId="2786" priority="3468" stopIfTrue="1" operator="equal">
      <formula>"W"</formula>
    </cfRule>
    <cfRule type="cellIs" dxfId="2785" priority="3469" stopIfTrue="1" operator="between">
      <formula>2.01</formula>
      <formula>"v"</formula>
    </cfRule>
  </conditionalFormatting>
  <conditionalFormatting sqref="AD686:AE693">
    <cfRule type="cellIs" dxfId="2784" priority="3466" stopIfTrue="1" operator="between">
      <formula>2.05</formula>
      <formula>9.9</formula>
    </cfRule>
  </conditionalFormatting>
  <conditionalFormatting sqref="AB686 AB687:AC693">
    <cfRule type="cellIs" dxfId="2783" priority="3460" stopIfTrue="1" operator="between">
      <formula>4.01</formula>
      <formula>9.99</formula>
    </cfRule>
    <cfRule type="cellIs" dxfId="2782" priority="3461" stopIfTrue="1" operator="equal">
      <formula>"W"</formula>
    </cfRule>
    <cfRule type="cellIs" dxfId="2781" priority="3462" stopIfTrue="1" operator="between">
      <formula>2.01</formula>
      <formula>"v"</formula>
    </cfRule>
  </conditionalFormatting>
  <conditionalFormatting sqref="T693 L693 N693">
    <cfRule type="cellIs" dxfId="2780" priority="3457" stopIfTrue="1" operator="equal">
      <formula>"W"</formula>
    </cfRule>
    <cfRule type="cellIs" dxfId="2779" priority="3458" stopIfTrue="1" operator="equal">
      <formula>"v."</formula>
    </cfRule>
    <cfRule type="cellIs" dxfId="2778" priority="3459" stopIfTrue="1" operator="equal">
      <formula>"v"</formula>
    </cfRule>
  </conditionalFormatting>
  <conditionalFormatting sqref="AA691:AA693">
    <cfRule type="cellIs" dxfId="2777" priority="3454" stopIfTrue="1" operator="between">
      <formula>4.01</formula>
      <formula>9.99</formula>
    </cfRule>
    <cfRule type="cellIs" dxfId="2776" priority="3455" stopIfTrue="1" operator="equal">
      <formula>"W"</formula>
    </cfRule>
    <cfRule type="cellIs" dxfId="2775" priority="3456" stopIfTrue="1" operator="between">
      <formula>2.01</formula>
      <formula>"v"</formula>
    </cfRule>
  </conditionalFormatting>
  <conditionalFormatting sqref="AA686:AA690">
    <cfRule type="cellIs" dxfId="2774" priority="3451" stopIfTrue="1" operator="between">
      <formula>4.01</formula>
      <formula>9.99</formula>
    </cfRule>
    <cfRule type="cellIs" dxfId="2773" priority="3452" stopIfTrue="1" operator="equal">
      <formula>"W"</formula>
    </cfRule>
    <cfRule type="cellIs" dxfId="2772" priority="3453" stopIfTrue="1" operator="between">
      <formula>2.01</formula>
      <formula>"v"</formula>
    </cfRule>
  </conditionalFormatting>
  <conditionalFormatting sqref="AC681:AC684">
    <cfRule type="cellIs" dxfId="2771" priority="3448" stopIfTrue="1" operator="between">
      <formula>4.01</formula>
      <formula>9.99</formula>
    </cfRule>
    <cfRule type="cellIs" dxfId="2770" priority="3449" stopIfTrue="1" operator="equal">
      <formula>"W"</formula>
    </cfRule>
    <cfRule type="cellIs" dxfId="2769" priority="3450" stopIfTrue="1" operator="between">
      <formula>2.01</formula>
      <formula>"v"</formula>
    </cfRule>
  </conditionalFormatting>
  <conditionalFormatting sqref="AC685:AC686">
    <cfRule type="cellIs" dxfId="2768" priority="3445" stopIfTrue="1" operator="between">
      <formula>4.01</formula>
      <formula>9.99</formula>
    </cfRule>
    <cfRule type="cellIs" dxfId="2767" priority="3446" stopIfTrue="1" operator="equal">
      <formula>"W"</formula>
    </cfRule>
    <cfRule type="cellIs" dxfId="2766" priority="3447" stopIfTrue="1" operator="between">
      <formula>2.01</formula>
      <formula>"v"</formula>
    </cfRule>
  </conditionalFormatting>
  <conditionalFormatting sqref="AA315:AC315">
    <cfRule type="cellIs" dxfId="2765" priority="3439" stopIfTrue="1" operator="between">
      <formula>4.01</formula>
      <formula>9.99</formula>
    </cfRule>
    <cfRule type="cellIs" dxfId="2764" priority="3440" stopIfTrue="1" operator="equal">
      <formula>"W"</formula>
    </cfRule>
    <cfRule type="cellIs" dxfId="2763" priority="3441" stopIfTrue="1" operator="between">
      <formula>2.01</formula>
      <formula>"v"</formula>
    </cfRule>
  </conditionalFormatting>
  <conditionalFormatting sqref="AD315:AE315">
    <cfRule type="cellIs" dxfId="2762" priority="3435" stopIfTrue="1" operator="between">
      <formula>2.05</formula>
      <formula>9.9</formula>
    </cfRule>
  </conditionalFormatting>
  <conditionalFormatting sqref="AA337:AC337">
    <cfRule type="cellIs" dxfId="2761" priority="3429" stopIfTrue="1" operator="between">
      <formula>4.01</formula>
      <formula>9.99</formula>
    </cfRule>
    <cfRule type="cellIs" dxfId="2760" priority="3430" stopIfTrue="1" operator="equal">
      <formula>"W"</formula>
    </cfRule>
    <cfRule type="cellIs" dxfId="2759" priority="3431" stopIfTrue="1" operator="between">
      <formula>2.01</formula>
      <formula>"v"</formula>
    </cfRule>
  </conditionalFormatting>
  <conditionalFormatting sqref="AD337:AE337">
    <cfRule type="cellIs" dxfId="2758" priority="3425" stopIfTrue="1" operator="between">
      <formula>2.05</formula>
      <formula>9.9</formula>
    </cfRule>
  </conditionalFormatting>
  <conditionalFormatting sqref="B102">
    <cfRule type="cellIs" dxfId="2757" priority="3422" stopIfTrue="1" operator="equal">
      <formula>"W"</formula>
    </cfRule>
    <cfRule type="cellIs" dxfId="2756" priority="3423" stopIfTrue="1" operator="equal">
      <formula>"v."</formula>
    </cfRule>
  </conditionalFormatting>
  <conditionalFormatting sqref="AA102:AC102">
    <cfRule type="cellIs" dxfId="2755" priority="3419" stopIfTrue="1" operator="between">
      <formula>4.01</formula>
      <formula>9.99</formula>
    </cfRule>
    <cfRule type="cellIs" dxfId="2754" priority="3420" stopIfTrue="1" operator="equal">
      <formula>"W"</formula>
    </cfRule>
    <cfRule type="cellIs" dxfId="2753" priority="3421" stopIfTrue="1" operator="between">
      <formula>2.01</formula>
      <formula>"v"</formula>
    </cfRule>
  </conditionalFormatting>
  <conditionalFormatting sqref="L102 N102 T102">
    <cfRule type="cellIs" dxfId="2752" priority="3416" stopIfTrue="1" operator="equal">
      <formula>"W"</formula>
    </cfRule>
    <cfRule type="cellIs" dxfId="2751" priority="3417" stopIfTrue="1" operator="equal">
      <formula>"v."</formula>
    </cfRule>
    <cfRule type="cellIs" dxfId="2750" priority="3418" stopIfTrue="1" operator="equal">
      <formula>"v"</formula>
    </cfRule>
  </conditionalFormatting>
  <conditionalFormatting sqref="AD102:AE102">
    <cfRule type="cellIs" dxfId="2749" priority="3415" stopIfTrue="1" operator="between">
      <formula>2.05</formula>
      <formula>9.9</formula>
    </cfRule>
  </conditionalFormatting>
  <conditionalFormatting sqref="AA224:AC224">
    <cfRule type="cellIs" dxfId="2748" priority="3410" stopIfTrue="1" operator="between">
      <formula>4.01</formula>
      <formula>9.99</formula>
    </cfRule>
    <cfRule type="cellIs" dxfId="2747" priority="3411" stopIfTrue="1" operator="equal">
      <formula>"W"</formula>
    </cfRule>
    <cfRule type="cellIs" dxfId="2746" priority="3412" stopIfTrue="1" operator="between">
      <formula>2.01</formula>
      <formula>"v"</formula>
    </cfRule>
  </conditionalFormatting>
  <conditionalFormatting sqref="AD224:AE224">
    <cfRule type="cellIs" dxfId="2745" priority="3406" stopIfTrue="1" operator="between">
      <formula>2.05</formula>
      <formula>9.9</formula>
    </cfRule>
  </conditionalFormatting>
  <conditionalFormatting sqref="AD578:AE578">
    <cfRule type="cellIs" dxfId="2744" priority="3405" stopIfTrue="1" operator="between">
      <formula>2.05</formula>
      <formula>9.9</formula>
    </cfRule>
  </conditionalFormatting>
  <conditionalFormatting sqref="AA578:AC578">
    <cfRule type="cellIs" dxfId="2743" priority="3400" stopIfTrue="1" operator="between">
      <formula>4.01</formula>
      <formula>9.99</formula>
    </cfRule>
    <cfRule type="cellIs" dxfId="2742" priority="3401" stopIfTrue="1" operator="equal">
      <formula>"W"</formula>
    </cfRule>
    <cfRule type="cellIs" dxfId="2741" priority="3402" stopIfTrue="1" operator="between">
      <formula>2.01</formula>
      <formula>"v"</formula>
    </cfRule>
  </conditionalFormatting>
  <conditionalFormatting sqref="AD287:AE287">
    <cfRule type="cellIs" dxfId="2740" priority="3396" stopIfTrue="1" operator="between">
      <formula>2.05</formula>
      <formula>9.9</formula>
    </cfRule>
  </conditionalFormatting>
  <conditionalFormatting sqref="AA287:AC287">
    <cfRule type="cellIs" dxfId="2739" priority="3391" stopIfTrue="1" operator="between">
      <formula>4.01</formula>
      <formula>9.99</formula>
    </cfRule>
    <cfRule type="cellIs" dxfId="2738" priority="3392" stopIfTrue="1" operator="equal">
      <formula>"W"</formula>
    </cfRule>
    <cfRule type="cellIs" dxfId="2737" priority="3393" stopIfTrue="1" operator="between">
      <formula>2.01</formula>
      <formula>"v"</formula>
    </cfRule>
  </conditionalFormatting>
  <conditionalFormatting sqref="AD603:AE603">
    <cfRule type="cellIs" dxfId="2736" priority="3387" stopIfTrue="1" operator="between">
      <formula>2.05</formula>
      <formula>9.9</formula>
    </cfRule>
  </conditionalFormatting>
  <conditionalFormatting sqref="AA603:AC603">
    <cfRule type="cellIs" dxfId="2735" priority="3382" stopIfTrue="1" operator="between">
      <formula>4.01</formula>
      <formula>9.99</formula>
    </cfRule>
    <cfRule type="cellIs" dxfId="2734" priority="3383" stopIfTrue="1" operator="equal">
      <formula>"W"</formula>
    </cfRule>
    <cfRule type="cellIs" dxfId="2733" priority="3384" stopIfTrue="1" operator="between">
      <formula>2.01</formula>
      <formula>"v"</formula>
    </cfRule>
  </conditionalFormatting>
  <conditionalFormatting sqref="AD480:AE480">
    <cfRule type="cellIs" dxfId="2732" priority="3378" stopIfTrue="1" operator="between">
      <formula>2.05</formula>
      <formula>9.9</formula>
    </cfRule>
  </conditionalFormatting>
  <conditionalFormatting sqref="AA480:AC480">
    <cfRule type="cellIs" dxfId="2731" priority="3373" stopIfTrue="1" operator="between">
      <formula>4.01</formula>
      <formula>9.99</formula>
    </cfRule>
    <cfRule type="cellIs" dxfId="2730" priority="3374" stopIfTrue="1" operator="equal">
      <formula>"W"</formula>
    </cfRule>
    <cfRule type="cellIs" dxfId="2729" priority="3375" stopIfTrue="1" operator="between">
      <formula>2.01</formula>
      <formula>"v"</formula>
    </cfRule>
  </conditionalFormatting>
  <conditionalFormatting sqref="AA528:AC528">
    <cfRule type="cellIs" dxfId="2728" priority="3365" stopIfTrue="1" operator="between">
      <formula>4.01</formula>
      <formula>9.99</formula>
    </cfRule>
    <cfRule type="cellIs" dxfId="2727" priority="3366" stopIfTrue="1" operator="equal">
      <formula>"W"</formula>
    </cfRule>
    <cfRule type="cellIs" dxfId="2726" priority="3367" stopIfTrue="1" operator="between">
      <formula>2.01</formula>
      <formula>"v"</formula>
    </cfRule>
  </conditionalFormatting>
  <conditionalFormatting sqref="AD528:AE528">
    <cfRule type="cellIs" dxfId="2725" priority="3361" stopIfTrue="1" operator="between">
      <formula>2.05</formula>
      <formula>9.9</formula>
    </cfRule>
  </conditionalFormatting>
  <conditionalFormatting sqref="AA493:AC493">
    <cfRule type="cellIs" dxfId="2724" priority="3358" stopIfTrue="1" operator="between">
      <formula>4.01</formula>
      <formula>9.99</formula>
    </cfRule>
    <cfRule type="cellIs" dxfId="2723" priority="3359" stopIfTrue="1" operator="equal">
      <formula>"W"</formula>
    </cfRule>
    <cfRule type="cellIs" dxfId="2722" priority="3360" stopIfTrue="1" operator="between">
      <formula>2.01</formula>
      <formula>"v"</formula>
    </cfRule>
  </conditionalFormatting>
  <conditionalFormatting sqref="AD493:AE493">
    <cfRule type="cellIs" dxfId="2721" priority="3354" stopIfTrue="1" operator="between">
      <formula>2.05</formula>
      <formula>9.9</formula>
    </cfRule>
  </conditionalFormatting>
  <conditionalFormatting sqref="AA285:AC285">
    <cfRule type="cellIs" dxfId="2720" priority="3349" stopIfTrue="1" operator="between">
      <formula>4.01</formula>
      <formula>9.99</formula>
    </cfRule>
    <cfRule type="cellIs" dxfId="2719" priority="3350" stopIfTrue="1" operator="equal">
      <formula>"W"</formula>
    </cfRule>
    <cfRule type="cellIs" dxfId="2718" priority="3351" stopIfTrue="1" operator="between">
      <formula>2.01</formula>
      <formula>"v"</formula>
    </cfRule>
  </conditionalFormatting>
  <conditionalFormatting sqref="AD285:AE285">
    <cfRule type="cellIs" dxfId="2717" priority="3345" stopIfTrue="1" operator="between">
      <formula>2.05</formula>
      <formula>9.9</formula>
    </cfRule>
  </conditionalFormatting>
  <conditionalFormatting sqref="AA28:AC28">
    <cfRule type="cellIs" dxfId="2716" priority="3340" stopIfTrue="1" operator="between">
      <formula>4.01</formula>
      <formula>9.99</formula>
    </cfRule>
    <cfRule type="cellIs" dxfId="2715" priority="3341" stopIfTrue="1" operator="equal">
      <formula>"W"</formula>
    </cfRule>
    <cfRule type="cellIs" dxfId="2714" priority="3342" stopIfTrue="1" operator="between">
      <formula>2.01</formula>
      <formula>"v"</formula>
    </cfRule>
  </conditionalFormatting>
  <conditionalFormatting sqref="T28 N28 L28">
    <cfRule type="cellIs" dxfId="2713" priority="3337" stopIfTrue="1" operator="equal">
      <formula>"W"</formula>
    </cfRule>
    <cfRule type="cellIs" dxfId="2712" priority="3338" stopIfTrue="1" operator="equal">
      <formula>"v."</formula>
    </cfRule>
    <cfRule type="cellIs" dxfId="2711" priority="3339" stopIfTrue="1" operator="equal">
      <formula>"v"</formula>
    </cfRule>
  </conditionalFormatting>
  <conditionalFormatting sqref="AD28:AE28">
    <cfRule type="cellIs" dxfId="2710" priority="3336" stopIfTrue="1" operator="between">
      <formula>2.05</formula>
      <formula>9.9</formula>
    </cfRule>
  </conditionalFormatting>
  <conditionalFormatting sqref="AA74:AC74">
    <cfRule type="cellIs" dxfId="2709" priority="3331" stopIfTrue="1" operator="between">
      <formula>4.01</formula>
      <formula>9.99</formula>
    </cfRule>
    <cfRule type="cellIs" dxfId="2708" priority="3332" stopIfTrue="1" operator="equal">
      <formula>"W"</formula>
    </cfRule>
    <cfRule type="cellIs" dxfId="2707" priority="3333" stopIfTrue="1" operator="between">
      <formula>2.01</formula>
      <formula>"v"</formula>
    </cfRule>
  </conditionalFormatting>
  <conditionalFormatting sqref="T74 N74 L74">
    <cfRule type="cellIs" dxfId="2706" priority="3328" stopIfTrue="1" operator="equal">
      <formula>"W"</formula>
    </cfRule>
    <cfRule type="cellIs" dxfId="2705" priority="3329" stopIfTrue="1" operator="equal">
      <formula>"v."</formula>
    </cfRule>
    <cfRule type="cellIs" dxfId="2704" priority="3330" stopIfTrue="1" operator="equal">
      <formula>"v"</formula>
    </cfRule>
  </conditionalFormatting>
  <conditionalFormatting sqref="AD74:AE74">
    <cfRule type="cellIs" dxfId="2703" priority="3327" stopIfTrue="1" operator="between">
      <formula>2.05</formula>
      <formula>9.9</formula>
    </cfRule>
  </conditionalFormatting>
  <conditionalFormatting sqref="B74">
    <cfRule type="cellIs" dxfId="2702" priority="3325" stopIfTrue="1" operator="equal">
      <formula>"W"</formula>
    </cfRule>
    <cfRule type="cellIs" dxfId="2701" priority="3326" stopIfTrue="1" operator="equal">
      <formula>"v."</formula>
    </cfRule>
  </conditionalFormatting>
  <conditionalFormatting sqref="AA211:AC211">
    <cfRule type="cellIs" dxfId="2700" priority="3322" stopIfTrue="1" operator="between">
      <formula>4.01</formula>
      <formula>9.99</formula>
    </cfRule>
    <cfRule type="cellIs" dxfId="2699" priority="3323" stopIfTrue="1" operator="equal">
      <formula>"W"</formula>
    </cfRule>
    <cfRule type="cellIs" dxfId="2698" priority="3324" stopIfTrue="1" operator="between">
      <formula>2.01</formula>
      <formula>"v"</formula>
    </cfRule>
  </conditionalFormatting>
  <conditionalFormatting sqref="AD211:AE211">
    <cfRule type="cellIs" dxfId="2697" priority="3318" stopIfTrue="1" operator="between">
      <formula>2.05</formula>
      <formula>9.9</formula>
    </cfRule>
  </conditionalFormatting>
  <conditionalFormatting sqref="AA633:AC633">
    <cfRule type="cellIs" dxfId="2696" priority="3313" stopIfTrue="1" operator="between">
      <formula>4.01</formula>
      <formula>9.99</formula>
    </cfRule>
    <cfRule type="cellIs" dxfId="2695" priority="3314" stopIfTrue="1" operator="equal">
      <formula>"W"</formula>
    </cfRule>
    <cfRule type="cellIs" dxfId="2694" priority="3315" stopIfTrue="1" operator="between">
      <formula>2.01</formula>
      <formula>"v"</formula>
    </cfRule>
  </conditionalFormatting>
  <conditionalFormatting sqref="AD633:AE633">
    <cfRule type="cellIs" dxfId="2693" priority="3309" stopIfTrue="1" operator="between">
      <formula>2.05</formula>
      <formula>9.9</formula>
    </cfRule>
  </conditionalFormatting>
  <conditionalFormatting sqref="AA535:AC535">
    <cfRule type="cellIs" dxfId="2692" priority="3304" stopIfTrue="1" operator="between">
      <formula>4.01</formula>
      <formula>9.99</formula>
    </cfRule>
    <cfRule type="cellIs" dxfId="2691" priority="3305" stopIfTrue="1" operator="equal">
      <formula>"W"</formula>
    </cfRule>
    <cfRule type="cellIs" dxfId="2690" priority="3306" stopIfTrue="1" operator="between">
      <formula>2.01</formula>
      <formula>"v"</formula>
    </cfRule>
  </conditionalFormatting>
  <conditionalFormatting sqref="AD535:AE535">
    <cfRule type="cellIs" dxfId="2689" priority="3300" stopIfTrue="1" operator="between">
      <formula>2.05</formula>
      <formula>9.9</formula>
    </cfRule>
  </conditionalFormatting>
  <conditionalFormatting sqref="AD621:AE621">
    <cfRule type="cellIs" dxfId="2688" priority="3289" stopIfTrue="1" operator="between">
      <formula>2.05</formula>
      <formula>9.9</formula>
    </cfRule>
  </conditionalFormatting>
  <conditionalFormatting sqref="AA621:AC621">
    <cfRule type="cellIs" dxfId="2687" priority="3293" stopIfTrue="1" operator="between">
      <formula>4.01</formula>
      <formula>9.99</formula>
    </cfRule>
    <cfRule type="cellIs" dxfId="2686" priority="3294" stopIfTrue="1" operator="equal">
      <formula>"W"</formula>
    </cfRule>
    <cfRule type="cellIs" dxfId="2685" priority="3295" stopIfTrue="1" operator="between">
      <formula>2.01</formula>
      <formula>"v"</formula>
    </cfRule>
  </conditionalFormatting>
  <conditionalFormatting sqref="AD189:AE189">
    <cfRule type="cellIs" dxfId="2684" priority="3280" stopIfTrue="1" operator="between">
      <formula>2.05</formula>
      <formula>9.9</formula>
    </cfRule>
  </conditionalFormatting>
  <conditionalFormatting sqref="AA189:AC189">
    <cfRule type="cellIs" dxfId="2683" priority="3284" stopIfTrue="1" operator="between">
      <formula>4.01</formula>
      <formula>9.99</formula>
    </cfRule>
    <cfRule type="cellIs" dxfId="2682" priority="3285" stopIfTrue="1" operator="equal">
      <formula>"W"</formula>
    </cfRule>
    <cfRule type="cellIs" dxfId="2681" priority="3286" stopIfTrue="1" operator="between">
      <formula>2.01</formula>
      <formula>"v"</formula>
    </cfRule>
  </conditionalFormatting>
  <conditionalFormatting sqref="AD350:AE350">
    <cfRule type="cellIs" dxfId="2680" priority="3271" stopIfTrue="1" operator="between">
      <formula>2.05</formula>
      <formula>9.9</formula>
    </cfRule>
  </conditionalFormatting>
  <conditionalFormatting sqref="AA350:AC350">
    <cfRule type="cellIs" dxfId="2679" priority="3275" stopIfTrue="1" operator="between">
      <formula>4.01</formula>
      <formula>9.99</formula>
    </cfRule>
    <cfRule type="cellIs" dxfId="2678" priority="3276" stopIfTrue="1" operator="equal">
      <formula>"W"</formula>
    </cfRule>
    <cfRule type="cellIs" dxfId="2677" priority="3277" stopIfTrue="1" operator="between">
      <formula>2.01</formula>
      <formula>"v"</formula>
    </cfRule>
  </conditionalFormatting>
  <conditionalFormatting sqref="AD495:AE495">
    <cfRule type="cellIs" dxfId="2676" priority="3262" stopIfTrue="1" operator="between">
      <formula>2.05</formula>
      <formula>9.9</formula>
    </cfRule>
  </conditionalFormatting>
  <conditionalFormatting sqref="AA495:AC495">
    <cfRule type="cellIs" dxfId="2675" priority="3266" stopIfTrue="1" operator="between">
      <formula>4.01</formula>
      <formula>9.99</formula>
    </cfRule>
    <cfRule type="cellIs" dxfId="2674" priority="3267" stopIfTrue="1" operator="equal">
      <formula>"W"</formula>
    </cfRule>
    <cfRule type="cellIs" dxfId="2673" priority="3268" stopIfTrue="1" operator="between">
      <formula>2.01</formula>
      <formula>"v"</formula>
    </cfRule>
  </conditionalFormatting>
  <conditionalFormatting sqref="AD356:AE356">
    <cfRule type="cellIs" dxfId="2672" priority="3253" stopIfTrue="1" operator="between">
      <formula>2.05</formula>
      <formula>9.9</formula>
    </cfRule>
  </conditionalFormatting>
  <conditionalFormatting sqref="AA356:AC356">
    <cfRule type="cellIs" dxfId="2671" priority="3257" stopIfTrue="1" operator="between">
      <formula>4.01</formula>
      <formula>9.99</formula>
    </cfRule>
    <cfRule type="cellIs" dxfId="2670" priority="3258" stopIfTrue="1" operator="equal">
      <formula>"W"</formula>
    </cfRule>
    <cfRule type="cellIs" dxfId="2669" priority="3259" stopIfTrue="1" operator="between">
      <formula>2.01</formula>
      <formula>"v"</formula>
    </cfRule>
  </conditionalFormatting>
  <conditionalFormatting sqref="AD139:AE139">
    <cfRule type="cellIs" dxfId="2668" priority="3252" stopIfTrue="1" operator="between">
      <formula>2.05</formula>
      <formula>9.9</formula>
    </cfRule>
  </conditionalFormatting>
  <conditionalFormatting sqref="B460:B461 B539:B555 B619:B621 B572:B586 B469:B478 B675:B676 B490:B496 B607:B612 B524:B530 B657 B487:B488 B593:B605 B557:B570 B678:B679 B631 B667:B672 B681:B693 B663:B665 B480:B484 B498 B644 B660:B661 B518:B522 B532:B537 B646:B648 B500:B511 B652:B655 B463:B466 B624:B629 B650 B513:B516 B633:B641 B614:B617 B588:B591">
    <cfRule type="cellIs" dxfId="2667" priority="3237" stopIfTrue="1" operator="equal">
      <formula>"W"</formula>
    </cfRule>
    <cfRule type="cellIs" dxfId="2666" priority="3238" stopIfTrue="1" operator="equal">
      <formula>"v."</formula>
    </cfRule>
  </conditionalFormatting>
  <conditionalFormatting sqref="L49 N49 T49">
    <cfRule type="cellIs" dxfId="2665" priority="3232" stopIfTrue="1" operator="equal">
      <formula>"W"</formula>
    </cfRule>
    <cfRule type="cellIs" dxfId="2664" priority="3233" stopIfTrue="1" operator="equal">
      <formula>"v."</formula>
    </cfRule>
    <cfRule type="cellIs" dxfId="2663" priority="3234" stopIfTrue="1" operator="equal">
      <formula>"v"</formula>
    </cfRule>
  </conditionalFormatting>
  <conditionalFormatting sqref="AA49:AC49">
    <cfRule type="cellIs" dxfId="2662" priority="3229" stopIfTrue="1" operator="between">
      <formula>4.01</formula>
      <formula>9.99</formula>
    </cfRule>
    <cfRule type="cellIs" dxfId="2661" priority="3230" stopIfTrue="1" operator="equal">
      <formula>"W"</formula>
    </cfRule>
    <cfRule type="cellIs" dxfId="2660" priority="3231" stopIfTrue="1" operator="between">
      <formula>2.01</formula>
      <formula>"v"</formula>
    </cfRule>
  </conditionalFormatting>
  <conditionalFormatting sqref="AD49:AE49">
    <cfRule type="cellIs" dxfId="2659" priority="3228" stopIfTrue="1" operator="between">
      <formula>2.05</formula>
      <formula>9.9</formula>
    </cfRule>
  </conditionalFormatting>
  <conditionalFormatting sqref="B416">
    <cfRule type="cellIs" dxfId="2658" priority="3226" stopIfTrue="1" operator="equal">
      <formula>"W"</formula>
    </cfRule>
    <cfRule type="cellIs" dxfId="2657" priority="3227" stopIfTrue="1" operator="equal">
      <formula>"v."</formula>
    </cfRule>
  </conditionalFormatting>
  <conditionalFormatting sqref="L416 N416 T416">
    <cfRule type="cellIs" dxfId="2656" priority="3223" stopIfTrue="1" operator="equal">
      <formula>"W"</formula>
    </cfRule>
    <cfRule type="cellIs" dxfId="2655" priority="3224" stopIfTrue="1" operator="equal">
      <formula>"v."</formula>
    </cfRule>
    <cfRule type="cellIs" dxfId="2654" priority="3225" stopIfTrue="1" operator="equal">
      <formula>"v"</formula>
    </cfRule>
  </conditionalFormatting>
  <conditionalFormatting sqref="AA416:AC416">
    <cfRule type="cellIs" dxfId="2653" priority="3220" stopIfTrue="1" operator="between">
      <formula>4.01</formula>
      <formula>9.99</formula>
    </cfRule>
    <cfRule type="cellIs" dxfId="2652" priority="3221" stopIfTrue="1" operator="equal">
      <formula>"W"</formula>
    </cfRule>
    <cfRule type="cellIs" dxfId="2651" priority="3222" stopIfTrue="1" operator="between">
      <formula>2.01</formula>
      <formula>"v"</formula>
    </cfRule>
  </conditionalFormatting>
  <conditionalFormatting sqref="AD416:AE416">
    <cfRule type="cellIs" dxfId="2650" priority="3219" stopIfTrue="1" operator="between">
      <formula>2.05</formula>
      <formula>9.9</formula>
    </cfRule>
  </conditionalFormatting>
  <conditionalFormatting sqref="B538">
    <cfRule type="cellIs" dxfId="2649" priority="3217" stopIfTrue="1" operator="equal">
      <formula>"W"</formula>
    </cfRule>
    <cfRule type="cellIs" dxfId="2648" priority="3218" stopIfTrue="1" operator="equal">
      <formula>"v."</formula>
    </cfRule>
  </conditionalFormatting>
  <conditionalFormatting sqref="L538 N538 T538">
    <cfRule type="cellIs" dxfId="2647" priority="3214" stopIfTrue="1" operator="equal">
      <formula>"W"</formula>
    </cfRule>
    <cfRule type="cellIs" dxfId="2646" priority="3215" stopIfTrue="1" operator="equal">
      <formula>"v."</formula>
    </cfRule>
    <cfRule type="cellIs" dxfId="2645" priority="3216" stopIfTrue="1" operator="equal">
      <formula>"v"</formula>
    </cfRule>
  </conditionalFormatting>
  <conditionalFormatting sqref="AA538:AC538">
    <cfRule type="cellIs" dxfId="2644" priority="3211" stopIfTrue="1" operator="between">
      <formula>4.01</formula>
      <formula>9.99</formula>
    </cfRule>
    <cfRule type="cellIs" dxfId="2643" priority="3212" stopIfTrue="1" operator="equal">
      <formula>"W"</formula>
    </cfRule>
    <cfRule type="cellIs" dxfId="2642" priority="3213" stopIfTrue="1" operator="between">
      <formula>2.01</formula>
      <formula>"v"</formula>
    </cfRule>
  </conditionalFormatting>
  <conditionalFormatting sqref="AD538:AE538">
    <cfRule type="cellIs" dxfId="2641" priority="3209" stopIfTrue="1" operator="between">
      <formula>2.05</formula>
      <formula>9.9</formula>
    </cfRule>
  </conditionalFormatting>
  <conditionalFormatting sqref="B389">
    <cfRule type="cellIs" dxfId="2640" priority="3207" stopIfTrue="1" operator="equal">
      <formula>"W"</formula>
    </cfRule>
    <cfRule type="cellIs" dxfId="2639" priority="3208" stopIfTrue="1" operator="equal">
      <formula>"v."</formula>
    </cfRule>
  </conditionalFormatting>
  <conditionalFormatting sqref="L389 N389 T389">
    <cfRule type="cellIs" dxfId="2638" priority="3204" stopIfTrue="1" operator="equal">
      <formula>"W"</formula>
    </cfRule>
    <cfRule type="cellIs" dxfId="2637" priority="3205" stopIfTrue="1" operator="equal">
      <formula>"v."</formula>
    </cfRule>
    <cfRule type="cellIs" dxfId="2636" priority="3206" stopIfTrue="1" operator="equal">
      <formula>"v"</formula>
    </cfRule>
  </conditionalFormatting>
  <conditionalFormatting sqref="AA389:AC389">
    <cfRule type="cellIs" dxfId="2635" priority="3201" stopIfTrue="1" operator="between">
      <formula>4.01</formula>
      <formula>9.99</formula>
    </cfRule>
    <cfRule type="cellIs" dxfId="2634" priority="3202" stopIfTrue="1" operator="equal">
      <formula>"W"</formula>
    </cfRule>
    <cfRule type="cellIs" dxfId="2633" priority="3203" stopIfTrue="1" operator="between">
      <formula>2.01</formula>
      <formula>"v"</formula>
    </cfRule>
  </conditionalFormatting>
  <conditionalFormatting sqref="AD389:AE389">
    <cfRule type="cellIs" dxfId="2632" priority="3199" stopIfTrue="1" operator="between">
      <formula>2.05</formula>
      <formula>9.9</formula>
    </cfRule>
  </conditionalFormatting>
  <conditionalFormatting sqref="B97">
    <cfRule type="cellIs" dxfId="2631" priority="3197" stopIfTrue="1" operator="equal">
      <formula>"W"</formula>
    </cfRule>
    <cfRule type="cellIs" dxfId="2630" priority="3198" stopIfTrue="1" operator="equal">
      <formula>"v."</formula>
    </cfRule>
  </conditionalFormatting>
  <conditionalFormatting sqref="T97 N97 L97">
    <cfRule type="cellIs" dxfId="2629" priority="3194" stopIfTrue="1" operator="equal">
      <formula>"W"</formula>
    </cfRule>
    <cfRule type="cellIs" dxfId="2628" priority="3195" stopIfTrue="1" operator="equal">
      <formula>"v."</formula>
    </cfRule>
    <cfRule type="cellIs" dxfId="2627" priority="3196" stopIfTrue="1" operator="equal">
      <formula>"v"</formula>
    </cfRule>
  </conditionalFormatting>
  <conditionalFormatting sqref="AA97:AC97">
    <cfRule type="cellIs" dxfId="2626" priority="3191" stopIfTrue="1" operator="between">
      <formula>4.01</formula>
      <formula>9.99</formula>
    </cfRule>
    <cfRule type="cellIs" dxfId="2625" priority="3192" stopIfTrue="1" operator="equal">
      <formula>"W"</formula>
    </cfRule>
    <cfRule type="cellIs" dxfId="2624" priority="3193" stopIfTrue="1" operator="between">
      <formula>2.01</formula>
      <formula>"v"</formula>
    </cfRule>
  </conditionalFormatting>
  <conditionalFormatting sqref="AD97:AE97">
    <cfRule type="cellIs" dxfId="2623" priority="3190" stopIfTrue="1" operator="between">
      <formula>2.05</formula>
      <formula>9.9</formula>
    </cfRule>
  </conditionalFormatting>
  <conditionalFormatting sqref="B694">
    <cfRule type="cellIs" dxfId="2622" priority="3188" stopIfTrue="1" operator="equal">
      <formula>"W"</formula>
    </cfRule>
    <cfRule type="cellIs" dxfId="2621" priority="3189" stopIfTrue="1" operator="equal">
      <formula>"v."</formula>
    </cfRule>
  </conditionalFormatting>
  <conditionalFormatting sqref="T694 N694 L694">
    <cfRule type="cellIs" dxfId="2620" priority="3185" stopIfTrue="1" operator="equal">
      <formula>"W"</formula>
    </cfRule>
    <cfRule type="cellIs" dxfId="2619" priority="3186" stopIfTrue="1" operator="equal">
      <formula>"v."</formula>
    </cfRule>
    <cfRule type="cellIs" dxfId="2618" priority="3187" stopIfTrue="1" operator="equal">
      <formula>"v"</formula>
    </cfRule>
  </conditionalFormatting>
  <conditionalFormatting sqref="AA694:AC694">
    <cfRule type="cellIs" dxfId="2617" priority="3182" stopIfTrue="1" operator="between">
      <formula>4.01</formula>
      <formula>9.99</formula>
    </cfRule>
    <cfRule type="cellIs" dxfId="2616" priority="3183" stopIfTrue="1" operator="equal">
      <formula>"W"</formula>
    </cfRule>
    <cfRule type="cellIs" dxfId="2615" priority="3184" stopIfTrue="1" operator="between">
      <formula>2.01</formula>
      <formula>"v"</formula>
    </cfRule>
  </conditionalFormatting>
  <conditionalFormatting sqref="AD694:AE694">
    <cfRule type="cellIs" dxfId="2614" priority="3181" stopIfTrue="1" operator="between">
      <formula>2.05</formula>
      <formula>9.9</formula>
    </cfRule>
  </conditionalFormatting>
  <conditionalFormatting sqref="L56 N56 T56">
    <cfRule type="cellIs" dxfId="2613" priority="3176" stopIfTrue="1" operator="equal">
      <formula>"W"</formula>
    </cfRule>
    <cfRule type="cellIs" dxfId="2612" priority="3177" stopIfTrue="1" operator="equal">
      <formula>"v."</formula>
    </cfRule>
    <cfRule type="cellIs" dxfId="2611" priority="3178" stopIfTrue="1" operator="equal">
      <formula>"v"</formula>
    </cfRule>
  </conditionalFormatting>
  <conditionalFormatting sqref="AA56:AC56">
    <cfRule type="cellIs" dxfId="2610" priority="3173" stopIfTrue="1" operator="between">
      <formula>4.01</formula>
      <formula>9.99</formula>
    </cfRule>
    <cfRule type="cellIs" dxfId="2609" priority="3174" stopIfTrue="1" operator="equal">
      <formula>"W"</formula>
    </cfRule>
    <cfRule type="cellIs" dxfId="2608" priority="3175" stopIfTrue="1" operator="between">
      <formula>2.01</formula>
      <formula>"v"</formula>
    </cfRule>
  </conditionalFormatting>
  <conditionalFormatting sqref="AD56:AE56">
    <cfRule type="cellIs" dxfId="2607" priority="3172" stopIfTrue="1" operator="between">
      <formula>2.05</formula>
      <formula>9.9</formula>
    </cfRule>
  </conditionalFormatting>
  <conditionalFormatting sqref="AD695:AE695">
    <cfRule type="cellIs" dxfId="2606" priority="3171" stopIfTrue="1" operator="between">
      <formula>2.05</formula>
      <formula>9.9</formula>
    </cfRule>
  </conditionalFormatting>
  <conditionalFormatting sqref="T618 N618 L618">
    <cfRule type="cellIs" dxfId="2605" priority="3168" stopIfTrue="1" operator="equal">
      <formula>"W"</formula>
    </cfRule>
    <cfRule type="cellIs" dxfId="2604" priority="3169" stopIfTrue="1" operator="equal">
      <formula>"v."</formula>
    </cfRule>
    <cfRule type="cellIs" dxfId="2603" priority="3170" stopIfTrue="1" operator="equal">
      <formula>"v"</formula>
    </cfRule>
  </conditionalFormatting>
  <conditionalFormatting sqref="AA618:AC618">
    <cfRule type="cellIs" dxfId="2602" priority="3165" stopIfTrue="1" operator="between">
      <formula>4.01</formula>
      <formula>9.99</formula>
    </cfRule>
    <cfRule type="cellIs" dxfId="2601" priority="3166" stopIfTrue="1" operator="equal">
      <formula>"W"</formula>
    </cfRule>
    <cfRule type="cellIs" dxfId="2600" priority="3167" stopIfTrue="1" operator="between">
      <formula>2.01</formula>
      <formula>"v"</formula>
    </cfRule>
  </conditionalFormatting>
  <conditionalFormatting sqref="AD618:AE618">
    <cfRule type="cellIs" dxfId="2599" priority="3164" stopIfTrue="1" operator="between">
      <formula>2.05</formula>
      <formula>9.9</formula>
    </cfRule>
  </conditionalFormatting>
  <conditionalFormatting sqref="B618">
    <cfRule type="cellIs" dxfId="2598" priority="3162" stopIfTrue="1" operator="equal">
      <formula>"W"</formula>
    </cfRule>
    <cfRule type="cellIs" dxfId="2597" priority="3163" stopIfTrue="1" operator="equal">
      <formula>"v."</formula>
    </cfRule>
  </conditionalFormatting>
  <conditionalFormatting sqref="B123">
    <cfRule type="cellIs" dxfId="2596" priority="3160" stopIfTrue="1" operator="equal">
      <formula>"W"</formula>
    </cfRule>
    <cfRule type="cellIs" dxfId="2595" priority="3161" stopIfTrue="1" operator="equal">
      <formula>"v."</formula>
    </cfRule>
  </conditionalFormatting>
  <conditionalFormatting sqref="AA123:AC123">
    <cfRule type="cellIs" dxfId="2594" priority="3157" stopIfTrue="1" operator="between">
      <formula>4.01</formula>
      <formula>9.99</formula>
    </cfRule>
    <cfRule type="cellIs" dxfId="2593" priority="3158" stopIfTrue="1" operator="equal">
      <formula>"W"</formula>
    </cfRule>
    <cfRule type="cellIs" dxfId="2592" priority="3159" stopIfTrue="1" operator="between">
      <formula>2.01</formula>
      <formula>"v"</formula>
    </cfRule>
  </conditionalFormatting>
  <conditionalFormatting sqref="T123 N123 L123">
    <cfRule type="cellIs" dxfId="2591" priority="3154" stopIfTrue="1" operator="equal">
      <formula>"W"</formula>
    </cfRule>
    <cfRule type="cellIs" dxfId="2590" priority="3155" stopIfTrue="1" operator="equal">
      <formula>"v."</formula>
    </cfRule>
    <cfRule type="cellIs" dxfId="2589" priority="3156" stopIfTrue="1" operator="equal">
      <formula>"v"</formula>
    </cfRule>
  </conditionalFormatting>
  <conditionalFormatting sqref="AD123:AE123">
    <cfRule type="cellIs" dxfId="2588" priority="3153" stopIfTrue="1" operator="between">
      <formula>2.05</formula>
      <formula>9.9</formula>
    </cfRule>
  </conditionalFormatting>
  <conditionalFormatting sqref="AA42:AC42">
    <cfRule type="cellIs" dxfId="2587" priority="3148" stopIfTrue="1" operator="between">
      <formula>4.01</formula>
      <formula>9.99</formula>
    </cfRule>
    <cfRule type="cellIs" dxfId="2586" priority="3149" stopIfTrue="1" operator="equal">
      <formula>"W"</formula>
    </cfRule>
    <cfRule type="cellIs" dxfId="2585" priority="3150" stopIfTrue="1" operator="between">
      <formula>2.01</formula>
      <formula>"v"</formula>
    </cfRule>
  </conditionalFormatting>
  <conditionalFormatting sqref="T42 N42 L42">
    <cfRule type="cellIs" dxfId="2584" priority="3145" stopIfTrue="1" operator="equal">
      <formula>"W"</formula>
    </cfRule>
    <cfRule type="cellIs" dxfId="2583" priority="3146" stopIfTrue="1" operator="equal">
      <formula>"v."</formula>
    </cfRule>
    <cfRule type="cellIs" dxfId="2582" priority="3147" stopIfTrue="1" operator="equal">
      <formula>"v"</formula>
    </cfRule>
  </conditionalFormatting>
  <conditionalFormatting sqref="AD42:AE42">
    <cfRule type="cellIs" dxfId="2581" priority="3144" stopIfTrue="1" operator="between">
      <formula>2.05</formula>
      <formula>9.9</formula>
    </cfRule>
  </conditionalFormatting>
  <conditionalFormatting sqref="B164">
    <cfRule type="cellIs" dxfId="2580" priority="3142" stopIfTrue="1" operator="equal">
      <formula>"W"</formula>
    </cfRule>
    <cfRule type="cellIs" dxfId="2579" priority="3143" stopIfTrue="1" operator="equal">
      <formula>"v."</formula>
    </cfRule>
  </conditionalFormatting>
  <conditionalFormatting sqref="AA164:AC164">
    <cfRule type="cellIs" dxfId="2578" priority="3139" stopIfTrue="1" operator="between">
      <formula>4.01</formula>
      <formula>9.99</formula>
    </cfRule>
    <cfRule type="cellIs" dxfId="2577" priority="3140" stopIfTrue="1" operator="equal">
      <formula>"W"</formula>
    </cfRule>
    <cfRule type="cellIs" dxfId="2576" priority="3141" stopIfTrue="1" operator="between">
      <formula>2.01</formula>
      <formula>"v"</formula>
    </cfRule>
  </conditionalFormatting>
  <conditionalFormatting sqref="T164 N164 L164">
    <cfRule type="cellIs" dxfId="2575" priority="3136" stopIfTrue="1" operator="equal">
      <formula>"W"</formula>
    </cfRule>
    <cfRule type="cellIs" dxfId="2574" priority="3137" stopIfTrue="1" operator="equal">
      <formula>"v."</formula>
    </cfRule>
    <cfRule type="cellIs" dxfId="2573" priority="3138" stopIfTrue="1" operator="equal">
      <formula>"v"</formula>
    </cfRule>
  </conditionalFormatting>
  <conditionalFormatting sqref="AD164:AE164">
    <cfRule type="cellIs" dxfId="2572" priority="3135" stopIfTrue="1" operator="between">
      <formula>2.05</formula>
      <formula>9.9</formula>
    </cfRule>
  </conditionalFormatting>
  <conditionalFormatting sqref="B196">
    <cfRule type="cellIs" dxfId="2571" priority="3133" stopIfTrue="1" operator="equal">
      <formula>"W"</formula>
    </cfRule>
    <cfRule type="cellIs" dxfId="2570" priority="3134" stopIfTrue="1" operator="equal">
      <formula>"v."</formula>
    </cfRule>
  </conditionalFormatting>
  <conditionalFormatting sqref="AA196:AC196">
    <cfRule type="cellIs" dxfId="2569" priority="3130" stopIfTrue="1" operator="between">
      <formula>4.01</formula>
      <formula>9.99</formula>
    </cfRule>
    <cfRule type="cellIs" dxfId="2568" priority="3131" stopIfTrue="1" operator="equal">
      <formula>"W"</formula>
    </cfRule>
    <cfRule type="cellIs" dxfId="2567" priority="3132" stopIfTrue="1" operator="between">
      <formula>2.01</formula>
      <formula>"v"</formula>
    </cfRule>
  </conditionalFormatting>
  <conditionalFormatting sqref="T196 N196 L196">
    <cfRule type="cellIs" dxfId="2566" priority="3127" stopIfTrue="1" operator="equal">
      <formula>"W"</formula>
    </cfRule>
    <cfRule type="cellIs" dxfId="2565" priority="3128" stopIfTrue="1" operator="equal">
      <formula>"v."</formula>
    </cfRule>
    <cfRule type="cellIs" dxfId="2564" priority="3129" stopIfTrue="1" operator="equal">
      <formula>"v"</formula>
    </cfRule>
  </conditionalFormatting>
  <conditionalFormatting sqref="AD196:AE196">
    <cfRule type="cellIs" dxfId="2563" priority="3126" stopIfTrue="1" operator="between">
      <formula>2.05</formula>
      <formula>9.9</formula>
    </cfRule>
  </conditionalFormatting>
  <conditionalFormatting sqref="B422">
    <cfRule type="cellIs" dxfId="2562" priority="3124" stopIfTrue="1" operator="equal">
      <formula>"W"</formula>
    </cfRule>
    <cfRule type="cellIs" dxfId="2561" priority="3125" stopIfTrue="1" operator="equal">
      <formula>"v."</formula>
    </cfRule>
  </conditionalFormatting>
  <conditionalFormatting sqref="L422 N422 T422">
    <cfRule type="cellIs" dxfId="2560" priority="3121" stopIfTrue="1" operator="equal">
      <formula>"W"</formula>
    </cfRule>
    <cfRule type="cellIs" dxfId="2559" priority="3122" stopIfTrue="1" operator="equal">
      <formula>"v."</formula>
    </cfRule>
    <cfRule type="cellIs" dxfId="2558" priority="3123" stopIfTrue="1" operator="equal">
      <formula>"v"</formula>
    </cfRule>
  </conditionalFormatting>
  <conditionalFormatting sqref="AD422:AE422">
    <cfRule type="cellIs" dxfId="2557" priority="3117" stopIfTrue="1" operator="between">
      <formula>2.05</formula>
      <formula>9.9</formula>
    </cfRule>
  </conditionalFormatting>
  <conditionalFormatting sqref="AA422:AC422">
    <cfRule type="cellIs" dxfId="2556" priority="3118" stopIfTrue="1" operator="between">
      <formula>4.01</formula>
      <formula>9.99</formula>
    </cfRule>
    <cfRule type="cellIs" dxfId="2555" priority="3119" stopIfTrue="1" operator="equal">
      <formula>"W"</formula>
    </cfRule>
    <cfRule type="cellIs" dxfId="2554" priority="3120" stopIfTrue="1" operator="between">
      <formula>2.01</formula>
      <formula>"v"</formula>
    </cfRule>
  </conditionalFormatting>
  <conditionalFormatting sqref="B308">
    <cfRule type="cellIs" dxfId="2553" priority="3115" stopIfTrue="1" operator="equal">
      <formula>"W"</formula>
    </cfRule>
    <cfRule type="cellIs" dxfId="2552" priority="3116" stopIfTrue="1" operator="equal">
      <formula>"v."</formula>
    </cfRule>
  </conditionalFormatting>
  <conditionalFormatting sqref="L308 N308 T308">
    <cfRule type="cellIs" dxfId="2551" priority="3112" stopIfTrue="1" operator="equal">
      <formula>"W"</formula>
    </cfRule>
    <cfRule type="cellIs" dxfId="2550" priority="3113" stopIfTrue="1" operator="equal">
      <formula>"v."</formula>
    </cfRule>
    <cfRule type="cellIs" dxfId="2549" priority="3114" stopIfTrue="1" operator="equal">
      <formula>"v"</formula>
    </cfRule>
  </conditionalFormatting>
  <conditionalFormatting sqref="AD308:AE308">
    <cfRule type="cellIs" dxfId="2548" priority="3108" stopIfTrue="1" operator="between">
      <formula>2.05</formula>
      <formula>9.9</formula>
    </cfRule>
  </conditionalFormatting>
  <conditionalFormatting sqref="AA308:AC308">
    <cfRule type="cellIs" dxfId="2547" priority="3109" stopIfTrue="1" operator="between">
      <formula>4.01</formula>
      <formula>9.99</formula>
    </cfRule>
    <cfRule type="cellIs" dxfId="2546" priority="3110" stopIfTrue="1" operator="equal">
      <formula>"W"</formula>
    </cfRule>
    <cfRule type="cellIs" dxfId="2545" priority="3111" stopIfTrue="1" operator="between">
      <formula>2.01</formula>
      <formula>"v"</formula>
    </cfRule>
  </conditionalFormatting>
  <conditionalFormatting sqref="B571">
    <cfRule type="cellIs" dxfId="2544" priority="3106" stopIfTrue="1" operator="equal">
      <formula>"W"</formula>
    </cfRule>
    <cfRule type="cellIs" dxfId="2543" priority="3107" stopIfTrue="1" operator="equal">
      <formula>"v."</formula>
    </cfRule>
  </conditionalFormatting>
  <conditionalFormatting sqref="L571 N571 T571">
    <cfRule type="cellIs" dxfId="2542" priority="3103" stopIfTrue="1" operator="equal">
      <formula>"W"</formula>
    </cfRule>
    <cfRule type="cellIs" dxfId="2541" priority="3104" stopIfTrue="1" operator="equal">
      <formula>"v."</formula>
    </cfRule>
    <cfRule type="cellIs" dxfId="2540" priority="3105" stopIfTrue="1" operator="equal">
      <formula>"v"</formula>
    </cfRule>
  </conditionalFormatting>
  <conditionalFormatting sqref="AD571:AE571">
    <cfRule type="cellIs" dxfId="2539" priority="3099" stopIfTrue="1" operator="between">
      <formula>2.05</formula>
      <formula>9.9</formula>
    </cfRule>
  </conditionalFormatting>
  <conditionalFormatting sqref="AA571:AC571">
    <cfRule type="cellIs" dxfId="2538" priority="3100" stopIfTrue="1" operator="between">
      <formula>4.01</formula>
      <formula>9.99</formula>
    </cfRule>
    <cfRule type="cellIs" dxfId="2537" priority="3101" stopIfTrue="1" operator="equal">
      <formula>"W"</formula>
    </cfRule>
    <cfRule type="cellIs" dxfId="2536" priority="3102" stopIfTrue="1" operator="between">
      <formula>2.01</formula>
      <formula>"v"</formula>
    </cfRule>
  </conditionalFormatting>
  <conditionalFormatting sqref="AD136:AE136">
    <cfRule type="cellIs" dxfId="2535" priority="3098" stopIfTrue="1" operator="between">
      <formula>2.05</formula>
      <formula>9.9</formula>
    </cfRule>
  </conditionalFormatting>
  <conditionalFormatting sqref="AB136">
    <cfRule type="cellIs" dxfId="2534" priority="3095" stopIfTrue="1" operator="between">
      <formula>4.01</formula>
      <formula>9.99</formula>
    </cfRule>
    <cfRule type="cellIs" dxfId="2533" priority="3096" stopIfTrue="1" operator="equal">
      <formula>"W"</formula>
    </cfRule>
    <cfRule type="cellIs" dxfId="2532" priority="3097" stopIfTrue="1" operator="between">
      <formula>2.01</formula>
      <formula>"v"</formula>
    </cfRule>
  </conditionalFormatting>
  <conditionalFormatting sqref="T136 N136 L136">
    <cfRule type="cellIs" dxfId="2531" priority="3092" stopIfTrue="1" operator="equal">
      <formula>"W"</formula>
    </cfRule>
    <cfRule type="cellIs" dxfId="2530" priority="3093" stopIfTrue="1" operator="equal">
      <formula>"v."</formula>
    </cfRule>
    <cfRule type="cellIs" dxfId="2529" priority="3094" stopIfTrue="1" operator="equal">
      <formula>"v"</formula>
    </cfRule>
  </conditionalFormatting>
  <conditionalFormatting sqref="AC136">
    <cfRule type="cellIs" dxfId="2528" priority="3089" stopIfTrue="1" operator="between">
      <formula>4.01</formula>
      <formula>9.99</formula>
    </cfRule>
    <cfRule type="cellIs" dxfId="2527" priority="3090" stopIfTrue="1" operator="equal">
      <formula>"W"</formula>
    </cfRule>
    <cfRule type="cellIs" dxfId="2526" priority="3091" stopIfTrue="1" operator="between">
      <formula>2.01</formula>
      <formula>"v"</formula>
    </cfRule>
  </conditionalFormatting>
  <conditionalFormatting sqref="AA136">
    <cfRule type="cellIs" dxfId="2525" priority="3086" stopIfTrue="1" operator="between">
      <formula>4.01</formula>
      <formula>9.99</formula>
    </cfRule>
    <cfRule type="cellIs" dxfId="2524" priority="3087" stopIfTrue="1" operator="equal">
      <formula>"W"</formula>
    </cfRule>
    <cfRule type="cellIs" dxfId="2523" priority="3088" stopIfTrue="1" operator="between">
      <formula>2.01</formula>
      <formula>"v"</formula>
    </cfRule>
  </conditionalFormatting>
  <conditionalFormatting sqref="B136">
    <cfRule type="cellIs" dxfId="2522" priority="3084" stopIfTrue="1" operator="equal">
      <formula>"W"</formula>
    </cfRule>
    <cfRule type="cellIs" dxfId="2521" priority="3085" stopIfTrue="1" operator="equal">
      <formula>"v."</formula>
    </cfRule>
  </conditionalFormatting>
  <conditionalFormatting sqref="B157">
    <cfRule type="cellIs" dxfId="2520" priority="3082" stopIfTrue="1" operator="equal">
      <formula>"W"</formula>
    </cfRule>
    <cfRule type="cellIs" dxfId="2519" priority="3083" stopIfTrue="1" operator="equal">
      <formula>"v."</formula>
    </cfRule>
  </conditionalFormatting>
  <conditionalFormatting sqref="T157 N157 L157">
    <cfRule type="cellIs" dxfId="2518" priority="3079" stopIfTrue="1" operator="equal">
      <formula>"W"</formula>
    </cfRule>
    <cfRule type="cellIs" dxfId="2517" priority="3080" stopIfTrue="1" operator="equal">
      <formula>"v."</formula>
    </cfRule>
    <cfRule type="cellIs" dxfId="2516" priority="3081" stopIfTrue="1" operator="equal">
      <formula>"v"</formula>
    </cfRule>
  </conditionalFormatting>
  <conditionalFormatting sqref="AD157:AE157">
    <cfRule type="cellIs" dxfId="2515" priority="3075" stopIfTrue="1" operator="between">
      <formula>2.05</formula>
      <formula>9.9</formula>
    </cfRule>
  </conditionalFormatting>
  <conditionalFormatting sqref="AA157:AC157">
    <cfRule type="cellIs" dxfId="2514" priority="3076" stopIfTrue="1" operator="between">
      <formula>4.01</formula>
      <formula>9.99</formula>
    </cfRule>
    <cfRule type="cellIs" dxfId="2513" priority="3077" stopIfTrue="1" operator="equal">
      <formula>"W"</formula>
    </cfRule>
    <cfRule type="cellIs" dxfId="2512" priority="3078" stopIfTrue="1" operator="between">
      <formula>2.01</formula>
      <formula>"v"</formula>
    </cfRule>
  </conditionalFormatting>
  <conditionalFormatting sqref="B262">
    <cfRule type="cellIs" dxfId="2511" priority="3073" stopIfTrue="1" operator="equal">
      <formula>"W"</formula>
    </cfRule>
    <cfRule type="cellIs" dxfId="2510" priority="3074" stopIfTrue="1" operator="equal">
      <formula>"v."</formula>
    </cfRule>
  </conditionalFormatting>
  <conditionalFormatting sqref="L262 N262 T262">
    <cfRule type="cellIs" dxfId="2509" priority="3070" stopIfTrue="1" operator="equal">
      <formula>"W"</formula>
    </cfRule>
    <cfRule type="cellIs" dxfId="2508" priority="3071" stopIfTrue="1" operator="equal">
      <formula>"v."</formula>
    </cfRule>
    <cfRule type="cellIs" dxfId="2507" priority="3072" stopIfTrue="1" operator="equal">
      <formula>"v"</formula>
    </cfRule>
  </conditionalFormatting>
  <conditionalFormatting sqref="AD262:AE262">
    <cfRule type="cellIs" dxfId="2506" priority="3066" stopIfTrue="1" operator="between">
      <formula>2.05</formula>
      <formula>9.9</formula>
    </cfRule>
  </conditionalFormatting>
  <conditionalFormatting sqref="AA262:AC262">
    <cfRule type="cellIs" dxfId="2505" priority="3067" stopIfTrue="1" operator="between">
      <formula>4.01</formula>
      <formula>9.99</formula>
    </cfRule>
    <cfRule type="cellIs" dxfId="2504" priority="3068" stopIfTrue="1" operator="equal">
      <formula>"W"</formula>
    </cfRule>
    <cfRule type="cellIs" dxfId="2503" priority="3069" stopIfTrue="1" operator="between">
      <formula>2.01</formula>
      <formula>"v"</formula>
    </cfRule>
  </conditionalFormatting>
  <conditionalFormatting sqref="B282">
    <cfRule type="cellIs" dxfId="2502" priority="3064" stopIfTrue="1" operator="equal">
      <formula>"W"</formula>
    </cfRule>
    <cfRule type="cellIs" dxfId="2501" priority="3065" stopIfTrue="1" operator="equal">
      <formula>"v."</formula>
    </cfRule>
  </conditionalFormatting>
  <conditionalFormatting sqref="T282 N282 L282">
    <cfRule type="cellIs" dxfId="2500" priority="3061" stopIfTrue="1" operator="equal">
      <formula>"W"</formula>
    </cfRule>
    <cfRule type="cellIs" dxfId="2499" priority="3062" stopIfTrue="1" operator="equal">
      <formula>"v."</formula>
    </cfRule>
    <cfRule type="cellIs" dxfId="2498" priority="3063" stopIfTrue="1" operator="equal">
      <formula>"v"</formula>
    </cfRule>
  </conditionalFormatting>
  <conditionalFormatting sqref="AA282:AC282">
    <cfRule type="cellIs" dxfId="2497" priority="3058" stopIfTrue="1" operator="between">
      <formula>4.01</formula>
      <formula>9.99</formula>
    </cfRule>
    <cfRule type="cellIs" dxfId="2496" priority="3059" stopIfTrue="1" operator="equal">
      <formula>"W"</formula>
    </cfRule>
    <cfRule type="cellIs" dxfId="2495" priority="3060" stopIfTrue="1" operator="between">
      <formula>2.01</formula>
      <formula>"v"</formula>
    </cfRule>
  </conditionalFormatting>
  <conditionalFormatting sqref="AD282:AE282">
    <cfRule type="cellIs" dxfId="2494" priority="3057" stopIfTrue="1" operator="between">
      <formula>2.05</formula>
      <formula>9.9</formula>
    </cfRule>
  </conditionalFormatting>
  <conditionalFormatting sqref="B320">
    <cfRule type="cellIs" dxfId="2493" priority="3055" stopIfTrue="1" operator="equal">
      <formula>"W"</formula>
    </cfRule>
    <cfRule type="cellIs" dxfId="2492" priority="3056" stopIfTrue="1" operator="equal">
      <formula>"v."</formula>
    </cfRule>
  </conditionalFormatting>
  <conditionalFormatting sqref="T320 N320 L320">
    <cfRule type="cellIs" dxfId="2491" priority="3052" stopIfTrue="1" operator="equal">
      <formula>"W"</formula>
    </cfRule>
    <cfRule type="cellIs" dxfId="2490" priority="3053" stopIfTrue="1" operator="equal">
      <formula>"v."</formula>
    </cfRule>
    <cfRule type="cellIs" dxfId="2489" priority="3054" stopIfTrue="1" operator="equal">
      <formula>"v"</formula>
    </cfRule>
  </conditionalFormatting>
  <conditionalFormatting sqref="AA320:AC320">
    <cfRule type="cellIs" dxfId="2488" priority="3049" stopIfTrue="1" operator="between">
      <formula>4.01</formula>
      <formula>9.99</formula>
    </cfRule>
    <cfRule type="cellIs" dxfId="2487" priority="3050" stopIfTrue="1" operator="equal">
      <formula>"W"</formula>
    </cfRule>
    <cfRule type="cellIs" dxfId="2486" priority="3051" stopIfTrue="1" operator="between">
      <formula>2.01</formula>
      <formula>"v"</formula>
    </cfRule>
  </conditionalFormatting>
  <conditionalFormatting sqref="AD320:AE320">
    <cfRule type="cellIs" dxfId="2485" priority="3048" stopIfTrue="1" operator="between">
      <formula>2.05</formula>
      <formula>9.9</formula>
    </cfRule>
  </conditionalFormatting>
  <conditionalFormatting sqref="T468 N468 L468">
    <cfRule type="cellIs" dxfId="2484" priority="3045" stopIfTrue="1" operator="equal">
      <formula>"W"</formula>
    </cfRule>
    <cfRule type="cellIs" dxfId="2483" priority="3046" stopIfTrue="1" operator="equal">
      <formula>"v."</formula>
    </cfRule>
    <cfRule type="cellIs" dxfId="2482" priority="3047" stopIfTrue="1" operator="equal">
      <formula>"v"</formula>
    </cfRule>
  </conditionalFormatting>
  <conditionalFormatting sqref="AA468:AC468">
    <cfRule type="cellIs" dxfId="2481" priority="3042" stopIfTrue="1" operator="between">
      <formula>4.01</formula>
      <formula>9.99</formula>
    </cfRule>
    <cfRule type="cellIs" dxfId="2480" priority="3043" stopIfTrue="1" operator="equal">
      <formula>"W"</formula>
    </cfRule>
    <cfRule type="cellIs" dxfId="2479" priority="3044" stopIfTrue="1" operator="between">
      <formula>2.01</formula>
      <formula>"v"</formula>
    </cfRule>
  </conditionalFormatting>
  <conditionalFormatting sqref="AD468:AE468">
    <cfRule type="cellIs" dxfId="2478" priority="3041" stopIfTrue="1" operator="between">
      <formula>2.05</formula>
      <formula>9.9</formula>
    </cfRule>
  </conditionalFormatting>
  <conditionalFormatting sqref="B468">
    <cfRule type="cellIs" dxfId="2477" priority="3039" stopIfTrue="1" operator="equal">
      <formula>"W"</formula>
    </cfRule>
    <cfRule type="cellIs" dxfId="2476" priority="3040" stopIfTrue="1" operator="equal">
      <formula>"v."</formula>
    </cfRule>
  </conditionalFormatting>
  <conditionalFormatting sqref="L674 N674 T674">
    <cfRule type="cellIs" dxfId="2475" priority="3036" stopIfTrue="1" operator="equal">
      <formula>"W"</formula>
    </cfRule>
    <cfRule type="cellIs" dxfId="2474" priority="3037" stopIfTrue="1" operator="equal">
      <formula>"v."</formula>
    </cfRule>
    <cfRule type="cellIs" dxfId="2473" priority="3038" stopIfTrue="1" operator="equal">
      <formula>"v"</formula>
    </cfRule>
  </conditionalFormatting>
  <conditionalFormatting sqref="AA674:AC674">
    <cfRule type="cellIs" dxfId="2472" priority="3033" stopIfTrue="1" operator="between">
      <formula>4.01</formula>
      <formula>9.99</formula>
    </cfRule>
    <cfRule type="cellIs" dxfId="2471" priority="3034" stopIfTrue="1" operator="equal">
      <formula>"W"</formula>
    </cfRule>
    <cfRule type="cellIs" dxfId="2470" priority="3035" stopIfTrue="1" operator="between">
      <formula>2.01</formula>
      <formula>"v"</formula>
    </cfRule>
  </conditionalFormatting>
  <conditionalFormatting sqref="AD674:AE674">
    <cfRule type="cellIs" dxfId="2469" priority="3032" stopIfTrue="1" operator="between">
      <formula>2.05</formula>
      <formula>9.9</formula>
    </cfRule>
  </conditionalFormatting>
  <conditionalFormatting sqref="B674">
    <cfRule type="cellIs" dxfId="2468" priority="3030" stopIfTrue="1" operator="equal">
      <formula>"W"</formula>
    </cfRule>
    <cfRule type="cellIs" dxfId="2467" priority="3031" stopIfTrue="1" operator="equal">
      <formula>"v."</formula>
    </cfRule>
  </conditionalFormatting>
  <conditionalFormatting sqref="T697 N697 L697">
    <cfRule type="cellIs" dxfId="2466" priority="3025" stopIfTrue="1" operator="equal">
      <formula>"W"</formula>
    </cfRule>
    <cfRule type="cellIs" dxfId="2465" priority="3026" stopIfTrue="1" operator="equal">
      <formula>"v."</formula>
    </cfRule>
    <cfRule type="cellIs" dxfId="2464" priority="3027" stopIfTrue="1" operator="equal">
      <formula>"v"</formula>
    </cfRule>
  </conditionalFormatting>
  <conditionalFormatting sqref="AA697:AC697">
    <cfRule type="cellIs" dxfId="2463" priority="3022" stopIfTrue="1" operator="between">
      <formula>4.01</formula>
      <formula>9.99</formula>
    </cfRule>
    <cfRule type="cellIs" dxfId="2462" priority="3023" stopIfTrue="1" operator="equal">
      <formula>"W"</formula>
    </cfRule>
    <cfRule type="cellIs" dxfId="2461" priority="3024" stopIfTrue="1" operator="between">
      <formula>2.01</formula>
      <formula>"v"</formula>
    </cfRule>
  </conditionalFormatting>
  <conditionalFormatting sqref="AD697:AE697">
    <cfRule type="cellIs" dxfId="2460" priority="3021" stopIfTrue="1" operator="between">
      <formula>2.05</formula>
      <formula>9.9</formula>
    </cfRule>
  </conditionalFormatting>
  <conditionalFormatting sqref="AB50">
    <cfRule type="cellIs" dxfId="2459" priority="3008" stopIfTrue="1" operator="between">
      <formula>4.01</formula>
      <formula>9.99</formula>
    </cfRule>
    <cfRule type="cellIs" dxfId="2458" priority="3009" stopIfTrue="1" operator="equal">
      <formula>"W"</formula>
    </cfRule>
    <cfRule type="cellIs" dxfId="2457" priority="3010" stopIfTrue="1" operator="between">
      <formula>2.01</formula>
      <formula>"v"</formula>
    </cfRule>
  </conditionalFormatting>
  <conditionalFormatting sqref="T50 L50 N50">
    <cfRule type="cellIs" dxfId="2456" priority="3005" stopIfTrue="1" operator="equal">
      <formula>"W"</formula>
    </cfRule>
    <cfRule type="cellIs" dxfId="2455" priority="3006" stopIfTrue="1" operator="equal">
      <formula>"v."</formula>
    </cfRule>
    <cfRule type="cellIs" dxfId="2454" priority="3007" stopIfTrue="1" operator="equal">
      <formula>"v"</formula>
    </cfRule>
  </conditionalFormatting>
  <conditionalFormatting sqref="AA50">
    <cfRule type="cellIs" dxfId="2453" priority="3002" stopIfTrue="1" operator="between">
      <formula>4.01</formula>
      <formula>9.99</formula>
    </cfRule>
    <cfRule type="cellIs" dxfId="2452" priority="3003" stopIfTrue="1" operator="equal">
      <formula>"W"</formula>
    </cfRule>
    <cfRule type="cellIs" dxfId="2451" priority="3004" stopIfTrue="1" operator="between">
      <formula>2.01</formula>
      <formula>"v"</formula>
    </cfRule>
  </conditionalFormatting>
  <conditionalFormatting sqref="AC50">
    <cfRule type="cellIs" dxfId="2450" priority="2999" stopIfTrue="1" operator="between">
      <formula>4.01</formula>
      <formula>9.99</formula>
    </cfRule>
    <cfRule type="cellIs" dxfId="2449" priority="3000" stopIfTrue="1" operator="equal">
      <formula>"W"</formula>
    </cfRule>
    <cfRule type="cellIs" dxfId="2448" priority="3001" stopIfTrue="1" operator="between">
      <formula>2.01</formula>
      <formula>"v"</formula>
    </cfRule>
  </conditionalFormatting>
  <conditionalFormatting sqref="AD50:AE50">
    <cfRule type="cellIs" dxfId="2447" priority="2998" stopIfTrue="1" operator="between">
      <formula>2.05</formula>
      <formula>9.9</formula>
    </cfRule>
  </conditionalFormatting>
  <conditionalFormatting sqref="AD237:AE237">
    <cfRule type="cellIs" dxfId="2446" priority="2985" stopIfTrue="1" operator="between">
      <formula>2.05</formula>
      <formula>9.9</formula>
    </cfRule>
  </conditionalFormatting>
  <conditionalFormatting sqref="AD238:AE238">
    <cfRule type="cellIs" dxfId="2445" priority="2972" stopIfTrue="1" operator="between">
      <formula>2.05</formula>
      <formula>9.9</formula>
    </cfRule>
  </conditionalFormatting>
  <conditionalFormatting sqref="B237">
    <cfRule type="cellIs" dxfId="2444" priority="2995" stopIfTrue="1" operator="equal">
      <formula>"W"</formula>
    </cfRule>
    <cfRule type="cellIs" dxfId="2443" priority="2996" stopIfTrue="1" operator="equal">
      <formula>"v."</formula>
    </cfRule>
  </conditionalFormatting>
  <conditionalFormatting sqref="AA237:AC237">
    <cfRule type="cellIs" dxfId="2442" priority="2992" stopIfTrue="1" operator="between">
      <formula>4.01</formula>
      <formula>9.99</formula>
    </cfRule>
    <cfRule type="cellIs" dxfId="2441" priority="2993" stopIfTrue="1" operator="equal">
      <formula>"W"</formula>
    </cfRule>
    <cfRule type="cellIs" dxfId="2440" priority="2994" stopIfTrue="1" operator="between">
      <formula>2.01</formula>
      <formula>"v"</formula>
    </cfRule>
  </conditionalFormatting>
  <conditionalFormatting sqref="T237 N237">
    <cfRule type="cellIs" dxfId="2439" priority="2989" stopIfTrue="1" operator="equal">
      <formula>"W"</formula>
    </cfRule>
    <cfRule type="cellIs" dxfId="2438" priority="2990" stopIfTrue="1" operator="equal">
      <formula>"v."</formula>
    </cfRule>
    <cfRule type="cellIs" dxfId="2437" priority="2991" stopIfTrue="1" operator="equal">
      <formula>"v"</formula>
    </cfRule>
  </conditionalFormatting>
  <conditionalFormatting sqref="L237">
    <cfRule type="cellIs" dxfId="2436" priority="2986" stopIfTrue="1" operator="equal">
      <formula>"W"</formula>
    </cfRule>
    <cfRule type="cellIs" dxfId="2435" priority="2987" stopIfTrue="1" operator="equal">
      <formula>"v."</formula>
    </cfRule>
    <cfRule type="cellIs" dxfId="2434" priority="2988" stopIfTrue="1" operator="equal">
      <formula>"v"</formula>
    </cfRule>
  </conditionalFormatting>
  <conditionalFormatting sqref="B238">
    <cfRule type="cellIs" dxfId="2433" priority="2982" stopIfTrue="1" operator="equal">
      <formula>"W"</formula>
    </cfRule>
    <cfRule type="cellIs" dxfId="2432" priority="2983" stopIfTrue="1" operator="equal">
      <formula>"v."</formula>
    </cfRule>
  </conditionalFormatting>
  <conditionalFormatting sqref="AA238:AC238">
    <cfRule type="cellIs" dxfId="2431" priority="2979" stopIfTrue="1" operator="between">
      <formula>4.01</formula>
      <formula>9.99</formula>
    </cfRule>
    <cfRule type="cellIs" dxfId="2430" priority="2980" stopIfTrue="1" operator="equal">
      <formula>"W"</formula>
    </cfRule>
    <cfRule type="cellIs" dxfId="2429" priority="2981" stopIfTrue="1" operator="between">
      <formula>2.01</formula>
      <formula>"v"</formula>
    </cfRule>
  </conditionalFormatting>
  <conditionalFormatting sqref="T238 N238">
    <cfRule type="cellIs" dxfId="2428" priority="2976" stopIfTrue="1" operator="equal">
      <formula>"W"</formula>
    </cfRule>
    <cfRule type="cellIs" dxfId="2427" priority="2977" stopIfTrue="1" operator="equal">
      <formula>"v."</formula>
    </cfRule>
    <cfRule type="cellIs" dxfId="2426" priority="2978" stopIfTrue="1" operator="equal">
      <formula>"v"</formula>
    </cfRule>
  </conditionalFormatting>
  <conditionalFormatting sqref="L238">
    <cfRule type="cellIs" dxfId="2425" priority="2973" stopIfTrue="1" operator="equal">
      <formula>"W"</formula>
    </cfRule>
    <cfRule type="cellIs" dxfId="2424" priority="2974" stopIfTrue="1" operator="equal">
      <formula>"v."</formula>
    </cfRule>
    <cfRule type="cellIs" dxfId="2423" priority="2975" stopIfTrue="1" operator="equal">
      <formula>"v"</formula>
    </cfRule>
  </conditionalFormatting>
  <conditionalFormatting sqref="AD489:AE489">
    <cfRule type="cellIs" dxfId="2422" priority="2962" stopIfTrue="1" operator="between">
      <formula>2.05</formula>
      <formula>9.9</formula>
    </cfRule>
  </conditionalFormatting>
  <conditionalFormatting sqref="B489">
    <cfRule type="cellIs" dxfId="2421" priority="2969" stopIfTrue="1" operator="equal">
      <formula>"W"</formula>
    </cfRule>
    <cfRule type="cellIs" dxfId="2420" priority="2970" stopIfTrue="1" operator="equal">
      <formula>"v."</formula>
    </cfRule>
  </conditionalFormatting>
  <conditionalFormatting sqref="AA489:AC489">
    <cfRule type="cellIs" dxfId="2419" priority="2966" stopIfTrue="1" operator="between">
      <formula>4.01</formula>
      <formula>9.99</formula>
    </cfRule>
    <cfRule type="cellIs" dxfId="2418" priority="2967" stopIfTrue="1" operator="equal">
      <formula>"W"</formula>
    </cfRule>
    <cfRule type="cellIs" dxfId="2417" priority="2968" stopIfTrue="1" operator="between">
      <formula>2.01</formula>
      <formula>"v"</formula>
    </cfRule>
  </conditionalFormatting>
  <conditionalFormatting sqref="T489 N489 L489">
    <cfRule type="cellIs" dxfId="2416" priority="2963" stopIfTrue="1" operator="equal">
      <formula>"W"</formula>
    </cfRule>
    <cfRule type="cellIs" dxfId="2415" priority="2964" stopIfTrue="1" operator="equal">
      <formula>"v."</formula>
    </cfRule>
    <cfRule type="cellIs" dxfId="2414" priority="2965" stopIfTrue="1" operator="equal">
      <formula>"v"</formula>
    </cfRule>
  </conditionalFormatting>
  <conditionalFormatting sqref="AD394:AE394">
    <cfRule type="cellIs" dxfId="2413" priority="2952" stopIfTrue="1" operator="between">
      <formula>2.05</formula>
      <formula>9.9</formula>
    </cfRule>
  </conditionalFormatting>
  <conditionalFormatting sqref="AD396:AE396">
    <cfRule type="cellIs" dxfId="2412" priority="2942" stopIfTrue="1" operator="between">
      <formula>2.05</formula>
      <formula>9.9</formula>
    </cfRule>
  </conditionalFormatting>
  <conditionalFormatting sqref="B394">
    <cfRule type="cellIs" dxfId="2411" priority="2959" stopIfTrue="1" operator="equal">
      <formula>"W"</formula>
    </cfRule>
    <cfRule type="cellIs" dxfId="2410" priority="2960" stopIfTrue="1" operator="equal">
      <formula>"v."</formula>
    </cfRule>
  </conditionalFormatting>
  <conditionalFormatting sqref="AA394:AC394">
    <cfRule type="cellIs" dxfId="2409" priority="2956" stopIfTrue="1" operator="between">
      <formula>4.01</formula>
      <formula>9.99</formula>
    </cfRule>
    <cfRule type="cellIs" dxfId="2408" priority="2957" stopIfTrue="1" operator="equal">
      <formula>"W"</formula>
    </cfRule>
    <cfRule type="cellIs" dxfId="2407" priority="2958" stopIfTrue="1" operator="between">
      <formula>2.01</formula>
      <formula>"v"</formula>
    </cfRule>
  </conditionalFormatting>
  <conditionalFormatting sqref="T394 N394 L394">
    <cfRule type="cellIs" dxfId="2406" priority="2953" stopIfTrue="1" operator="equal">
      <formula>"W"</formula>
    </cfRule>
    <cfRule type="cellIs" dxfId="2405" priority="2954" stopIfTrue="1" operator="equal">
      <formula>"v."</formula>
    </cfRule>
    <cfRule type="cellIs" dxfId="2404" priority="2955" stopIfTrue="1" operator="equal">
      <formula>"v"</formula>
    </cfRule>
  </conditionalFormatting>
  <conditionalFormatting sqref="B396">
    <cfRule type="cellIs" dxfId="2403" priority="2949" stopIfTrue="1" operator="equal">
      <formula>"W"</formula>
    </cfRule>
    <cfRule type="cellIs" dxfId="2402" priority="2950" stopIfTrue="1" operator="equal">
      <formula>"v."</formula>
    </cfRule>
  </conditionalFormatting>
  <conditionalFormatting sqref="AA396:AC396">
    <cfRule type="cellIs" dxfId="2401" priority="2946" stopIfTrue="1" operator="between">
      <formula>4.01</formula>
      <formula>9.99</formula>
    </cfRule>
    <cfRule type="cellIs" dxfId="2400" priority="2947" stopIfTrue="1" operator="equal">
      <formula>"W"</formula>
    </cfRule>
    <cfRule type="cellIs" dxfId="2399" priority="2948" stopIfTrue="1" operator="between">
      <formula>2.01</formula>
      <formula>"v"</formula>
    </cfRule>
  </conditionalFormatting>
  <conditionalFormatting sqref="T396 N396 L396">
    <cfRule type="cellIs" dxfId="2398" priority="2943" stopIfTrue="1" operator="equal">
      <formula>"W"</formula>
    </cfRule>
    <cfRule type="cellIs" dxfId="2397" priority="2944" stopIfTrue="1" operator="equal">
      <formula>"v."</formula>
    </cfRule>
    <cfRule type="cellIs" dxfId="2396" priority="2945" stopIfTrue="1" operator="equal">
      <formula>"v"</formula>
    </cfRule>
  </conditionalFormatting>
  <conditionalFormatting sqref="B704">
    <cfRule type="cellIs" dxfId="2395" priority="2939" stopIfTrue="1" operator="equal">
      <formula>"W"</formula>
    </cfRule>
    <cfRule type="cellIs" dxfId="2394" priority="2940" stopIfTrue="1" operator="equal">
      <formula>"v."</formula>
    </cfRule>
  </conditionalFormatting>
  <conditionalFormatting sqref="AB704">
    <cfRule type="cellIs" dxfId="2393" priority="2936" stopIfTrue="1" operator="between">
      <formula>4.01</formula>
      <formula>9.99</formula>
    </cfRule>
    <cfRule type="cellIs" dxfId="2392" priority="2937" stopIfTrue="1" operator="equal">
      <formula>"W"</formula>
    </cfRule>
    <cfRule type="cellIs" dxfId="2391" priority="2938" stopIfTrue="1" operator="between">
      <formula>2.01</formula>
      <formula>"v"</formula>
    </cfRule>
  </conditionalFormatting>
  <conditionalFormatting sqref="T704 L704 N704">
    <cfRule type="cellIs" dxfId="2390" priority="2933" stopIfTrue="1" operator="equal">
      <formula>"W"</formula>
    </cfRule>
    <cfRule type="cellIs" dxfId="2389" priority="2934" stopIfTrue="1" operator="equal">
      <formula>"v."</formula>
    </cfRule>
    <cfRule type="cellIs" dxfId="2388" priority="2935" stopIfTrue="1" operator="equal">
      <formula>"v"</formula>
    </cfRule>
  </conditionalFormatting>
  <conditionalFormatting sqref="AA704">
    <cfRule type="cellIs" dxfId="2387" priority="2930" stopIfTrue="1" operator="between">
      <formula>4.01</formula>
      <formula>9.99</formula>
    </cfRule>
    <cfRule type="cellIs" dxfId="2386" priority="2931" stopIfTrue="1" operator="equal">
      <formula>"W"</formula>
    </cfRule>
    <cfRule type="cellIs" dxfId="2385" priority="2932" stopIfTrue="1" operator="between">
      <formula>2.01</formula>
      <formula>"v"</formula>
    </cfRule>
  </conditionalFormatting>
  <conditionalFormatting sqref="AD704:AE704">
    <cfRule type="cellIs" dxfId="2384" priority="2929" stopIfTrue="1" operator="between">
      <formula>2.05</formula>
      <formula>9.9</formula>
    </cfRule>
  </conditionalFormatting>
  <conditionalFormatting sqref="AC704">
    <cfRule type="cellIs" dxfId="2383" priority="2926" stopIfTrue="1" operator="between">
      <formula>4.01</formula>
      <formula>9.99</formula>
    </cfRule>
    <cfRule type="cellIs" dxfId="2382" priority="2927" stopIfTrue="1" operator="equal">
      <formula>"W"</formula>
    </cfRule>
    <cfRule type="cellIs" dxfId="2381" priority="2928" stopIfTrue="1" operator="between">
      <formula>2.01</formula>
      <formula>"v"</formula>
    </cfRule>
  </conditionalFormatting>
  <conditionalFormatting sqref="AD700:AE700">
    <cfRule type="cellIs" dxfId="2380" priority="2910" stopIfTrue="1" operator="between">
      <formula>2.05</formula>
      <formula>9.9</formula>
    </cfRule>
  </conditionalFormatting>
  <conditionalFormatting sqref="AD701:AE701">
    <cfRule type="cellIs" dxfId="2379" priority="2894" stopIfTrue="1" operator="between">
      <formula>2.05</formula>
      <formula>9.9</formula>
    </cfRule>
  </conditionalFormatting>
  <conditionalFormatting sqref="AD702:AE702">
    <cfRule type="cellIs" dxfId="2378" priority="2878" stopIfTrue="1" operator="between">
      <formula>2.05</formula>
      <formula>9.9</formula>
    </cfRule>
  </conditionalFormatting>
  <conditionalFormatting sqref="AD703:AE703">
    <cfRule type="cellIs" dxfId="2377" priority="2862" stopIfTrue="1" operator="between">
      <formula>2.05</formula>
      <formula>9.9</formula>
    </cfRule>
  </conditionalFormatting>
  <conditionalFormatting sqref="B700">
    <cfRule type="cellIs" dxfId="2376" priority="2923" stopIfTrue="1" operator="equal">
      <formula>"W"</formula>
    </cfRule>
    <cfRule type="cellIs" dxfId="2375" priority="2924" stopIfTrue="1" operator="equal">
      <formula>"v."</formula>
    </cfRule>
  </conditionalFormatting>
  <conditionalFormatting sqref="AB700">
    <cfRule type="cellIs" dxfId="2374" priority="2920" stopIfTrue="1" operator="between">
      <formula>4.01</formula>
      <formula>9.99</formula>
    </cfRule>
    <cfRule type="cellIs" dxfId="2373" priority="2921" stopIfTrue="1" operator="equal">
      <formula>"W"</formula>
    </cfRule>
    <cfRule type="cellIs" dxfId="2372" priority="2922" stopIfTrue="1" operator="between">
      <formula>2.01</formula>
      <formula>"v"</formula>
    </cfRule>
  </conditionalFormatting>
  <conditionalFormatting sqref="T700 L700 N700">
    <cfRule type="cellIs" dxfId="2371" priority="2917" stopIfTrue="1" operator="equal">
      <formula>"W"</formula>
    </cfRule>
    <cfRule type="cellIs" dxfId="2370" priority="2918" stopIfTrue="1" operator="equal">
      <formula>"v."</formula>
    </cfRule>
    <cfRule type="cellIs" dxfId="2369" priority="2919" stopIfTrue="1" operator="equal">
      <formula>"v"</formula>
    </cfRule>
  </conditionalFormatting>
  <conditionalFormatting sqref="AA700">
    <cfRule type="cellIs" dxfId="2368" priority="2914" stopIfTrue="1" operator="between">
      <formula>4.01</formula>
      <formula>9.99</formula>
    </cfRule>
    <cfRule type="cellIs" dxfId="2367" priority="2915" stopIfTrue="1" operator="equal">
      <formula>"W"</formula>
    </cfRule>
    <cfRule type="cellIs" dxfId="2366" priority="2916" stopIfTrue="1" operator="between">
      <formula>2.01</formula>
      <formula>"v"</formula>
    </cfRule>
  </conditionalFormatting>
  <conditionalFormatting sqref="AC700">
    <cfRule type="cellIs" dxfId="2365" priority="2911" stopIfTrue="1" operator="between">
      <formula>4.01</formula>
      <formula>9.99</formula>
    </cfRule>
    <cfRule type="cellIs" dxfId="2364" priority="2912" stopIfTrue="1" operator="equal">
      <formula>"W"</formula>
    </cfRule>
    <cfRule type="cellIs" dxfId="2363" priority="2913" stopIfTrue="1" operator="between">
      <formula>2.01</formula>
      <formula>"v"</formula>
    </cfRule>
  </conditionalFormatting>
  <conditionalFormatting sqref="AD705:AE705">
    <cfRule type="cellIs" dxfId="2362" priority="2846" stopIfTrue="1" operator="between">
      <formula>2.05</formula>
      <formula>9.9</formula>
    </cfRule>
  </conditionalFormatting>
  <conditionalFormatting sqref="B701">
    <cfRule type="cellIs" dxfId="2361" priority="2907" stopIfTrue="1" operator="equal">
      <formula>"W"</formula>
    </cfRule>
    <cfRule type="cellIs" dxfId="2360" priority="2908" stopIfTrue="1" operator="equal">
      <formula>"v."</formula>
    </cfRule>
  </conditionalFormatting>
  <conditionalFormatting sqref="AB701">
    <cfRule type="cellIs" dxfId="2359" priority="2904" stopIfTrue="1" operator="between">
      <formula>4.01</formula>
      <formula>9.99</formula>
    </cfRule>
    <cfRule type="cellIs" dxfId="2358" priority="2905" stopIfTrue="1" operator="equal">
      <formula>"W"</formula>
    </cfRule>
    <cfRule type="cellIs" dxfId="2357" priority="2906" stopIfTrue="1" operator="between">
      <formula>2.01</formula>
      <formula>"v"</formula>
    </cfRule>
  </conditionalFormatting>
  <conditionalFormatting sqref="T701 L701 N701">
    <cfRule type="cellIs" dxfId="2356" priority="2901" stopIfTrue="1" operator="equal">
      <formula>"W"</formula>
    </cfRule>
    <cfRule type="cellIs" dxfId="2355" priority="2902" stopIfTrue="1" operator="equal">
      <formula>"v."</formula>
    </cfRule>
    <cfRule type="cellIs" dxfId="2354" priority="2903" stopIfTrue="1" operator="equal">
      <formula>"v"</formula>
    </cfRule>
  </conditionalFormatting>
  <conditionalFormatting sqref="AA701">
    <cfRule type="cellIs" dxfId="2353" priority="2898" stopIfTrue="1" operator="between">
      <formula>4.01</formula>
      <formula>9.99</formula>
    </cfRule>
    <cfRule type="cellIs" dxfId="2352" priority="2899" stopIfTrue="1" operator="equal">
      <formula>"W"</formula>
    </cfRule>
    <cfRule type="cellIs" dxfId="2351" priority="2900" stopIfTrue="1" operator="between">
      <formula>2.01</formula>
      <formula>"v"</formula>
    </cfRule>
  </conditionalFormatting>
  <conditionalFormatting sqref="AC701">
    <cfRule type="cellIs" dxfId="2350" priority="2895" stopIfTrue="1" operator="between">
      <formula>4.01</formula>
      <formula>9.99</formula>
    </cfRule>
    <cfRule type="cellIs" dxfId="2349" priority="2896" stopIfTrue="1" operator="equal">
      <formula>"W"</formula>
    </cfRule>
    <cfRule type="cellIs" dxfId="2348" priority="2897" stopIfTrue="1" operator="between">
      <formula>2.01</formula>
      <formula>"v"</formula>
    </cfRule>
  </conditionalFormatting>
  <conditionalFormatting sqref="B702">
    <cfRule type="cellIs" dxfId="2347" priority="2891" stopIfTrue="1" operator="equal">
      <formula>"W"</formula>
    </cfRule>
    <cfRule type="cellIs" dxfId="2346" priority="2892" stopIfTrue="1" operator="equal">
      <formula>"v."</formula>
    </cfRule>
  </conditionalFormatting>
  <conditionalFormatting sqref="AB702">
    <cfRule type="cellIs" dxfId="2345" priority="2888" stopIfTrue="1" operator="between">
      <formula>4.01</formula>
      <formula>9.99</formula>
    </cfRule>
    <cfRule type="cellIs" dxfId="2344" priority="2889" stopIfTrue="1" operator="equal">
      <formula>"W"</formula>
    </cfRule>
    <cfRule type="cellIs" dxfId="2343" priority="2890" stopIfTrue="1" operator="between">
      <formula>2.01</formula>
      <formula>"v"</formula>
    </cfRule>
  </conditionalFormatting>
  <conditionalFormatting sqref="T702 L702 N702">
    <cfRule type="cellIs" dxfId="2342" priority="2885" stopIfTrue="1" operator="equal">
      <formula>"W"</formula>
    </cfRule>
    <cfRule type="cellIs" dxfId="2341" priority="2886" stopIfTrue="1" operator="equal">
      <formula>"v."</formula>
    </cfRule>
    <cfRule type="cellIs" dxfId="2340" priority="2887" stopIfTrue="1" operator="equal">
      <formula>"v"</formula>
    </cfRule>
  </conditionalFormatting>
  <conditionalFormatting sqref="AA702">
    <cfRule type="cellIs" dxfId="2339" priority="2882" stopIfTrue="1" operator="between">
      <formula>4.01</formula>
      <formula>9.99</formula>
    </cfRule>
    <cfRule type="cellIs" dxfId="2338" priority="2883" stopIfTrue="1" operator="equal">
      <formula>"W"</formula>
    </cfRule>
    <cfRule type="cellIs" dxfId="2337" priority="2884" stopIfTrue="1" operator="between">
      <formula>2.01</formula>
      <formula>"v"</formula>
    </cfRule>
  </conditionalFormatting>
  <conditionalFormatting sqref="AC702">
    <cfRule type="cellIs" dxfId="2336" priority="2879" stopIfTrue="1" operator="between">
      <formula>4.01</formula>
      <formula>9.99</formula>
    </cfRule>
    <cfRule type="cellIs" dxfId="2335" priority="2880" stopIfTrue="1" operator="equal">
      <formula>"W"</formula>
    </cfRule>
    <cfRule type="cellIs" dxfId="2334" priority="2881" stopIfTrue="1" operator="between">
      <formula>2.01</formula>
      <formula>"v"</formula>
    </cfRule>
  </conditionalFormatting>
  <conditionalFormatting sqref="B703">
    <cfRule type="cellIs" dxfId="2333" priority="2875" stopIfTrue="1" operator="equal">
      <formula>"W"</formula>
    </cfRule>
    <cfRule type="cellIs" dxfId="2332" priority="2876" stopIfTrue="1" operator="equal">
      <formula>"v."</formula>
    </cfRule>
  </conditionalFormatting>
  <conditionalFormatting sqref="AB703">
    <cfRule type="cellIs" dxfId="2331" priority="2872" stopIfTrue="1" operator="between">
      <formula>4.01</formula>
      <formula>9.99</formula>
    </cfRule>
    <cfRule type="cellIs" dxfId="2330" priority="2873" stopIfTrue="1" operator="equal">
      <formula>"W"</formula>
    </cfRule>
    <cfRule type="cellIs" dxfId="2329" priority="2874" stopIfTrue="1" operator="between">
      <formula>2.01</formula>
      <formula>"v"</formula>
    </cfRule>
  </conditionalFormatting>
  <conditionalFormatting sqref="T703 L703 N703">
    <cfRule type="cellIs" dxfId="2328" priority="2869" stopIfTrue="1" operator="equal">
      <formula>"W"</formula>
    </cfRule>
    <cfRule type="cellIs" dxfId="2327" priority="2870" stopIfTrue="1" operator="equal">
      <formula>"v."</formula>
    </cfRule>
    <cfRule type="cellIs" dxfId="2326" priority="2871" stopIfTrue="1" operator="equal">
      <formula>"v"</formula>
    </cfRule>
  </conditionalFormatting>
  <conditionalFormatting sqref="AA703">
    <cfRule type="cellIs" dxfId="2325" priority="2866" stopIfTrue="1" operator="between">
      <formula>4.01</formula>
      <formula>9.99</formula>
    </cfRule>
    <cfRule type="cellIs" dxfId="2324" priority="2867" stopIfTrue="1" operator="equal">
      <formula>"W"</formula>
    </cfRule>
    <cfRule type="cellIs" dxfId="2323" priority="2868" stopIfTrue="1" operator="between">
      <formula>2.01</formula>
      <formula>"v"</formula>
    </cfRule>
  </conditionalFormatting>
  <conditionalFormatting sqref="AC703">
    <cfRule type="cellIs" dxfId="2322" priority="2863" stopIfTrue="1" operator="between">
      <formula>4.01</formula>
      <formula>9.99</formula>
    </cfRule>
    <cfRule type="cellIs" dxfId="2321" priority="2864" stopIfTrue="1" operator="equal">
      <formula>"W"</formula>
    </cfRule>
    <cfRule type="cellIs" dxfId="2320" priority="2865" stopIfTrue="1" operator="between">
      <formula>2.01</formula>
      <formula>"v"</formula>
    </cfRule>
  </conditionalFormatting>
  <conditionalFormatting sqref="B705">
    <cfRule type="cellIs" dxfId="2319" priority="2859" stopIfTrue="1" operator="equal">
      <formula>"W"</formula>
    </cfRule>
    <cfRule type="cellIs" dxfId="2318" priority="2860" stopIfTrue="1" operator="equal">
      <formula>"v."</formula>
    </cfRule>
  </conditionalFormatting>
  <conditionalFormatting sqref="AB705">
    <cfRule type="cellIs" dxfId="2317" priority="2856" stopIfTrue="1" operator="between">
      <formula>4.01</formula>
      <formula>9.99</formula>
    </cfRule>
    <cfRule type="cellIs" dxfId="2316" priority="2857" stopIfTrue="1" operator="equal">
      <formula>"W"</formula>
    </cfRule>
    <cfRule type="cellIs" dxfId="2315" priority="2858" stopIfTrue="1" operator="between">
      <formula>2.01</formula>
      <formula>"v"</formula>
    </cfRule>
  </conditionalFormatting>
  <conditionalFormatting sqref="T705 L705 N705">
    <cfRule type="cellIs" dxfId="2314" priority="2853" stopIfTrue="1" operator="equal">
      <formula>"W"</formula>
    </cfRule>
    <cfRule type="cellIs" dxfId="2313" priority="2854" stopIfTrue="1" operator="equal">
      <formula>"v."</formula>
    </cfRule>
    <cfRule type="cellIs" dxfId="2312" priority="2855" stopIfTrue="1" operator="equal">
      <formula>"v"</formula>
    </cfRule>
  </conditionalFormatting>
  <conditionalFormatting sqref="AA705">
    <cfRule type="cellIs" dxfId="2311" priority="2850" stopIfTrue="1" operator="between">
      <formula>4.01</formula>
      <formula>9.99</formula>
    </cfRule>
    <cfRule type="cellIs" dxfId="2310" priority="2851" stopIfTrue="1" operator="equal">
      <formula>"W"</formula>
    </cfRule>
    <cfRule type="cellIs" dxfId="2309" priority="2852" stopIfTrue="1" operator="between">
      <formula>2.01</formula>
      <formula>"v"</formula>
    </cfRule>
  </conditionalFormatting>
  <conditionalFormatting sqref="AC705">
    <cfRule type="cellIs" dxfId="2308" priority="2847" stopIfTrue="1" operator="between">
      <formula>4.01</formula>
      <formula>9.99</formula>
    </cfRule>
    <cfRule type="cellIs" dxfId="2307" priority="2848" stopIfTrue="1" operator="equal">
      <formula>"W"</formula>
    </cfRule>
    <cfRule type="cellIs" dxfId="2306" priority="2849" stopIfTrue="1" operator="between">
      <formula>2.01</formula>
      <formula>"v"</formula>
    </cfRule>
  </conditionalFormatting>
  <conditionalFormatting sqref="AD708:AE708">
    <cfRule type="cellIs" dxfId="2305" priority="2830" stopIfTrue="1" operator="between">
      <formula>2.05</formula>
      <formula>9.9</formula>
    </cfRule>
  </conditionalFormatting>
  <conditionalFormatting sqref="B708">
    <cfRule type="cellIs" dxfId="2304" priority="2843" stopIfTrue="1" operator="equal">
      <formula>"W"</formula>
    </cfRule>
    <cfRule type="cellIs" dxfId="2303" priority="2844" stopIfTrue="1" operator="equal">
      <formula>"v."</formula>
    </cfRule>
  </conditionalFormatting>
  <conditionalFormatting sqref="AB708">
    <cfRule type="cellIs" dxfId="2302" priority="2840" stopIfTrue="1" operator="between">
      <formula>4.01</formula>
      <formula>9.99</formula>
    </cfRule>
    <cfRule type="cellIs" dxfId="2301" priority="2841" stopIfTrue="1" operator="equal">
      <formula>"W"</formula>
    </cfRule>
    <cfRule type="cellIs" dxfId="2300" priority="2842" stopIfTrue="1" operator="between">
      <formula>2.01</formula>
      <formula>"v"</formula>
    </cfRule>
  </conditionalFormatting>
  <conditionalFormatting sqref="T708 L708 N708">
    <cfRule type="cellIs" dxfId="2299" priority="2837" stopIfTrue="1" operator="equal">
      <formula>"W"</formula>
    </cfRule>
    <cfRule type="cellIs" dxfId="2298" priority="2838" stopIfTrue="1" operator="equal">
      <formula>"v."</formula>
    </cfRule>
    <cfRule type="cellIs" dxfId="2297" priority="2839" stopIfTrue="1" operator="equal">
      <formula>"v"</formula>
    </cfRule>
  </conditionalFormatting>
  <conditionalFormatting sqref="AA708">
    <cfRule type="cellIs" dxfId="2296" priority="2834" stopIfTrue="1" operator="between">
      <formula>4.01</formula>
      <formula>9.99</formula>
    </cfRule>
    <cfRule type="cellIs" dxfId="2295" priority="2835" stopIfTrue="1" operator="equal">
      <formula>"W"</formula>
    </cfRule>
    <cfRule type="cellIs" dxfId="2294" priority="2836" stopIfTrue="1" operator="between">
      <formula>2.01</formula>
      <formula>"v"</formula>
    </cfRule>
  </conditionalFormatting>
  <conditionalFormatting sqref="AC708">
    <cfRule type="cellIs" dxfId="2293" priority="2831" stopIfTrue="1" operator="between">
      <formula>4.01</formula>
      <formula>9.99</formula>
    </cfRule>
    <cfRule type="cellIs" dxfId="2292" priority="2832" stopIfTrue="1" operator="equal">
      <formula>"W"</formula>
    </cfRule>
    <cfRule type="cellIs" dxfId="2291" priority="2833" stopIfTrue="1" operator="between">
      <formula>2.01</formula>
      <formula>"v"</formula>
    </cfRule>
  </conditionalFormatting>
  <conditionalFormatting sqref="AD606:AE606">
    <cfRule type="cellIs" dxfId="2290" priority="2814" stopIfTrue="1" operator="between">
      <formula>2.05</formula>
      <formula>9.9</formula>
    </cfRule>
  </conditionalFormatting>
  <conditionalFormatting sqref="B606">
    <cfRule type="cellIs" dxfId="2289" priority="2827" stopIfTrue="1" operator="equal">
      <formula>"W"</formula>
    </cfRule>
    <cfRule type="cellIs" dxfId="2288" priority="2828" stopIfTrue="1" operator="equal">
      <formula>"v."</formula>
    </cfRule>
  </conditionalFormatting>
  <conditionalFormatting sqref="AB606">
    <cfRule type="cellIs" dxfId="2287" priority="2824" stopIfTrue="1" operator="between">
      <formula>4.01</formula>
      <formula>9.99</formula>
    </cfRule>
    <cfRule type="cellIs" dxfId="2286" priority="2825" stopIfTrue="1" operator="equal">
      <formula>"W"</formula>
    </cfRule>
    <cfRule type="cellIs" dxfId="2285" priority="2826" stopIfTrue="1" operator="between">
      <formula>2.01</formula>
      <formula>"v"</formula>
    </cfRule>
  </conditionalFormatting>
  <conditionalFormatting sqref="T606 L606 N606">
    <cfRule type="cellIs" dxfId="2284" priority="2821" stopIfTrue="1" operator="equal">
      <formula>"W"</formula>
    </cfRule>
    <cfRule type="cellIs" dxfId="2283" priority="2822" stopIfTrue="1" operator="equal">
      <formula>"v."</formula>
    </cfRule>
    <cfRule type="cellIs" dxfId="2282" priority="2823" stopIfTrue="1" operator="equal">
      <formula>"v"</formula>
    </cfRule>
  </conditionalFormatting>
  <conditionalFormatting sqref="AA606">
    <cfRule type="cellIs" dxfId="2281" priority="2818" stopIfTrue="1" operator="between">
      <formula>4.01</formula>
      <formula>9.99</formula>
    </cfRule>
    <cfRule type="cellIs" dxfId="2280" priority="2819" stopIfTrue="1" operator="equal">
      <formula>"W"</formula>
    </cfRule>
    <cfRule type="cellIs" dxfId="2279" priority="2820" stopIfTrue="1" operator="between">
      <formula>2.01</formula>
      <formula>"v"</formula>
    </cfRule>
  </conditionalFormatting>
  <conditionalFormatting sqref="AC606">
    <cfRule type="cellIs" dxfId="2278" priority="2815" stopIfTrue="1" operator="between">
      <formula>4.01</formula>
      <formula>9.99</formula>
    </cfRule>
    <cfRule type="cellIs" dxfId="2277" priority="2816" stopIfTrue="1" operator="equal">
      <formula>"W"</formula>
    </cfRule>
    <cfRule type="cellIs" dxfId="2276" priority="2817" stopIfTrue="1" operator="between">
      <formula>2.01</formula>
      <formula>"v"</formula>
    </cfRule>
  </conditionalFormatting>
  <conditionalFormatting sqref="AD523:AE523">
    <cfRule type="cellIs" dxfId="2275" priority="2798" stopIfTrue="1" operator="between">
      <formula>2.05</formula>
      <formula>9.9</formula>
    </cfRule>
  </conditionalFormatting>
  <conditionalFormatting sqref="B523">
    <cfRule type="cellIs" dxfId="2274" priority="2811" stopIfTrue="1" operator="equal">
      <formula>"W"</formula>
    </cfRule>
    <cfRule type="cellIs" dxfId="2273" priority="2812" stopIfTrue="1" operator="equal">
      <formula>"v."</formula>
    </cfRule>
  </conditionalFormatting>
  <conditionalFormatting sqref="AB523">
    <cfRule type="cellIs" dxfId="2272" priority="2808" stopIfTrue="1" operator="between">
      <formula>4.01</formula>
      <formula>9.99</formula>
    </cfRule>
    <cfRule type="cellIs" dxfId="2271" priority="2809" stopIfTrue="1" operator="equal">
      <formula>"W"</formula>
    </cfRule>
    <cfRule type="cellIs" dxfId="2270" priority="2810" stopIfTrue="1" operator="between">
      <formula>2.01</formula>
      <formula>"v"</formula>
    </cfRule>
  </conditionalFormatting>
  <conditionalFormatting sqref="T523 L523 N523">
    <cfRule type="cellIs" dxfId="2269" priority="2805" stopIfTrue="1" operator="equal">
      <formula>"W"</formula>
    </cfRule>
    <cfRule type="cellIs" dxfId="2268" priority="2806" stopIfTrue="1" operator="equal">
      <formula>"v."</formula>
    </cfRule>
    <cfRule type="cellIs" dxfId="2267" priority="2807" stopIfTrue="1" operator="equal">
      <formula>"v"</formula>
    </cfRule>
  </conditionalFormatting>
  <conditionalFormatting sqref="AA523">
    <cfRule type="cellIs" dxfId="2266" priority="2802" stopIfTrue="1" operator="between">
      <formula>4.01</formula>
      <formula>9.99</formula>
    </cfRule>
    <cfRule type="cellIs" dxfId="2265" priority="2803" stopIfTrue="1" operator="equal">
      <formula>"W"</formula>
    </cfRule>
    <cfRule type="cellIs" dxfId="2264" priority="2804" stopIfTrue="1" operator="between">
      <formula>2.01</formula>
      <formula>"v"</formula>
    </cfRule>
  </conditionalFormatting>
  <conditionalFormatting sqref="AC523">
    <cfRule type="cellIs" dxfId="2263" priority="2799" stopIfTrue="1" operator="between">
      <formula>4.01</formula>
      <formula>9.99</formula>
    </cfRule>
    <cfRule type="cellIs" dxfId="2262" priority="2800" stopIfTrue="1" operator="equal">
      <formula>"W"</formula>
    </cfRule>
    <cfRule type="cellIs" dxfId="2261" priority="2801" stopIfTrue="1" operator="between">
      <formula>2.01</formula>
      <formula>"v"</formula>
    </cfRule>
  </conditionalFormatting>
  <conditionalFormatting sqref="AD223:AE223">
    <cfRule type="cellIs" dxfId="2260" priority="2782" stopIfTrue="1" operator="between">
      <formula>2.05</formula>
      <formula>9.9</formula>
    </cfRule>
  </conditionalFormatting>
  <conditionalFormatting sqref="B223">
    <cfRule type="cellIs" dxfId="2259" priority="2795" stopIfTrue="1" operator="equal">
      <formula>"W"</formula>
    </cfRule>
    <cfRule type="cellIs" dxfId="2258" priority="2796" stopIfTrue="1" operator="equal">
      <formula>"v."</formula>
    </cfRule>
  </conditionalFormatting>
  <conditionalFormatting sqref="AB223">
    <cfRule type="cellIs" dxfId="2257" priority="2792" stopIfTrue="1" operator="between">
      <formula>4.01</formula>
      <formula>9.99</formula>
    </cfRule>
    <cfRule type="cellIs" dxfId="2256" priority="2793" stopIfTrue="1" operator="equal">
      <formula>"W"</formula>
    </cfRule>
    <cfRule type="cellIs" dxfId="2255" priority="2794" stopIfTrue="1" operator="between">
      <formula>2.01</formula>
      <formula>"v"</formula>
    </cfRule>
  </conditionalFormatting>
  <conditionalFormatting sqref="T223 L223 N223">
    <cfRule type="cellIs" dxfId="2254" priority="2789" stopIfTrue="1" operator="equal">
      <formula>"W"</formula>
    </cfRule>
    <cfRule type="cellIs" dxfId="2253" priority="2790" stopIfTrue="1" operator="equal">
      <formula>"v."</formula>
    </cfRule>
    <cfRule type="cellIs" dxfId="2252" priority="2791" stopIfTrue="1" operator="equal">
      <formula>"v"</formula>
    </cfRule>
  </conditionalFormatting>
  <conditionalFormatting sqref="AA223">
    <cfRule type="cellIs" dxfId="2251" priority="2786" stopIfTrue="1" operator="between">
      <formula>4.01</formula>
      <formula>9.99</formula>
    </cfRule>
    <cfRule type="cellIs" dxfId="2250" priority="2787" stopIfTrue="1" operator="equal">
      <formula>"W"</formula>
    </cfRule>
    <cfRule type="cellIs" dxfId="2249" priority="2788" stopIfTrue="1" operator="between">
      <formula>2.01</formula>
      <formula>"v"</formula>
    </cfRule>
  </conditionalFormatting>
  <conditionalFormatting sqref="AC223">
    <cfRule type="cellIs" dxfId="2248" priority="2783" stopIfTrue="1" operator="between">
      <formula>4.01</formula>
      <formula>9.99</formula>
    </cfRule>
    <cfRule type="cellIs" dxfId="2247" priority="2784" stopIfTrue="1" operator="equal">
      <formula>"W"</formula>
    </cfRule>
    <cfRule type="cellIs" dxfId="2246" priority="2785" stopIfTrue="1" operator="between">
      <formula>2.01</formula>
      <formula>"v"</formula>
    </cfRule>
  </conditionalFormatting>
  <conditionalFormatting sqref="AD36:AE36">
    <cfRule type="cellIs" dxfId="2245" priority="2766" stopIfTrue="1" operator="between">
      <formula>2.05</formula>
      <formula>9.9</formula>
    </cfRule>
  </conditionalFormatting>
  <conditionalFormatting sqref="AB36">
    <cfRule type="cellIs" dxfId="2244" priority="2776" stopIfTrue="1" operator="between">
      <formula>4.01</formula>
      <formula>9.99</formula>
    </cfRule>
    <cfRule type="cellIs" dxfId="2243" priority="2777" stopIfTrue="1" operator="equal">
      <formula>"W"</formula>
    </cfRule>
    <cfRule type="cellIs" dxfId="2242" priority="2778" stopIfTrue="1" operator="between">
      <formula>2.01</formula>
      <formula>"v"</formula>
    </cfRule>
  </conditionalFormatting>
  <conditionalFormatting sqref="T36 L36 N36">
    <cfRule type="cellIs" dxfId="2241" priority="2773" stopIfTrue="1" operator="equal">
      <formula>"W"</formula>
    </cfRule>
    <cfRule type="cellIs" dxfId="2240" priority="2774" stopIfTrue="1" operator="equal">
      <formula>"v."</formula>
    </cfRule>
    <cfRule type="cellIs" dxfId="2239" priority="2775" stopIfTrue="1" operator="equal">
      <formula>"v"</formula>
    </cfRule>
  </conditionalFormatting>
  <conditionalFormatting sqref="AA36">
    <cfRule type="cellIs" dxfId="2238" priority="2770" stopIfTrue="1" operator="between">
      <formula>4.01</formula>
      <formula>9.99</formula>
    </cfRule>
    <cfRule type="cellIs" dxfId="2237" priority="2771" stopIfTrue="1" operator="equal">
      <formula>"W"</formula>
    </cfRule>
    <cfRule type="cellIs" dxfId="2236" priority="2772" stopIfTrue="1" operator="between">
      <formula>2.01</formula>
      <formula>"v"</formula>
    </cfRule>
  </conditionalFormatting>
  <conditionalFormatting sqref="AC36">
    <cfRule type="cellIs" dxfId="2235" priority="2767" stopIfTrue="1" operator="between">
      <formula>4.01</formula>
      <formula>9.99</formula>
    </cfRule>
    <cfRule type="cellIs" dxfId="2234" priority="2768" stopIfTrue="1" operator="equal">
      <formula>"W"</formula>
    </cfRule>
    <cfRule type="cellIs" dxfId="2233" priority="2769" stopIfTrue="1" operator="between">
      <formula>2.01</formula>
      <formula>"v"</formula>
    </cfRule>
  </conditionalFormatting>
  <conditionalFormatting sqref="T656 N656 L656">
    <cfRule type="cellIs" dxfId="2232" priority="2763" stopIfTrue="1" operator="equal">
      <formula>"W"</formula>
    </cfRule>
    <cfRule type="cellIs" dxfId="2231" priority="2764" stopIfTrue="1" operator="equal">
      <formula>"v."</formula>
    </cfRule>
    <cfRule type="cellIs" dxfId="2230" priority="2765" stopIfTrue="1" operator="equal">
      <formula>"v"</formula>
    </cfRule>
  </conditionalFormatting>
  <conditionalFormatting sqref="AA656:AC656">
    <cfRule type="cellIs" dxfId="2229" priority="2760" stopIfTrue="1" operator="between">
      <formula>4.01</formula>
      <formula>9.99</formula>
    </cfRule>
    <cfRule type="cellIs" dxfId="2228" priority="2761" stopIfTrue="1" operator="equal">
      <formula>"W"</formula>
    </cfRule>
    <cfRule type="cellIs" dxfId="2227" priority="2762" stopIfTrue="1" operator="between">
      <formula>2.01</formula>
      <formula>"v"</formula>
    </cfRule>
  </conditionalFormatting>
  <conditionalFormatting sqref="AD656:AE656">
    <cfRule type="cellIs" dxfId="2226" priority="2759" stopIfTrue="1" operator="between">
      <formula>2.05</formula>
      <formula>9.9</formula>
    </cfRule>
  </conditionalFormatting>
  <conditionalFormatting sqref="B656">
    <cfRule type="cellIs" dxfId="2225" priority="2757" stopIfTrue="1" operator="equal">
      <formula>"W"</formula>
    </cfRule>
    <cfRule type="cellIs" dxfId="2224" priority="2758" stopIfTrue="1" operator="equal">
      <formula>"v."</formula>
    </cfRule>
  </conditionalFormatting>
  <conditionalFormatting sqref="T177 N177 L177">
    <cfRule type="cellIs" dxfId="2223" priority="2754" stopIfTrue="1" operator="equal">
      <formula>"W"</formula>
    </cfRule>
    <cfRule type="cellIs" dxfId="2222" priority="2755" stopIfTrue="1" operator="equal">
      <formula>"v."</formula>
    </cfRule>
    <cfRule type="cellIs" dxfId="2221" priority="2756" stopIfTrue="1" operator="equal">
      <formula>"v"</formula>
    </cfRule>
  </conditionalFormatting>
  <conditionalFormatting sqref="AA177:AC177">
    <cfRule type="cellIs" dxfId="2220" priority="2751" stopIfTrue="1" operator="between">
      <formula>4.01</formula>
      <formula>9.99</formula>
    </cfRule>
    <cfRule type="cellIs" dxfId="2219" priority="2752" stopIfTrue="1" operator="equal">
      <formula>"W"</formula>
    </cfRule>
    <cfRule type="cellIs" dxfId="2218" priority="2753" stopIfTrue="1" operator="between">
      <formula>2.01</formula>
      <formula>"v"</formula>
    </cfRule>
  </conditionalFormatting>
  <conditionalFormatting sqref="AD177:AE177">
    <cfRule type="cellIs" dxfId="2217" priority="2750" stopIfTrue="1" operator="between">
      <formula>2.05</formula>
      <formula>9.9</formula>
    </cfRule>
  </conditionalFormatting>
  <conditionalFormatting sqref="B177">
    <cfRule type="cellIs" dxfId="2216" priority="2748" stopIfTrue="1" operator="equal">
      <formula>"W"</formula>
    </cfRule>
    <cfRule type="cellIs" dxfId="2215" priority="2749" stopIfTrue="1" operator="equal">
      <formula>"v."</formula>
    </cfRule>
  </conditionalFormatting>
  <conditionalFormatting sqref="B141">
    <cfRule type="cellIs" dxfId="2214" priority="2746" stopIfTrue="1" operator="equal">
      <formula>"W"</formula>
    </cfRule>
    <cfRule type="cellIs" dxfId="2213" priority="2747" stopIfTrue="1" operator="equal">
      <formula>"v."</formula>
    </cfRule>
  </conditionalFormatting>
  <conditionalFormatting sqref="L141 N141 T141">
    <cfRule type="cellIs" dxfId="2212" priority="2743" stopIfTrue="1" operator="equal">
      <formula>"W"</formula>
    </cfRule>
    <cfRule type="cellIs" dxfId="2211" priority="2744" stopIfTrue="1" operator="equal">
      <formula>"v."</formula>
    </cfRule>
    <cfRule type="cellIs" dxfId="2210" priority="2745" stopIfTrue="1" operator="equal">
      <formula>"v"</formula>
    </cfRule>
  </conditionalFormatting>
  <conditionalFormatting sqref="AA141:AC141">
    <cfRule type="cellIs" dxfId="2209" priority="2740" stopIfTrue="1" operator="between">
      <formula>4.01</formula>
      <formula>9.99</formula>
    </cfRule>
    <cfRule type="cellIs" dxfId="2208" priority="2741" stopIfTrue="1" operator="equal">
      <formula>"W"</formula>
    </cfRule>
    <cfRule type="cellIs" dxfId="2207" priority="2742" stopIfTrue="1" operator="between">
      <formula>2.01</formula>
      <formula>"v"</formula>
    </cfRule>
  </conditionalFormatting>
  <conditionalFormatting sqref="AD141:AE141">
    <cfRule type="cellIs" dxfId="2206" priority="2738" stopIfTrue="1" operator="between">
      <formula>2.05</formula>
      <formula>9.9</formula>
    </cfRule>
  </conditionalFormatting>
  <conditionalFormatting sqref="AA481:AC481 AA456:AC456">
    <cfRule type="cellIs" dxfId="2205" priority="2735" stopIfTrue="1" operator="between">
      <formula>4.01</formula>
      <formula>9.99</formula>
    </cfRule>
    <cfRule type="cellIs" dxfId="2204" priority="2736" stopIfTrue="1" operator="equal">
      <formula>"W"</formula>
    </cfRule>
    <cfRule type="cellIs" dxfId="2203" priority="2737" stopIfTrue="1" operator="between">
      <formula>2.01</formula>
      <formula>"v"</formula>
    </cfRule>
  </conditionalFormatting>
  <conditionalFormatting sqref="T711 N711 L711">
    <cfRule type="cellIs" dxfId="2202" priority="2732" stopIfTrue="1" operator="equal">
      <formula>"W"</formula>
    </cfRule>
    <cfRule type="cellIs" dxfId="2201" priority="2733" stopIfTrue="1" operator="equal">
      <formula>"v."</formula>
    </cfRule>
    <cfRule type="cellIs" dxfId="2200" priority="2734" stopIfTrue="1" operator="equal">
      <formula>"v"</formula>
    </cfRule>
  </conditionalFormatting>
  <conditionalFormatting sqref="AA711:AC711">
    <cfRule type="cellIs" dxfId="2199" priority="2729" stopIfTrue="1" operator="between">
      <formula>4.01</formula>
      <formula>9.99</formula>
    </cfRule>
    <cfRule type="cellIs" dxfId="2198" priority="2730" stopIfTrue="1" operator="equal">
      <formula>"W"</formula>
    </cfRule>
    <cfRule type="cellIs" dxfId="2197" priority="2731" stopIfTrue="1" operator="between">
      <formula>2.01</formula>
      <formula>"v"</formula>
    </cfRule>
  </conditionalFormatting>
  <conditionalFormatting sqref="B711">
    <cfRule type="cellIs" dxfId="2196" priority="2726" stopIfTrue="1" operator="equal">
      <formula>"W"</formula>
    </cfRule>
    <cfRule type="cellIs" dxfId="2195" priority="2727" stopIfTrue="1" operator="equal">
      <formula>"v."</formula>
    </cfRule>
  </conditionalFormatting>
  <conditionalFormatting sqref="AD711:AE711">
    <cfRule type="cellIs" dxfId="2194" priority="2725" stopIfTrue="1" operator="between">
      <formula>2.05</formula>
      <formula>9.9</formula>
    </cfRule>
  </conditionalFormatting>
  <conditionalFormatting sqref="T712 N712 L712">
    <cfRule type="cellIs" dxfId="2193" priority="2722" stopIfTrue="1" operator="equal">
      <formula>"W"</formula>
    </cfRule>
    <cfRule type="cellIs" dxfId="2192" priority="2723" stopIfTrue="1" operator="equal">
      <formula>"v."</formula>
    </cfRule>
    <cfRule type="cellIs" dxfId="2191" priority="2724" stopIfTrue="1" operator="equal">
      <formula>"v"</formula>
    </cfRule>
  </conditionalFormatting>
  <conditionalFormatting sqref="AA712:AC712">
    <cfRule type="cellIs" dxfId="2190" priority="2719" stopIfTrue="1" operator="between">
      <formula>4.01</formula>
      <formula>9.99</formula>
    </cfRule>
    <cfRule type="cellIs" dxfId="2189" priority="2720" stopIfTrue="1" operator="equal">
      <formula>"W"</formula>
    </cfRule>
    <cfRule type="cellIs" dxfId="2188" priority="2721" stopIfTrue="1" operator="between">
      <formula>2.01</formula>
      <formula>"v"</formula>
    </cfRule>
  </conditionalFormatting>
  <conditionalFormatting sqref="B712">
    <cfRule type="cellIs" dxfId="2187" priority="2716" stopIfTrue="1" operator="equal">
      <formula>"W"</formula>
    </cfRule>
    <cfRule type="cellIs" dxfId="2186" priority="2717" stopIfTrue="1" operator="equal">
      <formula>"v."</formula>
    </cfRule>
  </conditionalFormatting>
  <conditionalFormatting sqref="AD712:AE712">
    <cfRule type="cellIs" dxfId="2185" priority="2715" stopIfTrue="1" operator="between">
      <formula>2.05</formula>
      <formula>9.9</formula>
    </cfRule>
  </conditionalFormatting>
  <conditionalFormatting sqref="T713 N713 L713">
    <cfRule type="cellIs" dxfId="2184" priority="2712" stopIfTrue="1" operator="equal">
      <formula>"W"</formula>
    </cfRule>
    <cfRule type="cellIs" dxfId="2183" priority="2713" stopIfTrue="1" operator="equal">
      <formula>"v."</formula>
    </cfRule>
    <cfRule type="cellIs" dxfId="2182" priority="2714" stopIfTrue="1" operator="equal">
      <formula>"v"</formula>
    </cfRule>
  </conditionalFormatting>
  <conditionalFormatting sqref="AA713:AC713">
    <cfRule type="cellIs" dxfId="2181" priority="2709" stopIfTrue="1" operator="between">
      <formula>4.01</formula>
      <formula>9.99</formula>
    </cfRule>
    <cfRule type="cellIs" dxfId="2180" priority="2710" stopIfTrue="1" operator="equal">
      <formula>"W"</formula>
    </cfRule>
    <cfRule type="cellIs" dxfId="2179" priority="2711" stopIfTrue="1" operator="between">
      <formula>2.01</formula>
      <formula>"v"</formula>
    </cfRule>
  </conditionalFormatting>
  <conditionalFormatting sqref="B713">
    <cfRule type="cellIs" dxfId="2178" priority="2706" stopIfTrue="1" operator="equal">
      <formula>"W"</formula>
    </cfRule>
    <cfRule type="cellIs" dxfId="2177" priority="2707" stopIfTrue="1" operator="equal">
      <formula>"v."</formula>
    </cfRule>
  </conditionalFormatting>
  <conditionalFormatting sqref="T714 N714 L714">
    <cfRule type="cellIs" dxfId="2176" priority="2702" stopIfTrue="1" operator="equal">
      <formula>"W"</formula>
    </cfRule>
    <cfRule type="cellIs" dxfId="2175" priority="2703" stopIfTrue="1" operator="equal">
      <formula>"v."</formula>
    </cfRule>
    <cfRule type="cellIs" dxfId="2174" priority="2704" stopIfTrue="1" operator="equal">
      <formula>"v"</formula>
    </cfRule>
  </conditionalFormatting>
  <conditionalFormatting sqref="AA714:AC714">
    <cfRule type="cellIs" dxfId="2173" priority="2699" stopIfTrue="1" operator="between">
      <formula>4.01</formula>
      <formula>9.99</formula>
    </cfRule>
    <cfRule type="cellIs" dxfId="2172" priority="2700" stopIfTrue="1" operator="equal">
      <formula>"W"</formula>
    </cfRule>
    <cfRule type="cellIs" dxfId="2171" priority="2701" stopIfTrue="1" operator="between">
      <formula>2.01</formula>
      <formula>"v"</formula>
    </cfRule>
  </conditionalFormatting>
  <conditionalFormatting sqref="B714">
    <cfRule type="cellIs" dxfId="2170" priority="2696" stopIfTrue="1" operator="equal">
      <formula>"W"</formula>
    </cfRule>
    <cfRule type="cellIs" dxfId="2169" priority="2697" stopIfTrue="1" operator="equal">
      <formula>"v."</formula>
    </cfRule>
  </conditionalFormatting>
  <conditionalFormatting sqref="AD714:AE714">
    <cfRule type="cellIs" dxfId="2168" priority="2695" stopIfTrue="1" operator="between">
      <formula>2.05</formula>
      <formula>9.9</formula>
    </cfRule>
  </conditionalFormatting>
  <conditionalFormatting sqref="T715 N715 L715">
    <cfRule type="cellIs" dxfId="2167" priority="2692" stopIfTrue="1" operator="equal">
      <formula>"W"</formula>
    </cfRule>
    <cfRule type="cellIs" dxfId="2166" priority="2693" stopIfTrue="1" operator="equal">
      <formula>"v."</formula>
    </cfRule>
    <cfRule type="cellIs" dxfId="2165" priority="2694" stopIfTrue="1" operator="equal">
      <formula>"v"</formula>
    </cfRule>
  </conditionalFormatting>
  <conditionalFormatting sqref="AA715:AC715">
    <cfRule type="cellIs" dxfId="2164" priority="2689" stopIfTrue="1" operator="between">
      <formula>4.01</formula>
      <formula>9.99</formula>
    </cfRule>
    <cfRule type="cellIs" dxfId="2163" priority="2690" stopIfTrue="1" operator="equal">
      <formula>"W"</formula>
    </cfRule>
    <cfRule type="cellIs" dxfId="2162" priority="2691" stopIfTrue="1" operator="between">
      <formula>2.01</formula>
      <formula>"v"</formula>
    </cfRule>
  </conditionalFormatting>
  <conditionalFormatting sqref="B715">
    <cfRule type="cellIs" dxfId="2161" priority="2686" stopIfTrue="1" operator="equal">
      <formula>"W"</formula>
    </cfRule>
    <cfRule type="cellIs" dxfId="2160" priority="2687" stopIfTrue="1" operator="equal">
      <formula>"v."</formula>
    </cfRule>
  </conditionalFormatting>
  <conditionalFormatting sqref="AD715:AE715">
    <cfRule type="cellIs" dxfId="2159" priority="2685" stopIfTrue="1" operator="between">
      <formula>2.05</formula>
      <formula>9.9</formula>
    </cfRule>
  </conditionalFormatting>
  <conditionalFormatting sqref="T716 N716 L716">
    <cfRule type="cellIs" dxfId="2158" priority="2682" stopIfTrue="1" operator="equal">
      <formula>"W"</formula>
    </cfRule>
    <cfRule type="cellIs" dxfId="2157" priority="2683" stopIfTrue="1" operator="equal">
      <formula>"v."</formula>
    </cfRule>
    <cfRule type="cellIs" dxfId="2156" priority="2684" stopIfTrue="1" operator="equal">
      <formula>"v"</formula>
    </cfRule>
  </conditionalFormatting>
  <conditionalFormatting sqref="AA716:AC716">
    <cfRule type="cellIs" dxfId="2155" priority="2679" stopIfTrue="1" operator="between">
      <formula>4.01</formula>
      <formula>9.99</formula>
    </cfRule>
    <cfRule type="cellIs" dxfId="2154" priority="2680" stopIfTrue="1" operator="equal">
      <formula>"W"</formula>
    </cfRule>
    <cfRule type="cellIs" dxfId="2153" priority="2681" stopIfTrue="1" operator="between">
      <formula>2.01</formula>
      <formula>"v"</formula>
    </cfRule>
  </conditionalFormatting>
  <conditionalFormatting sqref="B716">
    <cfRule type="cellIs" dxfId="2152" priority="2676" stopIfTrue="1" operator="equal">
      <formula>"W"</formula>
    </cfRule>
    <cfRule type="cellIs" dxfId="2151" priority="2677" stopIfTrue="1" operator="equal">
      <formula>"v."</formula>
    </cfRule>
  </conditionalFormatting>
  <conditionalFormatting sqref="AD716:AE716">
    <cfRule type="cellIs" dxfId="2150" priority="2675" stopIfTrue="1" operator="between">
      <formula>2.05</formula>
      <formula>9.9</formula>
    </cfRule>
  </conditionalFormatting>
  <conditionalFormatting sqref="T717 N717 L717">
    <cfRule type="cellIs" dxfId="2149" priority="2672" stopIfTrue="1" operator="equal">
      <formula>"W"</formula>
    </cfRule>
    <cfRule type="cellIs" dxfId="2148" priority="2673" stopIfTrue="1" operator="equal">
      <formula>"v."</formula>
    </cfRule>
    <cfRule type="cellIs" dxfId="2147" priority="2674" stopIfTrue="1" operator="equal">
      <formula>"v"</formula>
    </cfRule>
  </conditionalFormatting>
  <conditionalFormatting sqref="AA717:AC717">
    <cfRule type="cellIs" dxfId="2146" priority="2669" stopIfTrue="1" operator="between">
      <formula>4.01</formula>
      <formula>9.99</formula>
    </cfRule>
    <cfRule type="cellIs" dxfId="2145" priority="2670" stopIfTrue="1" operator="equal">
      <formula>"W"</formula>
    </cfRule>
    <cfRule type="cellIs" dxfId="2144" priority="2671" stopIfTrue="1" operator="between">
      <formula>2.01</formula>
      <formula>"v"</formula>
    </cfRule>
  </conditionalFormatting>
  <conditionalFormatting sqref="B717">
    <cfRule type="cellIs" dxfId="2143" priority="2666" stopIfTrue="1" operator="equal">
      <formula>"W"</formula>
    </cfRule>
    <cfRule type="cellIs" dxfId="2142" priority="2667" stopIfTrue="1" operator="equal">
      <formula>"v."</formula>
    </cfRule>
  </conditionalFormatting>
  <conditionalFormatting sqref="AD717:AE717">
    <cfRule type="cellIs" dxfId="2141" priority="2665" stopIfTrue="1" operator="between">
      <formula>2.05</formula>
      <formula>9.9</formula>
    </cfRule>
  </conditionalFormatting>
  <conditionalFormatting sqref="T718 N718 L718">
    <cfRule type="cellIs" dxfId="2140" priority="2662" stopIfTrue="1" operator="equal">
      <formula>"W"</formula>
    </cfRule>
    <cfRule type="cellIs" dxfId="2139" priority="2663" stopIfTrue="1" operator="equal">
      <formula>"v."</formula>
    </cfRule>
    <cfRule type="cellIs" dxfId="2138" priority="2664" stopIfTrue="1" operator="equal">
      <formula>"v"</formula>
    </cfRule>
  </conditionalFormatting>
  <conditionalFormatting sqref="AA718:AC718">
    <cfRule type="cellIs" dxfId="2137" priority="2659" stopIfTrue="1" operator="between">
      <formula>4.01</formula>
      <formula>9.99</formula>
    </cfRule>
    <cfRule type="cellIs" dxfId="2136" priority="2660" stopIfTrue="1" operator="equal">
      <formula>"W"</formula>
    </cfRule>
    <cfRule type="cellIs" dxfId="2135" priority="2661" stopIfTrue="1" operator="between">
      <formula>2.01</formula>
      <formula>"v"</formula>
    </cfRule>
  </conditionalFormatting>
  <conditionalFormatting sqref="B718">
    <cfRule type="cellIs" dxfId="2134" priority="2656" stopIfTrue="1" operator="equal">
      <formula>"W"</formula>
    </cfRule>
    <cfRule type="cellIs" dxfId="2133" priority="2657" stopIfTrue="1" operator="equal">
      <formula>"v."</formula>
    </cfRule>
  </conditionalFormatting>
  <conditionalFormatting sqref="AD718:AE718">
    <cfRule type="cellIs" dxfId="2132" priority="2655" stopIfTrue="1" operator="between">
      <formula>2.05</formula>
      <formula>9.9</formula>
    </cfRule>
  </conditionalFormatting>
  <conditionalFormatting sqref="T719 N719 L719">
    <cfRule type="cellIs" dxfId="2131" priority="2652" stopIfTrue="1" operator="equal">
      <formula>"W"</formula>
    </cfRule>
    <cfRule type="cellIs" dxfId="2130" priority="2653" stopIfTrue="1" operator="equal">
      <formula>"v."</formula>
    </cfRule>
    <cfRule type="cellIs" dxfId="2129" priority="2654" stopIfTrue="1" operator="equal">
      <formula>"v"</formula>
    </cfRule>
  </conditionalFormatting>
  <conditionalFormatting sqref="AA719:AC719">
    <cfRule type="cellIs" dxfId="2128" priority="2649" stopIfTrue="1" operator="between">
      <formula>4.01</formula>
      <formula>9.99</formula>
    </cfRule>
    <cfRule type="cellIs" dxfId="2127" priority="2650" stopIfTrue="1" operator="equal">
      <formula>"W"</formula>
    </cfRule>
    <cfRule type="cellIs" dxfId="2126" priority="2651" stopIfTrue="1" operator="between">
      <formula>2.01</formula>
      <formula>"v"</formula>
    </cfRule>
  </conditionalFormatting>
  <conditionalFormatting sqref="B719">
    <cfRule type="cellIs" dxfId="2125" priority="2646" stopIfTrue="1" operator="equal">
      <formula>"W"</formula>
    </cfRule>
    <cfRule type="cellIs" dxfId="2124" priority="2647" stopIfTrue="1" operator="equal">
      <formula>"v."</formula>
    </cfRule>
  </conditionalFormatting>
  <conditionalFormatting sqref="AD719:AE719">
    <cfRule type="cellIs" dxfId="2123" priority="2645" stopIfTrue="1" operator="between">
      <formula>2.05</formula>
      <formula>9.9</formula>
    </cfRule>
  </conditionalFormatting>
  <conditionalFormatting sqref="T720 N720 L720">
    <cfRule type="cellIs" dxfId="2122" priority="2642" stopIfTrue="1" operator="equal">
      <formula>"W"</formula>
    </cfRule>
    <cfRule type="cellIs" dxfId="2121" priority="2643" stopIfTrue="1" operator="equal">
      <formula>"v."</formula>
    </cfRule>
    <cfRule type="cellIs" dxfId="2120" priority="2644" stopIfTrue="1" operator="equal">
      <formula>"v"</formula>
    </cfRule>
  </conditionalFormatting>
  <conditionalFormatting sqref="AA720:AC720">
    <cfRule type="cellIs" dxfId="2119" priority="2639" stopIfTrue="1" operator="between">
      <formula>4.01</formula>
      <formula>9.99</formula>
    </cfRule>
    <cfRule type="cellIs" dxfId="2118" priority="2640" stopIfTrue="1" operator="equal">
      <formula>"W"</formula>
    </cfRule>
    <cfRule type="cellIs" dxfId="2117" priority="2641" stopIfTrue="1" operator="between">
      <formula>2.01</formula>
      <formula>"v"</formula>
    </cfRule>
  </conditionalFormatting>
  <conditionalFormatting sqref="B720">
    <cfRule type="cellIs" dxfId="2116" priority="2636" stopIfTrue="1" operator="equal">
      <formula>"W"</formula>
    </cfRule>
    <cfRule type="cellIs" dxfId="2115" priority="2637" stopIfTrue="1" operator="equal">
      <formula>"v."</formula>
    </cfRule>
  </conditionalFormatting>
  <conditionalFormatting sqref="AD720:AE720">
    <cfRule type="cellIs" dxfId="2114" priority="2635" stopIfTrue="1" operator="between">
      <formula>2.05</formula>
      <formula>9.9</formula>
    </cfRule>
  </conditionalFormatting>
  <conditionalFormatting sqref="T721 N721 L721">
    <cfRule type="cellIs" dxfId="2113" priority="2632" stopIfTrue="1" operator="equal">
      <formula>"W"</formula>
    </cfRule>
    <cfRule type="cellIs" dxfId="2112" priority="2633" stopIfTrue="1" operator="equal">
      <formula>"v."</formula>
    </cfRule>
    <cfRule type="cellIs" dxfId="2111" priority="2634" stopIfTrue="1" operator="equal">
      <formula>"v"</formula>
    </cfRule>
  </conditionalFormatting>
  <conditionalFormatting sqref="AA721:AC721">
    <cfRule type="cellIs" dxfId="2110" priority="2629" stopIfTrue="1" operator="between">
      <formula>4.01</formula>
      <formula>9.99</formula>
    </cfRule>
    <cfRule type="cellIs" dxfId="2109" priority="2630" stopIfTrue="1" operator="equal">
      <formula>"W"</formula>
    </cfRule>
    <cfRule type="cellIs" dxfId="2108" priority="2631" stopIfTrue="1" operator="between">
      <formula>2.01</formula>
      <formula>"v"</formula>
    </cfRule>
  </conditionalFormatting>
  <conditionalFormatting sqref="B721">
    <cfRule type="cellIs" dxfId="2107" priority="2626" stopIfTrue="1" operator="equal">
      <formula>"W"</formula>
    </cfRule>
    <cfRule type="cellIs" dxfId="2106" priority="2627" stopIfTrue="1" operator="equal">
      <formula>"v."</formula>
    </cfRule>
  </conditionalFormatting>
  <conditionalFormatting sqref="AD721:AE721">
    <cfRule type="cellIs" dxfId="2105" priority="2625" stopIfTrue="1" operator="between">
      <formula>2.05</formula>
      <formula>9.9</formula>
    </cfRule>
  </conditionalFormatting>
  <conditionalFormatting sqref="T722 N722 L722">
    <cfRule type="cellIs" dxfId="2104" priority="2622" stopIfTrue="1" operator="equal">
      <formula>"W"</formula>
    </cfRule>
    <cfRule type="cellIs" dxfId="2103" priority="2623" stopIfTrue="1" operator="equal">
      <formula>"v."</formula>
    </cfRule>
    <cfRule type="cellIs" dxfId="2102" priority="2624" stopIfTrue="1" operator="equal">
      <formula>"v"</formula>
    </cfRule>
  </conditionalFormatting>
  <conditionalFormatting sqref="AA722:AC722">
    <cfRule type="cellIs" dxfId="2101" priority="2619" stopIfTrue="1" operator="between">
      <formula>4.01</formula>
      <formula>9.99</formula>
    </cfRule>
    <cfRule type="cellIs" dxfId="2100" priority="2620" stopIfTrue="1" operator="equal">
      <formula>"W"</formula>
    </cfRule>
    <cfRule type="cellIs" dxfId="2099" priority="2621" stopIfTrue="1" operator="between">
      <formula>2.01</formula>
      <formula>"v"</formula>
    </cfRule>
  </conditionalFormatting>
  <conditionalFormatting sqref="B722">
    <cfRule type="cellIs" dxfId="2098" priority="2616" stopIfTrue="1" operator="equal">
      <formula>"W"</formula>
    </cfRule>
    <cfRule type="cellIs" dxfId="2097" priority="2617" stopIfTrue="1" operator="equal">
      <formula>"v."</formula>
    </cfRule>
  </conditionalFormatting>
  <conditionalFormatting sqref="AD722:AE722">
    <cfRule type="cellIs" dxfId="2096" priority="2615" stopIfTrue="1" operator="between">
      <formula>2.05</formula>
      <formula>9.9</formula>
    </cfRule>
  </conditionalFormatting>
  <conditionalFormatting sqref="T723 N723 L723">
    <cfRule type="cellIs" dxfId="2095" priority="2612" stopIfTrue="1" operator="equal">
      <formula>"W"</formula>
    </cfRule>
    <cfRule type="cellIs" dxfId="2094" priority="2613" stopIfTrue="1" operator="equal">
      <formula>"v."</formula>
    </cfRule>
    <cfRule type="cellIs" dxfId="2093" priority="2614" stopIfTrue="1" operator="equal">
      <formula>"v"</formula>
    </cfRule>
  </conditionalFormatting>
  <conditionalFormatting sqref="AA723:AC723">
    <cfRule type="cellIs" dxfId="2092" priority="2609" stopIfTrue="1" operator="between">
      <formula>4.01</formula>
      <formula>9.99</formula>
    </cfRule>
    <cfRule type="cellIs" dxfId="2091" priority="2610" stopIfTrue="1" operator="equal">
      <formula>"W"</formula>
    </cfRule>
    <cfRule type="cellIs" dxfId="2090" priority="2611" stopIfTrue="1" operator="between">
      <formula>2.01</formula>
      <formula>"v"</formula>
    </cfRule>
  </conditionalFormatting>
  <conditionalFormatting sqref="B723">
    <cfRule type="cellIs" dxfId="2089" priority="2606" stopIfTrue="1" operator="equal">
      <formula>"W"</formula>
    </cfRule>
    <cfRule type="cellIs" dxfId="2088" priority="2607" stopIfTrue="1" operator="equal">
      <formula>"v."</formula>
    </cfRule>
  </conditionalFormatting>
  <conditionalFormatting sqref="AD723:AE723">
    <cfRule type="cellIs" dxfId="2087" priority="2605" stopIfTrue="1" operator="between">
      <formula>2.05</formula>
      <formula>9.9</formula>
    </cfRule>
  </conditionalFormatting>
  <conditionalFormatting sqref="T724 N724 L724">
    <cfRule type="cellIs" dxfId="2086" priority="2602" stopIfTrue="1" operator="equal">
      <formula>"W"</formula>
    </cfRule>
    <cfRule type="cellIs" dxfId="2085" priority="2603" stopIfTrue="1" operator="equal">
      <formula>"v."</formula>
    </cfRule>
    <cfRule type="cellIs" dxfId="2084" priority="2604" stopIfTrue="1" operator="equal">
      <formula>"v"</formula>
    </cfRule>
  </conditionalFormatting>
  <conditionalFormatting sqref="AA724:AC724">
    <cfRule type="cellIs" dxfId="2083" priority="2599" stopIfTrue="1" operator="between">
      <formula>4.01</formula>
      <formula>9.99</formula>
    </cfRule>
    <cfRule type="cellIs" dxfId="2082" priority="2600" stopIfTrue="1" operator="equal">
      <formula>"W"</formula>
    </cfRule>
    <cfRule type="cellIs" dxfId="2081" priority="2601" stopIfTrue="1" operator="between">
      <formula>2.01</formula>
      <formula>"v"</formula>
    </cfRule>
  </conditionalFormatting>
  <conditionalFormatting sqref="B724">
    <cfRule type="cellIs" dxfId="2080" priority="2596" stopIfTrue="1" operator="equal">
      <formula>"W"</formula>
    </cfRule>
    <cfRule type="cellIs" dxfId="2079" priority="2597" stopIfTrue="1" operator="equal">
      <formula>"v."</formula>
    </cfRule>
  </conditionalFormatting>
  <conditionalFormatting sqref="AD724:AE724">
    <cfRule type="cellIs" dxfId="2078" priority="2595" stopIfTrue="1" operator="between">
      <formula>2.05</formula>
      <formula>9.9</formula>
    </cfRule>
  </conditionalFormatting>
  <conditionalFormatting sqref="AD713:AE713">
    <cfRule type="cellIs" dxfId="2077" priority="2474" stopIfTrue="1" operator="between">
      <formula>2.05</formula>
      <formula>9.9</formula>
    </cfRule>
  </conditionalFormatting>
  <conditionalFormatting sqref="B725">
    <cfRule type="cellIs" dxfId="2076" priority="2472" stopIfTrue="1" operator="equal">
      <formula>"W"</formula>
    </cfRule>
    <cfRule type="cellIs" dxfId="2075" priority="2473" stopIfTrue="1" operator="equal">
      <formula>"v."</formula>
    </cfRule>
  </conditionalFormatting>
  <conditionalFormatting sqref="AA725:AC725">
    <cfRule type="cellIs" dxfId="2074" priority="2469" stopIfTrue="1" operator="between">
      <formula>4.01</formula>
      <formula>9.99</formula>
    </cfRule>
    <cfRule type="cellIs" dxfId="2073" priority="2470" stopIfTrue="1" operator="equal">
      <formula>"W"</formula>
    </cfRule>
    <cfRule type="cellIs" dxfId="2072" priority="2471" stopIfTrue="1" operator="between">
      <formula>2.01</formula>
      <formula>"v"</formula>
    </cfRule>
  </conditionalFormatting>
  <conditionalFormatting sqref="T725 N725 L725">
    <cfRule type="cellIs" dxfId="2071" priority="2466" stopIfTrue="1" operator="equal">
      <formula>"W"</formula>
    </cfRule>
    <cfRule type="cellIs" dxfId="2070" priority="2467" stopIfTrue="1" operator="equal">
      <formula>"v."</formula>
    </cfRule>
    <cfRule type="cellIs" dxfId="2069" priority="2468" stopIfTrue="1" operator="equal">
      <formula>"v"</formula>
    </cfRule>
  </conditionalFormatting>
  <conditionalFormatting sqref="AD725:AE725">
    <cfRule type="cellIs" dxfId="2068" priority="2465" stopIfTrue="1" operator="between">
      <formula>2.05</formula>
      <formula>9.9</formula>
    </cfRule>
  </conditionalFormatting>
  <conditionalFormatting sqref="B726">
    <cfRule type="cellIs" dxfId="2067" priority="2463" stopIfTrue="1" operator="equal">
      <formula>"W"</formula>
    </cfRule>
    <cfRule type="cellIs" dxfId="2066" priority="2464" stopIfTrue="1" operator="equal">
      <formula>"v."</formula>
    </cfRule>
  </conditionalFormatting>
  <conditionalFormatting sqref="AB726:AC726">
    <cfRule type="cellIs" dxfId="2065" priority="2460" stopIfTrue="1" operator="between">
      <formula>4.01</formula>
      <formula>9.99</formula>
    </cfRule>
    <cfRule type="cellIs" dxfId="2064" priority="2461" stopIfTrue="1" operator="equal">
      <formula>"W"</formula>
    </cfRule>
    <cfRule type="cellIs" dxfId="2063" priority="2462" stopIfTrue="1" operator="between">
      <formula>2.01</formula>
      <formula>"v"</formula>
    </cfRule>
  </conditionalFormatting>
  <conditionalFormatting sqref="T726 N726 L726">
    <cfRule type="cellIs" dxfId="2062" priority="2457" stopIfTrue="1" operator="equal">
      <formula>"W"</formula>
    </cfRule>
    <cfRule type="cellIs" dxfId="2061" priority="2458" stopIfTrue="1" operator="equal">
      <formula>"v."</formula>
    </cfRule>
    <cfRule type="cellIs" dxfId="2060" priority="2459" stopIfTrue="1" operator="equal">
      <formula>"v"</formula>
    </cfRule>
  </conditionalFormatting>
  <conditionalFormatting sqref="AD726:AE726">
    <cfRule type="cellIs" dxfId="2059" priority="2456" stopIfTrue="1" operator="between">
      <formula>2.05</formula>
      <formula>9.9</formula>
    </cfRule>
  </conditionalFormatting>
  <conditionalFormatting sqref="B727">
    <cfRule type="cellIs" dxfId="2058" priority="2454" stopIfTrue="1" operator="equal">
      <formula>"W"</formula>
    </cfRule>
    <cfRule type="cellIs" dxfId="2057" priority="2455" stopIfTrue="1" operator="equal">
      <formula>"v."</formula>
    </cfRule>
  </conditionalFormatting>
  <conditionalFormatting sqref="AB727:AC727">
    <cfRule type="cellIs" dxfId="2056" priority="2451" stopIfTrue="1" operator="between">
      <formula>4.01</formula>
      <formula>9.99</formula>
    </cfRule>
    <cfRule type="cellIs" dxfId="2055" priority="2452" stopIfTrue="1" operator="equal">
      <formula>"W"</formula>
    </cfRule>
    <cfRule type="cellIs" dxfId="2054" priority="2453" stopIfTrue="1" operator="between">
      <formula>2.01</formula>
      <formula>"v"</formula>
    </cfRule>
  </conditionalFormatting>
  <conditionalFormatting sqref="T727 N727 L727">
    <cfRule type="cellIs" dxfId="2053" priority="2448" stopIfTrue="1" operator="equal">
      <formula>"W"</formula>
    </cfRule>
    <cfRule type="cellIs" dxfId="2052" priority="2449" stopIfTrue="1" operator="equal">
      <formula>"v."</formula>
    </cfRule>
    <cfRule type="cellIs" dxfId="2051" priority="2450" stopIfTrue="1" operator="equal">
      <formula>"v"</formula>
    </cfRule>
  </conditionalFormatting>
  <conditionalFormatting sqref="AD727:AE727">
    <cfRule type="cellIs" dxfId="2050" priority="2447" stopIfTrue="1" operator="between">
      <formula>2.05</formula>
      <formula>9.9</formula>
    </cfRule>
  </conditionalFormatting>
  <conditionalFormatting sqref="B728">
    <cfRule type="cellIs" dxfId="2049" priority="2445" stopIfTrue="1" operator="equal">
      <formula>"W"</formula>
    </cfRule>
    <cfRule type="cellIs" dxfId="2048" priority="2446" stopIfTrue="1" operator="equal">
      <formula>"v."</formula>
    </cfRule>
  </conditionalFormatting>
  <conditionalFormatting sqref="AB728:AC728">
    <cfRule type="cellIs" dxfId="2047" priority="2442" stopIfTrue="1" operator="between">
      <formula>4.01</formula>
      <formula>9.99</formula>
    </cfRule>
    <cfRule type="cellIs" dxfId="2046" priority="2443" stopIfTrue="1" operator="equal">
      <formula>"W"</formula>
    </cfRule>
    <cfRule type="cellIs" dxfId="2045" priority="2444" stopIfTrue="1" operator="between">
      <formula>2.01</formula>
      <formula>"v"</formula>
    </cfRule>
  </conditionalFormatting>
  <conditionalFormatting sqref="T728 N728 L728">
    <cfRule type="cellIs" dxfId="2044" priority="2439" stopIfTrue="1" operator="equal">
      <formula>"W"</formula>
    </cfRule>
    <cfRule type="cellIs" dxfId="2043" priority="2440" stopIfTrue="1" operator="equal">
      <formula>"v."</formula>
    </cfRule>
    <cfRule type="cellIs" dxfId="2042" priority="2441" stopIfTrue="1" operator="equal">
      <formula>"v"</formula>
    </cfRule>
  </conditionalFormatting>
  <conditionalFormatting sqref="AD728:AE728">
    <cfRule type="cellIs" dxfId="2041" priority="2438" stopIfTrue="1" operator="between">
      <formula>2.05</formula>
      <formula>9.9</formula>
    </cfRule>
  </conditionalFormatting>
  <conditionalFormatting sqref="AA726:AA728">
    <cfRule type="cellIs" dxfId="2040" priority="2435" stopIfTrue="1" operator="between">
      <formula>4.01</formula>
      <formula>9.99</formula>
    </cfRule>
    <cfRule type="cellIs" dxfId="2039" priority="2436" stopIfTrue="1" operator="equal">
      <formula>"W"</formula>
    </cfRule>
    <cfRule type="cellIs" dxfId="2038" priority="2437" stopIfTrue="1" operator="between">
      <formula>2.01</formula>
      <formula>"v"</formula>
    </cfRule>
  </conditionalFormatting>
  <conditionalFormatting sqref="B731">
    <cfRule type="cellIs" dxfId="2037" priority="2433" stopIfTrue="1" operator="equal">
      <formula>"W"</formula>
    </cfRule>
    <cfRule type="cellIs" dxfId="2036" priority="2434" stopIfTrue="1" operator="equal">
      <formula>"v."</formula>
    </cfRule>
  </conditionalFormatting>
  <conditionalFormatting sqref="AB731:AC731">
    <cfRule type="cellIs" dxfId="2035" priority="2430" stopIfTrue="1" operator="between">
      <formula>4.01</formula>
      <formula>9.99</formula>
    </cfRule>
    <cfRule type="cellIs" dxfId="2034" priority="2431" stopIfTrue="1" operator="equal">
      <formula>"W"</formula>
    </cfRule>
    <cfRule type="cellIs" dxfId="2033" priority="2432" stopIfTrue="1" operator="between">
      <formula>2.01</formula>
      <formula>"v"</formula>
    </cfRule>
  </conditionalFormatting>
  <conditionalFormatting sqref="T731 N731 L731">
    <cfRule type="cellIs" dxfId="2032" priority="2427" stopIfTrue="1" operator="equal">
      <formula>"W"</formula>
    </cfRule>
    <cfRule type="cellIs" dxfId="2031" priority="2428" stopIfTrue="1" operator="equal">
      <formula>"v."</formula>
    </cfRule>
    <cfRule type="cellIs" dxfId="2030" priority="2429" stopIfTrue="1" operator="equal">
      <formula>"v"</formula>
    </cfRule>
  </conditionalFormatting>
  <conditionalFormatting sqref="AD731:AE731">
    <cfRule type="cellIs" dxfId="2029" priority="2426" stopIfTrue="1" operator="between">
      <formula>2.05</formula>
      <formula>9.9</formula>
    </cfRule>
  </conditionalFormatting>
  <conditionalFormatting sqref="AA731">
    <cfRule type="cellIs" dxfId="2028" priority="2423" stopIfTrue="1" operator="between">
      <formula>4.01</formula>
      <formula>9.99</formula>
    </cfRule>
    <cfRule type="cellIs" dxfId="2027" priority="2424" stopIfTrue="1" operator="equal">
      <formula>"W"</formula>
    </cfRule>
    <cfRule type="cellIs" dxfId="2026" priority="2425" stopIfTrue="1" operator="between">
      <formula>2.01</formula>
      <formula>"v"</formula>
    </cfRule>
  </conditionalFormatting>
  <conditionalFormatting sqref="B732">
    <cfRule type="cellIs" dxfId="2025" priority="2421" stopIfTrue="1" operator="equal">
      <formula>"W"</formula>
    </cfRule>
    <cfRule type="cellIs" dxfId="2024" priority="2422" stopIfTrue="1" operator="equal">
      <formula>"v."</formula>
    </cfRule>
  </conditionalFormatting>
  <conditionalFormatting sqref="AB732:AC732">
    <cfRule type="cellIs" dxfId="2023" priority="2418" stopIfTrue="1" operator="between">
      <formula>4.01</formula>
      <formula>9.99</formula>
    </cfRule>
    <cfRule type="cellIs" dxfId="2022" priority="2419" stopIfTrue="1" operator="equal">
      <formula>"W"</formula>
    </cfRule>
    <cfRule type="cellIs" dxfId="2021" priority="2420" stopIfTrue="1" operator="between">
      <formula>2.01</formula>
      <formula>"v"</formula>
    </cfRule>
  </conditionalFormatting>
  <conditionalFormatting sqref="T732 N732 L732">
    <cfRule type="cellIs" dxfId="2020" priority="2415" stopIfTrue="1" operator="equal">
      <formula>"W"</formula>
    </cfRule>
    <cfRule type="cellIs" dxfId="2019" priority="2416" stopIfTrue="1" operator="equal">
      <formula>"v."</formula>
    </cfRule>
    <cfRule type="cellIs" dxfId="2018" priority="2417" stopIfTrue="1" operator="equal">
      <formula>"v"</formula>
    </cfRule>
  </conditionalFormatting>
  <conditionalFormatting sqref="AD732:AE732">
    <cfRule type="cellIs" dxfId="2017" priority="2414" stopIfTrue="1" operator="between">
      <formula>2.05</formula>
      <formula>9.9</formula>
    </cfRule>
  </conditionalFormatting>
  <conditionalFormatting sqref="AA732">
    <cfRule type="cellIs" dxfId="2016" priority="2411" stopIfTrue="1" operator="between">
      <formula>4.01</formula>
      <formula>9.99</formula>
    </cfRule>
    <cfRule type="cellIs" dxfId="2015" priority="2412" stopIfTrue="1" operator="equal">
      <formula>"W"</formula>
    </cfRule>
    <cfRule type="cellIs" dxfId="2014" priority="2413" stopIfTrue="1" operator="between">
      <formula>2.01</formula>
      <formula>"v"</formula>
    </cfRule>
  </conditionalFormatting>
  <conditionalFormatting sqref="B733">
    <cfRule type="cellIs" dxfId="2013" priority="2409" stopIfTrue="1" operator="equal">
      <formula>"W"</formula>
    </cfRule>
    <cfRule type="cellIs" dxfId="2012" priority="2410" stopIfTrue="1" operator="equal">
      <formula>"v."</formula>
    </cfRule>
  </conditionalFormatting>
  <conditionalFormatting sqref="AB733:AC733">
    <cfRule type="cellIs" dxfId="2011" priority="2406" stopIfTrue="1" operator="between">
      <formula>4.01</formula>
      <formula>9.99</formula>
    </cfRule>
    <cfRule type="cellIs" dxfId="2010" priority="2407" stopIfTrue="1" operator="equal">
      <formula>"W"</formula>
    </cfRule>
    <cfRule type="cellIs" dxfId="2009" priority="2408" stopIfTrue="1" operator="between">
      <formula>2.01</formula>
      <formula>"v"</formula>
    </cfRule>
  </conditionalFormatting>
  <conditionalFormatting sqref="T733 N733 L733">
    <cfRule type="cellIs" dxfId="2008" priority="2403" stopIfTrue="1" operator="equal">
      <formula>"W"</formula>
    </cfRule>
    <cfRule type="cellIs" dxfId="2007" priority="2404" stopIfTrue="1" operator="equal">
      <formula>"v."</formula>
    </cfRule>
    <cfRule type="cellIs" dxfId="2006" priority="2405" stopIfTrue="1" operator="equal">
      <formula>"v"</formula>
    </cfRule>
  </conditionalFormatting>
  <conditionalFormatting sqref="AD733:AE733">
    <cfRule type="cellIs" dxfId="2005" priority="2402" stopIfTrue="1" operator="between">
      <formula>2.05</formula>
      <formula>9.9</formula>
    </cfRule>
  </conditionalFormatting>
  <conditionalFormatting sqref="AA733">
    <cfRule type="cellIs" dxfId="2004" priority="2399" stopIfTrue="1" operator="between">
      <formula>4.01</formula>
      <formula>9.99</formula>
    </cfRule>
    <cfRule type="cellIs" dxfId="2003" priority="2400" stopIfTrue="1" operator="equal">
      <formula>"W"</formula>
    </cfRule>
    <cfRule type="cellIs" dxfId="2002" priority="2401" stopIfTrue="1" operator="between">
      <formula>2.01</formula>
      <formula>"v"</formula>
    </cfRule>
  </conditionalFormatting>
  <conditionalFormatting sqref="B734">
    <cfRule type="cellIs" dxfId="2001" priority="2397" stopIfTrue="1" operator="equal">
      <formula>"W"</formula>
    </cfRule>
    <cfRule type="cellIs" dxfId="2000" priority="2398" stopIfTrue="1" operator="equal">
      <formula>"v."</formula>
    </cfRule>
  </conditionalFormatting>
  <conditionalFormatting sqref="AB734:AC734">
    <cfRule type="cellIs" dxfId="1999" priority="2394" stopIfTrue="1" operator="between">
      <formula>4.01</formula>
      <formula>9.99</formula>
    </cfRule>
    <cfRule type="cellIs" dxfId="1998" priority="2395" stopIfTrue="1" operator="equal">
      <formula>"W"</formula>
    </cfRule>
    <cfRule type="cellIs" dxfId="1997" priority="2396" stopIfTrue="1" operator="between">
      <formula>2.01</formula>
      <formula>"v"</formula>
    </cfRule>
  </conditionalFormatting>
  <conditionalFormatting sqref="T734 N734 L734">
    <cfRule type="cellIs" dxfId="1996" priority="2391" stopIfTrue="1" operator="equal">
      <formula>"W"</formula>
    </cfRule>
    <cfRule type="cellIs" dxfId="1995" priority="2392" stopIfTrue="1" operator="equal">
      <formula>"v."</formula>
    </cfRule>
    <cfRule type="cellIs" dxfId="1994" priority="2393" stopIfTrue="1" operator="equal">
      <formula>"v"</formula>
    </cfRule>
  </conditionalFormatting>
  <conditionalFormatting sqref="AD734:AE734">
    <cfRule type="cellIs" dxfId="1993" priority="2390" stopIfTrue="1" operator="between">
      <formula>2.05</formula>
      <formula>9.9</formula>
    </cfRule>
  </conditionalFormatting>
  <conditionalFormatting sqref="AA734">
    <cfRule type="cellIs" dxfId="1992" priority="2384" stopIfTrue="1" operator="between">
      <formula>4.01</formula>
      <formula>9.99</formula>
    </cfRule>
    <cfRule type="cellIs" dxfId="1991" priority="2385" stopIfTrue="1" operator="equal">
      <formula>"W"</formula>
    </cfRule>
    <cfRule type="cellIs" dxfId="1990" priority="2386" stopIfTrue="1" operator="between">
      <formula>2.01</formula>
      <formula>"v"</formula>
    </cfRule>
  </conditionalFormatting>
  <conditionalFormatting sqref="AA735">
    <cfRule type="cellIs" dxfId="1989" priority="2372" stopIfTrue="1" operator="between">
      <formula>4.01</formula>
      <formula>9.99</formula>
    </cfRule>
    <cfRule type="cellIs" dxfId="1988" priority="2373" stopIfTrue="1" operator="equal">
      <formula>"W"</formula>
    </cfRule>
    <cfRule type="cellIs" dxfId="1987" priority="2374" stopIfTrue="1" operator="between">
      <formula>2.01</formula>
      <formula>"v"</formula>
    </cfRule>
  </conditionalFormatting>
  <conditionalFormatting sqref="B735">
    <cfRule type="cellIs" dxfId="1986" priority="2382" stopIfTrue="1" operator="equal">
      <formula>"W"</formula>
    </cfRule>
    <cfRule type="cellIs" dxfId="1985" priority="2383" stopIfTrue="1" operator="equal">
      <formula>"v."</formula>
    </cfRule>
  </conditionalFormatting>
  <conditionalFormatting sqref="AB735:AC735">
    <cfRule type="cellIs" dxfId="1984" priority="2379" stopIfTrue="1" operator="between">
      <formula>4.01</formula>
      <formula>9.99</formula>
    </cfRule>
    <cfRule type="cellIs" dxfId="1983" priority="2380" stopIfTrue="1" operator="equal">
      <formula>"W"</formula>
    </cfRule>
    <cfRule type="cellIs" dxfId="1982" priority="2381" stopIfTrue="1" operator="between">
      <formula>2.01</formula>
      <formula>"v"</formula>
    </cfRule>
  </conditionalFormatting>
  <conditionalFormatting sqref="T735 N735 L735">
    <cfRule type="cellIs" dxfId="1981" priority="2376" stopIfTrue="1" operator="equal">
      <formula>"W"</formula>
    </cfRule>
    <cfRule type="cellIs" dxfId="1980" priority="2377" stopIfTrue="1" operator="equal">
      <formula>"v."</formula>
    </cfRule>
    <cfRule type="cellIs" dxfId="1979" priority="2378" stopIfTrue="1" operator="equal">
      <formula>"v"</formula>
    </cfRule>
  </conditionalFormatting>
  <conditionalFormatting sqref="AD735:AE735">
    <cfRule type="cellIs" dxfId="1978" priority="2375" stopIfTrue="1" operator="between">
      <formula>2.05</formula>
      <formula>9.9</formula>
    </cfRule>
  </conditionalFormatting>
  <conditionalFormatting sqref="AA736">
    <cfRule type="cellIs" dxfId="1977" priority="2357" stopIfTrue="1" operator="between">
      <formula>4.01</formula>
      <formula>9.99</formula>
    </cfRule>
    <cfRule type="cellIs" dxfId="1976" priority="2358" stopIfTrue="1" operator="equal">
      <formula>"W"</formula>
    </cfRule>
    <cfRule type="cellIs" dxfId="1975" priority="2359" stopIfTrue="1" operator="between">
      <formula>2.01</formula>
      <formula>"v"</formula>
    </cfRule>
  </conditionalFormatting>
  <conditionalFormatting sqref="B736">
    <cfRule type="cellIs" dxfId="1974" priority="2370" stopIfTrue="1" operator="equal">
      <formula>"W"</formula>
    </cfRule>
    <cfRule type="cellIs" dxfId="1973" priority="2371" stopIfTrue="1" operator="equal">
      <formula>"v."</formula>
    </cfRule>
  </conditionalFormatting>
  <conditionalFormatting sqref="AB736:AC736">
    <cfRule type="cellIs" dxfId="1972" priority="2367" stopIfTrue="1" operator="between">
      <formula>4.01</formula>
      <formula>9.99</formula>
    </cfRule>
    <cfRule type="cellIs" dxfId="1971" priority="2368" stopIfTrue="1" operator="equal">
      <formula>"W"</formula>
    </cfRule>
    <cfRule type="cellIs" dxfId="1970" priority="2369" stopIfTrue="1" operator="between">
      <formula>2.01</formula>
      <formula>"v"</formula>
    </cfRule>
  </conditionalFormatting>
  <conditionalFormatting sqref="T736 N736 L736">
    <cfRule type="cellIs" dxfId="1969" priority="2364" stopIfTrue="1" operator="equal">
      <formula>"W"</formula>
    </cfRule>
    <cfRule type="cellIs" dxfId="1968" priority="2365" stopIfTrue="1" operator="equal">
      <formula>"v."</formula>
    </cfRule>
    <cfRule type="cellIs" dxfId="1967" priority="2366" stopIfTrue="1" operator="equal">
      <formula>"v"</formula>
    </cfRule>
  </conditionalFormatting>
  <conditionalFormatting sqref="AD736:AE736">
    <cfRule type="cellIs" dxfId="1966" priority="2363" stopIfTrue="1" operator="between">
      <formula>2.05</formula>
      <formula>9.9</formula>
    </cfRule>
  </conditionalFormatting>
  <conditionalFormatting sqref="AD121:AE121">
    <cfRule type="cellIs" dxfId="1965" priority="2312" stopIfTrue="1" operator="between">
      <formula>2.05</formula>
      <formula>9.9</formula>
    </cfRule>
  </conditionalFormatting>
  <conditionalFormatting sqref="AA121:AC121">
    <cfRule type="cellIs" dxfId="1964" priority="2318" stopIfTrue="1" operator="between">
      <formula>4.01</formula>
      <formula>9.99</formula>
    </cfRule>
    <cfRule type="cellIs" dxfId="1963" priority="2319" stopIfTrue="1" operator="equal">
      <formula>"W"</formula>
    </cfRule>
    <cfRule type="cellIs" dxfId="1962" priority="2320" stopIfTrue="1" operator="between">
      <formula>2.01</formula>
      <formula>"v"</formula>
    </cfRule>
  </conditionalFormatting>
  <conditionalFormatting sqref="L121 N121 T121">
    <cfRule type="cellIs" dxfId="1961" priority="2315" stopIfTrue="1" operator="equal">
      <formula>"W"</formula>
    </cfRule>
    <cfRule type="cellIs" dxfId="1960" priority="2316" stopIfTrue="1" operator="equal">
      <formula>"v."</formula>
    </cfRule>
    <cfRule type="cellIs" dxfId="1959" priority="2317" stopIfTrue="1" operator="equal">
      <formula>"v"</formula>
    </cfRule>
  </conditionalFormatting>
  <conditionalFormatting sqref="B121">
    <cfRule type="cellIs" dxfId="1958" priority="2313" stopIfTrue="1" operator="equal">
      <formula>"W"</formula>
    </cfRule>
    <cfRule type="cellIs" dxfId="1957" priority="2314" stopIfTrue="1" operator="equal">
      <formula>"v."</formula>
    </cfRule>
  </conditionalFormatting>
  <conditionalFormatting sqref="AD35:AE35">
    <cfRule type="cellIs" dxfId="1956" priority="2303" stopIfTrue="1" operator="between">
      <formula>2.05</formula>
      <formula>9.9</formula>
    </cfRule>
  </conditionalFormatting>
  <conditionalFormatting sqref="AA35:AC35">
    <cfRule type="cellIs" dxfId="1955" priority="2309" stopIfTrue="1" operator="between">
      <formula>4.01</formula>
      <formula>9.99</formula>
    </cfRule>
    <cfRule type="cellIs" dxfId="1954" priority="2310" stopIfTrue="1" operator="equal">
      <formula>"W"</formula>
    </cfRule>
    <cfRule type="cellIs" dxfId="1953" priority="2311" stopIfTrue="1" operator="between">
      <formula>2.01</formula>
      <formula>"v"</formula>
    </cfRule>
  </conditionalFormatting>
  <conditionalFormatting sqref="L35 N35 T35">
    <cfRule type="cellIs" dxfId="1952" priority="2306" stopIfTrue="1" operator="equal">
      <formula>"W"</formula>
    </cfRule>
    <cfRule type="cellIs" dxfId="1951" priority="2307" stopIfTrue="1" operator="equal">
      <formula>"v."</formula>
    </cfRule>
    <cfRule type="cellIs" dxfId="1950" priority="2308" stopIfTrue="1" operator="equal">
      <formula>"v"</formula>
    </cfRule>
  </conditionalFormatting>
  <conditionalFormatting sqref="AD43:AE43">
    <cfRule type="cellIs" dxfId="1949" priority="2294" stopIfTrue="1" operator="between">
      <formula>2.05</formula>
      <formula>9.9</formula>
    </cfRule>
  </conditionalFormatting>
  <conditionalFormatting sqref="AA43:AC43">
    <cfRule type="cellIs" dxfId="1948" priority="2300" stopIfTrue="1" operator="between">
      <formula>4.01</formula>
      <formula>9.99</formula>
    </cfRule>
    <cfRule type="cellIs" dxfId="1947" priority="2301" stopIfTrue="1" operator="equal">
      <formula>"W"</formula>
    </cfRule>
    <cfRule type="cellIs" dxfId="1946" priority="2302" stopIfTrue="1" operator="between">
      <formula>2.01</formula>
      <formula>"v"</formula>
    </cfRule>
  </conditionalFormatting>
  <conditionalFormatting sqref="L43 N43 T43">
    <cfRule type="cellIs" dxfId="1945" priority="2297" stopIfTrue="1" operator="equal">
      <formula>"W"</formula>
    </cfRule>
    <cfRule type="cellIs" dxfId="1944" priority="2298" stopIfTrue="1" operator="equal">
      <formula>"v."</formula>
    </cfRule>
    <cfRule type="cellIs" dxfId="1943" priority="2299" stopIfTrue="1" operator="equal">
      <formula>"v"</formula>
    </cfRule>
  </conditionalFormatting>
  <conditionalFormatting sqref="AE737 AE739">
    <cfRule type="cellIs" dxfId="1942" priority="2279" stopIfTrue="1" operator="between">
      <formula>2.05</formula>
      <formula>9.9</formula>
    </cfRule>
  </conditionalFormatting>
  <conditionalFormatting sqref="B737 B739">
    <cfRule type="cellIs" dxfId="1941" priority="2292" stopIfTrue="1" operator="equal">
      <formula>"W"</formula>
    </cfRule>
    <cfRule type="cellIs" dxfId="1940" priority="2293" stopIfTrue="1" operator="equal">
      <formula>"v."</formula>
    </cfRule>
  </conditionalFormatting>
  <conditionalFormatting sqref="AB737">
    <cfRule type="cellIs" dxfId="1939" priority="2289" stopIfTrue="1" operator="between">
      <formula>4.01</formula>
      <formula>9.99</formula>
    </cfRule>
    <cfRule type="cellIs" dxfId="1938" priority="2290" stopIfTrue="1" operator="equal">
      <formula>"W"</formula>
    </cfRule>
    <cfRule type="cellIs" dxfId="1937" priority="2291" stopIfTrue="1" operator="between">
      <formula>2.01</formula>
      <formula>"v"</formula>
    </cfRule>
  </conditionalFormatting>
  <conditionalFormatting sqref="T737 L737 N737 N739 L739 T739">
    <cfRule type="cellIs" dxfId="1936" priority="2286" stopIfTrue="1" operator="equal">
      <formula>"W"</formula>
    </cfRule>
    <cfRule type="cellIs" dxfId="1935" priority="2287" stopIfTrue="1" operator="equal">
      <formula>"v."</formula>
    </cfRule>
    <cfRule type="cellIs" dxfId="1934" priority="2288" stopIfTrue="1" operator="equal">
      <formula>"v"</formula>
    </cfRule>
  </conditionalFormatting>
  <conditionalFormatting sqref="AA737">
    <cfRule type="cellIs" dxfId="1933" priority="2283" stopIfTrue="1" operator="between">
      <formula>4.01</formula>
      <formula>9.99</formula>
    </cfRule>
    <cfRule type="cellIs" dxfId="1932" priority="2284" stopIfTrue="1" operator="equal">
      <formula>"W"</formula>
    </cfRule>
    <cfRule type="cellIs" dxfId="1931" priority="2285" stopIfTrue="1" operator="between">
      <formula>2.01</formula>
      <formula>"v"</formula>
    </cfRule>
  </conditionalFormatting>
  <conditionalFormatting sqref="AC737">
    <cfRule type="cellIs" dxfId="1930" priority="2280" stopIfTrue="1" operator="between">
      <formula>4.01</formula>
      <formula>9.99</formula>
    </cfRule>
    <cfRule type="cellIs" dxfId="1929" priority="2281" stopIfTrue="1" operator="equal">
      <formula>"W"</formula>
    </cfRule>
    <cfRule type="cellIs" dxfId="1928" priority="2282" stopIfTrue="1" operator="between">
      <formula>2.01</formula>
      <formula>"v"</formula>
    </cfRule>
  </conditionalFormatting>
  <conditionalFormatting sqref="AD737">
    <cfRule type="cellIs" dxfId="1927" priority="2278" stopIfTrue="1" operator="between">
      <formula>2.05</formula>
      <formula>9.9</formula>
    </cfRule>
  </conditionalFormatting>
  <conditionalFormatting sqref="AB739">
    <cfRule type="cellIs" dxfId="1926" priority="2275" stopIfTrue="1" operator="between">
      <formula>4.01</formula>
      <formula>9.99</formula>
    </cfRule>
    <cfRule type="cellIs" dxfId="1925" priority="2276" stopIfTrue="1" operator="equal">
      <formula>"W"</formula>
    </cfRule>
    <cfRule type="cellIs" dxfId="1924" priority="2277" stopIfTrue="1" operator="between">
      <formula>2.01</formula>
      <formula>"v"</formula>
    </cfRule>
  </conditionalFormatting>
  <conditionalFormatting sqref="AA739">
    <cfRule type="cellIs" dxfId="1923" priority="2272" stopIfTrue="1" operator="between">
      <formula>4.01</formula>
      <formula>9.99</formula>
    </cfRule>
    <cfRule type="cellIs" dxfId="1922" priority="2273" stopIfTrue="1" operator="equal">
      <formula>"W"</formula>
    </cfRule>
    <cfRule type="cellIs" dxfId="1921" priority="2274" stopIfTrue="1" operator="between">
      <formula>2.01</formula>
      <formula>"v"</formula>
    </cfRule>
  </conditionalFormatting>
  <conditionalFormatting sqref="AC739">
    <cfRule type="cellIs" dxfId="1920" priority="2269" stopIfTrue="1" operator="between">
      <formula>4.01</formula>
      <formula>9.99</formula>
    </cfRule>
    <cfRule type="cellIs" dxfId="1919" priority="2270" stopIfTrue="1" operator="equal">
      <formula>"W"</formula>
    </cfRule>
    <cfRule type="cellIs" dxfId="1918" priority="2271" stopIfTrue="1" operator="between">
      <formula>2.01</formula>
      <formula>"v"</formula>
    </cfRule>
  </conditionalFormatting>
  <conditionalFormatting sqref="AD739">
    <cfRule type="cellIs" dxfId="1917" priority="2268" stopIfTrue="1" operator="between">
      <formula>2.05</formula>
      <formula>9.9</formula>
    </cfRule>
  </conditionalFormatting>
  <conditionalFormatting sqref="AE740">
    <cfRule type="cellIs" dxfId="1916" priority="2262" stopIfTrue="1" operator="between">
      <formula>2.05</formula>
      <formula>9.9</formula>
    </cfRule>
  </conditionalFormatting>
  <conditionalFormatting sqref="B740">
    <cfRule type="cellIs" dxfId="1915" priority="2266" stopIfTrue="1" operator="equal">
      <formula>"W"</formula>
    </cfRule>
    <cfRule type="cellIs" dxfId="1914" priority="2267" stopIfTrue="1" operator="equal">
      <formula>"v."</formula>
    </cfRule>
  </conditionalFormatting>
  <conditionalFormatting sqref="T740 L740 N740">
    <cfRule type="cellIs" dxfId="1913" priority="2263" stopIfTrue="1" operator="equal">
      <formula>"W"</formula>
    </cfRule>
    <cfRule type="cellIs" dxfId="1912" priority="2264" stopIfTrue="1" operator="equal">
      <formula>"v."</formula>
    </cfRule>
    <cfRule type="cellIs" dxfId="1911" priority="2265" stopIfTrue="1" operator="equal">
      <formula>"v"</formula>
    </cfRule>
  </conditionalFormatting>
  <conditionalFormatting sqref="AB740">
    <cfRule type="cellIs" dxfId="1910" priority="2259" stopIfTrue="1" operator="between">
      <formula>4.01</formula>
      <formula>9.99</formula>
    </cfRule>
    <cfRule type="cellIs" dxfId="1909" priority="2260" stopIfTrue="1" operator="equal">
      <formula>"W"</formula>
    </cfRule>
    <cfRule type="cellIs" dxfId="1908" priority="2261" stopIfTrue="1" operator="between">
      <formula>2.01</formula>
      <formula>"v"</formula>
    </cfRule>
  </conditionalFormatting>
  <conditionalFormatting sqref="AA740">
    <cfRule type="cellIs" dxfId="1907" priority="2256" stopIfTrue="1" operator="between">
      <formula>4.01</formula>
      <formula>9.99</formula>
    </cfRule>
    <cfRule type="cellIs" dxfId="1906" priority="2257" stopIfTrue="1" operator="equal">
      <formula>"W"</formula>
    </cfRule>
    <cfRule type="cellIs" dxfId="1905" priority="2258" stopIfTrue="1" operator="between">
      <formula>2.01</formula>
      <formula>"v"</formula>
    </cfRule>
  </conditionalFormatting>
  <conditionalFormatting sqref="AC740">
    <cfRule type="cellIs" dxfId="1904" priority="2253" stopIfTrue="1" operator="between">
      <formula>4.01</formula>
      <formula>9.99</formula>
    </cfRule>
    <cfRule type="cellIs" dxfId="1903" priority="2254" stopIfTrue="1" operator="equal">
      <formula>"W"</formula>
    </cfRule>
    <cfRule type="cellIs" dxfId="1902" priority="2255" stopIfTrue="1" operator="between">
      <formula>2.01</formula>
      <formula>"v"</formula>
    </cfRule>
  </conditionalFormatting>
  <conditionalFormatting sqref="AD740">
    <cfRule type="cellIs" dxfId="1901" priority="2252" stopIfTrue="1" operator="between">
      <formula>2.05</formula>
      <formula>9.9</formula>
    </cfRule>
  </conditionalFormatting>
  <conditionalFormatting sqref="T741 N741 L741">
    <cfRule type="cellIs" dxfId="1900" priority="2249" stopIfTrue="1" operator="equal">
      <formula>"W"</formula>
    </cfRule>
    <cfRule type="cellIs" dxfId="1899" priority="2250" stopIfTrue="1" operator="equal">
      <formula>"v."</formula>
    </cfRule>
    <cfRule type="cellIs" dxfId="1898" priority="2251" stopIfTrue="1" operator="equal">
      <formula>"v"</formula>
    </cfRule>
  </conditionalFormatting>
  <conditionalFormatting sqref="AA741:AC741">
    <cfRule type="cellIs" dxfId="1897" priority="2246" stopIfTrue="1" operator="between">
      <formula>4.01</formula>
      <formula>9.99</formula>
    </cfRule>
    <cfRule type="cellIs" dxfId="1896" priority="2247" stopIfTrue="1" operator="equal">
      <formula>"W"</formula>
    </cfRule>
    <cfRule type="cellIs" dxfId="1895" priority="2248" stopIfTrue="1" operator="between">
      <formula>2.01</formula>
      <formula>"v"</formula>
    </cfRule>
  </conditionalFormatting>
  <conditionalFormatting sqref="B741">
    <cfRule type="cellIs" dxfId="1894" priority="2244" stopIfTrue="1" operator="equal">
      <formula>"W"</formula>
    </cfRule>
    <cfRule type="cellIs" dxfId="1893" priority="2245" stopIfTrue="1" operator="equal">
      <formula>"v."</formula>
    </cfRule>
  </conditionalFormatting>
  <conditionalFormatting sqref="AD741:AE741">
    <cfRule type="cellIs" dxfId="1892" priority="2243" stopIfTrue="1" operator="between">
      <formula>2.05</formula>
      <formula>9.9</formula>
    </cfRule>
  </conditionalFormatting>
  <conditionalFormatting sqref="T742 N742 L742">
    <cfRule type="cellIs" dxfId="1891" priority="2240" stopIfTrue="1" operator="equal">
      <formula>"W"</formula>
    </cfRule>
    <cfRule type="cellIs" dxfId="1890" priority="2241" stopIfTrue="1" operator="equal">
      <formula>"v."</formula>
    </cfRule>
    <cfRule type="cellIs" dxfId="1889" priority="2242" stopIfTrue="1" operator="equal">
      <formula>"v"</formula>
    </cfRule>
  </conditionalFormatting>
  <conditionalFormatting sqref="AA742:AC742">
    <cfRule type="cellIs" dxfId="1888" priority="2237" stopIfTrue="1" operator="between">
      <formula>4.01</formula>
      <formula>9.99</formula>
    </cfRule>
    <cfRule type="cellIs" dxfId="1887" priority="2238" stopIfTrue="1" operator="equal">
      <formula>"W"</formula>
    </cfRule>
    <cfRule type="cellIs" dxfId="1886" priority="2239" stopIfTrue="1" operator="between">
      <formula>2.01</formula>
      <formula>"v"</formula>
    </cfRule>
  </conditionalFormatting>
  <conditionalFormatting sqref="B742">
    <cfRule type="cellIs" dxfId="1885" priority="2235" stopIfTrue="1" operator="equal">
      <formula>"W"</formula>
    </cfRule>
    <cfRule type="cellIs" dxfId="1884" priority="2236" stopIfTrue="1" operator="equal">
      <formula>"v."</formula>
    </cfRule>
  </conditionalFormatting>
  <conditionalFormatting sqref="AD742:AE742">
    <cfRule type="cellIs" dxfId="1883" priority="2234" stopIfTrue="1" operator="between">
      <formula>2.05</formula>
      <formula>9.9</formula>
    </cfRule>
  </conditionalFormatting>
  <conditionalFormatting sqref="B743">
    <cfRule type="cellIs" dxfId="1882" priority="2229" stopIfTrue="1" operator="equal">
      <formula>"W"</formula>
    </cfRule>
    <cfRule type="cellIs" dxfId="1881" priority="2230" stopIfTrue="1" operator="equal">
      <formula>"v."</formula>
    </cfRule>
  </conditionalFormatting>
  <conditionalFormatting sqref="AD743:AE743">
    <cfRule type="cellIs" dxfId="1880" priority="2225" stopIfTrue="1" operator="between">
      <formula>2.05</formula>
      <formula>9.9</formula>
    </cfRule>
  </conditionalFormatting>
  <conditionalFormatting sqref="T743 N743 L743">
    <cfRule type="cellIs" dxfId="1879" priority="2222" stopIfTrue="1" operator="equal">
      <formula>"W"</formula>
    </cfRule>
    <cfRule type="cellIs" dxfId="1878" priority="2223" stopIfTrue="1" operator="equal">
      <formula>"v."</formula>
    </cfRule>
    <cfRule type="cellIs" dxfId="1877" priority="2224" stopIfTrue="1" operator="equal">
      <formula>"v"</formula>
    </cfRule>
  </conditionalFormatting>
  <conditionalFormatting sqref="AA743:AC743">
    <cfRule type="cellIs" dxfId="1876" priority="2219" stopIfTrue="1" operator="between">
      <formula>4.01</formula>
      <formula>9.99</formula>
    </cfRule>
    <cfRule type="cellIs" dxfId="1875" priority="2220" stopIfTrue="1" operator="equal">
      <formula>"W"</formula>
    </cfRule>
    <cfRule type="cellIs" dxfId="1874" priority="2221" stopIfTrue="1" operator="between">
      <formula>2.01</formula>
      <formula>"v"</formula>
    </cfRule>
  </conditionalFormatting>
  <conditionalFormatting sqref="B744">
    <cfRule type="cellIs" dxfId="1873" priority="2217" stopIfTrue="1" operator="equal">
      <formula>"W"</formula>
    </cfRule>
    <cfRule type="cellIs" dxfId="1872" priority="2218" stopIfTrue="1" operator="equal">
      <formula>"v."</formula>
    </cfRule>
  </conditionalFormatting>
  <conditionalFormatting sqref="AD744:AE744">
    <cfRule type="cellIs" dxfId="1871" priority="2216" stopIfTrue="1" operator="between">
      <formula>2.05</formula>
      <formula>9.9</formula>
    </cfRule>
  </conditionalFormatting>
  <conditionalFormatting sqref="T744 N744 L744">
    <cfRule type="cellIs" dxfId="1870" priority="2213" stopIfTrue="1" operator="equal">
      <formula>"W"</formula>
    </cfRule>
    <cfRule type="cellIs" dxfId="1869" priority="2214" stopIfTrue="1" operator="equal">
      <formula>"v."</formula>
    </cfRule>
    <cfRule type="cellIs" dxfId="1868" priority="2215" stopIfTrue="1" operator="equal">
      <formula>"v"</formula>
    </cfRule>
  </conditionalFormatting>
  <conditionalFormatting sqref="AA744:AC744">
    <cfRule type="cellIs" dxfId="1867" priority="2210" stopIfTrue="1" operator="between">
      <formula>4.01</formula>
      <formula>9.99</formula>
    </cfRule>
    <cfRule type="cellIs" dxfId="1866" priority="2211" stopIfTrue="1" operator="equal">
      <formula>"W"</formula>
    </cfRule>
    <cfRule type="cellIs" dxfId="1865" priority="2212" stopIfTrue="1" operator="between">
      <formula>2.01</formula>
      <formula>"v"</formula>
    </cfRule>
  </conditionalFormatting>
  <conditionalFormatting sqref="B746">
    <cfRule type="cellIs" dxfId="1864" priority="2208" stopIfTrue="1" operator="equal">
      <formula>"W"</formula>
    </cfRule>
    <cfRule type="cellIs" dxfId="1863" priority="2209" stopIfTrue="1" operator="equal">
      <formula>"v."</formula>
    </cfRule>
  </conditionalFormatting>
  <conditionalFormatting sqref="AD746:AE746">
    <cfRule type="cellIs" dxfId="1862" priority="2207" stopIfTrue="1" operator="between">
      <formula>2.05</formula>
      <formula>9.9</formula>
    </cfRule>
  </conditionalFormatting>
  <conditionalFormatting sqref="T746 N746 L746">
    <cfRule type="cellIs" dxfId="1861" priority="2204" stopIfTrue="1" operator="equal">
      <formula>"W"</formula>
    </cfRule>
    <cfRule type="cellIs" dxfId="1860" priority="2205" stopIfTrue="1" operator="equal">
      <formula>"v."</formula>
    </cfRule>
    <cfRule type="cellIs" dxfId="1859" priority="2206" stopIfTrue="1" operator="equal">
      <formula>"v"</formula>
    </cfRule>
  </conditionalFormatting>
  <conditionalFormatting sqref="AA746:AC746">
    <cfRule type="cellIs" dxfId="1858" priority="2201" stopIfTrue="1" operator="between">
      <formula>4.01</formula>
      <formula>9.99</formula>
    </cfRule>
    <cfRule type="cellIs" dxfId="1857" priority="2202" stopIfTrue="1" operator="equal">
      <formula>"W"</formula>
    </cfRule>
    <cfRule type="cellIs" dxfId="1856" priority="2203" stopIfTrue="1" operator="between">
      <formula>2.01</formula>
      <formula>"v"</formula>
    </cfRule>
  </conditionalFormatting>
  <conditionalFormatting sqref="B747">
    <cfRule type="cellIs" dxfId="1855" priority="2199" stopIfTrue="1" operator="equal">
      <formula>"W"</formula>
    </cfRule>
    <cfRule type="cellIs" dxfId="1854" priority="2200" stopIfTrue="1" operator="equal">
      <formula>"v."</formula>
    </cfRule>
  </conditionalFormatting>
  <conditionalFormatting sqref="AD747:AE747">
    <cfRule type="cellIs" dxfId="1853" priority="2198" stopIfTrue="1" operator="between">
      <formula>2.05</formula>
      <formula>9.9</formula>
    </cfRule>
  </conditionalFormatting>
  <conditionalFormatting sqref="T747 N747 L747">
    <cfRule type="cellIs" dxfId="1852" priority="2195" stopIfTrue="1" operator="equal">
      <formula>"W"</formula>
    </cfRule>
    <cfRule type="cellIs" dxfId="1851" priority="2196" stopIfTrue="1" operator="equal">
      <formula>"v."</formula>
    </cfRule>
    <cfRule type="cellIs" dxfId="1850" priority="2197" stopIfTrue="1" operator="equal">
      <formula>"v"</formula>
    </cfRule>
  </conditionalFormatting>
  <conditionalFormatting sqref="AA747:AC747">
    <cfRule type="cellIs" dxfId="1849" priority="2192" stopIfTrue="1" operator="between">
      <formula>4.01</formula>
      <formula>9.99</formula>
    </cfRule>
    <cfRule type="cellIs" dxfId="1848" priority="2193" stopIfTrue="1" operator="equal">
      <formula>"W"</formula>
    </cfRule>
    <cfRule type="cellIs" dxfId="1847" priority="2194" stopIfTrue="1" operator="between">
      <formula>2.01</formula>
      <formula>"v"</formula>
    </cfRule>
  </conditionalFormatting>
  <conditionalFormatting sqref="B218">
    <cfRule type="cellIs" dxfId="1846" priority="2181" stopIfTrue="1" operator="equal">
      <formula>"W"</formula>
    </cfRule>
    <cfRule type="cellIs" dxfId="1845" priority="2182" stopIfTrue="1" operator="equal">
      <formula>"v."</formula>
    </cfRule>
  </conditionalFormatting>
  <conditionalFormatting sqref="B276">
    <cfRule type="cellIs" dxfId="1844" priority="2172" stopIfTrue="1" operator="equal">
      <formula>"W"</formula>
    </cfRule>
    <cfRule type="cellIs" dxfId="1843" priority="2173" stopIfTrue="1" operator="equal">
      <formula>"v."</formula>
    </cfRule>
  </conditionalFormatting>
  <conditionalFormatting sqref="AA218:AC218">
    <cfRule type="cellIs" dxfId="1842" priority="2178" stopIfTrue="1" operator="between">
      <formula>4.01</formula>
      <formula>9.99</formula>
    </cfRule>
    <cfRule type="cellIs" dxfId="1841" priority="2179" stopIfTrue="1" operator="equal">
      <formula>"W"</formula>
    </cfRule>
    <cfRule type="cellIs" dxfId="1840" priority="2180" stopIfTrue="1" operator="between">
      <formula>2.01</formula>
      <formula>"v"</formula>
    </cfRule>
  </conditionalFormatting>
  <conditionalFormatting sqref="T218 N218 L218">
    <cfRule type="cellIs" dxfId="1839" priority="2175" stopIfTrue="1" operator="equal">
      <formula>"W"</formula>
    </cfRule>
    <cfRule type="cellIs" dxfId="1838" priority="2176" stopIfTrue="1" operator="equal">
      <formula>"v."</formula>
    </cfRule>
    <cfRule type="cellIs" dxfId="1837" priority="2177" stopIfTrue="1" operator="equal">
      <formula>"v"</formula>
    </cfRule>
  </conditionalFormatting>
  <conditionalFormatting sqref="AD218:AE218">
    <cfRule type="cellIs" dxfId="1836" priority="2174" stopIfTrue="1" operator="between">
      <formula>2.05</formula>
      <formula>9.9</formula>
    </cfRule>
  </conditionalFormatting>
  <conditionalFormatting sqref="L276 N276 T276">
    <cfRule type="cellIs" dxfId="1835" priority="2169" stopIfTrue="1" operator="equal">
      <formula>"W"</formula>
    </cfRule>
    <cfRule type="cellIs" dxfId="1834" priority="2170" stopIfTrue="1" operator="equal">
      <formula>"v."</formula>
    </cfRule>
    <cfRule type="cellIs" dxfId="1833" priority="2171" stopIfTrue="1" operator="equal">
      <formula>"v"</formula>
    </cfRule>
  </conditionalFormatting>
  <conditionalFormatting sqref="AA276:AC276">
    <cfRule type="cellIs" dxfId="1832" priority="2166" stopIfTrue="1" operator="between">
      <formula>4.01</formula>
      <formula>9.99</formula>
    </cfRule>
    <cfRule type="cellIs" dxfId="1831" priority="2167" stopIfTrue="1" operator="equal">
      <formula>"W"</formula>
    </cfRule>
    <cfRule type="cellIs" dxfId="1830" priority="2168" stopIfTrue="1" operator="between">
      <formula>2.01</formula>
      <formula>"v"</formula>
    </cfRule>
  </conditionalFormatting>
  <conditionalFormatting sqref="AD276:AE276">
    <cfRule type="cellIs" dxfId="1829" priority="2165" stopIfTrue="1" operator="between">
      <formula>2.05</formula>
      <formula>9.9</formula>
    </cfRule>
  </conditionalFormatting>
  <conditionalFormatting sqref="L485 N485 T485">
    <cfRule type="cellIs" dxfId="1828" priority="2162" stopIfTrue="1" operator="equal">
      <formula>"W"</formula>
    </cfRule>
    <cfRule type="cellIs" dxfId="1827" priority="2163" stopIfTrue="1" operator="equal">
      <formula>"v."</formula>
    </cfRule>
    <cfRule type="cellIs" dxfId="1826" priority="2164" stopIfTrue="1" operator="equal">
      <formula>"v"</formula>
    </cfRule>
  </conditionalFormatting>
  <conditionalFormatting sqref="AD485:AE485">
    <cfRule type="cellIs" dxfId="1825" priority="2158" stopIfTrue="1" operator="between">
      <formula>2.05</formula>
      <formula>9.9</formula>
    </cfRule>
  </conditionalFormatting>
  <conditionalFormatting sqref="AA485:AC485">
    <cfRule type="cellIs" dxfId="1824" priority="2159" stopIfTrue="1" operator="between">
      <formula>4.01</formula>
      <formula>9.99</formula>
    </cfRule>
    <cfRule type="cellIs" dxfId="1823" priority="2160" stopIfTrue="1" operator="equal">
      <formula>"W"</formula>
    </cfRule>
    <cfRule type="cellIs" dxfId="1822" priority="2161" stopIfTrue="1" operator="between">
      <formula>2.01</formula>
      <formula>"v"</formula>
    </cfRule>
  </conditionalFormatting>
  <conditionalFormatting sqref="B485">
    <cfRule type="cellIs" dxfId="1821" priority="2156" stopIfTrue="1" operator="equal">
      <formula>"W"</formula>
    </cfRule>
    <cfRule type="cellIs" dxfId="1820" priority="2157" stopIfTrue="1" operator="equal">
      <formula>"v."</formula>
    </cfRule>
  </conditionalFormatting>
  <conditionalFormatting sqref="L486 N486 T486">
    <cfRule type="cellIs" dxfId="1819" priority="2153" stopIfTrue="1" operator="equal">
      <formula>"W"</formula>
    </cfRule>
    <cfRule type="cellIs" dxfId="1818" priority="2154" stopIfTrue="1" operator="equal">
      <formula>"v."</formula>
    </cfRule>
    <cfRule type="cellIs" dxfId="1817" priority="2155" stopIfTrue="1" operator="equal">
      <formula>"v"</formula>
    </cfRule>
  </conditionalFormatting>
  <conditionalFormatting sqref="AD486:AE486">
    <cfRule type="cellIs" dxfId="1816" priority="2149" stopIfTrue="1" operator="between">
      <formula>2.05</formula>
      <formula>9.9</formula>
    </cfRule>
  </conditionalFormatting>
  <conditionalFormatting sqref="AA486:AC486">
    <cfRule type="cellIs" dxfId="1815" priority="2150" stopIfTrue="1" operator="between">
      <formula>4.01</formula>
      <formula>9.99</formula>
    </cfRule>
    <cfRule type="cellIs" dxfId="1814" priority="2151" stopIfTrue="1" operator="equal">
      <formula>"W"</formula>
    </cfRule>
    <cfRule type="cellIs" dxfId="1813" priority="2152" stopIfTrue="1" operator="between">
      <formula>2.01</formula>
      <formula>"v"</formula>
    </cfRule>
  </conditionalFormatting>
  <conditionalFormatting sqref="B486">
    <cfRule type="cellIs" dxfId="1812" priority="2147" stopIfTrue="1" operator="equal">
      <formula>"W"</formula>
    </cfRule>
    <cfRule type="cellIs" dxfId="1811" priority="2148" stopIfTrue="1" operator="equal">
      <formula>"v."</formula>
    </cfRule>
  </conditionalFormatting>
  <conditionalFormatting sqref="B317">
    <cfRule type="cellIs" dxfId="1810" priority="2145" stopIfTrue="1" operator="equal">
      <formula>"W"</formula>
    </cfRule>
    <cfRule type="cellIs" dxfId="1809" priority="2146" stopIfTrue="1" operator="equal">
      <formula>"v."</formula>
    </cfRule>
  </conditionalFormatting>
  <conditionalFormatting sqref="L317 N317 T317">
    <cfRule type="cellIs" dxfId="1808" priority="2142" stopIfTrue="1" operator="equal">
      <formula>"W"</formula>
    </cfRule>
    <cfRule type="cellIs" dxfId="1807" priority="2143" stopIfTrue="1" operator="equal">
      <formula>"v."</formula>
    </cfRule>
    <cfRule type="cellIs" dxfId="1806" priority="2144" stopIfTrue="1" operator="equal">
      <formula>"v"</formula>
    </cfRule>
  </conditionalFormatting>
  <conditionalFormatting sqref="AA317:AC317">
    <cfRule type="cellIs" dxfId="1805" priority="2139" stopIfTrue="1" operator="between">
      <formula>4.01</formula>
      <formula>9.99</formula>
    </cfRule>
    <cfRule type="cellIs" dxfId="1804" priority="2140" stopIfTrue="1" operator="equal">
      <formula>"W"</formula>
    </cfRule>
    <cfRule type="cellIs" dxfId="1803" priority="2141" stopIfTrue="1" operator="between">
      <formula>2.01</formula>
      <formula>"v"</formula>
    </cfRule>
  </conditionalFormatting>
  <conditionalFormatting sqref="AE317">
    <cfRule type="cellIs" dxfId="1802" priority="2138" stopIfTrue="1" operator="between">
      <formula>2.05</formula>
      <formula>9.9</formula>
    </cfRule>
  </conditionalFormatting>
  <conditionalFormatting sqref="AD317">
    <cfRule type="cellIs" dxfId="1801" priority="2137" stopIfTrue="1" operator="between">
      <formula>2.05</formula>
      <formula>9.9</formula>
    </cfRule>
  </conditionalFormatting>
  <conditionalFormatting sqref="AD100:AE100">
    <cfRule type="cellIs" dxfId="1800" priority="2128" stopIfTrue="1" operator="between">
      <formula>2.05</formula>
      <formula>9.9</formula>
    </cfRule>
  </conditionalFormatting>
  <conditionalFormatting sqref="AA100:AC100">
    <cfRule type="cellIs" dxfId="1799" priority="2134" stopIfTrue="1" operator="between">
      <formula>4.01</formula>
      <formula>9.99</formula>
    </cfRule>
    <cfRule type="cellIs" dxfId="1798" priority="2135" stopIfTrue="1" operator="equal">
      <formula>"W"</formula>
    </cfRule>
    <cfRule type="cellIs" dxfId="1797" priority="2136" stopIfTrue="1" operator="between">
      <formula>2.01</formula>
      <formula>"v"</formula>
    </cfRule>
  </conditionalFormatting>
  <conditionalFormatting sqref="L100 N100 T100">
    <cfRule type="cellIs" dxfId="1796" priority="2131" stopIfTrue="1" operator="equal">
      <formula>"W"</formula>
    </cfRule>
    <cfRule type="cellIs" dxfId="1795" priority="2132" stopIfTrue="1" operator="equal">
      <formula>"v."</formula>
    </cfRule>
    <cfRule type="cellIs" dxfId="1794" priority="2133" stopIfTrue="1" operator="equal">
      <formula>"v"</formula>
    </cfRule>
  </conditionalFormatting>
  <conditionalFormatting sqref="B100">
    <cfRule type="cellIs" dxfId="1793" priority="2129" stopIfTrue="1" operator="equal">
      <formula>"W"</formula>
    </cfRule>
    <cfRule type="cellIs" dxfId="1792" priority="2130" stopIfTrue="1" operator="equal">
      <formula>"v."</formula>
    </cfRule>
  </conditionalFormatting>
  <conditionalFormatting sqref="AE745">
    <cfRule type="cellIs" dxfId="1791" priority="2119" stopIfTrue="1" operator="between">
      <formula>2.05</formula>
      <formula>9.9</formula>
    </cfRule>
  </conditionalFormatting>
  <conditionalFormatting sqref="AA745:AC745">
    <cfRule type="cellIs" dxfId="1790" priority="2125" stopIfTrue="1" operator="between">
      <formula>4.01</formula>
      <formula>9.99</formula>
    </cfRule>
    <cfRule type="cellIs" dxfId="1789" priority="2126" stopIfTrue="1" operator="equal">
      <formula>"W"</formula>
    </cfRule>
    <cfRule type="cellIs" dxfId="1788" priority="2127" stopIfTrue="1" operator="between">
      <formula>2.01</formula>
      <formula>"v"</formula>
    </cfRule>
  </conditionalFormatting>
  <conditionalFormatting sqref="L745 N745 T745">
    <cfRule type="cellIs" dxfId="1787" priority="2122" stopIfTrue="1" operator="equal">
      <formula>"W"</formula>
    </cfRule>
    <cfRule type="cellIs" dxfId="1786" priority="2123" stopIfTrue="1" operator="equal">
      <formula>"v."</formula>
    </cfRule>
    <cfRule type="cellIs" dxfId="1785" priority="2124" stopIfTrue="1" operator="equal">
      <formula>"v"</formula>
    </cfRule>
  </conditionalFormatting>
  <conditionalFormatting sqref="B745">
    <cfRule type="cellIs" dxfId="1784" priority="2120" stopIfTrue="1" operator="equal">
      <formula>"W"</formula>
    </cfRule>
    <cfRule type="cellIs" dxfId="1783" priority="2121" stopIfTrue="1" operator="equal">
      <formula>"v."</formula>
    </cfRule>
  </conditionalFormatting>
  <conditionalFormatting sqref="AD745">
    <cfRule type="cellIs" dxfId="1782" priority="2118" stopIfTrue="1" operator="between">
      <formula>2.05</formula>
      <formula>9.9</formula>
    </cfRule>
  </conditionalFormatting>
  <conditionalFormatting sqref="T748 N748 L748">
    <cfRule type="cellIs" dxfId="1781" priority="2115" stopIfTrue="1" operator="equal">
      <formula>"W"</formula>
    </cfRule>
    <cfRule type="cellIs" dxfId="1780" priority="2116" stopIfTrue="1" operator="equal">
      <formula>"v."</formula>
    </cfRule>
    <cfRule type="cellIs" dxfId="1779" priority="2117" stopIfTrue="1" operator="equal">
      <formula>"v"</formula>
    </cfRule>
  </conditionalFormatting>
  <conditionalFormatting sqref="AA748:AC748">
    <cfRule type="cellIs" dxfId="1778" priority="2112" stopIfTrue="1" operator="between">
      <formula>4.01</formula>
      <formula>9.99</formula>
    </cfRule>
    <cfRule type="cellIs" dxfId="1777" priority="2113" stopIfTrue="1" operator="equal">
      <formula>"W"</formula>
    </cfRule>
    <cfRule type="cellIs" dxfId="1776" priority="2114" stopIfTrue="1" operator="between">
      <formula>2.01</formula>
      <formula>"v"</formula>
    </cfRule>
  </conditionalFormatting>
  <conditionalFormatting sqref="AD748:AE748">
    <cfRule type="cellIs" dxfId="1775" priority="2111" stopIfTrue="1" operator="between">
      <formula>2.05</formula>
      <formula>9.9</formula>
    </cfRule>
  </conditionalFormatting>
  <conditionalFormatting sqref="B748">
    <cfRule type="cellIs" dxfId="1774" priority="2109" stopIfTrue="1" operator="equal">
      <formula>"W"</formula>
    </cfRule>
    <cfRule type="cellIs" dxfId="1773" priority="2110" stopIfTrue="1" operator="equal">
      <formula>"v."</formula>
    </cfRule>
  </conditionalFormatting>
  <conditionalFormatting sqref="T749 N749 L749">
    <cfRule type="cellIs" dxfId="1772" priority="2106" stopIfTrue="1" operator="equal">
      <formula>"W"</formula>
    </cfRule>
    <cfRule type="cellIs" dxfId="1771" priority="2107" stopIfTrue="1" operator="equal">
      <formula>"v."</formula>
    </cfRule>
    <cfRule type="cellIs" dxfId="1770" priority="2108" stopIfTrue="1" operator="equal">
      <formula>"v"</formula>
    </cfRule>
  </conditionalFormatting>
  <conditionalFormatting sqref="AA749:AC749">
    <cfRule type="cellIs" dxfId="1769" priority="2103" stopIfTrue="1" operator="between">
      <formula>4.01</formula>
      <formula>9.99</formula>
    </cfRule>
    <cfRule type="cellIs" dxfId="1768" priority="2104" stopIfTrue="1" operator="equal">
      <formula>"W"</formula>
    </cfRule>
    <cfRule type="cellIs" dxfId="1767" priority="2105" stopIfTrue="1" operator="between">
      <formula>2.01</formula>
      <formula>"v"</formula>
    </cfRule>
  </conditionalFormatting>
  <conditionalFormatting sqref="AD749:AE749">
    <cfRule type="cellIs" dxfId="1766" priority="2102" stopIfTrue="1" operator="between">
      <formula>2.05</formula>
      <formula>9.9</formula>
    </cfRule>
  </conditionalFormatting>
  <conditionalFormatting sqref="B749">
    <cfRule type="cellIs" dxfId="1765" priority="2100" stopIfTrue="1" operator="equal">
      <formula>"W"</formula>
    </cfRule>
    <cfRule type="cellIs" dxfId="1764" priority="2101" stopIfTrue="1" operator="equal">
      <formula>"v."</formula>
    </cfRule>
  </conditionalFormatting>
  <conditionalFormatting sqref="AA750:AC750">
    <cfRule type="cellIs" dxfId="1763" priority="2097" stopIfTrue="1" operator="between">
      <formula>4.01</formula>
      <formula>9.99</formula>
    </cfRule>
    <cfRule type="cellIs" dxfId="1762" priority="2098" stopIfTrue="1" operator="equal">
      <formula>"W"</formula>
    </cfRule>
    <cfRule type="cellIs" dxfId="1761" priority="2099" stopIfTrue="1" operator="between">
      <formula>2.01</formula>
      <formula>"v"</formula>
    </cfRule>
  </conditionalFormatting>
  <conditionalFormatting sqref="L750 N750 T750">
    <cfRule type="cellIs" dxfId="1760" priority="2094" stopIfTrue="1" operator="equal">
      <formula>"W"</formula>
    </cfRule>
    <cfRule type="cellIs" dxfId="1759" priority="2095" stopIfTrue="1" operator="equal">
      <formula>"v."</formula>
    </cfRule>
    <cfRule type="cellIs" dxfId="1758" priority="2096" stopIfTrue="1" operator="equal">
      <formula>"v"</formula>
    </cfRule>
  </conditionalFormatting>
  <conditionalFormatting sqref="B750">
    <cfRule type="cellIs" dxfId="1757" priority="2092" stopIfTrue="1" operator="equal">
      <formula>"W"</formula>
    </cfRule>
    <cfRule type="cellIs" dxfId="1756" priority="2093" stopIfTrue="1" operator="equal">
      <formula>"v."</formula>
    </cfRule>
  </conditionalFormatting>
  <conditionalFormatting sqref="AD750:AE750">
    <cfRule type="cellIs" dxfId="1755" priority="2091" stopIfTrue="1" operator="between">
      <formula>2.05</formula>
      <formula>9.9</formula>
    </cfRule>
  </conditionalFormatting>
  <conditionalFormatting sqref="AA751:AC751">
    <cfRule type="cellIs" dxfId="1754" priority="2088" stopIfTrue="1" operator="between">
      <formula>4.01</formula>
      <formula>9.99</formula>
    </cfRule>
    <cfRule type="cellIs" dxfId="1753" priority="2089" stopIfTrue="1" operator="equal">
      <formula>"W"</formula>
    </cfRule>
    <cfRule type="cellIs" dxfId="1752" priority="2090" stopIfTrue="1" operator="between">
      <formula>2.01</formula>
      <formula>"v"</formula>
    </cfRule>
  </conditionalFormatting>
  <conditionalFormatting sqref="L751 N751 T751">
    <cfRule type="cellIs" dxfId="1751" priority="2085" stopIfTrue="1" operator="equal">
      <formula>"W"</formula>
    </cfRule>
    <cfRule type="cellIs" dxfId="1750" priority="2086" stopIfTrue="1" operator="equal">
      <formula>"v."</formula>
    </cfRule>
    <cfRule type="cellIs" dxfId="1749" priority="2087" stopIfTrue="1" operator="equal">
      <formula>"v"</formula>
    </cfRule>
  </conditionalFormatting>
  <conditionalFormatting sqref="B751">
    <cfRule type="cellIs" dxfId="1748" priority="2083" stopIfTrue="1" operator="equal">
      <formula>"W"</formula>
    </cfRule>
    <cfRule type="cellIs" dxfId="1747" priority="2084" stopIfTrue="1" operator="equal">
      <formula>"v."</formula>
    </cfRule>
  </conditionalFormatting>
  <conditionalFormatting sqref="AD751:AE751">
    <cfRule type="cellIs" dxfId="1746" priority="2082" stopIfTrue="1" operator="between">
      <formula>2.05</formula>
      <formula>9.9</formula>
    </cfRule>
  </conditionalFormatting>
  <conditionalFormatting sqref="AA752:AC752">
    <cfRule type="cellIs" dxfId="1745" priority="2079" stopIfTrue="1" operator="between">
      <formula>4.01</formula>
      <formula>9.99</formula>
    </cfRule>
    <cfRule type="cellIs" dxfId="1744" priority="2080" stopIfTrue="1" operator="equal">
      <formula>"W"</formula>
    </cfRule>
    <cfRule type="cellIs" dxfId="1743" priority="2081" stopIfTrue="1" operator="between">
      <formula>2.01</formula>
      <formula>"v"</formula>
    </cfRule>
  </conditionalFormatting>
  <conditionalFormatting sqref="L752 N752 T752">
    <cfRule type="cellIs" dxfId="1742" priority="2076" stopIfTrue="1" operator="equal">
      <formula>"W"</formula>
    </cfRule>
    <cfRule type="cellIs" dxfId="1741" priority="2077" stopIfTrue="1" operator="equal">
      <formula>"v."</formula>
    </cfRule>
    <cfRule type="cellIs" dxfId="1740" priority="2078" stopIfTrue="1" operator="equal">
      <formula>"v"</formula>
    </cfRule>
  </conditionalFormatting>
  <conditionalFormatting sqref="B752">
    <cfRule type="cellIs" dxfId="1739" priority="2074" stopIfTrue="1" operator="equal">
      <formula>"W"</formula>
    </cfRule>
    <cfRule type="cellIs" dxfId="1738" priority="2075" stopIfTrue="1" operator="equal">
      <formula>"v."</formula>
    </cfRule>
  </conditionalFormatting>
  <conditionalFormatting sqref="AD752:AE752">
    <cfRule type="cellIs" dxfId="1737" priority="2073" stopIfTrue="1" operator="between">
      <formula>2.05</formula>
      <formula>9.9</formula>
    </cfRule>
  </conditionalFormatting>
  <conditionalFormatting sqref="AA133:AC133">
    <cfRule type="cellIs" dxfId="1736" priority="2070" stopIfTrue="1" operator="between">
      <formula>4.01</formula>
      <formula>9.99</formula>
    </cfRule>
    <cfRule type="cellIs" dxfId="1735" priority="2071" stopIfTrue="1" operator="equal">
      <formula>"W"</formula>
    </cfRule>
    <cfRule type="cellIs" dxfId="1734" priority="2072" stopIfTrue="1" operator="between">
      <formula>2.01</formula>
      <formula>"v"</formula>
    </cfRule>
  </conditionalFormatting>
  <conditionalFormatting sqref="AD133:AE133">
    <cfRule type="cellIs" dxfId="1733" priority="2069" stopIfTrue="1" operator="between">
      <formula>2.05</formula>
      <formula>9.9</formula>
    </cfRule>
  </conditionalFormatting>
  <conditionalFormatting sqref="L133 N133 T133">
    <cfRule type="cellIs" dxfId="1732" priority="2066" stopIfTrue="1" operator="equal">
      <formula>"W"</formula>
    </cfRule>
    <cfRule type="cellIs" dxfId="1731" priority="2067" stopIfTrue="1" operator="equal">
      <formula>"v."</formula>
    </cfRule>
    <cfRule type="cellIs" dxfId="1730" priority="2068" stopIfTrue="1" operator="equal">
      <formula>"v"</formula>
    </cfRule>
  </conditionalFormatting>
  <conditionalFormatting sqref="B133">
    <cfRule type="cellIs" dxfId="1729" priority="2064" stopIfTrue="1" operator="equal">
      <formula>"W"</formula>
    </cfRule>
    <cfRule type="cellIs" dxfId="1728" priority="2065" stopIfTrue="1" operator="equal">
      <formula>"v."</formula>
    </cfRule>
  </conditionalFormatting>
  <conditionalFormatting sqref="B152">
    <cfRule type="cellIs" dxfId="1727" priority="2062" stopIfTrue="1" operator="equal">
      <formula>"W"</formula>
    </cfRule>
    <cfRule type="cellIs" dxfId="1726" priority="2063" stopIfTrue="1" operator="equal">
      <formula>"v."</formula>
    </cfRule>
  </conditionalFormatting>
  <conditionalFormatting sqref="L152 N152 T152">
    <cfRule type="cellIs" dxfId="1725" priority="2059" stopIfTrue="1" operator="equal">
      <formula>"W"</formula>
    </cfRule>
    <cfRule type="cellIs" dxfId="1724" priority="2060" stopIfTrue="1" operator="equal">
      <formula>"v."</formula>
    </cfRule>
    <cfRule type="cellIs" dxfId="1723" priority="2061" stopIfTrue="1" operator="equal">
      <formula>"v"</formula>
    </cfRule>
  </conditionalFormatting>
  <conditionalFormatting sqref="AA152:AC152">
    <cfRule type="cellIs" dxfId="1722" priority="2056" stopIfTrue="1" operator="between">
      <formula>4.01</formula>
      <formula>9.99</formula>
    </cfRule>
    <cfRule type="cellIs" dxfId="1721" priority="2057" stopIfTrue="1" operator="equal">
      <formula>"W"</formula>
    </cfRule>
    <cfRule type="cellIs" dxfId="1720" priority="2058" stopIfTrue="1" operator="between">
      <formula>2.01</formula>
      <formula>"v"</formula>
    </cfRule>
  </conditionalFormatting>
  <conditionalFormatting sqref="AD152:AE152">
    <cfRule type="cellIs" dxfId="1719" priority="2055" stopIfTrue="1" operator="between">
      <formula>2.05</formula>
      <formula>9.9</formula>
    </cfRule>
  </conditionalFormatting>
  <conditionalFormatting sqref="B79">
    <cfRule type="cellIs" dxfId="1718" priority="2053" stopIfTrue="1" operator="equal">
      <formula>"W"</formula>
    </cfRule>
    <cfRule type="cellIs" dxfId="1717" priority="2054" stopIfTrue="1" operator="equal">
      <formula>"v."</formula>
    </cfRule>
  </conditionalFormatting>
  <conditionalFormatting sqref="L79 N79 T79">
    <cfRule type="cellIs" dxfId="1716" priority="2050" stopIfTrue="1" operator="equal">
      <formula>"W"</formula>
    </cfRule>
    <cfRule type="cellIs" dxfId="1715" priority="2051" stopIfTrue="1" operator="equal">
      <formula>"v."</formula>
    </cfRule>
    <cfRule type="cellIs" dxfId="1714" priority="2052" stopIfTrue="1" operator="equal">
      <formula>"v"</formula>
    </cfRule>
  </conditionalFormatting>
  <conditionalFormatting sqref="AA79:AC79">
    <cfRule type="cellIs" dxfId="1713" priority="2047" stopIfTrue="1" operator="between">
      <formula>4.01</formula>
      <formula>9.99</formula>
    </cfRule>
    <cfRule type="cellIs" dxfId="1712" priority="2048" stopIfTrue="1" operator="equal">
      <formula>"W"</formula>
    </cfRule>
    <cfRule type="cellIs" dxfId="1711" priority="2049" stopIfTrue="1" operator="between">
      <formula>2.01</formula>
      <formula>"v"</formula>
    </cfRule>
  </conditionalFormatting>
  <conditionalFormatting sqref="AD79:AE79">
    <cfRule type="cellIs" dxfId="1710" priority="2046" stopIfTrue="1" operator="between">
      <formula>2.05</formula>
      <formula>9.9</formula>
    </cfRule>
  </conditionalFormatting>
  <conditionalFormatting sqref="B592">
    <cfRule type="cellIs" dxfId="1709" priority="2044" stopIfTrue="1" operator="equal">
      <formula>"W"</formula>
    </cfRule>
    <cfRule type="cellIs" dxfId="1708" priority="2045" stopIfTrue="1" operator="equal">
      <formula>"v."</formula>
    </cfRule>
  </conditionalFormatting>
  <conditionalFormatting sqref="L592 N592 T592">
    <cfRule type="cellIs" dxfId="1707" priority="2041" stopIfTrue="1" operator="equal">
      <formula>"W"</formula>
    </cfRule>
    <cfRule type="cellIs" dxfId="1706" priority="2042" stopIfTrue="1" operator="equal">
      <formula>"v."</formula>
    </cfRule>
    <cfRule type="cellIs" dxfId="1705" priority="2043" stopIfTrue="1" operator="equal">
      <formula>"v"</formula>
    </cfRule>
  </conditionalFormatting>
  <conditionalFormatting sqref="AA592:AC592">
    <cfRule type="cellIs" dxfId="1704" priority="2038" stopIfTrue="1" operator="between">
      <formula>4.01</formula>
      <formula>9.99</formula>
    </cfRule>
    <cfRule type="cellIs" dxfId="1703" priority="2039" stopIfTrue="1" operator="equal">
      <formula>"W"</formula>
    </cfRule>
    <cfRule type="cellIs" dxfId="1702" priority="2040" stopIfTrue="1" operator="between">
      <formula>2.01</formula>
      <formula>"v"</formula>
    </cfRule>
  </conditionalFormatting>
  <conditionalFormatting sqref="AD592:AE592">
    <cfRule type="cellIs" dxfId="1701" priority="2037" stopIfTrue="1" operator="between">
      <formula>2.05</formula>
      <formula>9.9</formula>
    </cfRule>
  </conditionalFormatting>
  <conditionalFormatting sqref="AA753:AC753">
    <cfRule type="cellIs" dxfId="1700" priority="2034" stopIfTrue="1" operator="between">
      <formula>4.01</formula>
      <formula>9.99</formula>
    </cfRule>
    <cfRule type="cellIs" dxfId="1699" priority="2035" stopIfTrue="1" operator="equal">
      <formula>"W"</formula>
    </cfRule>
    <cfRule type="cellIs" dxfId="1698" priority="2036" stopIfTrue="1" operator="between">
      <formula>2.01</formula>
      <formula>"v"</formula>
    </cfRule>
  </conditionalFormatting>
  <conditionalFormatting sqref="L753 N753 T753">
    <cfRule type="cellIs" dxfId="1697" priority="2031" stopIfTrue="1" operator="equal">
      <formula>"W"</formula>
    </cfRule>
    <cfRule type="cellIs" dxfId="1696" priority="2032" stopIfTrue="1" operator="equal">
      <formula>"v."</formula>
    </cfRule>
    <cfRule type="cellIs" dxfId="1695" priority="2033" stopIfTrue="1" operator="equal">
      <formula>"v"</formula>
    </cfRule>
  </conditionalFormatting>
  <conditionalFormatting sqref="B753">
    <cfRule type="cellIs" dxfId="1694" priority="2029" stopIfTrue="1" operator="equal">
      <formula>"W"</formula>
    </cfRule>
    <cfRule type="cellIs" dxfId="1693" priority="2030" stopIfTrue="1" operator="equal">
      <formula>"v."</formula>
    </cfRule>
  </conditionalFormatting>
  <conditionalFormatting sqref="AD753:AE753">
    <cfRule type="cellIs" dxfId="1692" priority="2028" stopIfTrue="1" operator="between">
      <formula>2.05</formula>
      <formula>9.9</formula>
    </cfRule>
  </conditionalFormatting>
  <conditionalFormatting sqref="AA754:AC754">
    <cfRule type="cellIs" dxfId="1691" priority="2025" stopIfTrue="1" operator="between">
      <formula>4.01</formula>
      <formula>9.99</formula>
    </cfRule>
    <cfRule type="cellIs" dxfId="1690" priority="2026" stopIfTrue="1" operator="equal">
      <formula>"W"</formula>
    </cfRule>
    <cfRule type="cellIs" dxfId="1689" priority="2027" stopIfTrue="1" operator="between">
      <formula>2.01</formula>
      <formula>"v"</formula>
    </cfRule>
  </conditionalFormatting>
  <conditionalFormatting sqref="L754 N754 T754">
    <cfRule type="cellIs" dxfId="1688" priority="2022" stopIfTrue="1" operator="equal">
      <formula>"W"</formula>
    </cfRule>
    <cfRule type="cellIs" dxfId="1687" priority="2023" stopIfTrue="1" operator="equal">
      <formula>"v."</formula>
    </cfRule>
    <cfRule type="cellIs" dxfId="1686" priority="2024" stopIfTrue="1" operator="equal">
      <formula>"v"</formula>
    </cfRule>
  </conditionalFormatting>
  <conditionalFormatting sqref="B754">
    <cfRule type="cellIs" dxfId="1685" priority="2020" stopIfTrue="1" operator="equal">
      <formula>"W"</formula>
    </cfRule>
    <cfRule type="cellIs" dxfId="1684" priority="2021" stopIfTrue="1" operator="equal">
      <formula>"v."</formula>
    </cfRule>
  </conditionalFormatting>
  <conditionalFormatting sqref="AD754:AE754">
    <cfRule type="cellIs" dxfId="1683" priority="2019" stopIfTrue="1" operator="between">
      <formula>2.05</formula>
      <formula>9.9</formula>
    </cfRule>
  </conditionalFormatting>
  <conditionalFormatting sqref="AA755:AC755">
    <cfRule type="cellIs" dxfId="1682" priority="2016" stopIfTrue="1" operator="between">
      <formula>4.01</formula>
      <formula>9.99</formula>
    </cfRule>
    <cfRule type="cellIs" dxfId="1681" priority="2017" stopIfTrue="1" operator="equal">
      <formula>"W"</formula>
    </cfRule>
    <cfRule type="cellIs" dxfId="1680" priority="2018" stopIfTrue="1" operator="between">
      <formula>2.01</formula>
      <formula>"v"</formula>
    </cfRule>
  </conditionalFormatting>
  <conditionalFormatting sqref="L755 N755 T755">
    <cfRule type="cellIs" dxfId="1679" priority="2013" stopIfTrue="1" operator="equal">
      <formula>"W"</formula>
    </cfRule>
    <cfRule type="cellIs" dxfId="1678" priority="2014" stopIfTrue="1" operator="equal">
      <formula>"v."</formula>
    </cfRule>
    <cfRule type="cellIs" dxfId="1677" priority="2015" stopIfTrue="1" operator="equal">
      <formula>"v"</formula>
    </cfRule>
  </conditionalFormatting>
  <conditionalFormatting sqref="B755">
    <cfRule type="cellIs" dxfId="1676" priority="2011" stopIfTrue="1" operator="equal">
      <formula>"W"</formula>
    </cfRule>
    <cfRule type="cellIs" dxfId="1675" priority="2012" stopIfTrue="1" operator="equal">
      <formula>"v."</formula>
    </cfRule>
  </conditionalFormatting>
  <conditionalFormatting sqref="AD755:AE755">
    <cfRule type="cellIs" dxfId="1674" priority="2010" stopIfTrue="1" operator="between">
      <formula>2.05</formula>
      <formula>9.9</formula>
    </cfRule>
  </conditionalFormatting>
  <conditionalFormatting sqref="AA756:AC756">
    <cfRule type="cellIs" dxfId="1673" priority="2007" stopIfTrue="1" operator="between">
      <formula>4.01</formula>
      <formula>9.99</formula>
    </cfRule>
    <cfRule type="cellIs" dxfId="1672" priority="2008" stopIfTrue="1" operator="equal">
      <formula>"W"</formula>
    </cfRule>
    <cfRule type="cellIs" dxfId="1671" priority="2009" stopIfTrue="1" operator="between">
      <formula>2.01</formula>
      <formula>"v"</formula>
    </cfRule>
  </conditionalFormatting>
  <conditionalFormatting sqref="L756 N756 T756">
    <cfRule type="cellIs" dxfId="1670" priority="2004" stopIfTrue="1" operator="equal">
      <formula>"W"</formula>
    </cfRule>
    <cfRule type="cellIs" dxfId="1669" priority="2005" stopIfTrue="1" operator="equal">
      <formula>"v."</formula>
    </cfRule>
    <cfRule type="cellIs" dxfId="1668" priority="2006" stopIfTrue="1" operator="equal">
      <formula>"v"</formula>
    </cfRule>
  </conditionalFormatting>
  <conditionalFormatting sqref="B756">
    <cfRule type="cellIs" dxfId="1667" priority="2002" stopIfTrue="1" operator="equal">
      <formula>"W"</formula>
    </cfRule>
    <cfRule type="cellIs" dxfId="1666" priority="2003" stopIfTrue="1" operator="equal">
      <formula>"v."</formula>
    </cfRule>
  </conditionalFormatting>
  <conditionalFormatting sqref="AD756:AE756">
    <cfRule type="cellIs" dxfId="1665" priority="2001" stopIfTrue="1" operator="between">
      <formula>2.05</formula>
      <formula>9.9</formula>
    </cfRule>
  </conditionalFormatting>
  <conditionalFormatting sqref="AA757:AC757">
    <cfRule type="cellIs" dxfId="1664" priority="1998" stopIfTrue="1" operator="between">
      <formula>4.01</formula>
      <formula>9.99</formula>
    </cfRule>
    <cfRule type="cellIs" dxfId="1663" priority="1999" stopIfTrue="1" operator="equal">
      <formula>"W"</formula>
    </cfRule>
    <cfRule type="cellIs" dxfId="1662" priority="2000" stopIfTrue="1" operator="between">
      <formula>2.01</formula>
      <formula>"v"</formula>
    </cfRule>
  </conditionalFormatting>
  <conditionalFormatting sqref="L757 N757 T757">
    <cfRule type="cellIs" dxfId="1661" priority="1995" stopIfTrue="1" operator="equal">
      <formula>"W"</formula>
    </cfRule>
    <cfRule type="cellIs" dxfId="1660" priority="1996" stopIfTrue="1" operator="equal">
      <formula>"v."</formula>
    </cfRule>
    <cfRule type="cellIs" dxfId="1659" priority="1997" stopIfTrue="1" operator="equal">
      <formula>"v"</formula>
    </cfRule>
  </conditionalFormatting>
  <conditionalFormatting sqref="B757">
    <cfRule type="cellIs" dxfId="1658" priority="1993" stopIfTrue="1" operator="equal">
      <formula>"W"</formula>
    </cfRule>
    <cfRule type="cellIs" dxfId="1657" priority="1994" stopIfTrue="1" operator="equal">
      <formula>"v."</formula>
    </cfRule>
  </conditionalFormatting>
  <conditionalFormatting sqref="AD757:AE757">
    <cfRule type="cellIs" dxfId="1656" priority="1992" stopIfTrue="1" operator="between">
      <formula>2.05</formula>
      <formula>9.9</formula>
    </cfRule>
  </conditionalFormatting>
  <conditionalFormatting sqref="AA758:AC758">
    <cfRule type="cellIs" dxfId="1655" priority="1989" stopIfTrue="1" operator="between">
      <formula>4.01</formula>
      <formula>9.99</formula>
    </cfRule>
    <cfRule type="cellIs" dxfId="1654" priority="1990" stopIfTrue="1" operator="equal">
      <formula>"W"</formula>
    </cfRule>
    <cfRule type="cellIs" dxfId="1653" priority="1991" stopIfTrue="1" operator="between">
      <formula>2.01</formula>
      <formula>"v"</formula>
    </cfRule>
  </conditionalFormatting>
  <conditionalFormatting sqref="L758 N758 T758">
    <cfRule type="cellIs" dxfId="1652" priority="1986" stopIfTrue="1" operator="equal">
      <formula>"W"</formula>
    </cfRule>
    <cfRule type="cellIs" dxfId="1651" priority="1987" stopIfTrue="1" operator="equal">
      <formula>"v."</formula>
    </cfRule>
    <cfRule type="cellIs" dxfId="1650" priority="1988" stopIfTrue="1" operator="equal">
      <formula>"v"</formula>
    </cfRule>
  </conditionalFormatting>
  <conditionalFormatting sqref="B758">
    <cfRule type="cellIs" dxfId="1649" priority="1984" stopIfTrue="1" operator="equal">
      <formula>"W"</formula>
    </cfRule>
    <cfRule type="cellIs" dxfId="1648" priority="1985" stopIfTrue="1" operator="equal">
      <formula>"v."</formula>
    </cfRule>
  </conditionalFormatting>
  <conditionalFormatting sqref="AD758:AE758">
    <cfRule type="cellIs" dxfId="1647" priority="1983" stopIfTrue="1" operator="between">
      <formula>2.05</formula>
      <formula>9.9</formula>
    </cfRule>
  </conditionalFormatting>
  <conditionalFormatting sqref="AA759:AC759">
    <cfRule type="cellIs" dxfId="1646" priority="1980" stopIfTrue="1" operator="between">
      <formula>4.01</formula>
      <formula>9.99</formula>
    </cfRule>
    <cfRule type="cellIs" dxfId="1645" priority="1981" stopIfTrue="1" operator="equal">
      <formula>"W"</formula>
    </cfRule>
    <cfRule type="cellIs" dxfId="1644" priority="1982" stopIfTrue="1" operator="between">
      <formula>2.01</formula>
      <formula>"v"</formula>
    </cfRule>
  </conditionalFormatting>
  <conditionalFormatting sqref="L759 N759 T759">
    <cfRule type="cellIs" dxfId="1643" priority="1977" stopIfTrue="1" operator="equal">
      <formula>"W"</formula>
    </cfRule>
    <cfRule type="cellIs" dxfId="1642" priority="1978" stopIfTrue="1" operator="equal">
      <formula>"v."</formula>
    </cfRule>
    <cfRule type="cellIs" dxfId="1641" priority="1979" stopIfTrue="1" operator="equal">
      <formula>"v"</formula>
    </cfRule>
  </conditionalFormatting>
  <conditionalFormatting sqref="B759">
    <cfRule type="cellIs" dxfId="1640" priority="1975" stopIfTrue="1" operator="equal">
      <formula>"W"</formula>
    </cfRule>
    <cfRule type="cellIs" dxfId="1639" priority="1976" stopIfTrue="1" operator="equal">
      <formula>"v."</formula>
    </cfRule>
  </conditionalFormatting>
  <conditionalFormatting sqref="AD759:AE759">
    <cfRule type="cellIs" dxfId="1638" priority="1974" stopIfTrue="1" operator="between">
      <formula>2.05</formula>
      <formula>9.9</formula>
    </cfRule>
  </conditionalFormatting>
  <conditionalFormatting sqref="AA760:AC760">
    <cfRule type="cellIs" dxfId="1637" priority="1971" stopIfTrue="1" operator="between">
      <formula>4.01</formula>
      <formula>9.99</formula>
    </cfRule>
    <cfRule type="cellIs" dxfId="1636" priority="1972" stopIfTrue="1" operator="equal">
      <formula>"W"</formula>
    </cfRule>
    <cfRule type="cellIs" dxfId="1635" priority="1973" stopIfTrue="1" operator="between">
      <formula>2.01</formula>
      <formula>"v"</formula>
    </cfRule>
  </conditionalFormatting>
  <conditionalFormatting sqref="L760 N760 T760">
    <cfRule type="cellIs" dxfId="1634" priority="1968" stopIfTrue="1" operator="equal">
      <formula>"W"</formula>
    </cfRule>
    <cfRule type="cellIs" dxfId="1633" priority="1969" stopIfTrue="1" operator="equal">
      <formula>"v."</formula>
    </cfRule>
    <cfRule type="cellIs" dxfId="1632" priority="1970" stopIfTrue="1" operator="equal">
      <formula>"v"</formula>
    </cfRule>
  </conditionalFormatting>
  <conditionalFormatting sqref="B760">
    <cfRule type="cellIs" dxfId="1631" priority="1966" stopIfTrue="1" operator="equal">
      <formula>"W"</formula>
    </cfRule>
    <cfRule type="cellIs" dxfId="1630" priority="1967" stopIfTrue="1" operator="equal">
      <formula>"v."</formula>
    </cfRule>
  </conditionalFormatting>
  <conditionalFormatting sqref="AD760:AE760">
    <cfRule type="cellIs" dxfId="1629" priority="1965" stopIfTrue="1" operator="between">
      <formula>2.05</formula>
      <formula>9.9</formula>
    </cfRule>
  </conditionalFormatting>
  <conditionalFormatting sqref="T57 N57 L57">
    <cfRule type="cellIs" dxfId="1628" priority="1960" stopIfTrue="1" operator="equal">
      <formula>"W"</formula>
    </cfRule>
    <cfRule type="cellIs" dxfId="1627" priority="1961" stopIfTrue="1" operator="equal">
      <formula>"v."</formula>
    </cfRule>
    <cfRule type="cellIs" dxfId="1626" priority="1962" stopIfTrue="1" operator="equal">
      <formula>"v"</formula>
    </cfRule>
  </conditionalFormatting>
  <conditionalFormatting sqref="AA57:AC57">
    <cfRule type="cellIs" dxfId="1625" priority="1957" stopIfTrue="1" operator="between">
      <formula>4.01</formula>
      <formula>9.99</formula>
    </cfRule>
    <cfRule type="cellIs" dxfId="1624" priority="1958" stopIfTrue="1" operator="equal">
      <formula>"W"</formula>
    </cfRule>
    <cfRule type="cellIs" dxfId="1623" priority="1959" stopIfTrue="1" operator="between">
      <formula>2.01</formula>
      <formula>"v"</formula>
    </cfRule>
  </conditionalFormatting>
  <conditionalFormatting sqref="AD57:AE57">
    <cfRule type="cellIs" dxfId="1622" priority="1956" stopIfTrue="1" operator="between">
      <formula>2.05</formula>
      <formula>9.9</formula>
    </cfRule>
  </conditionalFormatting>
  <conditionalFormatting sqref="T556 N556 L556">
    <cfRule type="cellIs" dxfId="1621" priority="1953" stopIfTrue="1" operator="equal">
      <formula>"W"</formula>
    </cfRule>
    <cfRule type="cellIs" dxfId="1620" priority="1954" stopIfTrue="1" operator="equal">
      <formula>"v."</formula>
    </cfRule>
    <cfRule type="cellIs" dxfId="1619" priority="1955" stopIfTrue="1" operator="equal">
      <formula>"v"</formula>
    </cfRule>
  </conditionalFormatting>
  <conditionalFormatting sqref="AA556:AC556">
    <cfRule type="cellIs" dxfId="1618" priority="1950" stopIfTrue="1" operator="between">
      <formula>4.01</formula>
      <formula>9.99</formula>
    </cfRule>
    <cfRule type="cellIs" dxfId="1617" priority="1951" stopIfTrue="1" operator="equal">
      <formula>"W"</formula>
    </cfRule>
    <cfRule type="cellIs" dxfId="1616" priority="1952" stopIfTrue="1" operator="between">
      <formula>2.01</formula>
      <formula>"v"</formula>
    </cfRule>
  </conditionalFormatting>
  <conditionalFormatting sqref="AD556:AE556">
    <cfRule type="cellIs" dxfId="1615" priority="1949" stopIfTrue="1" operator="between">
      <formula>2.05</formula>
      <formula>9.9</formula>
    </cfRule>
  </conditionalFormatting>
  <conditionalFormatting sqref="B556">
    <cfRule type="cellIs" dxfId="1614" priority="1947" stopIfTrue="1" operator="equal">
      <formula>"W"</formula>
    </cfRule>
    <cfRule type="cellIs" dxfId="1613" priority="1948" stopIfTrue="1" operator="equal">
      <formula>"v."</formula>
    </cfRule>
  </conditionalFormatting>
  <conditionalFormatting sqref="T677 N677 L677">
    <cfRule type="cellIs" dxfId="1612" priority="1944" stopIfTrue="1" operator="equal">
      <formula>"W"</formula>
    </cfRule>
    <cfRule type="cellIs" dxfId="1611" priority="1945" stopIfTrue="1" operator="equal">
      <formula>"v."</formula>
    </cfRule>
    <cfRule type="cellIs" dxfId="1610" priority="1946" stopIfTrue="1" operator="equal">
      <formula>"v"</formula>
    </cfRule>
  </conditionalFormatting>
  <conditionalFormatting sqref="AA677:AC677">
    <cfRule type="cellIs" dxfId="1609" priority="1941" stopIfTrue="1" operator="between">
      <formula>4.01</formula>
      <formula>9.99</formula>
    </cfRule>
    <cfRule type="cellIs" dxfId="1608" priority="1942" stopIfTrue="1" operator="equal">
      <formula>"W"</formula>
    </cfRule>
    <cfRule type="cellIs" dxfId="1607" priority="1943" stopIfTrue="1" operator="between">
      <formula>2.01</formula>
      <formula>"v"</formula>
    </cfRule>
  </conditionalFormatting>
  <conditionalFormatting sqref="AE677">
    <cfRule type="cellIs" dxfId="1606" priority="1940" stopIfTrue="1" operator="between">
      <formula>2.05</formula>
      <formula>9.9</formula>
    </cfRule>
  </conditionalFormatting>
  <conditionalFormatting sqref="B677">
    <cfRule type="cellIs" dxfId="1605" priority="1938" stopIfTrue="1" operator="equal">
      <formula>"W"</formula>
    </cfRule>
    <cfRule type="cellIs" dxfId="1604" priority="1939" stopIfTrue="1" operator="equal">
      <formula>"v."</formula>
    </cfRule>
  </conditionalFormatting>
  <conditionalFormatting sqref="AD677">
    <cfRule type="cellIs" dxfId="1603" priority="1937" stopIfTrue="1" operator="between">
      <formula>2.05</formula>
      <formula>9.9</formula>
    </cfRule>
  </conditionalFormatting>
  <conditionalFormatting sqref="T229 N229 L229">
    <cfRule type="cellIs" dxfId="1602" priority="1934" stopIfTrue="1" operator="equal">
      <formula>"W"</formula>
    </cfRule>
    <cfRule type="cellIs" dxfId="1601" priority="1935" stopIfTrue="1" operator="equal">
      <formula>"v."</formula>
    </cfRule>
    <cfRule type="cellIs" dxfId="1600" priority="1936" stopIfTrue="1" operator="equal">
      <formula>"v"</formula>
    </cfRule>
  </conditionalFormatting>
  <conditionalFormatting sqref="AA229:AC229">
    <cfRule type="cellIs" dxfId="1599" priority="1931" stopIfTrue="1" operator="between">
      <formula>4.01</formula>
      <formula>9.99</formula>
    </cfRule>
    <cfRule type="cellIs" dxfId="1598" priority="1932" stopIfTrue="1" operator="equal">
      <formula>"W"</formula>
    </cfRule>
    <cfRule type="cellIs" dxfId="1597" priority="1933" stopIfTrue="1" operator="between">
      <formula>2.01</formula>
      <formula>"v"</formula>
    </cfRule>
  </conditionalFormatting>
  <conditionalFormatting sqref="AE229">
    <cfRule type="cellIs" dxfId="1596" priority="1930" stopIfTrue="1" operator="between">
      <formula>2.05</formula>
      <formula>9.9</formula>
    </cfRule>
  </conditionalFormatting>
  <conditionalFormatting sqref="B229">
    <cfRule type="cellIs" dxfId="1595" priority="1928" stopIfTrue="1" operator="equal">
      <formula>"W"</formula>
    </cfRule>
    <cfRule type="cellIs" dxfId="1594" priority="1929" stopIfTrue="1" operator="equal">
      <formula>"v."</formula>
    </cfRule>
  </conditionalFormatting>
  <conditionalFormatting sqref="AD229">
    <cfRule type="cellIs" dxfId="1593" priority="1927" stopIfTrue="1" operator="between">
      <formula>2.05</formula>
      <formula>9.9</formula>
    </cfRule>
  </conditionalFormatting>
  <conditionalFormatting sqref="L630 N630 T630">
    <cfRule type="cellIs" dxfId="1592" priority="1924" stopIfTrue="1" operator="equal">
      <formula>"W"</formula>
    </cfRule>
    <cfRule type="cellIs" dxfId="1591" priority="1925" stopIfTrue="1" operator="equal">
      <formula>"v."</formula>
    </cfRule>
    <cfRule type="cellIs" dxfId="1590" priority="1926" stopIfTrue="1" operator="equal">
      <formula>"v"</formula>
    </cfRule>
  </conditionalFormatting>
  <conditionalFormatting sqref="AD630:AE630">
    <cfRule type="cellIs" dxfId="1589" priority="1920" stopIfTrue="1" operator="between">
      <formula>2.05</formula>
      <formula>9.9</formula>
    </cfRule>
  </conditionalFormatting>
  <conditionalFormatting sqref="AA630:AC630">
    <cfRule type="cellIs" dxfId="1588" priority="1921" stopIfTrue="1" operator="between">
      <formula>4.01</formula>
      <formula>9.99</formula>
    </cfRule>
    <cfRule type="cellIs" dxfId="1587" priority="1922" stopIfTrue="1" operator="equal">
      <formula>"W"</formula>
    </cfRule>
    <cfRule type="cellIs" dxfId="1586" priority="1923" stopIfTrue="1" operator="between">
      <formula>2.01</formula>
      <formula>"v"</formula>
    </cfRule>
  </conditionalFormatting>
  <conditionalFormatting sqref="B630">
    <cfRule type="cellIs" dxfId="1585" priority="1918" stopIfTrue="1" operator="equal">
      <formula>"W"</formula>
    </cfRule>
    <cfRule type="cellIs" dxfId="1584" priority="1919" stopIfTrue="1" operator="equal">
      <formula>"v."</formula>
    </cfRule>
  </conditionalFormatting>
  <conditionalFormatting sqref="L666 N666 T666">
    <cfRule type="cellIs" dxfId="1583" priority="1915" stopIfTrue="1" operator="equal">
      <formula>"W"</formula>
    </cfRule>
    <cfRule type="cellIs" dxfId="1582" priority="1916" stopIfTrue="1" operator="equal">
      <formula>"v."</formula>
    </cfRule>
    <cfRule type="cellIs" dxfId="1581" priority="1917" stopIfTrue="1" operator="equal">
      <formula>"v"</formula>
    </cfRule>
  </conditionalFormatting>
  <conditionalFormatting sqref="AD666:AE666">
    <cfRule type="cellIs" dxfId="1580" priority="1911" stopIfTrue="1" operator="between">
      <formula>2.05</formula>
      <formula>9.9</formula>
    </cfRule>
  </conditionalFormatting>
  <conditionalFormatting sqref="AA666:AC666">
    <cfRule type="cellIs" dxfId="1579" priority="1912" stopIfTrue="1" operator="between">
      <formula>4.01</formula>
      <formula>9.99</formula>
    </cfRule>
    <cfRule type="cellIs" dxfId="1578" priority="1913" stopIfTrue="1" operator="equal">
      <formula>"W"</formula>
    </cfRule>
    <cfRule type="cellIs" dxfId="1577" priority="1914" stopIfTrue="1" operator="between">
      <formula>2.01</formula>
      <formula>"v"</formula>
    </cfRule>
  </conditionalFormatting>
  <conditionalFormatting sqref="B666">
    <cfRule type="cellIs" dxfId="1576" priority="1909" stopIfTrue="1" operator="equal">
      <formula>"W"</formula>
    </cfRule>
    <cfRule type="cellIs" dxfId="1575" priority="1910" stopIfTrue="1" operator="equal">
      <formula>"v."</formula>
    </cfRule>
  </conditionalFormatting>
  <conditionalFormatting sqref="AA761:AC761">
    <cfRule type="cellIs" dxfId="1574" priority="1906" stopIfTrue="1" operator="between">
      <formula>4.01</formula>
      <formula>9.99</formula>
    </cfRule>
    <cfRule type="cellIs" dxfId="1573" priority="1907" stopIfTrue="1" operator="equal">
      <formula>"W"</formula>
    </cfRule>
    <cfRule type="cellIs" dxfId="1572" priority="1908" stopIfTrue="1" operator="between">
      <formula>2.01</formula>
      <formula>"v"</formula>
    </cfRule>
  </conditionalFormatting>
  <conditionalFormatting sqref="L761 N761 T761">
    <cfRule type="cellIs" dxfId="1571" priority="1903" stopIfTrue="1" operator="equal">
      <formula>"W"</formula>
    </cfRule>
    <cfRule type="cellIs" dxfId="1570" priority="1904" stopIfTrue="1" operator="equal">
      <formula>"v."</formula>
    </cfRule>
    <cfRule type="cellIs" dxfId="1569" priority="1905" stopIfTrue="1" operator="equal">
      <formula>"v"</formula>
    </cfRule>
  </conditionalFormatting>
  <conditionalFormatting sqref="B761">
    <cfRule type="cellIs" dxfId="1568" priority="1901" stopIfTrue="1" operator="equal">
      <formula>"W"</formula>
    </cfRule>
    <cfRule type="cellIs" dxfId="1567" priority="1902" stopIfTrue="1" operator="equal">
      <formula>"v."</formula>
    </cfRule>
  </conditionalFormatting>
  <conditionalFormatting sqref="AD761:AE761">
    <cfRule type="cellIs" dxfId="1566" priority="1900" stopIfTrue="1" operator="between">
      <formula>2.05</formula>
      <formula>9.9</formula>
    </cfRule>
  </conditionalFormatting>
  <conditionalFormatting sqref="AA762:AC762">
    <cfRule type="cellIs" dxfId="1565" priority="1897" stopIfTrue="1" operator="between">
      <formula>4.01</formula>
      <formula>9.99</formula>
    </cfRule>
    <cfRule type="cellIs" dxfId="1564" priority="1898" stopIfTrue="1" operator="equal">
      <formula>"W"</formula>
    </cfRule>
    <cfRule type="cellIs" dxfId="1563" priority="1899" stopIfTrue="1" operator="between">
      <formula>2.01</formula>
      <formula>"v"</formula>
    </cfRule>
  </conditionalFormatting>
  <conditionalFormatting sqref="L762 N762 T762">
    <cfRule type="cellIs" dxfId="1562" priority="1894" stopIfTrue="1" operator="equal">
      <formula>"W"</formula>
    </cfRule>
    <cfRule type="cellIs" dxfId="1561" priority="1895" stopIfTrue="1" operator="equal">
      <formula>"v."</formula>
    </cfRule>
    <cfRule type="cellIs" dxfId="1560" priority="1896" stopIfTrue="1" operator="equal">
      <formula>"v"</formula>
    </cfRule>
  </conditionalFormatting>
  <conditionalFormatting sqref="B762">
    <cfRule type="cellIs" dxfId="1559" priority="1892" stopIfTrue="1" operator="equal">
      <formula>"W"</formula>
    </cfRule>
    <cfRule type="cellIs" dxfId="1558" priority="1893" stopIfTrue="1" operator="equal">
      <formula>"v."</formula>
    </cfRule>
  </conditionalFormatting>
  <conditionalFormatting sqref="AD762:AE762">
    <cfRule type="cellIs" dxfId="1557" priority="1891" stopIfTrue="1" operator="between">
      <formula>2.05</formula>
      <formula>9.9</formula>
    </cfRule>
  </conditionalFormatting>
  <conditionalFormatting sqref="AA763:AC763">
    <cfRule type="cellIs" dxfId="1556" priority="1888" stopIfTrue="1" operator="between">
      <formula>4.01</formula>
      <formula>9.99</formula>
    </cfRule>
    <cfRule type="cellIs" dxfId="1555" priority="1889" stopIfTrue="1" operator="equal">
      <formula>"W"</formula>
    </cfRule>
    <cfRule type="cellIs" dxfId="1554" priority="1890" stopIfTrue="1" operator="between">
      <formula>2.01</formula>
      <formula>"v"</formula>
    </cfRule>
  </conditionalFormatting>
  <conditionalFormatting sqref="L763 N763 T763">
    <cfRule type="cellIs" dxfId="1553" priority="1885" stopIfTrue="1" operator="equal">
      <formula>"W"</formula>
    </cfRule>
    <cfRule type="cellIs" dxfId="1552" priority="1886" stopIfTrue="1" operator="equal">
      <formula>"v."</formula>
    </cfRule>
    <cfRule type="cellIs" dxfId="1551" priority="1887" stopIfTrue="1" operator="equal">
      <formula>"v"</formula>
    </cfRule>
  </conditionalFormatting>
  <conditionalFormatting sqref="B763">
    <cfRule type="cellIs" dxfId="1550" priority="1883" stopIfTrue="1" operator="equal">
      <formula>"W"</formula>
    </cfRule>
    <cfRule type="cellIs" dxfId="1549" priority="1884" stopIfTrue="1" operator="equal">
      <formula>"v."</formula>
    </cfRule>
  </conditionalFormatting>
  <conditionalFormatting sqref="AD763:AE763">
    <cfRule type="cellIs" dxfId="1548" priority="1882" stopIfTrue="1" operator="between">
      <formula>2.05</formula>
      <formula>9.9</formula>
    </cfRule>
  </conditionalFormatting>
  <conditionalFormatting sqref="AA764:AC764">
    <cfRule type="cellIs" dxfId="1547" priority="1879" stopIfTrue="1" operator="between">
      <formula>4.01</formula>
      <formula>9.99</formula>
    </cfRule>
    <cfRule type="cellIs" dxfId="1546" priority="1880" stopIfTrue="1" operator="equal">
      <formula>"W"</formula>
    </cfRule>
    <cfRule type="cellIs" dxfId="1545" priority="1881" stopIfTrue="1" operator="between">
      <formula>2.01</formula>
      <formula>"v"</formula>
    </cfRule>
  </conditionalFormatting>
  <conditionalFormatting sqref="L764 N764 T764">
    <cfRule type="cellIs" dxfId="1544" priority="1876" stopIfTrue="1" operator="equal">
      <formula>"W"</formula>
    </cfRule>
    <cfRule type="cellIs" dxfId="1543" priority="1877" stopIfTrue="1" operator="equal">
      <formula>"v."</formula>
    </cfRule>
    <cfRule type="cellIs" dxfId="1542" priority="1878" stopIfTrue="1" operator="equal">
      <formula>"v"</formula>
    </cfRule>
  </conditionalFormatting>
  <conditionalFormatting sqref="B764">
    <cfRule type="cellIs" dxfId="1541" priority="1874" stopIfTrue="1" operator="equal">
      <formula>"W"</formula>
    </cfRule>
    <cfRule type="cellIs" dxfId="1540" priority="1875" stopIfTrue="1" operator="equal">
      <formula>"v."</formula>
    </cfRule>
  </conditionalFormatting>
  <conditionalFormatting sqref="AE764">
    <cfRule type="cellIs" dxfId="1539" priority="1873" stopIfTrue="1" operator="between">
      <formula>2.05</formula>
      <formula>9.9</formula>
    </cfRule>
  </conditionalFormatting>
  <conditionalFormatting sqref="AD764">
    <cfRule type="cellIs" dxfId="1538" priority="1872" stopIfTrue="1" operator="between">
      <formula>2.05</formula>
      <formula>9.9</formula>
    </cfRule>
  </conditionalFormatting>
  <conditionalFormatting sqref="AA765:AC765">
    <cfRule type="cellIs" dxfId="1537" priority="1869" stopIfTrue="1" operator="between">
      <formula>4.01</formula>
      <formula>9.99</formula>
    </cfRule>
    <cfRule type="cellIs" dxfId="1536" priority="1870" stopIfTrue="1" operator="equal">
      <formula>"W"</formula>
    </cfRule>
    <cfRule type="cellIs" dxfId="1535" priority="1871" stopIfTrue="1" operator="between">
      <formula>2.01</formula>
      <formula>"v"</formula>
    </cfRule>
  </conditionalFormatting>
  <conditionalFormatting sqref="L765 N765 T765">
    <cfRule type="cellIs" dxfId="1534" priority="1866" stopIfTrue="1" operator="equal">
      <formula>"W"</formula>
    </cfRule>
    <cfRule type="cellIs" dxfId="1533" priority="1867" stopIfTrue="1" operator="equal">
      <formula>"v."</formula>
    </cfRule>
    <cfRule type="cellIs" dxfId="1532" priority="1868" stopIfTrue="1" operator="equal">
      <formula>"v"</formula>
    </cfRule>
  </conditionalFormatting>
  <conditionalFormatting sqref="B765">
    <cfRule type="cellIs" dxfId="1531" priority="1864" stopIfTrue="1" operator="equal">
      <formula>"W"</formula>
    </cfRule>
    <cfRule type="cellIs" dxfId="1530" priority="1865" stopIfTrue="1" operator="equal">
      <formula>"v."</formula>
    </cfRule>
  </conditionalFormatting>
  <conditionalFormatting sqref="AE765">
    <cfRule type="cellIs" dxfId="1529" priority="1863" stopIfTrue="1" operator="between">
      <formula>2.05</formula>
      <formula>9.9</formula>
    </cfRule>
  </conditionalFormatting>
  <conditionalFormatting sqref="AD765">
    <cfRule type="cellIs" dxfId="1528" priority="1862" stopIfTrue="1" operator="between">
      <formula>2.05</formula>
      <formula>9.9</formula>
    </cfRule>
  </conditionalFormatting>
  <conditionalFormatting sqref="AA766:AC766">
    <cfRule type="cellIs" dxfId="1527" priority="1859" stopIfTrue="1" operator="between">
      <formula>4.01</formula>
      <formula>9.99</formula>
    </cfRule>
    <cfRule type="cellIs" dxfId="1526" priority="1860" stopIfTrue="1" operator="equal">
      <formula>"W"</formula>
    </cfRule>
    <cfRule type="cellIs" dxfId="1525" priority="1861" stopIfTrue="1" operator="between">
      <formula>2.01</formula>
      <formula>"v"</formula>
    </cfRule>
  </conditionalFormatting>
  <conditionalFormatting sqref="L766 N766 T766">
    <cfRule type="cellIs" dxfId="1524" priority="1856" stopIfTrue="1" operator="equal">
      <formula>"W"</formula>
    </cfRule>
    <cfRule type="cellIs" dxfId="1523" priority="1857" stopIfTrue="1" operator="equal">
      <formula>"v."</formula>
    </cfRule>
    <cfRule type="cellIs" dxfId="1522" priority="1858" stopIfTrue="1" operator="equal">
      <formula>"v"</formula>
    </cfRule>
  </conditionalFormatting>
  <conditionalFormatting sqref="B766">
    <cfRule type="cellIs" dxfId="1521" priority="1854" stopIfTrue="1" operator="equal">
      <formula>"W"</formula>
    </cfRule>
    <cfRule type="cellIs" dxfId="1520" priority="1855" stopIfTrue="1" operator="equal">
      <formula>"v."</formula>
    </cfRule>
  </conditionalFormatting>
  <conditionalFormatting sqref="AE766">
    <cfRule type="cellIs" dxfId="1519" priority="1853" stopIfTrue="1" operator="between">
      <formula>2.05</formula>
      <formula>9.9</formula>
    </cfRule>
  </conditionalFormatting>
  <conditionalFormatting sqref="AD766">
    <cfRule type="cellIs" dxfId="1518" priority="1852" stopIfTrue="1" operator="between">
      <formula>2.05</formula>
      <formula>9.9</formula>
    </cfRule>
  </conditionalFormatting>
  <conditionalFormatting sqref="AA767:AC767">
    <cfRule type="cellIs" dxfId="1517" priority="1849" stopIfTrue="1" operator="between">
      <formula>4.01</formula>
      <formula>9.99</formula>
    </cfRule>
    <cfRule type="cellIs" dxfId="1516" priority="1850" stopIfTrue="1" operator="equal">
      <formula>"W"</formula>
    </cfRule>
    <cfRule type="cellIs" dxfId="1515" priority="1851" stopIfTrue="1" operator="between">
      <formula>2.01</formula>
      <formula>"v"</formula>
    </cfRule>
  </conditionalFormatting>
  <conditionalFormatting sqref="L767 N767 T767">
    <cfRule type="cellIs" dxfId="1514" priority="1846" stopIfTrue="1" operator="equal">
      <formula>"W"</formula>
    </cfRule>
    <cfRule type="cellIs" dxfId="1513" priority="1847" stopIfTrue="1" operator="equal">
      <formula>"v."</formula>
    </cfRule>
    <cfRule type="cellIs" dxfId="1512" priority="1848" stopIfTrue="1" operator="equal">
      <formula>"v"</formula>
    </cfRule>
  </conditionalFormatting>
  <conditionalFormatting sqref="B767">
    <cfRule type="cellIs" dxfId="1511" priority="1844" stopIfTrue="1" operator="equal">
      <formula>"W"</formula>
    </cfRule>
    <cfRule type="cellIs" dxfId="1510" priority="1845" stopIfTrue="1" operator="equal">
      <formula>"v."</formula>
    </cfRule>
  </conditionalFormatting>
  <conditionalFormatting sqref="AE767">
    <cfRule type="cellIs" dxfId="1509" priority="1843" stopIfTrue="1" operator="between">
      <formula>2.05</formula>
      <formula>9.9</formula>
    </cfRule>
  </conditionalFormatting>
  <conditionalFormatting sqref="AD767">
    <cfRule type="cellIs" dxfId="1508" priority="1842" stopIfTrue="1" operator="between">
      <formula>2.05</formula>
      <formula>9.9</formula>
    </cfRule>
  </conditionalFormatting>
  <conditionalFormatting sqref="AB768:AC768">
    <cfRule type="cellIs" dxfId="1507" priority="1839" stopIfTrue="1" operator="between">
      <formula>4.01</formula>
      <formula>9.99</formula>
    </cfRule>
    <cfRule type="cellIs" dxfId="1506" priority="1840" stopIfTrue="1" operator="equal">
      <formula>"W"</formula>
    </cfRule>
    <cfRule type="cellIs" dxfId="1505" priority="1841" stopIfTrue="1" operator="between">
      <formula>2.01</formula>
      <formula>"v"</formula>
    </cfRule>
  </conditionalFormatting>
  <conditionalFormatting sqref="L768 N768 T768">
    <cfRule type="cellIs" dxfId="1504" priority="1836" stopIfTrue="1" operator="equal">
      <formula>"W"</formula>
    </cfRule>
    <cfRule type="cellIs" dxfId="1503" priority="1837" stopIfTrue="1" operator="equal">
      <formula>"v."</formula>
    </cfRule>
    <cfRule type="cellIs" dxfId="1502" priority="1838" stopIfTrue="1" operator="equal">
      <formula>"v"</formula>
    </cfRule>
  </conditionalFormatting>
  <conditionalFormatting sqref="B768">
    <cfRule type="cellIs" dxfId="1501" priority="1834" stopIfTrue="1" operator="equal">
      <formula>"W"</formula>
    </cfRule>
    <cfRule type="cellIs" dxfId="1500" priority="1835" stopIfTrue="1" operator="equal">
      <formula>"v."</formula>
    </cfRule>
  </conditionalFormatting>
  <conditionalFormatting sqref="AE768">
    <cfRule type="cellIs" dxfId="1499" priority="1833" stopIfTrue="1" operator="between">
      <formula>2.05</formula>
      <formula>9.9</formula>
    </cfRule>
  </conditionalFormatting>
  <conditionalFormatting sqref="AD770">
    <cfRule type="cellIs" dxfId="1498" priority="1801" stopIfTrue="1" operator="between">
      <formula>2.05</formula>
      <formula>9.9</formula>
    </cfRule>
  </conditionalFormatting>
  <conditionalFormatting sqref="AD768">
    <cfRule type="cellIs" dxfId="1497" priority="1831" stopIfTrue="1" operator="between">
      <formula>2.05</formula>
      <formula>9.9</formula>
    </cfRule>
  </conditionalFormatting>
  <conditionalFormatting sqref="AA768">
    <cfRule type="cellIs" dxfId="1496" priority="1828" stopIfTrue="1" operator="between">
      <formula>4.01</formula>
      <formula>9.99</formula>
    </cfRule>
    <cfRule type="cellIs" dxfId="1495" priority="1829" stopIfTrue="1" operator="equal">
      <formula>"W"</formula>
    </cfRule>
    <cfRule type="cellIs" dxfId="1494" priority="1830" stopIfTrue="1" operator="between">
      <formula>2.01</formula>
      <formula>"v"</formula>
    </cfRule>
  </conditionalFormatting>
  <conditionalFormatting sqref="AB769:AC769">
    <cfRule type="cellIs" dxfId="1493" priority="1825" stopIfTrue="1" operator="between">
      <formula>4.01</formula>
      <formula>9.99</formula>
    </cfRule>
    <cfRule type="cellIs" dxfId="1492" priority="1826" stopIfTrue="1" operator="equal">
      <formula>"W"</formula>
    </cfRule>
    <cfRule type="cellIs" dxfId="1491" priority="1827" stopIfTrue="1" operator="between">
      <formula>2.01</formula>
      <formula>"v"</formula>
    </cfRule>
  </conditionalFormatting>
  <conditionalFormatting sqref="L769 N769 T769">
    <cfRule type="cellIs" dxfId="1490" priority="1822" stopIfTrue="1" operator="equal">
      <formula>"W"</formula>
    </cfRule>
    <cfRule type="cellIs" dxfId="1489" priority="1823" stopIfTrue="1" operator="equal">
      <formula>"v."</formula>
    </cfRule>
    <cfRule type="cellIs" dxfId="1488" priority="1824" stopIfTrue="1" operator="equal">
      <formula>"v"</formula>
    </cfRule>
  </conditionalFormatting>
  <conditionalFormatting sqref="B769">
    <cfRule type="cellIs" dxfId="1487" priority="1820" stopIfTrue="1" operator="equal">
      <formula>"W"</formula>
    </cfRule>
    <cfRule type="cellIs" dxfId="1486" priority="1821" stopIfTrue="1" operator="equal">
      <formula>"v."</formula>
    </cfRule>
  </conditionalFormatting>
  <conditionalFormatting sqref="AE769">
    <cfRule type="cellIs" dxfId="1485" priority="1819" stopIfTrue="1" operator="between">
      <formula>2.05</formula>
      <formula>9.9</formula>
    </cfRule>
  </conditionalFormatting>
  <conditionalFormatting sqref="AD769">
    <cfRule type="cellIs" dxfId="1484" priority="1818" stopIfTrue="1" operator="between">
      <formula>2.05</formula>
      <formula>9.9</formula>
    </cfRule>
  </conditionalFormatting>
  <conditionalFormatting sqref="AA769">
    <cfRule type="cellIs" dxfId="1483" priority="1815" stopIfTrue="1" operator="between">
      <formula>4.01</formula>
      <formula>9.99</formula>
    </cfRule>
    <cfRule type="cellIs" dxfId="1482" priority="1816" stopIfTrue="1" operator="equal">
      <formula>"W"</formula>
    </cfRule>
    <cfRule type="cellIs" dxfId="1481" priority="1817" stopIfTrue="1" operator="between">
      <formula>2.01</formula>
      <formula>"v"</formula>
    </cfRule>
  </conditionalFormatting>
  <conditionalFormatting sqref="AB770:AC770">
    <cfRule type="cellIs" dxfId="1480" priority="1812" stopIfTrue="1" operator="between">
      <formula>4.01</formula>
      <formula>9.99</formula>
    </cfRule>
    <cfRule type="cellIs" dxfId="1479" priority="1813" stopIfTrue="1" operator="equal">
      <formula>"W"</formula>
    </cfRule>
    <cfRule type="cellIs" dxfId="1478" priority="1814" stopIfTrue="1" operator="between">
      <formula>2.01</formula>
      <formula>"v"</formula>
    </cfRule>
  </conditionalFormatting>
  <conditionalFormatting sqref="L770 N770 T770">
    <cfRule type="cellIs" dxfId="1477" priority="1809" stopIfTrue="1" operator="equal">
      <formula>"W"</formula>
    </cfRule>
    <cfRule type="cellIs" dxfId="1476" priority="1810" stopIfTrue="1" operator="equal">
      <formula>"v."</formula>
    </cfRule>
    <cfRule type="cellIs" dxfId="1475" priority="1811" stopIfTrue="1" operator="equal">
      <formula>"v"</formula>
    </cfRule>
  </conditionalFormatting>
  <conditionalFormatting sqref="B770">
    <cfRule type="cellIs" dxfId="1474" priority="1807" stopIfTrue="1" operator="equal">
      <formula>"W"</formula>
    </cfRule>
    <cfRule type="cellIs" dxfId="1473" priority="1808" stopIfTrue="1" operator="equal">
      <formula>"v."</formula>
    </cfRule>
  </conditionalFormatting>
  <conditionalFormatting sqref="AE770">
    <cfRule type="cellIs" dxfId="1472" priority="1806" stopIfTrue="1" operator="between">
      <formula>2.05</formula>
      <formula>9.9</formula>
    </cfRule>
  </conditionalFormatting>
  <conditionalFormatting sqref="AA770">
    <cfRule type="cellIs" dxfId="1471" priority="1802" stopIfTrue="1" operator="between">
      <formula>4.01</formula>
      <formula>9.99</formula>
    </cfRule>
    <cfRule type="cellIs" dxfId="1470" priority="1803" stopIfTrue="1" operator="equal">
      <formula>"W"</formula>
    </cfRule>
    <cfRule type="cellIs" dxfId="1469" priority="1804" stopIfTrue="1" operator="between">
      <formula>2.01</formula>
      <formula>"v"</formula>
    </cfRule>
  </conditionalFormatting>
  <conditionalFormatting sqref="AD771:AD772">
    <cfRule type="cellIs" dxfId="1468" priority="1752" stopIfTrue="1" operator="between">
      <formula>2.05</formula>
      <formula>9.9</formula>
    </cfRule>
  </conditionalFormatting>
  <conditionalFormatting sqref="AB771:AC771">
    <cfRule type="cellIs" dxfId="1467" priority="1762" stopIfTrue="1" operator="between">
      <formula>4.01</formula>
      <formula>9.99</formula>
    </cfRule>
    <cfRule type="cellIs" dxfId="1466" priority="1763" stopIfTrue="1" operator="equal">
      <formula>"W"</formula>
    </cfRule>
    <cfRule type="cellIs" dxfId="1465" priority="1764" stopIfTrue="1" operator="between">
      <formula>2.01</formula>
      <formula>"v"</formula>
    </cfRule>
  </conditionalFormatting>
  <conditionalFormatting sqref="L771 N771 T771">
    <cfRule type="cellIs" dxfId="1464" priority="1759" stopIfTrue="1" operator="equal">
      <formula>"W"</formula>
    </cfRule>
    <cfRule type="cellIs" dxfId="1463" priority="1760" stopIfTrue="1" operator="equal">
      <formula>"v."</formula>
    </cfRule>
    <cfRule type="cellIs" dxfId="1462" priority="1761" stopIfTrue="1" operator="equal">
      <formula>"v"</formula>
    </cfRule>
  </conditionalFormatting>
  <conditionalFormatting sqref="B771:B772">
    <cfRule type="cellIs" dxfId="1461" priority="1757" stopIfTrue="1" operator="equal">
      <formula>"W"</formula>
    </cfRule>
    <cfRule type="cellIs" dxfId="1460" priority="1758" stopIfTrue="1" operator="equal">
      <formula>"v."</formula>
    </cfRule>
  </conditionalFormatting>
  <conditionalFormatting sqref="AE771:AE772">
    <cfRule type="cellIs" dxfId="1459" priority="1756" stopIfTrue="1" operator="between">
      <formula>2.05</formula>
      <formula>9.9</formula>
    </cfRule>
  </conditionalFormatting>
  <conditionalFormatting sqref="AA771">
    <cfRule type="cellIs" dxfId="1458" priority="1753" stopIfTrue="1" operator="between">
      <formula>4.01</formula>
      <formula>9.99</formula>
    </cfRule>
    <cfRule type="cellIs" dxfId="1457" priority="1754" stopIfTrue="1" operator="equal">
      <formula>"W"</formula>
    </cfRule>
    <cfRule type="cellIs" dxfId="1456" priority="1755" stopIfTrue="1" operator="between">
      <formula>2.01</formula>
      <formula>"v"</formula>
    </cfRule>
  </conditionalFormatting>
  <conditionalFormatting sqref="AB772:AC772">
    <cfRule type="cellIs" dxfId="1455" priority="1749" stopIfTrue="1" operator="between">
      <formula>4.01</formula>
      <formula>9.99</formula>
    </cfRule>
    <cfRule type="cellIs" dxfId="1454" priority="1750" stopIfTrue="1" operator="equal">
      <formula>"W"</formula>
    </cfRule>
    <cfRule type="cellIs" dxfId="1453" priority="1751" stopIfTrue="1" operator="between">
      <formula>2.01</formula>
      <formula>"v"</formula>
    </cfRule>
  </conditionalFormatting>
  <conditionalFormatting sqref="L772 N772 T772">
    <cfRule type="cellIs" dxfId="1452" priority="1746" stopIfTrue="1" operator="equal">
      <formula>"W"</formula>
    </cfRule>
    <cfRule type="cellIs" dxfId="1451" priority="1747" stopIfTrue="1" operator="equal">
      <formula>"v."</formula>
    </cfRule>
    <cfRule type="cellIs" dxfId="1450" priority="1748" stopIfTrue="1" operator="equal">
      <formula>"v"</formula>
    </cfRule>
  </conditionalFormatting>
  <conditionalFormatting sqref="AA772">
    <cfRule type="cellIs" dxfId="1449" priority="1743" stopIfTrue="1" operator="between">
      <formula>4.01</formula>
      <formula>9.99</formula>
    </cfRule>
    <cfRule type="cellIs" dxfId="1448" priority="1744" stopIfTrue="1" operator="equal">
      <formula>"W"</formula>
    </cfRule>
    <cfRule type="cellIs" dxfId="1447" priority="1745" stopIfTrue="1" operator="between">
      <formula>2.01</formula>
      <formula>"v"</formula>
    </cfRule>
  </conditionalFormatting>
  <conditionalFormatting sqref="B373">
    <cfRule type="cellIs" dxfId="1446" priority="1741" stopIfTrue="1" operator="equal">
      <formula>"W"</formula>
    </cfRule>
    <cfRule type="cellIs" dxfId="1445" priority="1742" stopIfTrue="1" operator="equal">
      <formula>"v."</formula>
    </cfRule>
  </conditionalFormatting>
  <conditionalFormatting sqref="T373 N373 L373">
    <cfRule type="cellIs" dxfId="1444" priority="1738" stopIfTrue="1" operator="equal">
      <formula>"W"</formula>
    </cfRule>
    <cfRule type="cellIs" dxfId="1443" priority="1739" stopIfTrue="1" operator="equal">
      <formula>"v."</formula>
    </cfRule>
    <cfRule type="cellIs" dxfId="1442" priority="1740" stopIfTrue="1" operator="equal">
      <formula>"v"</formula>
    </cfRule>
  </conditionalFormatting>
  <conditionalFormatting sqref="AD373:AE373">
    <cfRule type="cellIs" dxfId="1441" priority="1734" stopIfTrue="1" operator="between">
      <formula>2.05</formula>
      <formula>9.9</formula>
    </cfRule>
  </conditionalFormatting>
  <conditionalFormatting sqref="AA373:AC373">
    <cfRule type="cellIs" dxfId="1440" priority="1735" stopIfTrue="1" operator="between">
      <formula>4.01</formula>
      <formula>9.99</formula>
    </cfRule>
    <cfRule type="cellIs" dxfId="1439" priority="1736" stopIfTrue="1" operator="equal">
      <formula>"W"</formula>
    </cfRule>
    <cfRule type="cellIs" dxfId="1438" priority="1737" stopIfTrue="1" operator="between">
      <formula>2.01</formula>
      <formula>"v"</formula>
    </cfRule>
  </conditionalFormatting>
  <conditionalFormatting sqref="L773 N773 T773">
    <cfRule type="cellIs" dxfId="1437" priority="1731" stopIfTrue="1" operator="equal">
      <formula>"W"</formula>
    </cfRule>
    <cfRule type="cellIs" dxfId="1436" priority="1732" stopIfTrue="1" operator="equal">
      <formula>"v."</formula>
    </cfRule>
    <cfRule type="cellIs" dxfId="1435" priority="1733" stopIfTrue="1" operator="equal">
      <formula>"v"</formula>
    </cfRule>
  </conditionalFormatting>
  <conditionalFormatting sqref="AA773:AC773">
    <cfRule type="cellIs" dxfId="1434" priority="1728" stopIfTrue="1" operator="between">
      <formula>4.01</formula>
      <formula>9.99</formula>
    </cfRule>
    <cfRule type="cellIs" dxfId="1433" priority="1729" stopIfTrue="1" operator="equal">
      <formula>"W"</formula>
    </cfRule>
    <cfRule type="cellIs" dxfId="1432" priority="1730" stopIfTrue="1" operator="between">
      <formula>2.01</formula>
      <formula>"v"</formula>
    </cfRule>
  </conditionalFormatting>
  <conditionalFormatting sqref="AD773:AE773">
    <cfRule type="cellIs" dxfId="1431" priority="1727" stopIfTrue="1" operator="between">
      <formula>2.05</formula>
      <formula>9.9</formula>
    </cfRule>
  </conditionalFormatting>
  <conditionalFormatting sqref="B773">
    <cfRule type="cellIs" dxfId="1430" priority="1725" stopIfTrue="1" operator="equal">
      <formula>"W"</formula>
    </cfRule>
    <cfRule type="cellIs" dxfId="1429" priority="1726" stopIfTrue="1" operator="equal">
      <formula>"v."</formula>
    </cfRule>
  </conditionalFormatting>
  <conditionalFormatting sqref="L774 N774 T774">
    <cfRule type="cellIs" dxfId="1428" priority="1722" stopIfTrue="1" operator="equal">
      <formula>"W"</formula>
    </cfRule>
    <cfRule type="cellIs" dxfId="1427" priority="1723" stopIfTrue="1" operator="equal">
      <formula>"v."</formula>
    </cfRule>
    <cfRule type="cellIs" dxfId="1426" priority="1724" stopIfTrue="1" operator="equal">
      <formula>"v"</formula>
    </cfRule>
  </conditionalFormatting>
  <conditionalFormatting sqref="AA774:AC774">
    <cfRule type="cellIs" dxfId="1425" priority="1719" stopIfTrue="1" operator="between">
      <formula>4.01</formula>
      <formula>9.99</formula>
    </cfRule>
    <cfRule type="cellIs" dxfId="1424" priority="1720" stopIfTrue="1" operator="equal">
      <formula>"W"</formula>
    </cfRule>
    <cfRule type="cellIs" dxfId="1423" priority="1721" stopIfTrue="1" operator="between">
      <formula>2.01</formula>
      <formula>"v"</formula>
    </cfRule>
  </conditionalFormatting>
  <conditionalFormatting sqref="AD774:AE774">
    <cfRule type="cellIs" dxfId="1422" priority="1718" stopIfTrue="1" operator="between">
      <formula>2.05</formula>
      <formula>9.9</formula>
    </cfRule>
  </conditionalFormatting>
  <conditionalFormatting sqref="B774">
    <cfRule type="cellIs" dxfId="1421" priority="1716" stopIfTrue="1" operator="equal">
      <formula>"W"</formula>
    </cfRule>
    <cfRule type="cellIs" dxfId="1420" priority="1717" stopIfTrue="1" operator="equal">
      <formula>"v."</formula>
    </cfRule>
  </conditionalFormatting>
  <conditionalFormatting sqref="L775 N775 T775">
    <cfRule type="cellIs" dxfId="1419" priority="1713" stopIfTrue="1" operator="equal">
      <formula>"W"</formula>
    </cfRule>
    <cfRule type="cellIs" dxfId="1418" priority="1714" stopIfTrue="1" operator="equal">
      <formula>"v."</formula>
    </cfRule>
    <cfRule type="cellIs" dxfId="1417" priority="1715" stopIfTrue="1" operator="equal">
      <formula>"v"</formula>
    </cfRule>
  </conditionalFormatting>
  <conditionalFormatting sqref="AA775:AC775">
    <cfRule type="cellIs" dxfId="1416" priority="1710" stopIfTrue="1" operator="between">
      <formula>4.01</formula>
      <formula>9.99</formula>
    </cfRule>
    <cfRule type="cellIs" dxfId="1415" priority="1711" stopIfTrue="1" operator="equal">
      <formula>"W"</formula>
    </cfRule>
    <cfRule type="cellIs" dxfId="1414" priority="1712" stopIfTrue="1" operator="between">
      <formula>2.01</formula>
      <formula>"v"</formula>
    </cfRule>
  </conditionalFormatting>
  <conditionalFormatting sqref="AD775:AE775">
    <cfRule type="cellIs" dxfId="1413" priority="1709" stopIfTrue="1" operator="between">
      <formula>2.05</formula>
      <formula>9.9</formula>
    </cfRule>
  </conditionalFormatting>
  <conditionalFormatting sqref="B775">
    <cfRule type="cellIs" dxfId="1412" priority="1707" stopIfTrue="1" operator="equal">
      <formula>"W"</formula>
    </cfRule>
    <cfRule type="cellIs" dxfId="1411" priority="1708" stopIfTrue="1" operator="equal">
      <formula>"v."</formula>
    </cfRule>
  </conditionalFormatting>
  <conditionalFormatting sqref="L776 N776 T776">
    <cfRule type="cellIs" dxfId="1410" priority="1704" stopIfTrue="1" operator="equal">
      <formula>"W"</formula>
    </cfRule>
    <cfRule type="cellIs" dxfId="1409" priority="1705" stopIfTrue="1" operator="equal">
      <formula>"v."</formula>
    </cfRule>
    <cfRule type="cellIs" dxfId="1408" priority="1706" stopIfTrue="1" operator="equal">
      <formula>"v"</formula>
    </cfRule>
  </conditionalFormatting>
  <conditionalFormatting sqref="AA776:AC776">
    <cfRule type="cellIs" dxfId="1407" priority="1701" stopIfTrue="1" operator="between">
      <formula>4.01</formula>
      <formula>9.99</formula>
    </cfRule>
    <cfRule type="cellIs" dxfId="1406" priority="1702" stopIfTrue="1" operator="equal">
      <formula>"W"</formula>
    </cfRule>
    <cfRule type="cellIs" dxfId="1405" priority="1703" stopIfTrue="1" operator="between">
      <formula>2.01</formula>
      <formula>"v"</formula>
    </cfRule>
  </conditionalFormatting>
  <conditionalFormatting sqref="AD776:AE776">
    <cfRule type="cellIs" dxfId="1404" priority="1700" stopIfTrue="1" operator="between">
      <formula>2.05</formula>
      <formula>9.9</formula>
    </cfRule>
  </conditionalFormatting>
  <conditionalFormatting sqref="B776">
    <cfRule type="cellIs" dxfId="1403" priority="1698" stopIfTrue="1" operator="equal">
      <formula>"W"</formula>
    </cfRule>
    <cfRule type="cellIs" dxfId="1402" priority="1699" stopIfTrue="1" operator="equal">
      <formula>"v."</formula>
    </cfRule>
  </conditionalFormatting>
  <conditionalFormatting sqref="L777 N777 T777">
    <cfRule type="cellIs" dxfId="1401" priority="1695" stopIfTrue="1" operator="equal">
      <formula>"W"</formula>
    </cfRule>
    <cfRule type="cellIs" dxfId="1400" priority="1696" stopIfTrue="1" operator="equal">
      <formula>"v."</formula>
    </cfRule>
    <cfRule type="cellIs" dxfId="1399" priority="1697" stopIfTrue="1" operator="equal">
      <formula>"v"</formula>
    </cfRule>
  </conditionalFormatting>
  <conditionalFormatting sqref="AA777:AC777">
    <cfRule type="cellIs" dxfId="1398" priority="1692" stopIfTrue="1" operator="between">
      <formula>4.01</formula>
      <formula>9.99</formula>
    </cfRule>
    <cfRule type="cellIs" dxfId="1397" priority="1693" stopIfTrue="1" operator="equal">
      <formula>"W"</formula>
    </cfRule>
    <cfRule type="cellIs" dxfId="1396" priority="1694" stopIfTrue="1" operator="between">
      <formula>2.01</formula>
      <formula>"v"</formula>
    </cfRule>
  </conditionalFormatting>
  <conditionalFormatting sqref="AD777:AE777">
    <cfRule type="cellIs" dxfId="1395" priority="1691" stopIfTrue="1" operator="between">
      <formula>2.05</formula>
      <formula>9.9</formula>
    </cfRule>
  </conditionalFormatting>
  <conditionalFormatting sqref="B777">
    <cfRule type="cellIs" dxfId="1394" priority="1689" stopIfTrue="1" operator="equal">
      <formula>"W"</formula>
    </cfRule>
    <cfRule type="cellIs" dxfId="1393" priority="1690" stopIfTrue="1" operator="equal">
      <formula>"v."</formula>
    </cfRule>
  </conditionalFormatting>
  <conditionalFormatting sqref="L778 N778 T778">
    <cfRule type="cellIs" dxfId="1392" priority="1686" stopIfTrue="1" operator="equal">
      <formula>"W"</formula>
    </cfRule>
    <cfRule type="cellIs" dxfId="1391" priority="1687" stopIfTrue="1" operator="equal">
      <formula>"v."</formula>
    </cfRule>
    <cfRule type="cellIs" dxfId="1390" priority="1688" stopIfTrue="1" operator="equal">
      <formula>"v"</formula>
    </cfRule>
  </conditionalFormatting>
  <conditionalFormatting sqref="AA778:AC778">
    <cfRule type="cellIs" dxfId="1389" priority="1683" stopIfTrue="1" operator="between">
      <formula>4.01</formula>
      <formula>9.99</formula>
    </cfRule>
    <cfRule type="cellIs" dxfId="1388" priority="1684" stopIfTrue="1" operator="equal">
      <formula>"W"</formula>
    </cfRule>
    <cfRule type="cellIs" dxfId="1387" priority="1685" stopIfTrue="1" operator="between">
      <formula>2.01</formula>
      <formula>"v"</formula>
    </cfRule>
  </conditionalFormatting>
  <conditionalFormatting sqref="AD778:AE778">
    <cfRule type="cellIs" dxfId="1386" priority="1682" stopIfTrue="1" operator="between">
      <formula>2.05</formula>
      <formula>9.9</formula>
    </cfRule>
  </conditionalFormatting>
  <conditionalFormatting sqref="B778">
    <cfRule type="cellIs" dxfId="1385" priority="1680" stopIfTrue="1" operator="equal">
      <formula>"W"</formula>
    </cfRule>
    <cfRule type="cellIs" dxfId="1384" priority="1681" stopIfTrue="1" operator="equal">
      <formula>"v."</formula>
    </cfRule>
  </conditionalFormatting>
  <conditionalFormatting sqref="L779 N779 T779">
    <cfRule type="cellIs" dxfId="1383" priority="1677" stopIfTrue="1" operator="equal">
      <formula>"W"</formula>
    </cfRule>
    <cfRule type="cellIs" dxfId="1382" priority="1678" stopIfTrue="1" operator="equal">
      <formula>"v."</formula>
    </cfRule>
    <cfRule type="cellIs" dxfId="1381" priority="1679" stopIfTrue="1" operator="equal">
      <formula>"v"</formula>
    </cfRule>
  </conditionalFormatting>
  <conditionalFormatting sqref="AA779:AC779">
    <cfRule type="cellIs" dxfId="1380" priority="1674" stopIfTrue="1" operator="between">
      <formula>4.01</formula>
      <formula>9.99</formula>
    </cfRule>
    <cfRule type="cellIs" dxfId="1379" priority="1675" stopIfTrue="1" operator="equal">
      <formula>"W"</formula>
    </cfRule>
    <cfRule type="cellIs" dxfId="1378" priority="1676" stopIfTrue="1" operator="between">
      <formula>2.01</formula>
      <formula>"v"</formula>
    </cfRule>
  </conditionalFormatting>
  <conditionalFormatting sqref="AD779:AE779">
    <cfRule type="cellIs" dxfId="1377" priority="1673" stopIfTrue="1" operator="between">
      <formula>2.05</formula>
      <formula>9.9</formula>
    </cfRule>
  </conditionalFormatting>
  <conditionalFormatting sqref="B779">
    <cfRule type="cellIs" dxfId="1376" priority="1671" stopIfTrue="1" operator="equal">
      <formula>"W"</formula>
    </cfRule>
    <cfRule type="cellIs" dxfId="1375" priority="1672" stopIfTrue="1" operator="equal">
      <formula>"v."</formula>
    </cfRule>
  </conditionalFormatting>
  <conditionalFormatting sqref="L780 N780 T780">
    <cfRule type="cellIs" dxfId="1374" priority="1668" stopIfTrue="1" operator="equal">
      <formula>"W"</formula>
    </cfRule>
    <cfRule type="cellIs" dxfId="1373" priority="1669" stopIfTrue="1" operator="equal">
      <formula>"v."</formula>
    </cfRule>
    <cfRule type="cellIs" dxfId="1372" priority="1670" stopIfTrue="1" operator="equal">
      <formula>"v"</formula>
    </cfRule>
  </conditionalFormatting>
  <conditionalFormatting sqref="AB780:AC780">
    <cfRule type="cellIs" dxfId="1371" priority="1665" stopIfTrue="1" operator="between">
      <formula>4.01</formula>
      <formula>9.99</formula>
    </cfRule>
    <cfRule type="cellIs" dxfId="1370" priority="1666" stopIfTrue="1" operator="equal">
      <formula>"W"</formula>
    </cfRule>
    <cfRule type="cellIs" dxfId="1369" priority="1667" stopIfTrue="1" operator="between">
      <formula>2.01</formula>
      <formula>"v"</formula>
    </cfRule>
  </conditionalFormatting>
  <conditionalFormatting sqref="AD780:AE780">
    <cfRule type="cellIs" dxfId="1368" priority="1664" stopIfTrue="1" operator="between">
      <formula>2.05</formula>
      <formula>9.9</formula>
    </cfRule>
  </conditionalFormatting>
  <conditionalFormatting sqref="B780">
    <cfRule type="cellIs" dxfId="1367" priority="1662" stopIfTrue="1" operator="equal">
      <formula>"W"</formula>
    </cfRule>
    <cfRule type="cellIs" dxfId="1366" priority="1663" stopIfTrue="1" operator="equal">
      <formula>"v."</formula>
    </cfRule>
  </conditionalFormatting>
  <conditionalFormatting sqref="L781 N781 T781">
    <cfRule type="cellIs" dxfId="1365" priority="1659" stopIfTrue="1" operator="equal">
      <formula>"W"</formula>
    </cfRule>
    <cfRule type="cellIs" dxfId="1364" priority="1660" stopIfTrue="1" operator="equal">
      <formula>"v."</formula>
    </cfRule>
    <cfRule type="cellIs" dxfId="1363" priority="1661" stopIfTrue="1" operator="equal">
      <formula>"v"</formula>
    </cfRule>
  </conditionalFormatting>
  <conditionalFormatting sqref="AB781:AC781">
    <cfRule type="cellIs" dxfId="1362" priority="1656" stopIfTrue="1" operator="between">
      <formula>4.01</formula>
      <formula>9.99</formula>
    </cfRule>
    <cfRule type="cellIs" dxfId="1361" priority="1657" stopIfTrue="1" operator="equal">
      <formula>"W"</formula>
    </cfRule>
    <cfRule type="cellIs" dxfId="1360" priority="1658" stopIfTrue="1" operator="between">
      <formula>2.01</formula>
      <formula>"v"</formula>
    </cfRule>
  </conditionalFormatting>
  <conditionalFormatting sqref="AD781:AE781">
    <cfRule type="cellIs" dxfId="1359" priority="1655" stopIfTrue="1" operator="between">
      <formula>2.05</formula>
      <formula>9.9</formula>
    </cfRule>
  </conditionalFormatting>
  <conditionalFormatting sqref="B781">
    <cfRule type="cellIs" dxfId="1358" priority="1653" stopIfTrue="1" operator="equal">
      <formula>"W"</formula>
    </cfRule>
    <cfRule type="cellIs" dxfId="1357" priority="1654" stopIfTrue="1" operator="equal">
      <formula>"v."</formula>
    </cfRule>
  </conditionalFormatting>
  <conditionalFormatting sqref="L782 N782 T782">
    <cfRule type="cellIs" dxfId="1356" priority="1650" stopIfTrue="1" operator="equal">
      <formula>"W"</formula>
    </cfRule>
    <cfRule type="cellIs" dxfId="1355" priority="1651" stopIfTrue="1" operator="equal">
      <formula>"v."</formula>
    </cfRule>
    <cfRule type="cellIs" dxfId="1354" priority="1652" stopIfTrue="1" operator="equal">
      <formula>"v"</formula>
    </cfRule>
  </conditionalFormatting>
  <conditionalFormatting sqref="AB782:AC782">
    <cfRule type="cellIs" dxfId="1353" priority="1647" stopIfTrue="1" operator="between">
      <formula>4.01</formula>
      <formula>9.99</formula>
    </cfRule>
    <cfRule type="cellIs" dxfId="1352" priority="1648" stopIfTrue="1" operator="equal">
      <formula>"W"</formula>
    </cfRule>
    <cfRule type="cellIs" dxfId="1351" priority="1649" stopIfTrue="1" operator="between">
      <formula>2.01</formula>
      <formula>"v"</formula>
    </cfRule>
  </conditionalFormatting>
  <conditionalFormatting sqref="AD782:AE782">
    <cfRule type="cellIs" dxfId="1350" priority="1646" stopIfTrue="1" operator="between">
      <formula>2.05</formula>
      <formula>9.9</formula>
    </cfRule>
  </conditionalFormatting>
  <conditionalFormatting sqref="B782">
    <cfRule type="cellIs" dxfId="1349" priority="1644" stopIfTrue="1" operator="equal">
      <formula>"W"</formula>
    </cfRule>
    <cfRule type="cellIs" dxfId="1348" priority="1645" stopIfTrue="1" operator="equal">
      <formula>"v."</formula>
    </cfRule>
  </conditionalFormatting>
  <conditionalFormatting sqref="L783 N783 T783">
    <cfRule type="cellIs" dxfId="1347" priority="1641" stopIfTrue="1" operator="equal">
      <formula>"W"</formula>
    </cfRule>
    <cfRule type="cellIs" dxfId="1346" priority="1642" stopIfTrue="1" operator="equal">
      <formula>"v."</formula>
    </cfRule>
    <cfRule type="cellIs" dxfId="1345" priority="1643" stopIfTrue="1" operator="equal">
      <formula>"v"</formula>
    </cfRule>
  </conditionalFormatting>
  <conditionalFormatting sqref="AB783:AC783">
    <cfRule type="cellIs" dxfId="1344" priority="1638" stopIfTrue="1" operator="between">
      <formula>4.01</formula>
      <formula>9.99</formula>
    </cfRule>
    <cfRule type="cellIs" dxfId="1343" priority="1639" stopIfTrue="1" operator="equal">
      <formula>"W"</formula>
    </cfRule>
    <cfRule type="cellIs" dxfId="1342" priority="1640" stopIfTrue="1" operator="between">
      <formula>2.01</formula>
      <formula>"v"</formula>
    </cfRule>
  </conditionalFormatting>
  <conditionalFormatting sqref="AD783:AE783">
    <cfRule type="cellIs" dxfId="1341" priority="1637" stopIfTrue="1" operator="between">
      <formula>2.05</formula>
      <formula>9.9</formula>
    </cfRule>
  </conditionalFormatting>
  <conditionalFormatting sqref="B783">
    <cfRule type="cellIs" dxfId="1340" priority="1635" stopIfTrue="1" operator="equal">
      <formula>"W"</formula>
    </cfRule>
    <cfRule type="cellIs" dxfId="1339" priority="1636" stopIfTrue="1" operator="equal">
      <formula>"v."</formula>
    </cfRule>
  </conditionalFormatting>
  <conditionalFormatting sqref="L784 N784 T784">
    <cfRule type="cellIs" dxfId="1338" priority="1632" stopIfTrue="1" operator="equal">
      <formula>"W"</formula>
    </cfRule>
    <cfRule type="cellIs" dxfId="1337" priority="1633" stopIfTrue="1" operator="equal">
      <formula>"v."</formula>
    </cfRule>
    <cfRule type="cellIs" dxfId="1336" priority="1634" stopIfTrue="1" operator="equal">
      <formula>"v"</formula>
    </cfRule>
  </conditionalFormatting>
  <conditionalFormatting sqref="AB784:AC784">
    <cfRule type="cellIs" dxfId="1335" priority="1629" stopIfTrue="1" operator="between">
      <formula>4.01</formula>
      <formula>9.99</formula>
    </cfRule>
    <cfRule type="cellIs" dxfId="1334" priority="1630" stopIfTrue="1" operator="equal">
      <formula>"W"</formula>
    </cfRule>
    <cfRule type="cellIs" dxfId="1333" priority="1631" stopIfTrue="1" operator="between">
      <formula>2.01</formula>
      <formula>"v"</formula>
    </cfRule>
  </conditionalFormatting>
  <conditionalFormatting sqref="AD784:AE784">
    <cfRule type="cellIs" dxfId="1332" priority="1628" stopIfTrue="1" operator="between">
      <formula>2.05</formula>
      <formula>9.9</formula>
    </cfRule>
  </conditionalFormatting>
  <conditionalFormatting sqref="B784">
    <cfRule type="cellIs" dxfId="1331" priority="1626" stopIfTrue="1" operator="equal">
      <formula>"W"</formula>
    </cfRule>
    <cfRule type="cellIs" dxfId="1330" priority="1627" stopIfTrue="1" operator="equal">
      <formula>"v."</formula>
    </cfRule>
  </conditionalFormatting>
  <conditionalFormatting sqref="L785 N785 T785">
    <cfRule type="cellIs" dxfId="1329" priority="1623" stopIfTrue="1" operator="equal">
      <formula>"W"</formula>
    </cfRule>
    <cfRule type="cellIs" dxfId="1328" priority="1624" stopIfTrue="1" operator="equal">
      <formula>"v."</formula>
    </cfRule>
    <cfRule type="cellIs" dxfId="1327" priority="1625" stopIfTrue="1" operator="equal">
      <formula>"v"</formula>
    </cfRule>
  </conditionalFormatting>
  <conditionalFormatting sqref="AB785:AC785">
    <cfRule type="cellIs" dxfId="1326" priority="1620" stopIfTrue="1" operator="between">
      <formula>4.01</formula>
      <formula>9.99</formula>
    </cfRule>
    <cfRule type="cellIs" dxfId="1325" priority="1621" stopIfTrue="1" operator="equal">
      <formula>"W"</formula>
    </cfRule>
    <cfRule type="cellIs" dxfId="1324" priority="1622" stopIfTrue="1" operator="between">
      <formula>2.01</formula>
      <formula>"v"</formula>
    </cfRule>
  </conditionalFormatting>
  <conditionalFormatting sqref="AD785:AE785">
    <cfRule type="cellIs" dxfId="1323" priority="1619" stopIfTrue="1" operator="between">
      <formula>2.05</formula>
      <formula>9.9</formula>
    </cfRule>
  </conditionalFormatting>
  <conditionalFormatting sqref="B785">
    <cfRule type="cellIs" dxfId="1322" priority="1617" stopIfTrue="1" operator="equal">
      <formula>"W"</formula>
    </cfRule>
    <cfRule type="cellIs" dxfId="1321" priority="1618" stopIfTrue="1" operator="equal">
      <formula>"v."</formula>
    </cfRule>
  </conditionalFormatting>
  <conditionalFormatting sqref="AA780:AA785">
    <cfRule type="cellIs" dxfId="1320" priority="1614" stopIfTrue="1" operator="between">
      <formula>4.01</formula>
      <formula>9.99</formula>
    </cfRule>
    <cfRule type="cellIs" dxfId="1319" priority="1615" stopIfTrue="1" operator="equal">
      <formula>"W"</formula>
    </cfRule>
    <cfRule type="cellIs" dxfId="1318" priority="1616" stopIfTrue="1" operator="between">
      <formula>2.01</formula>
      <formula>"v"</formula>
    </cfRule>
  </conditionalFormatting>
  <conditionalFormatting sqref="L786 N786 T786">
    <cfRule type="cellIs" dxfId="1317" priority="1611" stopIfTrue="1" operator="equal">
      <formula>"W"</formula>
    </cfRule>
    <cfRule type="cellIs" dxfId="1316" priority="1612" stopIfTrue="1" operator="equal">
      <formula>"v."</formula>
    </cfRule>
    <cfRule type="cellIs" dxfId="1315" priority="1613" stopIfTrue="1" operator="equal">
      <formula>"v"</formula>
    </cfRule>
  </conditionalFormatting>
  <conditionalFormatting sqref="AB786:AC786">
    <cfRule type="cellIs" dxfId="1314" priority="1608" stopIfTrue="1" operator="between">
      <formula>4.01</formula>
      <formula>9.99</formula>
    </cfRule>
    <cfRule type="cellIs" dxfId="1313" priority="1609" stopIfTrue="1" operator="equal">
      <formula>"W"</formula>
    </cfRule>
    <cfRule type="cellIs" dxfId="1312" priority="1610" stopIfTrue="1" operator="between">
      <formula>2.01</formula>
      <formula>"v"</formula>
    </cfRule>
  </conditionalFormatting>
  <conditionalFormatting sqref="AD786:AE786">
    <cfRule type="cellIs" dxfId="1311" priority="1607" stopIfTrue="1" operator="between">
      <formula>2.05</formula>
      <formula>9.9</formula>
    </cfRule>
  </conditionalFormatting>
  <conditionalFormatting sqref="B786">
    <cfRule type="cellIs" dxfId="1310" priority="1605" stopIfTrue="1" operator="equal">
      <formula>"W"</formula>
    </cfRule>
    <cfRule type="cellIs" dxfId="1309" priority="1606" stopIfTrue="1" operator="equal">
      <formula>"v."</formula>
    </cfRule>
  </conditionalFormatting>
  <conditionalFormatting sqref="AA786">
    <cfRule type="cellIs" dxfId="1308" priority="1602" stopIfTrue="1" operator="between">
      <formula>4.01</formula>
      <formula>9.99</formula>
    </cfRule>
    <cfRule type="cellIs" dxfId="1307" priority="1603" stopIfTrue="1" operator="equal">
      <formula>"W"</formula>
    </cfRule>
    <cfRule type="cellIs" dxfId="1306" priority="1604" stopIfTrue="1" operator="between">
      <formula>2.01</formula>
      <formula>"v"</formula>
    </cfRule>
  </conditionalFormatting>
  <conditionalFormatting sqref="L787 N787 T787">
    <cfRule type="cellIs" dxfId="1305" priority="1599" stopIfTrue="1" operator="equal">
      <formula>"W"</formula>
    </cfRule>
    <cfRule type="cellIs" dxfId="1304" priority="1600" stopIfTrue="1" operator="equal">
      <formula>"v."</formula>
    </cfRule>
    <cfRule type="cellIs" dxfId="1303" priority="1601" stopIfTrue="1" operator="equal">
      <formula>"v"</formula>
    </cfRule>
  </conditionalFormatting>
  <conditionalFormatting sqref="AB787:AC787">
    <cfRule type="cellIs" dxfId="1302" priority="1596" stopIfTrue="1" operator="between">
      <formula>4.01</formula>
      <formula>9.99</formula>
    </cfRule>
    <cfRule type="cellIs" dxfId="1301" priority="1597" stopIfTrue="1" operator="equal">
      <formula>"W"</formula>
    </cfRule>
    <cfRule type="cellIs" dxfId="1300" priority="1598" stopIfTrue="1" operator="between">
      <formula>2.01</formula>
      <formula>"v"</formula>
    </cfRule>
  </conditionalFormatting>
  <conditionalFormatting sqref="AD787:AE787">
    <cfRule type="cellIs" dxfId="1299" priority="1595" stopIfTrue="1" operator="between">
      <formula>2.05</formula>
      <formula>9.9</formula>
    </cfRule>
  </conditionalFormatting>
  <conditionalFormatting sqref="B787">
    <cfRule type="cellIs" dxfId="1298" priority="1593" stopIfTrue="1" operator="equal">
      <formula>"W"</formula>
    </cfRule>
    <cfRule type="cellIs" dxfId="1297" priority="1594" stopIfTrue="1" operator="equal">
      <formula>"v."</formula>
    </cfRule>
  </conditionalFormatting>
  <conditionalFormatting sqref="AA787">
    <cfRule type="cellIs" dxfId="1296" priority="1590" stopIfTrue="1" operator="between">
      <formula>4.01</formula>
      <formula>9.99</formula>
    </cfRule>
    <cfRule type="cellIs" dxfId="1295" priority="1591" stopIfTrue="1" operator="equal">
      <formula>"W"</formula>
    </cfRule>
    <cfRule type="cellIs" dxfId="1294" priority="1592" stopIfTrue="1" operator="between">
      <formula>2.01</formula>
      <formula>"v"</formula>
    </cfRule>
  </conditionalFormatting>
  <conditionalFormatting sqref="L788 N788 T788">
    <cfRule type="cellIs" dxfId="1293" priority="1587" stopIfTrue="1" operator="equal">
      <formula>"W"</formula>
    </cfRule>
    <cfRule type="cellIs" dxfId="1292" priority="1588" stopIfTrue="1" operator="equal">
      <formula>"v."</formula>
    </cfRule>
    <cfRule type="cellIs" dxfId="1291" priority="1589" stopIfTrue="1" operator="equal">
      <formula>"v"</formula>
    </cfRule>
  </conditionalFormatting>
  <conditionalFormatting sqref="AB788:AC788">
    <cfRule type="cellIs" dxfId="1290" priority="1584" stopIfTrue="1" operator="between">
      <formula>4.01</formula>
      <formula>9.99</formula>
    </cfRule>
    <cfRule type="cellIs" dxfId="1289" priority="1585" stopIfTrue="1" operator="equal">
      <formula>"W"</formula>
    </cfRule>
    <cfRule type="cellIs" dxfId="1288" priority="1586" stopIfTrue="1" operator="between">
      <formula>2.01</formula>
      <formula>"v"</formula>
    </cfRule>
  </conditionalFormatting>
  <conditionalFormatting sqref="AD788:AE788">
    <cfRule type="cellIs" dxfId="1287" priority="1583" stopIfTrue="1" operator="between">
      <formula>2.05</formula>
      <formula>9.9</formula>
    </cfRule>
  </conditionalFormatting>
  <conditionalFormatting sqref="B788">
    <cfRule type="cellIs" dxfId="1286" priority="1581" stopIfTrue="1" operator="equal">
      <formula>"W"</formula>
    </cfRule>
    <cfRule type="cellIs" dxfId="1285" priority="1582" stopIfTrue="1" operator="equal">
      <formula>"v."</formula>
    </cfRule>
  </conditionalFormatting>
  <conditionalFormatting sqref="AA788">
    <cfRule type="cellIs" dxfId="1284" priority="1578" stopIfTrue="1" operator="between">
      <formula>4.01</formula>
      <formula>9.99</formula>
    </cfRule>
    <cfRule type="cellIs" dxfId="1283" priority="1579" stopIfTrue="1" operator="equal">
      <formula>"W"</formula>
    </cfRule>
    <cfRule type="cellIs" dxfId="1282" priority="1580" stopIfTrue="1" operator="between">
      <formula>2.01</formula>
      <formula>"v"</formula>
    </cfRule>
  </conditionalFormatting>
  <conditionalFormatting sqref="L789 N789 T789">
    <cfRule type="cellIs" dxfId="1281" priority="1575" stopIfTrue="1" operator="equal">
      <formula>"W"</formula>
    </cfRule>
    <cfRule type="cellIs" dxfId="1280" priority="1576" stopIfTrue="1" operator="equal">
      <formula>"v."</formula>
    </cfRule>
    <cfRule type="cellIs" dxfId="1279" priority="1577" stopIfTrue="1" operator="equal">
      <formula>"v"</formula>
    </cfRule>
  </conditionalFormatting>
  <conditionalFormatting sqref="AB789:AC789">
    <cfRule type="cellIs" dxfId="1278" priority="1572" stopIfTrue="1" operator="between">
      <formula>4.01</formula>
      <formula>9.99</formula>
    </cfRule>
    <cfRule type="cellIs" dxfId="1277" priority="1573" stopIfTrue="1" operator="equal">
      <formula>"W"</formula>
    </cfRule>
    <cfRule type="cellIs" dxfId="1276" priority="1574" stopIfTrue="1" operator="between">
      <formula>2.01</formula>
      <formula>"v"</formula>
    </cfRule>
  </conditionalFormatting>
  <conditionalFormatting sqref="AD789:AE789">
    <cfRule type="cellIs" dxfId="1275" priority="1571" stopIfTrue="1" operator="between">
      <formula>2.05</formula>
      <formula>9.9</formula>
    </cfRule>
  </conditionalFormatting>
  <conditionalFormatting sqref="B789">
    <cfRule type="cellIs" dxfId="1274" priority="1569" stopIfTrue="1" operator="equal">
      <formula>"W"</formula>
    </cfRule>
    <cfRule type="cellIs" dxfId="1273" priority="1570" stopIfTrue="1" operator="equal">
      <formula>"v."</formula>
    </cfRule>
  </conditionalFormatting>
  <conditionalFormatting sqref="AA789">
    <cfRule type="cellIs" dxfId="1272" priority="1443" stopIfTrue="1" operator="between">
      <formula>4.01</formula>
      <formula>9.99</formula>
    </cfRule>
    <cfRule type="cellIs" dxfId="1271" priority="1444" stopIfTrue="1" operator="equal">
      <formula>"W"</formula>
    </cfRule>
    <cfRule type="cellIs" dxfId="1270" priority="1445" stopIfTrue="1" operator="between">
      <formula>2.01</formula>
      <formula>"v"</formula>
    </cfRule>
  </conditionalFormatting>
  <conditionalFormatting sqref="B790">
    <cfRule type="cellIs" dxfId="1269" priority="1438" stopIfTrue="1" operator="equal">
      <formula>"W"</formula>
    </cfRule>
    <cfRule type="cellIs" dxfId="1268" priority="1439" stopIfTrue="1" operator="equal">
      <formula>"v."</formula>
    </cfRule>
  </conditionalFormatting>
  <conditionalFormatting sqref="L790 N790 T790">
    <cfRule type="cellIs" dxfId="1267" priority="1435" stopIfTrue="1" operator="equal">
      <formula>"W"</formula>
    </cfRule>
    <cfRule type="cellIs" dxfId="1266" priority="1436" stopIfTrue="1" operator="equal">
      <formula>"v."</formula>
    </cfRule>
    <cfRule type="cellIs" dxfId="1265" priority="1437" stopIfTrue="1" operator="equal">
      <formula>"v"</formula>
    </cfRule>
  </conditionalFormatting>
  <conditionalFormatting sqref="AA790:AC790">
    <cfRule type="cellIs" dxfId="1264" priority="1432" stopIfTrue="1" operator="between">
      <formula>4.01</formula>
      <formula>9.99</formula>
    </cfRule>
    <cfRule type="cellIs" dxfId="1263" priority="1433" stopIfTrue="1" operator="equal">
      <formula>"W"</formula>
    </cfRule>
    <cfRule type="cellIs" dxfId="1262" priority="1434" stopIfTrue="1" operator="between">
      <formula>2.01</formula>
      <formula>"v"</formula>
    </cfRule>
  </conditionalFormatting>
  <conditionalFormatting sqref="AD790:AE790">
    <cfRule type="cellIs" dxfId="1261" priority="1431" stopIfTrue="1" operator="between">
      <formula>2.05</formula>
      <formula>9.9</formula>
    </cfRule>
  </conditionalFormatting>
  <conditionalFormatting sqref="B791">
    <cfRule type="cellIs" dxfId="1260" priority="1429" stopIfTrue="1" operator="equal">
      <formula>"W"</formula>
    </cfRule>
    <cfRule type="cellIs" dxfId="1259" priority="1430" stopIfTrue="1" operator="equal">
      <formula>"v."</formula>
    </cfRule>
  </conditionalFormatting>
  <conditionalFormatting sqref="L791 N791 T791">
    <cfRule type="cellIs" dxfId="1258" priority="1426" stopIfTrue="1" operator="equal">
      <formula>"W"</formula>
    </cfRule>
    <cfRule type="cellIs" dxfId="1257" priority="1427" stopIfTrue="1" operator="equal">
      <formula>"v."</formula>
    </cfRule>
    <cfRule type="cellIs" dxfId="1256" priority="1428" stopIfTrue="1" operator="equal">
      <formula>"v"</formula>
    </cfRule>
  </conditionalFormatting>
  <conditionalFormatting sqref="AA791:AC791">
    <cfRule type="cellIs" dxfId="1255" priority="1423" stopIfTrue="1" operator="between">
      <formula>4.01</formula>
      <formula>9.99</formula>
    </cfRule>
    <cfRule type="cellIs" dxfId="1254" priority="1424" stopIfTrue="1" operator="equal">
      <formula>"W"</formula>
    </cfRule>
    <cfRule type="cellIs" dxfId="1253" priority="1425" stopIfTrue="1" operator="between">
      <formula>2.01</formula>
      <formula>"v"</formula>
    </cfRule>
  </conditionalFormatting>
  <conditionalFormatting sqref="AE791">
    <cfRule type="cellIs" dxfId="1252" priority="1422" stopIfTrue="1" operator="between">
      <formula>2.05</formula>
      <formula>9.9</formula>
    </cfRule>
  </conditionalFormatting>
  <conditionalFormatting sqref="AD791">
    <cfRule type="cellIs" dxfId="1251" priority="1421" stopIfTrue="1" operator="between">
      <formula>2.05</formula>
      <formula>9.9</formula>
    </cfRule>
  </conditionalFormatting>
  <conditionalFormatting sqref="B792">
    <cfRule type="cellIs" dxfId="1250" priority="1419" stopIfTrue="1" operator="equal">
      <formula>"W"</formula>
    </cfRule>
    <cfRule type="cellIs" dxfId="1249" priority="1420" stopIfTrue="1" operator="equal">
      <formula>"v."</formula>
    </cfRule>
  </conditionalFormatting>
  <conditionalFormatting sqref="AB792:AC792">
    <cfRule type="cellIs" dxfId="1248" priority="1416" stopIfTrue="1" operator="between">
      <formula>4.01</formula>
      <formula>9.99</formula>
    </cfRule>
    <cfRule type="cellIs" dxfId="1247" priority="1417" stopIfTrue="1" operator="equal">
      <formula>"W"</formula>
    </cfRule>
    <cfRule type="cellIs" dxfId="1246" priority="1418" stopIfTrue="1" operator="between">
      <formula>2.01</formula>
      <formula>"v"</formula>
    </cfRule>
  </conditionalFormatting>
  <conditionalFormatting sqref="T792 N792 L792">
    <cfRule type="cellIs" dxfId="1245" priority="1413" stopIfTrue="1" operator="equal">
      <formula>"W"</formula>
    </cfRule>
    <cfRule type="cellIs" dxfId="1244" priority="1414" stopIfTrue="1" operator="equal">
      <formula>"v."</formula>
    </cfRule>
    <cfRule type="cellIs" dxfId="1243" priority="1415" stopIfTrue="1" operator="equal">
      <formula>"v"</formula>
    </cfRule>
  </conditionalFormatting>
  <conditionalFormatting sqref="AD792:AE792">
    <cfRule type="cellIs" dxfId="1242" priority="1412" stopIfTrue="1" operator="between">
      <formula>2.05</formula>
      <formula>9.9</formula>
    </cfRule>
  </conditionalFormatting>
  <conditionalFormatting sqref="AA792">
    <cfRule type="cellIs" dxfId="1241" priority="1409" stopIfTrue="1" operator="between">
      <formula>4.01</formula>
      <formula>9.99</formula>
    </cfRule>
    <cfRule type="cellIs" dxfId="1240" priority="1410" stopIfTrue="1" operator="equal">
      <formula>"W"</formula>
    </cfRule>
    <cfRule type="cellIs" dxfId="1239" priority="1411" stopIfTrue="1" operator="between">
      <formula>2.01</formula>
      <formula>"v"</formula>
    </cfRule>
  </conditionalFormatting>
  <conditionalFormatting sqref="B793">
    <cfRule type="cellIs" dxfId="1238" priority="1407" stopIfTrue="1" operator="equal">
      <formula>"W"</formula>
    </cfRule>
    <cfRule type="cellIs" dxfId="1237" priority="1408" stopIfTrue="1" operator="equal">
      <formula>"v."</formula>
    </cfRule>
  </conditionalFormatting>
  <conditionalFormatting sqref="AB793">
    <cfRule type="cellIs" dxfId="1236" priority="1404" stopIfTrue="1" operator="between">
      <formula>4.01</formula>
      <formula>9.99</formula>
    </cfRule>
    <cfRule type="cellIs" dxfId="1235" priority="1405" stopIfTrue="1" operator="equal">
      <formula>"W"</formula>
    </cfRule>
    <cfRule type="cellIs" dxfId="1234" priority="1406" stopIfTrue="1" operator="between">
      <formula>2.01</formula>
      <formula>"v"</formula>
    </cfRule>
  </conditionalFormatting>
  <conditionalFormatting sqref="T793 N793 L793">
    <cfRule type="cellIs" dxfId="1233" priority="1401" stopIfTrue="1" operator="equal">
      <formula>"W"</formula>
    </cfRule>
    <cfRule type="cellIs" dxfId="1232" priority="1402" stopIfTrue="1" operator="equal">
      <formula>"v."</formula>
    </cfRule>
    <cfRule type="cellIs" dxfId="1231" priority="1403" stopIfTrue="1" operator="equal">
      <formula>"v"</formula>
    </cfRule>
  </conditionalFormatting>
  <conditionalFormatting sqref="AD793:AE793">
    <cfRule type="cellIs" dxfId="1230" priority="1400" stopIfTrue="1" operator="between">
      <formula>2.05</formula>
      <formula>9.9</formula>
    </cfRule>
  </conditionalFormatting>
  <conditionalFormatting sqref="AA793">
    <cfRule type="cellIs" dxfId="1229" priority="1397" stopIfTrue="1" operator="between">
      <formula>4.01</formula>
      <formula>9.99</formula>
    </cfRule>
    <cfRule type="cellIs" dxfId="1228" priority="1398" stopIfTrue="1" operator="equal">
      <formula>"W"</formula>
    </cfRule>
    <cfRule type="cellIs" dxfId="1227" priority="1399" stopIfTrue="1" operator="between">
      <formula>2.01</formula>
      <formula>"v"</formula>
    </cfRule>
  </conditionalFormatting>
  <conditionalFormatting sqref="B794">
    <cfRule type="cellIs" dxfId="1226" priority="1395" stopIfTrue="1" operator="equal">
      <formula>"W"</formula>
    </cfRule>
    <cfRule type="cellIs" dxfId="1225" priority="1396" stopIfTrue="1" operator="equal">
      <formula>"v."</formula>
    </cfRule>
  </conditionalFormatting>
  <conditionalFormatting sqref="AB794">
    <cfRule type="cellIs" dxfId="1224" priority="1392" stopIfTrue="1" operator="between">
      <formula>4.01</formula>
      <formula>9.99</formula>
    </cfRule>
    <cfRule type="cellIs" dxfId="1223" priority="1393" stopIfTrue="1" operator="equal">
      <formula>"W"</formula>
    </cfRule>
    <cfRule type="cellIs" dxfId="1222" priority="1394" stopIfTrue="1" operator="between">
      <formula>2.01</formula>
      <formula>"v"</formula>
    </cfRule>
  </conditionalFormatting>
  <conditionalFormatting sqref="T794 N794 L794">
    <cfRule type="cellIs" dxfId="1221" priority="1389" stopIfTrue="1" operator="equal">
      <formula>"W"</formula>
    </cfRule>
    <cfRule type="cellIs" dxfId="1220" priority="1390" stopIfTrue="1" operator="equal">
      <formula>"v."</formula>
    </cfRule>
    <cfRule type="cellIs" dxfId="1219" priority="1391" stopIfTrue="1" operator="equal">
      <formula>"v"</formula>
    </cfRule>
  </conditionalFormatting>
  <conditionalFormatting sqref="AD794:AE794">
    <cfRule type="cellIs" dxfId="1218" priority="1388" stopIfTrue="1" operator="between">
      <formula>2.05</formula>
      <formula>9.9</formula>
    </cfRule>
  </conditionalFormatting>
  <conditionalFormatting sqref="AA794">
    <cfRule type="cellIs" dxfId="1217" priority="1385" stopIfTrue="1" operator="between">
      <formula>4.01</formula>
      <formula>9.99</formula>
    </cfRule>
    <cfRule type="cellIs" dxfId="1216" priority="1386" stopIfTrue="1" operator="equal">
      <formula>"W"</formula>
    </cfRule>
    <cfRule type="cellIs" dxfId="1215" priority="1387" stopIfTrue="1" operator="between">
      <formula>2.01</formula>
      <formula>"v"</formula>
    </cfRule>
  </conditionalFormatting>
  <conditionalFormatting sqref="B795">
    <cfRule type="cellIs" dxfId="1214" priority="1383" stopIfTrue="1" operator="equal">
      <formula>"W"</formula>
    </cfRule>
    <cfRule type="cellIs" dxfId="1213" priority="1384" stopIfTrue="1" operator="equal">
      <formula>"v."</formula>
    </cfRule>
  </conditionalFormatting>
  <conditionalFormatting sqref="AB795">
    <cfRule type="cellIs" dxfId="1212" priority="1380" stopIfTrue="1" operator="between">
      <formula>4.01</formula>
      <formula>9.99</formula>
    </cfRule>
    <cfRule type="cellIs" dxfId="1211" priority="1381" stopIfTrue="1" operator="equal">
      <formula>"W"</formula>
    </cfRule>
    <cfRule type="cellIs" dxfId="1210" priority="1382" stopIfTrue="1" operator="between">
      <formula>2.01</formula>
      <formula>"v"</formula>
    </cfRule>
  </conditionalFormatting>
  <conditionalFormatting sqref="T795 N795 L795">
    <cfRule type="cellIs" dxfId="1209" priority="1377" stopIfTrue="1" operator="equal">
      <formula>"W"</formula>
    </cfRule>
    <cfRule type="cellIs" dxfId="1208" priority="1378" stopIfTrue="1" operator="equal">
      <formula>"v."</formula>
    </cfRule>
    <cfRule type="cellIs" dxfId="1207" priority="1379" stopIfTrue="1" operator="equal">
      <formula>"v"</formula>
    </cfRule>
  </conditionalFormatting>
  <conditionalFormatting sqref="AD795:AE795">
    <cfRule type="cellIs" dxfId="1206" priority="1376" stopIfTrue="1" operator="between">
      <formula>2.05</formula>
      <formula>9.9</formula>
    </cfRule>
  </conditionalFormatting>
  <conditionalFormatting sqref="AA795">
    <cfRule type="cellIs" dxfId="1205" priority="1373" stopIfTrue="1" operator="between">
      <formula>4.01</formula>
      <formula>9.99</formula>
    </cfRule>
    <cfRule type="cellIs" dxfId="1204" priority="1374" stopIfTrue="1" operator="equal">
      <formula>"W"</formula>
    </cfRule>
    <cfRule type="cellIs" dxfId="1203" priority="1375" stopIfTrue="1" operator="between">
      <formula>2.01</formula>
      <formula>"v"</formula>
    </cfRule>
  </conditionalFormatting>
  <conditionalFormatting sqref="B796">
    <cfRule type="cellIs" dxfId="1202" priority="1371" stopIfTrue="1" operator="equal">
      <formula>"W"</formula>
    </cfRule>
    <cfRule type="cellIs" dxfId="1201" priority="1372" stopIfTrue="1" operator="equal">
      <formula>"v."</formula>
    </cfRule>
  </conditionalFormatting>
  <conditionalFormatting sqref="AB796">
    <cfRule type="cellIs" dxfId="1200" priority="1368" stopIfTrue="1" operator="between">
      <formula>4.01</formula>
      <formula>9.99</formula>
    </cfRule>
    <cfRule type="cellIs" dxfId="1199" priority="1369" stopIfTrue="1" operator="equal">
      <formula>"W"</formula>
    </cfRule>
    <cfRule type="cellIs" dxfId="1198" priority="1370" stopIfTrue="1" operator="between">
      <formula>2.01</formula>
      <formula>"v"</formula>
    </cfRule>
  </conditionalFormatting>
  <conditionalFormatting sqref="T796 N796 L796">
    <cfRule type="cellIs" dxfId="1197" priority="1365" stopIfTrue="1" operator="equal">
      <formula>"W"</formula>
    </cfRule>
    <cfRule type="cellIs" dxfId="1196" priority="1366" stopIfTrue="1" operator="equal">
      <formula>"v."</formula>
    </cfRule>
    <cfRule type="cellIs" dxfId="1195" priority="1367" stopIfTrue="1" operator="equal">
      <formula>"v"</formula>
    </cfRule>
  </conditionalFormatting>
  <conditionalFormatting sqref="AD796:AE796">
    <cfRule type="cellIs" dxfId="1194" priority="1364" stopIfTrue="1" operator="between">
      <formula>2.05</formula>
      <formula>9.9</formula>
    </cfRule>
  </conditionalFormatting>
  <conditionalFormatting sqref="AA796">
    <cfRule type="cellIs" dxfId="1193" priority="1361" stopIfTrue="1" operator="between">
      <formula>4.01</formula>
      <formula>9.99</formula>
    </cfRule>
    <cfRule type="cellIs" dxfId="1192" priority="1362" stopIfTrue="1" operator="equal">
      <formula>"W"</formula>
    </cfRule>
    <cfRule type="cellIs" dxfId="1191" priority="1363" stopIfTrue="1" operator="between">
      <formula>2.01</formula>
      <formula>"v"</formula>
    </cfRule>
  </conditionalFormatting>
  <conditionalFormatting sqref="B797">
    <cfRule type="cellIs" dxfId="1190" priority="1359" stopIfTrue="1" operator="equal">
      <formula>"W"</formula>
    </cfRule>
    <cfRule type="cellIs" dxfId="1189" priority="1360" stopIfTrue="1" operator="equal">
      <formula>"v."</formula>
    </cfRule>
  </conditionalFormatting>
  <conditionalFormatting sqref="AB797">
    <cfRule type="cellIs" dxfId="1188" priority="1356" stopIfTrue="1" operator="between">
      <formula>4.01</formula>
      <formula>9.99</formula>
    </cfRule>
    <cfRule type="cellIs" dxfId="1187" priority="1357" stopIfTrue="1" operator="equal">
      <formula>"W"</formula>
    </cfRule>
    <cfRule type="cellIs" dxfId="1186" priority="1358" stopIfTrue="1" operator="between">
      <formula>2.01</formula>
      <formula>"v"</formula>
    </cfRule>
  </conditionalFormatting>
  <conditionalFormatting sqref="T797 N797 L797">
    <cfRule type="cellIs" dxfId="1185" priority="1353" stopIfTrue="1" operator="equal">
      <formula>"W"</formula>
    </cfRule>
    <cfRule type="cellIs" dxfId="1184" priority="1354" stopIfTrue="1" operator="equal">
      <formula>"v."</formula>
    </cfRule>
    <cfRule type="cellIs" dxfId="1183" priority="1355" stopIfTrue="1" operator="equal">
      <formula>"v"</formula>
    </cfRule>
  </conditionalFormatting>
  <conditionalFormatting sqref="AE797">
    <cfRule type="cellIs" dxfId="1182" priority="1352" stopIfTrue="1" operator="between">
      <formula>2.05</formula>
      <formula>9.9</formula>
    </cfRule>
  </conditionalFormatting>
  <conditionalFormatting sqref="AA797">
    <cfRule type="cellIs" dxfId="1181" priority="1349" stopIfTrue="1" operator="between">
      <formula>4.01</formula>
      <formula>9.99</formula>
    </cfRule>
    <cfRule type="cellIs" dxfId="1180" priority="1350" stopIfTrue="1" operator="equal">
      <formula>"W"</formula>
    </cfRule>
    <cfRule type="cellIs" dxfId="1179" priority="1351" stopIfTrue="1" operator="between">
      <formula>2.01</formula>
      <formula>"v"</formula>
    </cfRule>
  </conditionalFormatting>
  <conditionalFormatting sqref="AD797">
    <cfRule type="cellIs" dxfId="1178" priority="1324" stopIfTrue="1" operator="between">
      <formula>2.05</formula>
      <formula>9.9</formula>
    </cfRule>
  </conditionalFormatting>
  <conditionalFormatting sqref="AC793:AC797">
    <cfRule type="cellIs" dxfId="1177" priority="1321" stopIfTrue="1" operator="between">
      <formula>4.01</formula>
      <formula>9.99</formula>
    </cfRule>
    <cfRule type="cellIs" dxfId="1176" priority="1322" stopIfTrue="1" operator="equal">
      <formula>"W"</formula>
    </cfRule>
    <cfRule type="cellIs" dxfId="1175" priority="1323" stopIfTrue="1" operator="between">
      <formula>2.01</formula>
      <formula>"v"</formula>
    </cfRule>
  </conditionalFormatting>
  <conditionalFormatting sqref="N798 L798 T798">
    <cfRule type="cellIs" dxfId="1174" priority="1318" stopIfTrue="1" operator="equal">
      <formula>"W"</formula>
    </cfRule>
  </conditionalFormatting>
  <conditionalFormatting sqref="B798">
    <cfRule type="cellIs" dxfId="1173" priority="1319" stopIfTrue="1" operator="equal">
      <formula>"W"</formula>
    </cfRule>
    <cfRule type="cellIs" dxfId="1172" priority="1320" stopIfTrue="1" operator="equal">
      <formula>"V."</formula>
    </cfRule>
  </conditionalFormatting>
  <conditionalFormatting sqref="T798 L798 N798 B798">
    <cfRule type="cellIs" dxfId="1171" priority="1316" stopIfTrue="1" operator="equal">
      <formula>"W"</formula>
    </cfRule>
    <cfRule type="cellIs" dxfId="1170" priority="1317" stopIfTrue="1" operator="equal">
      <formula>"v."</formula>
    </cfRule>
  </conditionalFormatting>
  <conditionalFormatting sqref="B798">
    <cfRule type="cellIs" dxfId="1169" priority="1313" operator="equal">
      <formula>"v."</formula>
    </cfRule>
    <cfRule type="cellIs" dxfId="1168" priority="1314" operator="equal">
      <formula>"w"</formula>
    </cfRule>
    <cfRule type="cellIs" dxfId="1167" priority="1315" operator="equal">
      <formula>"W"</formula>
    </cfRule>
  </conditionalFormatting>
  <conditionalFormatting sqref="AB798">
    <cfRule type="cellIs" dxfId="1166" priority="1309" operator="between">
      <formula>4.01</formula>
      <formula>9.99</formula>
    </cfRule>
    <cfRule type="cellIs" dxfId="1165" priority="1310" operator="between">
      <formula>2.01</formula>
      <formula>4</formula>
    </cfRule>
    <cfRule type="cellIs" dxfId="1164" priority="1311" operator="equal">
      <formula>"W"</formula>
    </cfRule>
    <cfRule type="cellIs" dxfId="1163" priority="1312" operator="equal">
      <formula>"v"</formula>
    </cfRule>
  </conditionalFormatting>
  <conditionalFormatting sqref="AD798">
    <cfRule type="cellIs" dxfId="1162" priority="1308" operator="between">
      <formula>2.01</formula>
      <formula>9.99</formula>
    </cfRule>
  </conditionalFormatting>
  <conditionalFormatting sqref="AA798">
    <cfRule type="cellIs" dxfId="1161" priority="1302" operator="between">
      <formula>4.01</formula>
      <formula>9.99</formula>
    </cfRule>
    <cfRule type="cellIs" dxfId="1160" priority="1303" operator="equal">
      <formula>"W"</formula>
    </cfRule>
    <cfRule type="cellIs" dxfId="1159" priority="1304" operator="equal">
      <formula>"v"</formula>
    </cfRule>
    <cfRule type="cellIs" dxfId="1158" priority="1305" operator="equal">
      <formula>"""v"""</formula>
    </cfRule>
    <cfRule type="cellIs" priority="1306" operator="equal">
      <formula>"""v"""</formula>
    </cfRule>
    <cfRule type="cellIs" dxfId="1157" priority="1307" operator="between">
      <formula>2.01</formula>
      <formula>9.99</formula>
    </cfRule>
  </conditionalFormatting>
  <conditionalFormatting sqref="AC798">
    <cfRule type="cellIs" dxfId="1156" priority="1296" operator="between">
      <formula>4.01</formula>
      <formula>9.99</formula>
    </cfRule>
    <cfRule type="cellIs" dxfId="1155" priority="1297" operator="equal">
      <formula>"W"</formula>
    </cfRule>
    <cfRule type="cellIs" dxfId="1154" priority="1298" operator="equal">
      <formula>"v"</formula>
    </cfRule>
    <cfRule type="cellIs" dxfId="1153" priority="1299" operator="equal">
      <formula>"""v"""</formula>
    </cfRule>
    <cfRule type="cellIs" priority="1300" operator="equal">
      <formula>"""v"""</formula>
    </cfRule>
    <cfRule type="cellIs" dxfId="1152" priority="1301" operator="between">
      <formula>2.01</formula>
      <formula>9.99</formula>
    </cfRule>
  </conditionalFormatting>
  <conditionalFormatting sqref="N799 L799 T799">
    <cfRule type="cellIs" dxfId="1151" priority="1293" stopIfTrue="1" operator="equal">
      <formula>"W"</formula>
    </cfRule>
  </conditionalFormatting>
  <conditionalFormatting sqref="B799">
    <cfRule type="cellIs" dxfId="1150" priority="1294" stopIfTrue="1" operator="equal">
      <formula>"W"</formula>
    </cfRule>
    <cfRule type="cellIs" dxfId="1149" priority="1295" stopIfTrue="1" operator="equal">
      <formula>"V."</formula>
    </cfRule>
  </conditionalFormatting>
  <conditionalFormatting sqref="T799 L799 N799 B799">
    <cfRule type="cellIs" dxfId="1148" priority="1291" stopIfTrue="1" operator="equal">
      <formula>"W"</formula>
    </cfRule>
    <cfRule type="cellIs" dxfId="1147" priority="1292" stopIfTrue="1" operator="equal">
      <formula>"v."</formula>
    </cfRule>
  </conditionalFormatting>
  <conditionalFormatting sqref="B799">
    <cfRule type="cellIs" dxfId="1146" priority="1288" operator="equal">
      <formula>"v."</formula>
    </cfRule>
    <cfRule type="cellIs" dxfId="1145" priority="1289" operator="equal">
      <formula>"w"</formula>
    </cfRule>
    <cfRule type="cellIs" dxfId="1144" priority="1290" operator="equal">
      <formula>"W"</formula>
    </cfRule>
  </conditionalFormatting>
  <conditionalFormatting sqref="AB799">
    <cfRule type="cellIs" dxfId="1143" priority="1284" operator="between">
      <formula>4.01</formula>
      <formula>9.99</formula>
    </cfRule>
    <cfRule type="cellIs" dxfId="1142" priority="1285" operator="between">
      <formula>2.01</formula>
      <formula>4</formula>
    </cfRule>
    <cfRule type="cellIs" dxfId="1141" priority="1286" operator="equal">
      <formula>"W"</formula>
    </cfRule>
    <cfRule type="cellIs" dxfId="1140" priority="1287" operator="equal">
      <formula>"v"</formula>
    </cfRule>
  </conditionalFormatting>
  <conditionalFormatting sqref="AD799">
    <cfRule type="cellIs" dxfId="1139" priority="1283" operator="between">
      <formula>2.01</formula>
      <formula>9.99</formula>
    </cfRule>
  </conditionalFormatting>
  <conditionalFormatting sqref="AA799">
    <cfRule type="cellIs" dxfId="1138" priority="1277" operator="between">
      <formula>4.01</formula>
      <formula>9.99</formula>
    </cfRule>
    <cfRule type="cellIs" dxfId="1137" priority="1278" operator="equal">
      <formula>"W"</formula>
    </cfRule>
    <cfRule type="cellIs" dxfId="1136" priority="1279" operator="equal">
      <formula>"v"</formula>
    </cfRule>
    <cfRule type="cellIs" dxfId="1135" priority="1280" operator="equal">
      <formula>"""v"""</formula>
    </cfRule>
    <cfRule type="cellIs" priority="1281" operator="equal">
      <formula>"""v"""</formula>
    </cfRule>
    <cfRule type="cellIs" dxfId="1134" priority="1282" operator="between">
      <formula>2.01</formula>
      <formula>9.99</formula>
    </cfRule>
  </conditionalFormatting>
  <conditionalFormatting sqref="AC799">
    <cfRule type="cellIs" dxfId="1133" priority="1271" operator="between">
      <formula>4.01</formula>
      <formula>9.99</formula>
    </cfRule>
    <cfRule type="cellIs" dxfId="1132" priority="1272" operator="equal">
      <formula>"W"</formula>
    </cfRule>
    <cfRule type="cellIs" dxfId="1131" priority="1273" operator="equal">
      <formula>"v"</formula>
    </cfRule>
    <cfRule type="cellIs" dxfId="1130" priority="1274" operator="equal">
      <formula>"""v"""</formula>
    </cfRule>
    <cfRule type="cellIs" priority="1275" operator="equal">
      <formula>"""v"""</formula>
    </cfRule>
    <cfRule type="cellIs" dxfId="1129" priority="1276" operator="between">
      <formula>2.01</formula>
      <formula>9.99</formula>
    </cfRule>
  </conditionalFormatting>
  <conditionalFormatting sqref="N800 L800 T800">
    <cfRule type="cellIs" dxfId="1128" priority="1268" stopIfTrue="1" operator="equal">
      <formula>"W"</formula>
    </cfRule>
  </conditionalFormatting>
  <conditionalFormatting sqref="B800">
    <cfRule type="cellIs" dxfId="1127" priority="1269" stopIfTrue="1" operator="equal">
      <formula>"W"</formula>
    </cfRule>
    <cfRule type="cellIs" dxfId="1126" priority="1270" stopIfTrue="1" operator="equal">
      <formula>"V."</formula>
    </cfRule>
  </conditionalFormatting>
  <conditionalFormatting sqref="T800 L800 N800 B800">
    <cfRule type="cellIs" dxfId="1125" priority="1266" stopIfTrue="1" operator="equal">
      <formula>"W"</formula>
    </cfRule>
    <cfRule type="cellIs" dxfId="1124" priority="1267" stopIfTrue="1" operator="equal">
      <formula>"v."</formula>
    </cfRule>
  </conditionalFormatting>
  <conditionalFormatting sqref="B800">
    <cfRule type="cellIs" dxfId="1123" priority="1263" operator="equal">
      <formula>"v."</formula>
    </cfRule>
    <cfRule type="cellIs" dxfId="1122" priority="1264" operator="equal">
      <formula>"w"</formula>
    </cfRule>
    <cfRule type="cellIs" dxfId="1121" priority="1265" operator="equal">
      <formula>"W"</formula>
    </cfRule>
  </conditionalFormatting>
  <conditionalFormatting sqref="AB800">
    <cfRule type="cellIs" dxfId="1120" priority="1259" operator="between">
      <formula>4.01</formula>
      <formula>9.99</formula>
    </cfRule>
    <cfRule type="cellIs" dxfId="1119" priority="1260" operator="between">
      <formula>2.01</formula>
      <formula>4</formula>
    </cfRule>
    <cfRule type="cellIs" dxfId="1118" priority="1261" operator="equal">
      <formula>"W"</formula>
    </cfRule>
    <cfRule type="cellIs" dxfId="1117" priority="1262" operator="equal">
      <formula>"v"</formula>
    </cfRule>
  </conditionalFormatting>
  <conditionalFormatting sqref="AD800">
    <cfRule type="cellIs" dxfId="1116" priority="1258" operator="between">
      <formula>2.01</formula>
      <formula>9.99</formula>
    </cfRule>
  </conditionalFormatting>
  <conditionalFormatting sqref="AC800">
    <cfRule type="cellIs" dxfId="1115" priority="1246" operator="between">
      <formula>4.01</formula>
      <formula>9.99</formula>
    </cfRule>
    <cfRule type="cellIs" dxfId="1114" priority="1247" operator="equal">
      <formula>"W"</formula>
    </cfRule>
    <cfRule type="cellIs" dxfId="1113" priority="1248" operator="equal">
      <formula>"v"</formula>
    </cfRule>
    <cfRule type="cellIs" dxfId="1112" priority="1249" operator="equal">
      <formula>"""v"""</formula>
    </cfRule>
    <cfRule type="cellIs" priority="1250" operator="equal">
      <formula>"""v"""</formula>
    </cfRule>
    <cfRule type="cellIs" dxfId="1111" priority="1251" operator="between">
      <formula>2.01</formula>
      <formula>9.99</formula>
    </cfRule>
  </conditionalFormatting>
  <conditionalFormatting sqref="AC802">
    <cfRule type="cellIs" dxfId="1110" priority="1212" operator="between">
      <formula>4.01</formula>
      <formula>9.99</formula>
    </cfRule>
    <cfRule type="cellIs" dxfId="1109" priority="1213" operator="equal">
      <formula>"W"</formula>
    </cfRule>
    <cfRule type="cellIs" dxfId="1108" priority="1214" operator="equal">
      <formula>"v"</formula>
    </cfRule>
    <cfRule type="cellIs" dxfId="1107" priority="1215" operator="equal">
      <formula>"""v"""</formula>
    </cfRule>
    <cfRule type="cellIs" priority="1216" operator="equal">
      <formula>"""v"""</formula>
    </cfRule>
    <cfRule type="cellIs" dxfId="1106" priority="1217" operator="between">
      <formula>2.01</formula>
      <formula>9.99</formula>
    </cfRule>
  </conditionalFormatting>
  <conditionalFormatting sqref="AA800">
    <cfRule type="cellIs" dxfId="1105" priority="1240" operator="between">
      <formula>4.01</formula>
      <formula>9.99</formula>
    </cfRule>
    <cfRule type="cellIs" dxfId="1104" priority="1241" operator="equal">
      <formula>"W"</formula>
    </cfRule>
    <cfRule type="cellIs" dxfId="1103" priority="1242" operator="equal">
      <formula>"v"</formula>
    </cfRule>
    <cfRule type="cellIs" dxfId="1102" priority="1243" operator="equal">
      <formula>"""v"""</formula>
    </cfRule>
    <cfRule type="cellIs" priority="1244" operator="equal">
      <formula>"""v"""</formula>
    </cfRule>
    <cfRule type="cellIs" dxfId="1101" priority="1245" operator="between">
      <formula>2.01</formula>
      <formula>9.99</formula>
    </cfRule>
  </conditionalFormatting>
  <conditionalFormatting sqref="AD802:AE802">
    <cfRule type="cellIs" dxfId="1100" priority="1239" stopIfTrue="1" operator="between">
      <formula>2.05</formula>
      <formula>9.9</formula>
    </cfRule>
  </conditionalFormatting>
  <conditionalFormatting sqref="B802">
    <cfRule type="cellIs" dxfId="1099" priority="1225" stopIfTrue="1" operator="equal">
      <formula>"W"</formula>
    </cfRule>
    <cfRule type="cellIs" dxfId="1098" priority="1226" stopIfTrue="1" operator="equal">
      <formula>"v."</formula>
    </cfRule>
  </conditionalFormatting>
  <conditionalFormatting sqref="N802 L802 T802">
    <cfRule type="cellIs" dxfId="1097" priority="1224" stopIfTrue="1" operator="equal">
      <formula>"W"</formula>
    </cfRule>
  </conditionalFormatting>
  <conditionalFormatting sqref="T802 L802 N802">
    <cfRule type="cellIs" dxfId="1096" priority="1222" stopIfTrue="1" operator="equal">
      <formula>"W"</formula>
    </cfRule>
    <cfRule type="cellIs" dxfId="1095" priority="1223" stopIfTrue="1" operator="equal">
      <formula>"v."</formula>
    </cfRule>
  </conditionalFormatting>
  <conditionalFormatting sqref="AB802">
    <cfRule type="cellIs" dxfId="1094" priority="1218" operator="between">
      <formula>4.01</formula>
      <formula>9.99</formula>
    </cfRule>
    <cfRule type="cellIs" dxfId="1093" priority="1219" operator="between">
      <formula>2.01</formula>
      <formula>4</formula>
    </cfRule>
    <cfRule type="cellIs" dxfId="1092" priority="1220" operator="equal">
      <formula>"W"</formula>
    </cfRule>
    <cfRule type="cellIs" dxfId="1091" priority="1221" operator="equal">
      <formula>"v"</formula>
    </cfRule>
  </conditionalFormatting>
  <conditionalFormatting sqref="AC803">
    <cfRule type="cellIs" dxfId="1090" priority="1184" operator="between">
      <formula>4.01</formula>
      <formula>9.99</formula>
    </cfRule>
    <cfRule type="cellIs" dxfId="1089" priority="1185" operator="equal">
      <formula>"W"</formula>
    </cfRule>
    <cfRule type="cellIs" dxfId="1088" priority="1186" operator="equal">
      <formula>"v"</formula>
    </cfRule>
    <cfRule type="cellIs" dxfId="1087" priority="1187" operator="equal">
      <formula>"""v"""</formula>
    </cfRule>
    <cfRule type="cellIs" priority="1188" operator="equal">
      <formula>"""v"""</formula>
    </cfRule>
    <cfRule type="cellIs" dxfId="1086" priority="1189" operator="between">
      <formula>2.01</formula>
      <formula>9.99</formula>
    </cfRule>
  </conditionalFormatting>
  <conditionalFormatting sqref="AA802">
    <cfRule type="cellIs" dxfId="1085" priority="1206" operator="between">
      <formula>4.01</formula>
      <formula>9.99</formula>
    </cfRule>
    <cfRule type="cellIs" dxfId="1084" priority="1207" operator="equal">
      <formula>"W"</formula>
    </cfRule>
    <cfRule type="cellIs" dxfId="1083" priority="1208" operator="equal">
      <formula>"v"</formula>
    </cfRule>
    <cfRule type="cellIs" dxfId="1082" priority="1209" operator="equal">
      <formula>"""v"""</formula>
    </cfRule>
    <cfRule type="cellIs" priority="1210" operator="equal">
      <formula>"""v"""</formula>
    </cfRule>
    <cfRule type="cellIs" dxfId="1081" priority="1211" operator="between">
      <formula>2.01</formula>
      <formula>9.99</formula>
    </cfRule>
  </conditionalFormatting>
  <conditionalFormatting sqref="B803">
    <cfRule type="cellIs" dxfId="1080" priority="1204" stopIfTrue="1" operator="equal">
      <formula>"W"</formula>
    </cfRule>
    <cfRule type="cellIs" dxfId="1079" priority="1205" stopIfTrue="1" operator="equal">
      <formula>"v."</formula>
    </cfRule>
  </conditionalFormatting>
  <conditionalFormatting sqref="AD803:AE803">
    <cfRule type="cellIs" dxfId="1078" priority="1197" stopIfTrue="1" operator="between">
      <formula>2.05</formula>
      <formula>9.9</formula>
    </cfRule>
  </conditionalFormatting>
  <conditionalFormatting sqref="AC804">
    <cfRule type="cellIs" dxfId="1077" priority="1162" operator="between">
      <formula>4.01</formula>
      <formula>9.99</formula>
    </cfRule>
    <cfRule type="cellIs" dxfId="1076" priority="1163" operator="equal">
      <formula>"W"</formula>
    </cfRule>
    <cfRule type="cellIs" dxfId="1075" priority="1164" operator="equal">
      <formula>"v"</formula>
    </cfRule>
    <cfRule type="cellIs" dxfId="1074" priority="1165" operator="equal">
      <formula>"""v"""</formula>
    </cfRule>
    <cfRule type="cellIs" priority="1166" operator="equal">
      <formula>"""v"""</formula>
    </cfRule>
    <cfRule type="cellIs" dxfId="1073" priority="1167" operator="between">
      <formula>2.01</formula>
      <formula>9.99</formula>
    </cfRule>
  </conditionalFormatting>
  <conditionalFormatting sqref="N803 L803 T803">
    <cfRule type="cellIs" dxfId="1072" priority="1196" stopIfTrue="1" operator="equal">
      <formula>"W"</formula>
    </cfRule>
  </conditionalFormatting>
  <conditionalFormatting sqref="T803 L803 N803">
    <cfRule type="cellIs" dxfId="1071" priority="1194" stopIfTrue="1" operator="equal">
      <formula>"W"</formula>
    </cfRule>
    <cfRule type="cellIs" dxfId="1070" priority="1195" stopIfTrue="1" operator="equal">
      <formula>"v."</formula>
    </cfRule>
  </conditionalFormatting>
  <conditionalFormatting sqref="AB803">
    <cfRule type="cellIs" dxfId="1069" priority="1190" operator="between">
      <formula>4.01</formula>
      <formula>9.99</formula>
    </cfRule>
    <cfRule type="cellIs" dxfId="1068" priority="1191" operator="between">
      <formula>2.01</formula>
      <formula>4</formula>
    </cfRule>
    <cfRule type="cellIs" dxfId="1067" priority="1192" operator="equal">
      <formula>"W"</formula>
    </cfRule>
    <cfRule type="cellIs" dxfId="1066" priority="1193" operator="equal">
      <formula>"v"</formula>
    </cfRule>
  </conditionalFormatting>
  <conditionalFormatting sqref="AA803">
    <cfRule type="cellIs" dxfId="1065" priority="1178" operator="between">
      <formula>4.01</formula>
      <formula>9.99</formula>
    </cfRule>
    <cfRule type="cellIs" dxfId="1064" priority="1179" operator="equal">
      <formula>"W"</formula>
    </cfRule>
    <cfRule type="cellIs" dxfId="1063" priority="1180" operator="equal">
      <formula>"v"</formula>
    </cfRule>
    <cfRule type="cellIs" dxfId="1062" priority="1181" operator="equal">
      <formula>"""v"""</formula>
    </cfRule>
    <cfRule type="cellIs" priority="1182" operator="equal">
      <formula>"""v"""</formula>
    </cfRule>
    <cfRule type="cellIs" dxfId="1061" priority="1183" operator="between">
      <formula>2.01</formula>
      <formula>9.99</formula>
    </cfRule>
  </conditionalFormatting>
  <conditionalFormatting sqref="AC805">
    <cfRule type="cellIs" dxfId="1060" priority="1140" operator="between">
      <formula>4.01</formula>
      <formula>9.99</formula>
    </cfRule>
    <cfRule type="cellIs" dxfId="1059" priority="1141" operator="equal">
      <formula>"W"</formula>
    </cfRule>
    <cfRule type="cellIs" dxfId="1058" priority="1142" operator="equal">
      <formula>"v"</formula>
    </cfRule>
    <cfRule type="cellIs" dxfId="1057" priority="1143" operator="equal">
      <formula>"""v"""</formula>
    </cfRule>
    <cfRule type="cellIs" priority="1144" operator="equal">
      <formula>"""v"""</formula>
    </cfRule>
    <cfRule type="cellIs" dxfId="1056" priority="1145" operator="between">
      <formula>2.01</formula>
      <formula>9.99</formula>
    </cfRule>
  </conditionalFormatting>
  <conditionalFormatting sqref="B804">
    <cfRule type="cellIs" dxfId="1055" priority="1176" stopIfTrue="1" operator="equal">
      <formula>"W"</formula>
    </cfRule>
    <cfRule type="cellIs" dxfId="1054" priority="1177" stopIfTrue="1" operator="equal">
      <formula>"v."</formula>
    </cfRule>
  </conditionalFormatting>
  <conditionalFormatting sqref="AD804:AE804">
    <cfRule type="cellIs" dxfId="1053" priority="1175" stopIfTrue="1" operator="between">
      <formula>2.05</formula>
      <formula>9.9</formula>
    </cfRule>
  </conditionalFormatting>
  <conditionalFormatting sqref="N804 L804 T804">
    <cfRule type="cellIs" dxfId="1052" priority="1174" stopIfTrue="1" operator="equal">
      <formula>"W"</formula>
    </cfRule>
  </conditionalFormatting>
  <conditionalFormatting sqref="T804 L804 N804">
    <cfRule type="cellIs" dxfId="1051" priority="1172" stopIfTrue="1" operator="equal">
      <formula>"W"</formula>
    </cfRule>
    <cfRule type="cellIs" dxfId="1050" priority="1173" stopIfTrue="1" operator="equal">
      <formula>"v."</formula>
    </cfRule>
  </conditionalFormatting>
  <conditionalFormatting sqref="AB804">
    <cfRule type="cellIs" dxfId="1049" priority="1168" operator="between">
      <formula>4.01</formula>
      <formula>9.99</formula>
    </cfRule>
    <cfRule type="cellIs" dxfId="1048" priority="1169" operator="between">
      <formula>2.01</formula>
      <formula>4</formula>
    </cfRule>
    <cfRule type="cellIs" dxfId="1047" priority="1170" operator="equal">
      <formula>"W"</formula>
    </cfRule>
    <cfRule type="cellIs" dxfId="1046" priority="1171" operator="equal">
      <formula>"v"</formula>
    </cfRule>
  </conditionalFormatting>
  <conditionalFormatting sqref="AA804">
    <cfRule type="cellIs" dxfId="1045" priority="1156" operator="between">
      <formula>4.01</formula>
      <formula>9.99</formula>
    </cfRule>
    <cfRule type="cellIs" dxfId="1044" priority="1157" operator="equal">
      <formula>"W"</formula>
    </cfRule>
    <cfRule type="cellIs" dxfId="1043" priority="1158" operator="equal">
      <formula>"v"</formula>
    </cfRule>
    <cfRule type="cellIs" dxfId="1042" priority="1159" operator="equal">
      <formula>"""v"""</formula>
    </cfRule>
    <cfRule type="cellIs" priority="1160" operator="equal">
      <formula>"""v"""</formula>
    </cfRule>
    <cfRule type="cellIs" dxfId="1041" priority="1161" operator="between">
      <formula>2.01</formula>
      <formula>9.99</formula>
    </cfRule>
  </conditionalFormatting>
  <conditionalFormatting sqref="AC806">
    <cfRule type="cellIs" dxfId="1040" priority="1118" operator="between">
      <formula>4.01</formula>
      <formula>9.99</formula>
    </cfRule>
    <cfRule type="cellIs" dxfId="1039" priority="1119" operator="equal">
      <formula>"W"</formula>
    </cfRule>
    <cfRule type="cellIs" dxfId="1038" priority="1120" operator="equal">
      <formula>"v"</formula>
    </cfRule>
    <cfRule type="cellIs" dxfId="1037" priority="1121" operator="equal">
      <formula>"""v"""</formula>
    </cfRule>
    <cfRule type="cellIs" priority="1122" operator="equal">
      <formula>"""v"""</formula>
    </cfRule>
    <cfRule type="cellIs" dxfId="1036" priority="1123" operator="between">
      <formula>2.01</formula>
      <formula>9.99</formula>
    </cfRule>
  </conditionalFormatting>
  <conditionalFormatting sqref="B805">
    <cfRule type="cellIs" dxfId="1035" priority="1154" stopIfTrue="1" operator="equal">
      <formula>"W"</formula>
    </cfRule>
    <cfRule type="cellIs" dxfId="1034" priority="1155" stopIfTrue="1" operator="equal">
      <formula>"v."</formula>
    </cfRule>
  </conditionalFormatting>
  <conditionalFormatting sqref="AD805:AE805">
    <cfRule type="cellIs" dxfId="1033" priority="1153" stopIfTrue="1" operator="between">
      <formula>2.05</formula>
      <formula>9.9</formula>
    </cfRule>
  </conditionalFormatting>
  <conditionalFormatting sqref="N805 L805 T805">
    <cfRule type="cellIs" dxfId="1032" priority="1152" stopIfTrue="1" operator="equal">
      <formula>"W"</formula>
    </cfRule>
  </conditionalFormatting>
  <conditionalFormatting sqref="T805 L805 N805">
    <cfRule type="cellIs" dxfId="1031" priority="1150" stopIfTrue="1" operator="equal">
      <formula>"W"</formula>
    </cfRule>
    <cfRule type="cellIs" dxfId="1030" priority="1151" stopIfTrue="1" operator="equal">
      <formula>"v."</formula>
    </cfRule>
  </conditionalFormatting>
  <conditionalFormatting sqref="AB805">
    <cfRule type="cellIs" dxfId="1029" priority="1146" operator="between">
      <formula>4.01</formula>
      <formula>9.99</formula>
    </cfRule>
    <cfRule type="cellIs" dxfId="1028" priority="1147" operator="between">
      <formula>2.01</formula>
      <formula>4</formula>
    </cfRule>
    <cfRule type="cellIs" dxfId="1027" priority="1148" operator="equal">
      <formula>"W"</formula>
    </cfRule>
    <cfRule type="cellIs" dxfId="1026" priority="1149" operator="equal">
      <formula>"v"</formula>
    </cfRule>
  </conditionalFormatting>
  <conditionalFormatting sqref="AA805">
    <cfRule type="cellIs" dxfId="1025" priority="1134" operator="between">
      <formula>4.01</formula>
      <formula>9.99</formula>
    </cfRule>
    <cfRule type="cellIs" dxfId="1024" priority="1135" operator="equal">
      <formula>"W"</formula>
    </cfRule>
    <cfRule type="cellIs" dxfId="1023" priority="1136" operator="equal">
      <formula>"v"</formula>
    </cfRule>
    <cfRule type="cellIs" dxfId="1022" priority="1137" operator="equal">
      <formula>"""v"""</formula>
    </cfRule>
    <cfRule type="cellIs" priority="1138" operator="equal">
      <formula>"""v"""</formula>
    </cfRule>
    <cfRule type="cellIs" dxfId="1021" priority="1139" operator="between">
      <formula>2.01</formula>
      <formula>9.99</formula>
    </cfRule>
  </conditionalFormatting>
  <conditionalFormatting sqref="AC807">
    <cfRule type="cellIs" dxfId="1020" priority="1090" operator="between">
      <formula>4.01</formula>
      <formula>9.99</formula>
    </cfRule>
    <cfRule type="cellIs" dxfId="1019" priority="1091" operator="equal">
      <formula>"W"</formula>
    </cfRule>
    <cfRule type="cellIs" dxfId="1018" priority="1092" operator="equal">
      <formula>"v"</formula>
    </cfRule>
    <cfRule type="cellIs" dxfId="1017" priority="1093" operator="equal">
      <formula>"""v"""</formula>
    </cfRule>
    <cfRule type="cellIs" priority="1094" operator="equal">
      <formula>"""v"""</formula>
    </cfRule>
    <cfRule type="cellIs" dxfId="1016" priority="1095" operator="between">
      <formula>2.01</formula>
      <formula>9.99</formula>
    </cfRule>
  </conditionalFormatting>
  <conditionalFormatting sqref="B806">
    <cfRule type="cellIs" dxfId="1015" priority="1132" stopIfTrue="1" operator="equal">
      <formula>"W"</formula>
    </cfRule>
    <cfRule type="cellIs" dxfId="1014" priority="1133" stopIfTrue="1" operator="equal">
      <formula>"v."</formula>
    </cfRule>
  </conditionalFormatting>
  <conditionalFormatting sqref="AD806:AE806">
    <cfRule type="cellIs" dxfId="1013" priority="1131" stopIfTrue="1" operator="between">
      <formula>2.05</formula>
      <formula>9.9</formula>
    </cfRule>
  </conditionalFormatting>
  <conditionalFormatting sqref="N806 L806 T806">
    <cfRule type="cellIs" dxfId="1012" priority="1130" stopIfTrue="1" operator="equal">
      <formula>"W"</formula>
    </cfRule>
  </conditionalFormatting>
  <conditionalFormatting sqref="T806 L806 N806">
    <cfRule type="cellIs" dxfId="1011" priority="1128" stopIfTrue="1" operator="equal">
      <formula>"W"</formula>
    </cfRule>
    <cfRule type="cellIs" dxfId="1010" priority="1129" stopIfTrue="1" operator="equal">
      <formula>"v."</formula>
    </cfRule>
  </conditionalFormatting>
  <conditionalFormatting sqref="AB806">
    <cfRule type="cellIs" dxfId="1009" priority="1124" operator="between">
      <formula>4.01</formula>
      <formula>9.99</formula>
    </cfRule>
    <cfRule type="cellIs" dxfId="1008" priority="1125" operator="between">
      <formula>2.01</formula>
      <formula>4</formula>
    </cfRule>
    <cfRule type="cellIs" dxfId="1007" priority="1126" operator="equal">
      <formula>"W"</formula>
    </cfRule>
    <cfRule type="cellIs" dxfId="1006" priority="1127" operator="equal">
      <formula>"v"</formula>
    </cfRule>
  </conditionalFormatting>
  <conditionalFormatting sqref="AA806">
    <cfRule type="cellIs" dxfId="1005" priority="1112" operator="between">
      <formula>4.01</formula>
      <formula>9.99</formula>
    </cfRule>
    <cfRule type="cellIs" dxfId="1004" priority="1113" operator="equal">
      <formula>"W"</formula>
    </cfRule>
    <cfRule type="cellIs" dxfId="1003" priority="1114" operator="equal">
      <formula>"v"</formula>
    </cfRule>
    <cfRule type="cellIs" dxfId="1002" priority="1115" operator="equal">
      <formula>"""v"""</formula>
    </cfRule>
    <cfRule type="cellIs" priority="1116" operator="equal">
      <formula>"""v"""</formula>
    </cfRule>
    <cfRule type="cellIs" dxfId="1001" priority="1117" operator="between">
      <formula>2.01</formula>
      <formula>9.99</formula>
    </cfRule>
  </conditionalFormatting>
  <conditionalFormatting sqref="B807">
    <cfRule type="cellIs" dxfId="1000" priority="1110" stopIfTrue="1" operator="equal">
      <formula>"W"</formula>
    </cfRule>
    <cfRule type="cellIs" dxfId="999" priority="1111" stopIfTrue="1" operator="equal">
      <formula>"v."</formula>
    </cfRule>
  </conditionalFormatting>
  <conditionalFormatting sqref="AD807:AE807">
    <cfRule type="cellIs" dxfId="998" priority="1103" stopIfTrue="1" operator="between">
      <formula>2.05</formula>
      <formula>9.9</formula>
    </cfRule>
  </conditionalFormatting>
  <conditionalFormatting sqref="N807 L807 T807">
    <cfRule type="cellIs" dxfId="997" priority="1102" stopIfTrue="1" operator="equal">
      <formula>"W"</formula>
    </cfRule>
  </conditionalFormatting>
  <conditionalFormatting sqref="T807 L807 N807">
    <cfRule type="cellIs" dxfId="996" priority="1100" stopIfTrue="1" operator="equal">
      <formula>"W"</formula>
    </cfRule>
    <cfRule type="cellIs" dxfId="995" priority="1101" stopIfTrue="1" operator="equal">
      <formula>"v."</formula>
    </cfRule>
  </conditionalFormatting>
  <conditionalFormatting sqref="AB807">
    <cfRule type="cellIs" dxfId="994" priority="1096" operator="between">
      <formula>4.01</formula>
      <formula>9.99</formula>
    </cfRule>
    <cfRule type="cellIs" dxfId="993" priority="1097" operator="between">
      <formula>2.01</formula>
      <formula>4</formula>
    </cfRule>
    <cfRule type="cellIs" dxfId="992" priority="1098" operator="equal">
      <formula>"W"</formula>
    </cfRule>
    <cfRule type="cellIs" dxfId="991" priority="1099" operator="equal">
      <formula>"v"</formula>
    </cfRule>
  </conditionalFormatting>
  <conditionalFormatting sqref="AA807">
    <cfRule type="cellIs" dxfId="990" priority="1084" operator="between">
      <formula>4.01</formula>
      <formula>9.99</formula>
    </cfRule>
    <cfRule type="cellIs" dxfId="989" priority="1085" operator="equal">
      <formula>"W"</formula>
    </cfRule>
    <cfRule type="cellIs" dxfId="988" priority="1086" operator="equal">
      <formula>"v"</formula>
    </cfRule>
    <cfRule type="cellIs" dxfId="987" priority="1087" operator="equal">
      <formula>"""v"""</formula>
    </cfRule>
    <cfRule type="cellIs" priority="1088" operator="equal">
      <formula>"""v"""</formula>
    </cfRule>
    <cfRule type="cellIs" dxfId="986" priority="1089" operator="between">
      <formula>2.01</formula>
      <formula>9.99</formula>
    </cfRule>
  </conditionalFormatting>
  <conditionalFormatting sqref="AC808">
    <cfRule type="cellIs" dxfId="985" priority="1068" operator="between">
      <formula>4.01</formula>
      <formula>9.99</formula>
    </cfRule>
    <cfRule type="cellIs" dxfId="984" priority="1069" operator="equal">
      <formula>"W"</formula>
    </cfRule>
    <cfRule type="cellIs" dxfId="983" priority="1070" operator="equal">
      <formula>"v"</formula>
    </cfRule>
    <cfRule type="cellIs" dxfId="982" priority="1071" operator="equal">
      <formula>"""v"""</formula>
    </cfRule>
    <cfRule type="cellIs" priority="1072" operator="equal">
      <formula>"""v"""</formula>
    </cfRule>
    <cfRule type="cellIs" dxfId="981" priority="1073" operator="between">
      <formula>2.01</formula>
      <formula>9.99</formula>
    </cfRule>
  </conditionalFormatting>
  <conditionalFormatting sqref="B808">
    <cfRule type="cellIs" dxfId="980" priority="1082" stopIfTrue="1" operator="equal">
      <formula>"W"</formula>
    </cfRule>
    <cfRule type="cellIs" dxfId="979" priority="1083" stopIfTrue="1" operator="equal">
      <formula>"v."</formula>
    </cfRule>
  </conditionalFormatting>
  <conditionalFormatting sqref="AD808:AE808">
    <cfRule type="cellIs" dxfId="978" priority="1081" stopIfTrue="1" operator="between">
      <formula>2.05</formula>
      <formula>9.9</formula>
    </cfRule>
  </conditionalFormatting>
  <conditionalFormatting sqref="N808 L808 T808">
    <cfRule type="cellIs" dxfId="977" priority="1080" stopIfTrue="1" operator="equal">
      <formula>"W"</formula>
    </cfRule>
  </conditionalFormatting>
  <conditionalFormatting sqref="T808 L808 N808">
    <cfRule type="cellIs" dxfId="976" priority="1078" stopIfTrue="1" operator="equal">
      <formula>"W"</formula>
    </cfRule>
    <cfRule type="cellIs" dxfId="975" priority="1079" stopIfTrue="1" operator="equal">
      <formula>"v."</formula>
    </cfRule>
  </conditionalFormatting>
  <conditionalFormatting sqref="AB808">
    <cfRule type="cellIs" dxfId="974" priority="1074" operator="between">
      <formula>4.01</formula>
      <formula>9.99</formula>
    </cfRule>
    <cfRule type="cellIs" dxfId="973" priority="1075" operator="between">
      <formula>2.01</formula>
      <formula>4</formula>
    </cfRule>
    <cfRule type="cellIs" dxfId="972" priority="1076" operator="equal">
      <formula>"W"</formula>
    </cfRule>
    <cfRule type="cellIs" dxfId="971" priority="1077" operator="equal">
      <formula>"v"</formula>
    </cfRule>
  </conditionalFormatting>
  <conditionalFormatting sqref="AA808">
    <cfRule type="cellIs" dxfId="970" priority="1062" operator="between">
      <formula>4.01</formula>
      <formula>9.99</formula>
    </cfRule>
    <cfRule type="cellIs" dxfId="969" priority="1063" operator="equal">
      <formula>"W"</formula>
    </cfRule>
    <cfRule type="cellIs" dxfId="968" priority="1064" operator="equal">
      <formula>"v"</formula>
    </cfRule>
    <cfRule type="cellIs" dxfId="967" priority="1065" operator="equal">
      <formula>"""v"""</formula>
    </cfRule>
    <cfRule type="cellIs" priority="1066" operator="equal">
      <formula>"""v"""</formula>
    </cfRule>
    <cfRule type="cellIs" dxfId="966" priority="1067" operator="between">
      <formula>2.01</formula>
      <formula>9.99</formula>
    </cfRule>
  </conditionalFormatting>
  <conditionalFormatting sqref="T680 N680 L680">
    <cfRule type="cellIs" dxfId="965" priority="1059" stopIfTrue="1" operator="equal">
      <formula>"W"</formula>
    </cfRule>
    <cfRule type="cellIs" dxfId="964" priority="1060" stopIfTrue="1" operator="equal">
      <formula>"v."</formula>
    </cfRule>
    <cfRule type="cellIs" dxfId="963" priority="1061" stopIfTrue="1" operator="equal">
      <formula>"v"</formula>
    </cfRule>
  </conditionalFormatting>
  <conditionalFormatting sqref="AD680:AE680">
    <cfRule type="cellIs" dxfId="962" priority="1058" stopIfTrue="1" operator="between">
      <formula>2.05</formula>
      <formula>9.9</formula>
    </cfRule>
  </conditionalFormatting>
  <conditionalFormatting sqref="AB680">
    <cfRule type="cellIs" dxfId="961" priority="1055" stopIfTrue="1" operator="between">
      <formula>4.01</formula>
      <formula>9.99</formula>
    </cfRule>
    <cfRule type="cellIs" dxfId="960" priority="1056" stopIfTrue="1" operator="equal">
      <formula>"W"</formula>
    </cfRule>
    <cfRule type="cellIs" dxfId="959" priority="1057" stopIfTrue="1" operator="between">
      <formula>2.01</formula>
      <formula>"v"</formula>
    </cfRule>
  </conditionalFormatting>
  <conditionalFormatting sqref="AA680">
    <cfRule type="cellIs" dxfId="958" priority="1052" stopIfTrue="1" operator="between">
      <formula>4.01</formula>
      <formula>9.99</formula>
    </cfRule>
    <cfRule type="cellIs" dxfId="957" priority="1053" stopIfTrue="1" operator="equal">
      <formula>"W"</formula>
    </cfRule>
    <cfRule type="cellIs" dxfId="956" priority="1054" stopIfTrue="1" operator="between">
      <formula>2.01</formula>
      <formula>"v"</formula>
    </cfRule>
  </conditionalFormatting>
  <conditionalFormatting sqref="AC680">
    <cfRule type="cellIs" dxfId="955" priority="1049" stopIfTrue="1" operator="between">
      <formula>4.01</formula>
      <formula>9.99</formula>
    </cfRule>
    <cfRule type="cellIs" dxfId="954" priority="1050" stopIfTrue="1" operator="equal">
      <formula>"W"</formula>
    </cfRule>
    <cfRule type="cellIs" dxfId="953" priority="1051" stopIfTrue="1" operator="between">
      <formula>2.01</formula>
      <formula>"v"</formula>
    </cfRule>
  </conditionalFormatting>
  <conditionalFormatting sqref="B680">
    <cfRule type="cellIs" dxfId="952" priority="1047" stopIfTrue="1" operator="equal">
      <formula>"W"</formula>
    </cfRule>
    <cfRule type="cellIs" dxfId="951" priority="1048" stopIfTrue="1" operator="equal">
      <formula>"v."</formula>
    </cfRule>
  </conditionalFormatting>
  <conditionalFormatting sqref="T809 N809 L809">
    <cfRule type="cellIs" dxfId="950" priority="1044" stopIfTrue="1" operator="equal">
      <formula>"W"</formula>
    </cfRule>
    <cfRule type="cellIs" dxfId="949" priority="1045" stopIfTrue="1" operator="equal">
      <formula>"v."</formula>
    </cfRule>
    <cfRule type="cellIs" dxfId="948" priority="1046" stopIfTrue="1" operator="equal">
      <formula>"v"</formula>
    </cfRule>
  </conditionalFormatting>
  <conditionalFormatting sqref="AD809:AE809">
    <cfRule type="cellIs" dxfId="947" priority="1043" stopIfTrue="1" operator="between">
      <formula>2.05</formula>
      <formula>9.9</formula>
    </cfRule>
  </conditionalFormatting>
  <conditionalFormatting sqref="AB809:AC809">
    <cfRule type="cellIs" dxfId="946" priority="1040" stopIfTrue="1" operator="between">
      <formula>4.01</formula>
      <formula>9.99</formula>
    </cfRule>
    <cfRule type="cellIs" dxfId="945" priority="1041" stopIfTrue="1" operator="equal">
      <formula>"W"</formula>
    </cfRule>
    <cfRule type="cellIs" dxfId="944" priority="1042" stopIfTrue="1" operator="between">
      <formula>2.01</formula>
      <formula>"v"</formula>
    </cfRule>
  </conditionalFormatting>
  <conditionalFormatting sqref="AA809">
    <cfRule type="cellIs" dxfId="943" priority="1037" stopIfTrue="1" operator="between">
      <formula>4.01</formula>
      <formula>9.99</formula>
    </cfRule>
    <cfRule type="cellIs" dxfId="942" priority="1038" stopIfTrue="1" operator="equal">
      <formula>"W"</formula>
    </cfRule>
    <cfRule type="cellIs" dxfId="941" priority="1039" stopIfTrue="1" operator="between">
      <formula>2.01</formula>
      <formula>"v"</formula>
    </cfRule>
  </conditionalFormatting>
  <conditionalFormatting sqref="B809">
    <cfRule type="cellIs" dxfId="940" priority="1035" stopIfTrue="1" operator="equal">
      <formula>"W"</formula>
    </cfRule>
    <cfRule type="cellIs" dxfId="939" priority="1036" stopIfTrue="1" operator="equal">
      <formula>"v."</formula>
    </cfRule>
  </conditionalFormatting>
  <conditionalFormatting sqref="B299">
    <cfRule type="cellIs" dxfId="938" priority="1033" stopIfTrue="1" operator="equal">
      <formula>"W"</formula>
    </cfRule>
    <cfRule type="cellIs" dxfId="937" priority="1034" stopIfTrue="1" operator="equal">
      <formula>"v."</formula>
    </cfRule>
  </conditionalFormatting>
  <conditionalFormatting sqref="T299 N299 L299">
    <cfRule type="cellIs" dxfId="936" priority="1030" stopIfTrue="1" operator="equal">
      <formula>"W"</formula>
    </cfRule>
    <cfRule type="cellIs" dxfId="935" priority="1031" stopIfTrue="1" operator="equal">
      <formula>"v."</formula>
    </cfRule>
    <cfRule type="cellIs" dxfId="934" priority="1032" stopIfTrue="1" operator="equal">
      <formula>"v"</formula>
    </cfRule>
  </conditionalFormatting>
  <conditionalFormatting sqref="AE299">
    <cfRule type="cellIs" dxfId="933" priority="1029" stopIfTrue="1" operator="between">
      <formula>2.05</formula>
      <formula>9.9</formula>
    </cfRule>
  </conditionalFormatting>
  <conditionalFormatting sqref="AA299:AC299">
    <cfRule type="cellIs" dxfId="932" priority="1026" stopIfTrue="1" operator="between">
      <formula>4.01</formula>
      <formula>9.99</formula>
    </cfRule>
    <cfRule type="cellIs" dxfId="931" priority="1027" stopIfTrue="1" operator="equal">
      <formula>"W"</formula>
    </cfRule>
    <cfRule type="cellIs" dxfId="930" priority="1028" stopIfTrue="1" operator="between">
      <formula>2.01</formula>
      <formula>"v"</formula>
    </cfRule>
  </conditionalFormatting>
  <conditionalFormatting sqref="B706">
    <cfRule type="cellIs" dxfId="929" priority="1024" stopIfTrue="1" operator="equal">
      <formula>"W"</formula>
    </cfRule>
    <cfRule type="cellIs" dxfId="928" priority="1025" stopIfTrue="1" operator="equal">
      <formula>"v."</formula>
    </cfRule>
  </conditionalFormatting>
  <conditionalFormatting sqref="T706 N706 L706">
    <cfRule type="cellIs" dxfId="927" priority="1021" stopIfTrue="1" operator="equal">
      <formula>"W"</formula>
    </cfRule>
    <cfRule type="cellIs" dxfId="926" priority="1022" stopIfTrue="1" operator="equal">
      <formula>"v."</formula>
    </cfRule>
    <cfRule type="cellIs" dxfId="925" priority="1023" stopIfTrue="1" operator="equal">
      <formula>"v"</formula>
    </cfRule>
  </conditionalFormatting>
  <conditionalFormatting sqref="AE706">
    <cfRule type="cellIs" dxfId="924" priority="1020" stopIfTrue="1" operator="between">
      <formula>2.05</formula>
      <formula>9.9</formula>
    </cfRule>
  </conditionalFormatting>
  <conditionalFormatting sqref="AA706:AC706">
    <cfRule type="cellIs" dxfId="923" priority="1017" stopIfTrue="1" operator="between">
      <formula>4.01</formula>
      <formula>9.99</formula>
    </cfRule>
    <cfRule type="cellIs" dxfId="922" priority="1018" stopIfTrue="1" operator="equal">
      <formula>"W"</formula>
    </cfRule>
    <cfRule type="cellIs" dxfId="921" priority="1019" stopIfTrue="1" operator="between">
      <formula>2.01</formula>
      <formula>"v"</formula>
    </cfRule>
  </conditionalFormatting>
  <conditionalFormatting sqref="B707">
    <cfRule type="cellIs" dxfId="920" priority="1015" stopIfTrue="1" operator="equal">
      <formula>"W"</formula>
    </cfRule>
    <cfRule type="cellIs" dxfId="919" priority="1016" stopIfTrue="1" operator="equal">
      <formula>"v."</formula>
    </cfRule>
  </conditionalFormatting>
  <conditionalFormatting sqref="T707 N707 L707">
    <cfRule type="cellIs" dxfId="918" priority="1012" stopIfTrue="1" operator="equal">
      <formula>"W"</formula>
    </cfRule>
    <cfRule type="cellIs" dxfId="917" priority="1013" stopIfTrue="1" operator="equal">
      <formula>"v."</formula>
    </cfRule>
    <cfRule type="cellIs" dxfId="916" priority="1014" stopIfTrue="1" operator="equal">
      <formula>"v"</formula>
    </cfRule>
  </conditionalFormatting>
  <conditionalFormatting sqref="AE707">
    <cfRule type="cellIs" dxfId="915" priority="1011" stopIfTrue="1" operator="between">
      <formula>2.05</formula>
      <formula>9.9</formula>
    </cfRule>
  </conditionalFormatting>
  <conditionalFormatting sqref="AA707:AC707">
    <cfRule type="cellIs" dxfId="914" priority="1008" stopIfTrue="1" operator="between">
      <formula>4.01</formula>
      <formula>9.99</formula>
    </cfRule>
    <cfRule type="cellIs" dxfId="913" priority="1009" stopIfTrue="1" operator="equal">
      <formula>"W"</formula>
    </cfRule>
    <cfRule type="cellIs" dxfId="912" priority="1010" stopIfTrue="1" operator="between">
      <formula>2.01</formula>
      <formula>"v"</formula>
    </cfRule>
  </conditionalFormatting>
  <conditionalFormatting sqref="B801">
    <cfRule type="cellIs" dxfId="911" priority="1006" stopIfTrue="1" operator="equal">
      <formula>"W"</formula>
    </cfRule>
    <cfRule type="cellIs" dxfId="910" priority="1007" stopIfTrue="1" operator="equal">
      <formula>"v."</formula>
    </cfRule>
  </conditionalFormatting>
  <conditionalFormatting sqref="T801 N801 L801">
    <cfRule type="cellIs" dxfId="909" priority="1003" stopIfTrue="1" operator="equal">
      <formula>"W"</formula>
    </cfRule>
    <cfRule type="cellIs" dxfId="908" priority="1004" stopIfTrue="1" operator="equal">
      <formula>"v."</formula>
    </cfRule>
    <cfRule type="cellIs" dxfId="907" priority="1005" stopIfTrue="1" operator="equal">
      <formula>"v"</formula>
    </cfRule>
  </conditionalFormatting>
  <conditionalFormatting sqref="AE801">
    <cfRule type="cellIs" dxfId="906" priority="1002" stopIfTrue="1" operator="between">
      <formula>2.05</formula>
      <formula>9.9</formula>
    </cfRule>
  </conditionalFormatting>
  <conditionalFormatting sqref="AA801:AC801">
    <cfRule type="cellIs" dxfId="905" priority="999" stopIfTrue="1" operator="between">
      <formula>4.01</formula>
      <formula>9.99</formula>
    </cfRule>
    <cfRule type="cellIs" dxfId="904" priority="1000" stopIfTrue="1" operator="equal">
      <formula>"W"</formula>
    </cfRule>
    <cfRule type="cellIs" dxfId="903" priority="1001" stopIfTrue="1" operator="between">
      <formula>2.01</formula>
      <formula>"v"</formula>
    </cfRule>
  </conditionalFormatting>
  <conditionalFormatting sqref="AD706">
    <cfRule type="cellIs" dxfId="902" priority="998" stopIfTrue="1" operator="between">
      <formula>2.05</formula>
      <formula>9.9</formula>
    </cfRule>
  </conditionalFormatting>
  <conditionalFormatting sqref="AD299">
    <cfRule type="cellIs" dxfId="901" priority="997" stopIfTrue="1" operator="between">
      <formula>2.05</formula>
      <formula>9.9</formula>
    </cfRule>
  </conditionalFormatting>
  <conditionalFormatting sqref="AD707">
    <cfRule type="cellIs" dxfId="900" priority="996" stopIfTrue="1" operator="between">
      <formula>2.05</formula>
      <formula>9.9</formula>
    </cfRule>
  </conditionalFormatting>
  <conditionalFormatting sqref="AD801">
    <cfRule type="cellIs" dxfId="899" priority="995" operator="between">
      <formula>2.01</formula>
      <formula>9.99</formula>
    </cfRule>
  </conditionalFormatting>
  <conditionalFormatting sqref="B427">
    <cfRule type="cellIs" dxfId="898" priority="993" stopIfTrue="1" operator="equal">
      <formula>"W"</formula>
    </cfRule>
    <cfRule type="cellIs" dxfId="897" priority="994" stopIfTrue="1" operator="equal">
      <formula>"v."</formula>
    </cfRule>
  </conditionalFormatting>
  <conditionalFormatting sqref="L427 N427 T427">
    <cfRule type="cellIs" dxfId="896" priority="990" stopIfTrue="1" operator="equal">
      <formula>"W"</formula>
    </cfRule>
    <cfRule type="cellIs" dxfId="895" priority="991" stopIfTrue="1" operator="equal">
      <formula>"v."</formula>
    </cfRule>
    <cfRule type="cellIs" dxfId="894" priority="992" stopIfTrue="1" operator="equal">
      <formula>"v"</formula>
    </cfRule>
  </conditionalFormatting>
  <conditionalFormatting sqref="AA427:AC427">
    <cfRule type="cellIs" dxfId="893" priority="987" stopIfTrue="1" operator="between">
      <formula>4.01</formula>
      <formula>9.99</formula>
    </cfRule>
    <cfRule type="cellIs" dxfId="892" priority="988" stopIfTrue="1" operator="equal">
      <formula>"W"</formula>
    </cfRule>
    <cfRule type="cellIs" dxfId="891" priority="989" stopIfTrue="1" operator="between">
      <formula>2.01</formula>
      <formula>"v"</formula>
    </cfRule>
  </conditionalFormatting>
  <conditionalFormatting sqref="AD427:AE427">
    <cfRule type="cellIs" dxfId="890" priority="986" stopIfTrue="1" operator="between">
      <formula>2.05</formula>
      <formula>9.9</formula>
    </cfRule>
  </conditionalFormatting>
  <conditionalFormatting sqref="B345">
    <cfRule type="cellIs" dxfId="889" priority="984" stopIfTrue="1" operator="equal">
      <formula>"W"</formula>
    </cfRule>
    <cfRule type="cellIs" dxfId="888" priority="985" stopIfTrue="1" operator="equal">
      <formula>"v."</formula>
    </cfRule>
  </conditionalFormatting>
  <conditionalFormatting sqref="L345 N345 T345">
    <cfRule type="cellIs" dxfId="887" priority="981" stopIfTrue="1" operator="equal">
      <formula>"W"</formula>
    </cfRule>
    <cfRule type="cellIs" dxfId="886" priority="982" stopIfTrue="1" operator="equal">
      <formula>"v."</formula>
    </cfRule>
    <cfRule type="cellIs" dxfId="885" priority="983" stopIfTrue="1" operator="equal">
      <formula>"v"</formula>
    </cfRule>
  </conditionalFormatting>
  <conditionalFormatting sqref="AA345:AC345">
    <cfRule type="cellIs" dxfId="884" priority="978" stopIfTrue="1" operator="between">
      <formula>4.01</formula>
      <formula>9.99</formula>
    </cfRule>
    <cfRule type="cellIs" dxfId="883" priority="979" stopIfTrue="1" operator="equal">
      <formula>"W"</formula>
    </cfRule>
    <cfRule type="cellIs" dxfId="882" priority="980" stopIfTrue="1" operator="between">
      <formula>2.01</formula>
      <formula>"v"</formula>
    </cfRule>
  </conditionalFormatting>
  <conditionalFormatting sqref="AD345:AE345">
    <cfRule type="cellIs" dxfId="881" priority="977" stopIfTrue="1" operator="between">
      <formula>2.05</formula>
      <formula>9.9</formula>
    </cfRule>
  </conditionalFormatting>
  <conditionalFormatting sqref="T810 N810 L810">
    <cfRule type="cellIs" dxfId="880" priority="974" stopIfTrue="1" operator="equal">
      <formula>"W"</formula>
    </cfRule>
    <cfRule type="cellIs" dxfId="879" priority="975" stopIfTrue="1" operator="equal">
      <formula>"v."</formula>
    </cfRule>
    <cfRule type="cellIs" dxfId="878" priority="976" stopIfTrue="1" operator="equal">
      <formula>"v"</formula>
    </cfRule>
  </conditionalFormatting>
  <conditionalFormatting sqref="AD810:AE810">
    <cfRule type="cellIs" dxfId="877" priority="973" stopIfTrue="1" operator="between">
      <formula>2.05</formula>
      <formula>9.9</formula>
    </cfRule>
  </conditionalFormatting>
  <conditionalFormatting sqref="AB810:AC810">
    <cfRule type="cellIs" dxfId="876" priority="970" stopIfTrue="1" operator="between">
      <formula>4.01</formula>
      <formula>9.99</formula>
    </cfRule>
    <cfRule type="cellIs" dxfId="875" priority="971" stopIfTrue="1" operator="equal">
      <formula>"W"</formula>
    </cfRule>
    <cfRule type="cellIs" dxfId="874" priority="972" stopIfTrue="1" operator="between">
      <formula>2.01</formula>
      <formula>"v"</formula>
    </cfRule>
  </conditionalFormatting>
  <conditionalFormatting sqref="AA810">
    <cfRule type="cellIs" dxfId="873" priority="967" stopIfTrue="1" operator="between">
      <formula>4.01</formula>
      <formula>9.99</formula>
    </cfRule>
    <cfRule type="cellIs" dxfId="872" priority="968" stopIfTrue="1" operator="equal">
      <formula>"W"</formula>
    </cfRule>
    <cfRule type="cellIs" dxfId="871" priority="969" stopIfTrue="1" operator="between">
      <formula>2.01</formula>
      <formula>"v"</formula>
    </cfRule>
  </conditionalFormatting>
  <conditionalFormatting sqref="B810">
    <cfRule type="cellIs" dxfId="870" priority="965" stopIfTrue="1" operator="equal">
      <formula>"W"</formula>
    </cfRule>
    <cfRule type="cellIs" dxfId="869" priority="966" stopIfTrue="1" operator="equal">
      <formula>"v."</formula>
    </cfRule>
  </conditionalFormatting>
  <conditionalFormatting sqref="T811 N811 L811">
    <cfRule type="cellIs" dxfId="868" priority="962" stopIfTrue="1" operator="equal">
      <formula>"W"</formula>
    </cfRule>
    <cfRule type="cellIs" dxfId="867" priority="963" stopIfTrue="1" operator="equal">
      <formula>"v."</formula>
    </cfRule>
    <cfRule type="cellIs" dxfId="866" priority="964" stopIfTrue="1" operator="equal">
      <formula>"v"</formula>
    </cfRule>
  </conditionalFormatting>
  <conditionalFormatting sqref="AD811:AE811">
    <cfRule type="cellIs" dxfId="865" priority="961" stopIfTrue="1" operator="between">
      <formula>2.05</formula>
      <formula>9.9</formula>
    </cfRule>
  </conditionalFormatting>
  <conditionalFormatting sqref="AB811:AC811">
    <cfRule type="cellIs" dxfId="864" priority="958" stopIfTrue="1" operator="between">
      <formula>4.01</formula>
      <formula>9.99</formula>
    </cfRule>
    <cfRule type="cellIs" dxfId="863" priority="959" stopIfTrue="1" operator="equal">
      <formula>"W"</formula>
    </cfRule>
    <cfRule type="cellIs" dxfId="862" priority="960" stopIfTrue="1" operator="between">
      <formula>2.01</formula>
      <formula>"v"</formula>
    </cfRule>
  </conditionalFormatting>
  <conditionalFormatting sqref="AA811">
    <cfRule type="cellIs" dxfId="861" priority="955" stopIfTrue="1" operator="between">
      <formula>4.01</formula>
      <formula>9.99</formula>
    </cfRule>
    <cfRule type="cellIs" dxfId="860" priority="956" stopIfTrue="1" operator="equal">
      <formula>"W"</formula>
    </cfRule>
    <cfRule type="cellIs" dxfId="859" priority="957" stopIfTrue="1" operator="between">
      <formula>2.01</formula>
      <formula>"v"</formula>
    </cfRule>
  </conditionalFormatting>
  <conditionalFormatting sqref="B811">
    <cfRule type="cellIs" dxfId="858" priority="953" stopIfTrue="1" operator="equal">
      <formula>"W"</formula>
    </cfRule>
    <cfRule type="cellIs" dxfId="857" priority="954" stopIfTrue="1" operator="equal">
      <formula>"v."</formula>
    </cfRule>
  </conditionalFormatting>
  <conditionalFormatting sqref="T812 N812 L812">
    <cfRule type="cellIs" dxfId="856" priority="950" stopIfTrue="1" operator="equal">
      <formula>"W"</formula>
    </cfRule>
    <cfRule type="cellIs" dxfId="855" priority="951" stopIfTrue="1" operator="equal">
      <formula>"v."</formula>
    </cfRule>
    <cfRule type="cellIs" dxfId="854" priority="952" stopIfTrue="1" operator="equal">
      <formula>"v"</formula>
    </cfRule>
  </conditionalFormatting>
  <conditionalFormatting sqref="AD812:AE812">
    <cfRule type="cellIs" dxfId="853" priority="949" stopIfTrue="1" operator="between">
      <formula>2.05</formula>
      <formula>9.9</formula>
    </cfRule>
  </conditionalFormatting>
  <conditionalFormatting sqref="AB812:AC812">
    <cfRule type="cellIs" dxfId="852" priority="946" stopIfTrue="1" operator="between">
      <formula>4.01</formula>
      <formula>9.99</formula>
    </cfRule>
    <cfRule type="cellIs" dxfId="851" priority="947" stopIfTrue="1" operator="equal">
      <formula>"W"</formula>
    </cfRule>
    <cfRule type="cellIs" dxfId="850" priority="948" stopIfTrue="1" operator="between">
      <formula>2.01</formula>
      <formula>"v"</formula>
    </cfRule>
  </conditionalFormatting>
  <conditionalFormatting sqref="AA812">
    <cfRule type="cellIs" dxfId="849" priority="943" stopIfTrue="1" operator="between">
      <formula>4.01</formula>
      <formula>9.99</formula>
    </cfRule>
    <cfRule type="cellIs" dxfId="848" priority="944" stopIfTrue="1" operator="equal">
      <formula>"W"</formula>
    </cfRule>
    <cfRule type="cellIs" dxfId="847" priority="945" stopIfTrue="1" operator="between">
      <formula>2.01</formula>
      <formula>"v"</formula>
    </cfRule>
  </conditionalFormatting>
  <conditionalFormatting sqref="B812">
    <cfRule type="cellIs" dxfId="846" priority="941" stopIfTrue="1" operator="equal">
      <formula>"W"</formula>
    </cfRule>
    <cfRule type="cellIs" dxfId="845" priority="942" stopIfTrue="1" operator="equal">
      <formula>"v."</formula>
    </cfRule>
  </conditionalFormatting>
  <conditionalFormatting sqref="T813 N813 L813">
    <cfRule type="cellIs" dxfId="844" priority="938" stopIfTrue="1" operator="equal">
      <formula>"W"</formula>
    </cfRule>
    <cfRule type="cellIs" dxfId="843" priority="939" stopIfTrue="1" operator="equal">
      <formula>"v."</formula>
    </cfRule>
    <cfRule type="cellIs" dxfId="842" priority="940" stopIfTrue="1" operator="equal">
      <formula>"v"</formula>
    </cfRule>
  </conditionalFormatting>
  <conditionalFormatting sqref="AD813:AE813">
    <cfRule type="cellIs" dxfId="841" priority="937" stopIfTrue="1" operator="between">
      <formula>2.05</formula>
      <formula>9.9</formula>
    </cfRule>
  </conditionalFormatting>
  <conditionalFormatting sqref="AB813:AC813">
    <cfRule type="cellIs" dxfId="840" priority="934" stopIfTrue="1" operator="between">
      <formula>4.01</formula>
      <formula>9.99</formula>
    </cfRule>
    <cfRule type="cellIs" dxfId="839" priority="935" stopIfTrue="1" operator="equal">
      <formula>"W"</formula>
    </cfRule>
    <cfRule type="cellIs" dxfId="838" priority="936" stopIfTrue="1" operator="between">
      <formula>2.01</formula>
      <formula>"v"</formula>
    </cfRule>
  </conditionalFormatting>
  <conditionalFormatting sqref="AA813">
    <cfRule type="cellIs" dxfId="837" priority="931" stopIfTrue="1" operator="between">
      <formula>4.01</formula>
      <formula>9.99</formula>
    </cfRule>
    <cfRule type="cellIs" dxfId="836" priority="932" stopIfTrue="1" operator="equal">
      <formula>"W"</formula>
    </cfRule>
    <cfRule type="cellIs" dxfId="835" priority="933" stopIfTrue="1" operator="between">
      <formula>2.01</formula>
      <formula>"v"</formula>
    </cfRule>
  </conditionalFormatting>
  <conditionalFormatting sqref="B813">
    <cfRule type="cellIs" dxfId="834" priority="929" stopIfTrue="1" operator="equal">
      <formula>"W"</formula>
    </cfRule>
    <cfRule type="cellIs" dxfId="833" priority="930" stopIfTrue="1" operator="equal">
      <formula>"v."</formula>
    </cfRule>
  </conditionalFormatting>
  <conditionalFormatting sqref="T814:T816 N814:N816 L814:L816">
    <cfRule type="cellIs" dxfId="832" priority="926" stopIfTrue="1" operator="equal">
      <formula>"W"</formula>
    </cfRule>
    <cfRule type="cellIs" dxfId="831" priority="927" stopIfTrue="1" operator="equal">
      <formula>"v."</formula>
    </cfRule>
    <cfRule type="cellIs" dxfId="830" priority="928" stopIfTrue="1" operator="equal">
      <formula>"v"</formula>
    </cfRule>
  </conditionalFormatting>
  <conditionalFormatting sqref="AD814:AE816">
    <cfRule type="cellIs" dxfId="829" priority="925" stopIfTrue="1" operator="between">
      <formula>2.05</formula>
      <formula>9.9</formula>
    </cfRule>
  </conditionalFormatting>
  <conditionalFormatting sqref="AB814:AC816">
    <cfRule type="cellIs" dxfId="828" priority="922" stopIfTrue="1" operator="between">
      <formula>4.01</formula>
      <formula>9.99</formula>
    </cfRule>
    <cfRule type="cellIs" dxfId="827" priority="923" stopIfTrue="1" operator="equal">
      <formula>"W"</formula>
    </cfRule>
    <cfRule type="cellIs" dxfId="826" priority="924" stopIfTrue="1" operator="between">
      <formula>2.01</formula>
      <formula>"v"</formula>
    </cfRule>
  </conditionalFormatting>
  <conditionalFormatting sqref="AA814:AA816">
    <cfRule type="cellIs" dxfId="825" priority="919" stopIfTrue="1" operator="between">
      <formula>4.01</formula>
      <formula>9.99</formula>
    </cfRule>
    <cfRule type="cellIs" dxfId="824" priority="920" stopIfTrue="1" operator="equal">
      <formula>"W"</formula>
    </cfRule>
    <cfRule type="cellIs" dxfId="823" priority="921" stopIfTrue="1" operator="between">
      <formula>2.01</formula>
      <formula>"v"</formula>
    </cfRule>
  </conditionalFormatting>
  <conditionalFormatting sqref="B814:B816">
    <cfRule type="cellIs" dxfId="822" priority="917" stopIfTrue="1" operator="equal">
      <formula>"W"</formula>
    </cfRule>
    <cfRule type="cellIs" dxfId="821" priority="918" stopIfTrue="1" operator="equal">
      <formula>"v."</formula>
    </cfRule>
  </conditionalFormatting>
  <conditionalFormatting sqref="T817:T823 N817:N823 L817:L823">
    <cfRule type="cellIs" dxfId="820" priority="914" stopIfTrue="1" operator="equal">
      <formula>"W"</formula>
    </cfRule>
    <cfRule type="cellIs" dxfId="819" priority="915" stopIfTrue="1" operator="equal">
      <formula>"v."</formula>
    </cfRule>
    <cfRule type="cellIs" dxfId="818" priority="916" stopIfTrue="1" operator="equal">
      <formula>"v"</formula>
    </cfRule>
  </conditionalFormatting>
  <conditionalFormatting sqref="AD817:AE823">
    <cfRule type="cellIs" dxfId="817" priority="913" stopIfTrue="1" operator="between">
      <formula>2.05</formula>
      <formula>9.9</formula>
    </cfRule>
  </conditionalFormatting>
  <conditionalFormatting sqref="AB817:AC823">
    <cfRule type="cellIs" dxfId="816" priority="910" stopIfTrue="1" operator="between">
      <formula>4.01</formula>
      <formula>9.99</formula>
    </cfRule>
    <cfRule type="cellIs" dxfId="815" priority="911" stopIfTrue="1" operator="equal">
      <formula>"W"</formula>
    </cfRule>
    <cfRule type="cellIs" dxfId="814" priority="912" stopIfTrue="1" operator="between">
      <formula>2.01</formula>
      <formula>"v"</formula>
    </cfRule>
  </conditionalFormatting>
  <conditionalFormatting sqref="AA817:AA823">
    <cfRule type="cellIs" dxfId="813" priority="907" stopIfTrue="1" operator="between">
      <formula>4.01</formula>
      <formula>9.99</formula>
    </cfRule>
    <cfRule type="cellIs" dxfId="812" priority="908" stopIfTrue="1" operator="equal">
      <formula>"W"</formula>
    </cfRule>
    <cfRule type="cellIs" dxfId="811" priority="909" stopIfTrue="1" operator="between">
      <formula>2.01</formula>
      <formula>"v"</formula>
    </cfRule>
  </conditionalFormatting>
  <conditionalFormatting sqref="B817:B823">
    <cfRule type="cellIs" dxfId="810" priority="905" stopIfTrue="1" operator="equal">
      <formula>"W"</formula>
    </cfRule>
    <cfRule type="cellIs" dxfId="809" priority="906" stopIfTrue="1" operator="equal">
      <formula>"v."</formula>
    </cfRule>
  </conditionalFormatting>
  <conditionalFormatting sqref="AD824:AE824 AD825:AD827 AD837 AD829:AD833">
    <cfRule type="cellIs" dxfId="808" priority="901" stopIfTrue="1" operator="between">
      <formula>2.05</formula>
      <formula>9.9</formula>
    </cfRule>
  </conditionalFormatting>
  <conditionalFormatting sqref="AB824:AC827 AB829:AC838">
    <cfRule type="cellIs" dxfId="807" priority="898" stopIfTrue="1" operator="between">
      <formula>4.01</formula>
      <formula>9.99</formula>
    </cfRule>
    <cfRule type="cellIs" dxfId="806" priority="899" stopIfTrue="1" operator="equal">
      <formula>"W"</formula>
    </cfRule>
    <cfRule type="cellIs" dxfId="805" priority="900" stopIfTrue="1" operator="between">
      <formula>2.01</formula>
      <formula>"v"</formula>
    </cfRule>
  </conditionalFormatting>
  <conditionalFormatting sqref="AA824:AA827 AA829:AA838">
    <cfRule type="cellIs" dxfId="804" priority="895" stopIfTrue="1" operator="between">
      <formula>4.01</formula>
      <formula>9.99</formula>
    </cfRule>
    <cfRule type="cellIs" dxfId="803" priority="896" stopIfTrue="1" operator="equal">
      <formula>"W"</formula>
    </cfRule>
    <cfRule type="cellIs" dxfId="802" priority="897" stopIfTrue="1" operator="between">
      <formula>2.01</formula>
      <formula>"v"</formula>
    </cfRule>
  </conditionalFormatting>
  <conditionalFormatting sqref="B824">
    <cfRule type="cellIs" dxfId="801" priority="893" stopIfTrue="1" operator="equal">
      <formula>"W"</formula>
    </cfRule>
    <cfRule type="cellIs" dxfId="800" priority="894" stopIfTrue="1" operator="equal">
      <formula>"v."</formula>
    </cfRule>
  </conditionalFormatting>
  <conditionalFormatting sqref="AD20:AE20">
    <cfRule type="cellIs" dxfId="799" priority="865" stopIfTrue="1" operator="between">
      <formula>2.05</formula>
      <formula>9.9</formula>
    </cfRule>
  </conditionalFormatting>
  <conditionalFormatting sqref="AB20">
    <cfRule type="cellIs" dxfId="798" priority="862" stopIfTrue="1" operator="between">
      <formula>4.01</formula>
      <formula>9.99</formula>
    </cfRule>
    <cfRule type="cellIs" dxfId="797" priority="863" stopIfTrue="1" operator="equal">
      <formula>"W"</formula>
    </cfRule>
    <cfRule type="cellIs" dxfId="796" priority="864" stopIfTrue="1" operator="between">
      <formula>2.01</formula>
      <formula>"v"</formula>
    </cfRule>
  </conditionalFormatting>
  <conditionalFormatting sqref="L20 N20 T20">
    <cfRule type="cellIs" dxfId="795" priority="859" stopIfTrue="1" operator="equal">
      <formula>"W"</formula>
    </cfRule>
    <cfRule type="cellIs" dxfId="794" priority="860" stopIfTrue="1" operator="equal">
      <formula>"v."</formula>
    </cfRule>
    <cfRule type="cellIs" dxfId="793" priority="861" stopIfTrue="1" operator="equal">
      <formula>"v"</formula>
    </cfRule>
  </conditionalFormatting>
  <conditionalFormatting sqref="AC20">
    <cfRule type="cellIs" dxfId="792" priority="856" stopIfTrue="1" operator="between">
      <formula>4.01</formula>
      <formula>9.99</formula>
    </cfRule>
    <cfRule type="cellIs" dxfId="791" priority="857" stopIfTrue="1" operator="equal">
      <formula>"W"</formula>
    </cfRule>
    <cfRule type="cellIs" dxfId="790" priority="858" stopIfTrue="1" operator="between">
      <formula>2.01</formula>
      <formula>"v"</formula>
    </cfRule>
  </conditionalFormatting>
  <conditionalFormatting sqref="AA20">
    <cfRule type="cellIs" dxfId="789" priority="853" stopIfTrue="1" operator="between">
      <formula>4.01</formula>
      <formula>9.99</formula>
    </cfRule>
    <cfRule type="cellIs" dxfId="788" priority="854" stopIfTrue="1" operator="equal">
      <formula>"W"</formula>
    </cfRule>
    <cfRule type="cellIs" dxfId="787" priority="855" stopIfTrue="1" operator="between">
      <formula>2.01</formula>
      <formula>"v"</formula>
    </cfRule>
  </conditionalFormatting>
  <conditionalFormatting sqref="AA130:AC130">
    <cfRule type="cellIs" dxfId="786" priority="848" stopIfTrue="1" operator="between">
      <formula>4.01</formula>
      <formula>9.99</formula>
    </cfRule>
    <cfRule type="cellIs" dxfId="785" priority="849" stopIfTrue="1" operator="equal">
      <formula>"W"</formula>
    </cfRule>
    <cfRule type="cellIs" dxfId="784" priority="850" stopIfTrue="1" operator="between">
      <formula>2.01</formula>
      <formula>"v"</formula>
    </cfRule>
  </conditionalFormatting>
  <conditionalFormatting sqref="AD130:AE130">
    <cfRule type="cellIs" dxfId="783" priority="847" stopIfTrue="1" operator="between">
      <formula>2.05</formula>
      <formula>9.9</formula>
    </cfRule>
  </conditionalFormatting>
  <conditionalFormatting sqref="L130 N130 T130">
    <cfRule type="cellIs" dxfId="782" priority="844" stopIfTrue="1" operator="equal">
      <formula>"W"</formula>
    </cfRule>
    <cfRule type="cellIs" dxfId="781" priority="845" stopIfTrue="1" operator="equal">
      <formula>"v."</formula>
    </cfRule>
    <cfRule type="cellIs" dxfId="780" priority="846" stopIfTrue="1" operator="equal">
      <formula>"v"</formula>
    </cfRule>
  </conditionalFormatting>
  <conditionalFormatting sqref="B130">
    <cfRule type="cellIs" dxfId="779" priority="842" stopIfTrue="1" operator="equal">
      <formula>"W"</formula>
    </cfRule>
    <cfRule type="cellIs" dxfId="778" priority="843" stopIfTrue="1" operator="equal">
      <formula>"v."</formula>
    </cfRule>
  </conditionalFormatting>
  <conditionalFormatting sqref="B294">
    <cfRule type="cellIs" dxfId="777" priority="840" stopIfTrue="1" operator="equal">
      <formula>"W"</formula>
    </cfRule>
    <cfRule type="cellIs" dxfId="776" priority="841" stopIfTrue="1" operator="equal">
      <formula>"v."</formula>
    </cfRule>
  </conditionalFormatting>
  <conditionalFormatting sqref="L294 N294 T294">
    <cfRule type="cellIs" dxfId="775" priority="837" stopIfTrue="1" operator="equal">
      <formula>"W"</formula>
    </cfRule>
    <cfRule type="cellIs" dxfId="774" priority="838" stopIfTrue="1" operator="equal">
      <formula>"v."</formula>
    </cfRule>
    <cfRule type="cellIs" dxfId="773" priority="839" stopIfTrue="1" operator="equal">
      <formula>"v"</formula>
    </cfRule>
  </conditionalFormatting>
  <conditionalFormatting sqref="AA294:AC294">
    <cfRule type="cellIs" dxfId="772" priority="834" stopIfTrue="1" operator="between">
      <formula>4.01</formula>
      <formula>9.99</formula>
    </cfRule>
    <cfRule type="cellIs" dxfId="771" priority="835" stopIfTrue="1" operator="equal">
      <formula>"W"</formula>
    </cfRule>
    <cfRule type="cellIs" dxfId="770" priority="836" stopIfTrue="1" operator="between">
      <formula>2.01</formula>
      <formula>"v"</formula>
    </cfRule>
  </conditionalFormatting>
  <conditionalFormatting sqref="AD294:AE294">
    <cfRule type="cellIs" dxfId="769" priority="833" stopIfTrue="1" operator="between">
      <formula>2.05</formula>
      <formula>9.9</formula>
    </cfRule>
  </conditionalFormatting>
  <conditionalFormatting sqref="B304">
    <cfRule type="cellIs" dxfId="768" priority="831" stopIfTrue="1" operator="equal">
      <formula>"W"</formula>
    </cfRule>
    <cfRule type="cellIs" dxfId="767" priority="832" stopIfTrue="1" operator="equal">
      <formula>"v."</formula>
    </cfRule>
  </conditionalFormatting>
  <conditionalFormatting sqref="T304 N304 L304">
    <cfRule type="cellIs" dxfId="766" priority="828" stopIfTrue="1" operator="equal">
      <formula>"W"</formula>
    </cfRule>
    <cfRule type="cellIs" dxfId="765" priority="829" stopIfTrue="1" operator="equal">
      <formula>"v."</formula>
    </cfRule>
    <cfRule type="cellIs" dxfId="764" priority="830" stopIfTrue="1" operator="equal">
      <formula>"v"</formula>
    </cfRule>
  </conditionalFormatting>
  <conditionalFormatting sqref="AA304:AC304">
    <cfRule type="cellIs" dxfId="763" priority="825" stopIfTrue="1" operator="between">
      <formula>4.01</formula>
      <formula>9.99</formula>
    </cfRule>
    <cfRule type="cellIs" dxfId="762" priority="826" stopIfTrue="1" operator="equal">
      <formula>"W"</formula>
    </cfRule>
    <cfRule type="cellIs" dxfId="761" priority="827" stopIfTrue="1" operator="between">
      <formula>2.01</formula>
      <formula>"v"</formula>
    </cfRule>
  </conditionalFormatting>
  <conditionalFormatting sqref="AE304">
    <cfRule type="cellIs" dxfId="760" priority="824" stopIfTrue="1" operator="between">
      <formula>2.05</formula>
      <formula>9.9</formula>
    </cfRule>
  </conditionalFormatting>
  <conditionalFormatting sqref="AD304">
    <cfRule type="cellIs" dxfId="759" priority="823" stopIfTrue="1" operator="between">
      <formula>2.05</formula>
      <formula>9.9</formula>
    </cfRule>
  </conditionalFormatting>
  <conditionalFormatting sqref="B134">
    <cfRule type="cellIs" dxfId="758" priority="821" stopIfTrue="1" operator="equal">
      <formula>"W"</formula>
    </cfRule>
    <cfRule type="cellIs" dxfId="757" priority="822" stopIfTrue="1" operator="equal">
      <formula>"v."</formula>
    </cfRule>
  </conditionalFormatting>
  <conditionalFormatting sqref="T134 N134 L134">
    <cfRule type="cellIs" dxfId="756" priority="818" stopIfTrue="1" operator="equal">
      <formula>"W"</formula>
    </cfRule>
    <cfRule type="cellIs" dxfId="755" priority="819" stopIfTrue="1" operator="equal">
      <formula>"v."</formula>
    </cfRule>
    <cfRule type="cellIs" dxfId="754" priority="820" stopIfTrue="1" operator="equal">
      <formula>"v"</formula>
    </cfRule>
  </conditionalFormatting>
  <conditionalFormatting sqref="AA134:AC134">
    <cfRule type="cellIs" dxfId="753" priority="815" stopIfTrue="1" operator="between">
      <formula>4.01</formula>
      <formula>9.99</formula>
    </cfRule>
    <cfRule type="cellIs" dxfId="752" priority="816" stopIfTrue="1" operator="equal">
      <formula>"W"</formula>
    </cfRule>
    <cfRule type="cellIs" dxfId="751" priority="817" stopIfTrue="1" operator="between">
      <formula>2.01</formula>
      <formula>"v"</formula>
    </cfRule>
  </conditionalFormatting>
  <conditionalFormatting sqref="AE134">
    <cfRule type="cellIs" dxfId="750" priority="814" stopIfTrue="1" operator="between">
      <formula>2.05</formula>
      <formula>9.9</formula>
    </cfRule>
  </conditionalFormatting>
  <conditionalFormatting sqref="AD134">
    <cfRule type="cellIs" dxfId="749" priority="813" stopIfTrue="1" operator="between">
      <formula>2.05</formula>
      <formula>9.9</formula>
    </cfRule>
  </conditionalFormatting>
  <conditionalFormatting sqref="B467">
    <cfRule type="cellIs" dxfId="748" priority="811" stopIfTrue="1" operator="equal">
      <formula>"W"</formula>
    </cfRule>
    <cfRule type="cellIs" dxfId="747" priority="812" stopIfTrue="1" operator="equal">
      <formula>"v."</formula>
    </cfRule>
  </conditionalFormatting>
  <conditionalFormatting sqref="T467 N467 L467">
    <cfRule type="cellIs" dxfId="746" priority="808" stopIfTrue="1" operator="equal">
      <formula>"W"</formula>
    </cfRule>
    <cfRule type="cellIs" dxfId="745" priority="809" stopIfTrue="1" operator="equal">
      <formula>"v."</formula>
    </cfRule>
    <cfRule type="cellIs" dxfId="744" priority="810" stopIfTrue="1" operator="equal">
      <formula>"v"</formula>
    </cfRule>
  </conditionalFormatting>
  <conditionalFormatting sqref="AA467:AC467">
    <cfRule type="cellIs" dxfId="743" priority="805" stopIfTrue="1" operator="between">
      <formula>4.01</formula>
      <formula>9.99</formula>
    </cfRule>
    <cfRule type="cellIs" dxfId="742" priority="806" stopIfTrue="1" operator="equal">
      <formula>"W"</formula>
    </cfRule>
    <cfRule type="cellIs" dxfId="741" priority="807" stopIfTrue="1" operator="between">
      <formula>2.01</formula>
      <formula>"v"</formula>
    </cfRule>
  </conditionalFormatting>
  <conditionalFormatting sqref="AE467">
    <cfRule type="cellIs" dxfId="740" priority="804" stopIfTrue="1" operator="between">
      <formula>2.05</formula>
      <formula>9.9</formula>
    </cfRule>
  </conditionalFormatting>
  <conditionalFormatting sqref="AD467">
    <cfRule type="cellIs" dxfId="739" priority="803" stopIfTrue="1" operator="between">
      <formula>2.05</formula>
      <formula>9.9</formula>
    </cfRule>
  </conditionalFormatting>
  <conditionalFormatting sqref="AA87:AC87">
    <cfRule type="cellIs" dxfId="738" priority="800" stopIfTrue="1" operator="between">
      <formula>4.01</formula>
      <formula>9.99</formula>
    </cfRule>
    <cfRule type="cellIs" dxfId="737" priority="801" stopIfTrue="1" operator="equal">
      <formula>"W"</formula>
    </cfRule>
    <cfRule type="cellIs" dxfId="736" priority="802" stopIfTrue="1" operator="between">
      <formula>2.01</formula>
      <formula>"v"</formula>
    </cfRule>
  </conditionalFormatting>
  <conditionalFormatting sqref="L87 N87 T87">
    <cfRule type="cellIs" dxfId="735" priority="797" stopIfTrue="1" operator="equal">
      <formula>"W"</formula>
    </cfRule>
    <cfRule type="cellIs" dxfId="734" priority="798" stopIfTrue="1" operator="equal">
      <formula>"v."</formula>
    </cfRule>
    <cfRule type="cellIs" dxfId="733" priority="799" stopIfTrue="1" operator="equal">
      <formula>"v"</formula>
    </cfRule>
  </conditionalFormatting>
  <conditionalFormatting sqref="B87">
    <cfRule type="cellIs" dxfId="732" priority="795" stopIfTrue="1" operator="equal">
      <formula>"W"</formula>
    </cfRule>
    <cfRule type="cellIs" dxfId="731" priority="796" stopIfTrue="1" operator="equal">
      <formula>"v."</formula>
    </cfRule>
  </conditionalFormatting>
  <conditionalFormatting sqref="AD87:AE87">
    <cfRule type="cellIs" dxfId="730" priority="794" stopIfTrue="1" operator="between">
      <formula>2.05</formula>
      <formula>9.9</formula>
    </cfRule>
  </conditionalFormatting>
  <conditionalFormatting sqref="B328">
    <cfRule type="cellIs" dxfId="729" priority="792" stopIfTrue="1" operator="equal">
      <formula>"W"</formula>
    </cfRule>
    <cfRule type="cellIs" dxfId="728" priority="793" stopIfTrue="1" operator="equal">
      <formula>"v."</formula>
    </cfRule>
  </conditionalFormatting>
  <conditionalFormatting sqref="L328 N328 T328">
    <cfRule type="cellIs" dxfId="727" priority="789" stopIfTrue="1" operator="equal">
      <formula>"W"</formula>
    </cfRule>
    <cfRule type="cellIs" dxfId="726" priority="790" stopIfTrue="1" operator="equal">
      <formula>"v."</formula>
    </cfRule>
    <cfRule type="cellIs" dxfId="725" priority="791" stopIfTrue="1" operator="equal">
      <formula>"v"</formula>
    </cfRule>
  </conditionalFormatting>
  <conditionalFormatting sqref="AA328:AC328">
    <cfRule type="cellIs" dxfId="724" priority="786" stopIfTrue="1" operator="between">
      <formula>4.01</formula>
      <formula>9.99</formula>
    </cfRule>
    <cfRule type="cellIs" dxfId="723" priority="787" stopIfTrue="1" operator="equal">
      <formula>"W"</formula>
    </cfRule>
    <cfRule type="cellIs" dxfId="722" priority="788" stopIfTrue="1" operator="between">
      <formula>2.01</formula>
      <formula>"v"</formula>
    </cfRule>
  </conditionalFormatting>
  <conditionalFormatting sqref="AD328:AE328">
    <cfRule type="cellIs" dxfId="721" priority="785" stopIfTrue="1" operator="between">
      <formula>2.05</formula>
      <formula>9.9</formula>
    </cfRule>
  </conditionalFormatting>
  <conditionalFormatting sqref="B155">
    <cfRule type="cellIs" dxfId="720" priority="783" stopIfTrue="1" operator="equal">
      <formula>"W"</formula>
    </cfRule>
    <cfRule type="cellIs" dxfId="719" priority="784" stopIfTrue="1" operator="equal">
      <formula>"v."</formula>
    </cfRule>
  </conditionalFormatting>
  <conditionalFormatting sqref="T155 N155 L155">
    <cfRule type="cellIs" dxfId="718" priority="780" stopIfTrue="1" operator="equal">
      <formula>"W"</formula>
    </cfRule>
    <cfRule type="cellIs" dxfId="717" priority="781" stopIfTrue="1" operator="equal">
      <formula>"v."</formula>
    </cfRule>
    <cfRule type="cellIs" dxfId="716" priority="782" stopIfTrue="1" operator="equal">
      <formula>"v"</formula>
    </cfRule>
  </conditionalFormatting>
  <conditionalFormatting sqref="AD155:AE155">
    <cfRule type="cellIs" dxfId="715" priority="776" stopIfTrue="1" operator="between">
      <formula>2.05</formula>
      <formula>9.9</formula>
    </cfRule>
  </conditionalFormatting>
  <conditionalFormatting sqref="AA155:AC155">
    <cfRule type="cellIs" dxfId="714" priority="777" stopIfTrue="1" operator="between">
      <formula>4.01</formula>
      <formula>9.99</formula>
    </cfRule>
    <cfRule type="cellIs" dxfId="713" priority="778" stopIfTrue="1" operator="equal">
      <formula>"W"</formula>
    </cfRule>
    <cfRule type="cellIs" dxfId="712" priority="779" stopIfTrue="1" operator="between">
      <formula>2.01</formula>
      <formula>"v"</formula>
    </cfRule>
  </conditionalFormatting>
  <conditionalFormatting sqref="AA673:AC673">
    <cfRule type="cellIs" dxfId="711" priority="773" stopIfTrue="1" operator="between">
      <formula>4.01</formula>
      <formula>9.99</formula>
    </cfRule>
    <cfRule type="cellIs" dxfId="710" priority="774" stopIfTrue="1" operator="equal">
      <formula>"W"</formula>
    </cfRule>
    <cfRule type="cellIs" dxfId="709" priority="775" stopIfTrue="1" operator="between">
      <formula>2.01</formula>
      <formula>"v"</formula>
    </cfRule>
  </conditionalFormatting>
  <conditionalFormatting sqref="L673 N673 T673">
    <cfRule type="cellIs" dxfId="708" priority="770" stopIfTrue="1" operator="equal">
      <formula>"W"</formula>
    </cfRule>
    <cfRule type="cellIs" dxfId="707" priority="771" stopIfTrue="1" operator="equal">
      <formula>"v."</formula>
    </cfRule>
    <cfRule type="cellIs" dxfId="706" priority="772" stopIfTrue="1" operator="equal">
      <formula>"v"</formula>
    </cfRule>
  </conditionalFormatting>
  <conditionalFormatting sqref="B673">
    <cfRule type="cellIs" dxfId="705" priority="768" stopIfTrue="1" operator="equal">
      <formula>"W"</formula>
    </cfRule>
    <cfRule type="cellIs" dxfId="704" priority="769" stopIfTrue="1" operator="equal">
      <formula>"v."</formula>
    </cfRule>
  </conditionalFormatting>
  <conditionalFormatting sqref="AD673:AE673">
    <cfRule type="cellIs" dxfId="703" priority="767" stopIfTrue="1" operator="between">
      <formula>2.05</formula>
      <formula>9.9</formula>
    </cfRule>
  </conditionalFormatting>
  <conditionalFormatting sqref="AA459:AC459">
    <cfRule type="cellIs" dxfId="702" priority="764" stopIfTrue="1" operator="between">
      <formula>4.01</formula>
      <formula>9.99</formula>
    </cfRule>
    <cfRule type="cellIs" dxfId="701" priority="765" stopIfTrue="1" operator="equal">
      <formula>"W"</formula>
    </cfRule>
    <cfRule type="cellIs" dxfId="700" priority="766" stopIfTrue="1" operator="between">
      <formula>2.01</formula>
      <formula>"v"</formula>
    </cfRule>
  </conditionalFormatting>
  <conditionalFormatting sqref="L459 N459 T459">
    <cfRule type="cellIs" dxfId="699" priority="761" stopIfTrue="1" operator="equal">
      <formula>"W"</formula>
    </cfRule>
    <cfRule type="cellIs" dxfId="698" priority="762" stopIfTrue="1" operator="equal">
      <formula>"v."</formula>
    </cfRule>
    <cfRule type="cellIs" dxfId="697" priority="763" stopIfTrue="1" operator="equal">
      <formula>"v"</formula>
    </cfRule>
  </conditionalFormatting>
  <conditionalFormatting sqref="B459">
    <cfRule type="cellIs" dxfId="696" priority="759" stopIfTrue="1" operator="equal">
      <formula>"W"</formula>
    </cfRule>
    <cfRule type="cellIs" dxfId="695" priority="760" stopIfTrue="1" operator="equal">
      <formula>"v."</formula>
    </cfRule>
  </conditionalFormatting>
  <conditionalFormatting sqref="AD459:AE459">
    <cfRule type="cellIs" dxfId="694" priority="758" stopIfTrue="1" operator="between">
      <formula>2.05</formula>
      <formula>9.9</formula>
    </cfRule>
  </conditionalFormatting>
  <conditionalFormatting sqref="AA138:AC138">
    <cfRule type="cellIs" dxfId="693" priority="755" stopIfTrue="1" operator="between">
      <formula>4.01</formula>
      <formula>9.99</formula>
    </cfRule>
    <cfRule type="cellIs" dxfId="692" priority="756" stopIfTrue="1" operator="equal">
      <formula>"W"</formula>
    </cfRule>
    <cfRule type="cellIs" dxfId="691" priority="757" stopIfTrue="1" operator="between">
      <formula>2.01</formula>
      <formula>"v"</formula>
    </cfRule>
  </conditionalFormatting>
  <conditionalFormatting sqref="AD138:AE138">
    <cfRule type="cellIs" dxfId="690" priority="754" stopIfTrue="1" operator="between">
      <formula>2.05</formula>
      <formula>9.9</formula>
    </cfRule>
  </conditionalFormatting>
  <conditionalFormatting sqref="T138 N138 L138">
    <cfRule type="cellIs" dxfId="689" priority="751" stopIfTrue="1" operator="equal">
      <formula>"W"</formula>
    </cfRule>
    <cfRule type="cellIs" dxfId="688" priority="752" stopIfTrue="1" operator="equal">
      <formula>"v."</formula>
    </cfRule>
    <cfRule type="cellIs" dxfId="687" priority="753" stopIfTrue="1" operator="equal">
      <formula>"v"</formula>
    </cfRule>
  </conditionalFormatting>
  <conditionalFormatting sqref="B138">
    <cfRule type="cellIs" dxfId="686" priority="749" stopIfTrue="1" operator="equal">
      <formula>"W"</formula>
    </cfRule>
    <cfRule type="cellIs" dxfId="685" priority="750" stopIfTrue="1" operator="equal">
      <formula>"v."</formula>
    </cfRule>
  </conditionalFormatting>
  <conditionalFormatting sqref="B284">
    <cfRule type="cellIs" dxfId="684" priority="747" stopIfTrue="1" operator="equal">
      <formula>"W"</formula>
    </cfRule>
    <cfRule type="cellIs" dxfId="683" priority="748" stopIfTrue="1" operator="equal">
      <formula>"v."</formula>
    </cfRule>
  </conditionalFormatting>
  <conditionalFormatting sqref="T284 N284 L284">
    <cfRule type="cellIs" dxfId="682" priority="744" stopIfTrue="1" operator="equal">
      <formula>"W"</formula>
    </cfRule>
    <cfRule type="cellIs" dxfId="681" priority="745" stopIfTrue="1" operator="equal">
      <formula>"v."</formula>
    </cfRule>
    <cfRule type="cellIs" dxfId="680" priority="746" stopIfTrue="1" operator="equal">
      <formula>"v"</formula>
    </cfRule>
  </conditionalFormatting>
  <conditionalFormatting sqref="AA284:AC284">
    <cfRule type="cellIs" dxfId="679" priority="741" stopIfTrue="1" operator="between">
      <formula>4.01</formula>
      <formula>9.99</formula>
    </cfRule>
    <cfRule type="cellIs" dxfId="678" priority="742" stopIfTrue="1" operator="equal">
      <formula>"W"</formula>
    </cfRule>
    <cfRule type="cellIs" dxfId="677" priority="743" stopIfTrue="1" operator="between">
      <formula>2.01</formula>
      <formula>"v"</formula>
    </cfRule>
  </conditionalFormatting>
  <conditionalFormatting sqref="AD284:AE284">
    <cfRule type="cellIs" dxfId="676" priority="740" stopIfTrue="1" operator="between">
      <formula>2.05</formula>
      <formula>9.9</formula>
    </cfRule>
  </conditionalFormatting>
  <conditionalFormatting sqref="B311">
    <cfRule type="cellIs" dxfId="675" priority="738" stopIfTrue="1" operator="equal">
      <formula>"W"</formula>
    </cfRule>
    <cfRule type="cellIs" dxfId="674" priority="739" stopIfTrue="1" operator="equal">
      <formula>"v."</formula>
    </cfRule>
  </conditionalFormatting>
  <conditionalFormatting sqref="T311 N311 L311">
    <cfRule type="cellIs" dxfId="673" priority="735" stopIfTrue="1" operator="equal">
      <formula>"W"</formula>
    </cfRule>
    <cfRule type="cellIs" dxfId="672" priority="736" stopIfTrue="1" operator="equal">
      <formula>"v."</formula>
    </cfRule>
    <cfRule type="cellIs" dxfId="671" priority="737" stopIfTrue="1" operator="equal">
      <formula>"v"</formula>
    </cfRule>
  </conditionalFormatting>
  <conditionalFormatting sqref="AA311:AC311">
    <cfRule type="cellIs" dxfId="670" priority="732" stopIfTrue="1" operator="between">
      <formula>4.01</formula>
      <formula>9.99</formula>
    </cfRule>
    <cfRule type="cellIs" dxfId="669" priority="733" stopIfTrue="1" operator="equal">
      <formula>"W"</formula>
    </cfRule>
    <cfRule type="cellIs" dxfId="668" priority="734" stopIfTrue="1" operator="between">
      <formula>2.01</formula>
      <formula>"v"</formula>
    </cfRule>
  </conditionalFormatting>
  <conditionalFormatting sqref="AD311:AE311">
    <cfRule type="cellIs" dxfId="667" priority="731" stopIfTrue="1" operator="between">
      <formula>2.05</formula>
      <formula>9.9</formula>
    </cfRule>
  </conditionalFormatting>
  <conditionalFormatting sqref="B662">
    <cfRule type="cellIs" dxfId="666" priority="729" stopIfTrue="1" operator="equal">
      <formula>"W"</formula>
    </cfRule>
    <cfRule type="cellIs" dxfId="665" priority="730" stopIfTrue="1" operator="equal">
      <formula>"v."</formula>
    </cfRule>
  </conditionalFormatting>
  <conditionalFormatting sqref="T662 N662 L662">
    <cfRule type="cellIs" dxfId="664" priority="726" stopIfTrue="1" operator="equal">
      <formula>"W"</formula>
    </cfRule>
    <cfRule type="cellIs" dxfId="663" priority="727" stopIfTrue="1" operator="equal">
      <formula>"v."</formula>
    </cfRule>
    <cfRule type="cellIs" dxfId="662" priority="728" stopIfTrue="1" operator="equal">
      <formula>"v"</formula>
    </cfRule>
  </conditionalFormatting>
  <conditionalFormatting sqref="AA662:AC662">
    <cfRule type="cellIs" dxfId="661" priority="723" stopIfTrue="1" operator="between">
      <formula>4.01</formula>
      <formula>9.99</formula>
    </cfRule>
    <cfRule type="cellIs" dxfId="660" priority="724" stopIfTrue="1" operator="equal">
      <formula>"W"</formula>
    </cfRule>
    <cfRule type="cellIs" dxfId="659" priority="725" stopIfTrue="1" operator="between">
      <formula>2.01</formula>
      <formula>"v"</formula>
    </cfRule>
  </conditionalFormatting>
  <conditionalFormatting sqref="AD662:AE662">
    <cfRule type="cellIs" dxfId="658" priority="722" stopIfTrue="1" operator="between">
      <formula>2.05</formula>
      <formula>9.9</formula>
    </cfRule>
  </conditionalFormatting>
  <conditionalFormatting sqref="B215">
    <cfRule type="cellIs" dxfId="657" priority="720" stopIfTrue="1" operator="equal">
      <formula>"W"</formula>
    </cfRule>
    <cfRule type="cellIs" dxfId="656" priority="721" stopIfTrue="1" operator="equal">
      <formula>"v."</formula>
    </cfRule>
  </conditionalFormatting>
  <conditionalFormatting sqref="AA215:AC215">
    <cfRule type="cellIs" dxfId="655" priority="717" stopIfTrue="1" operator="between">
      <formula>4.01</formula>
      <formula>9.99</formula>
    </cfRule>
    <cfRule type="cellIs" dxfId="654" priority="718" stopIfTrue="1" operator="equal">
      <formula>"W"</formula>
    </cfRule>
    <cfRule type="cellIs" dxfId="653" priority="719" stopIfTrue="1" operator="between">
      <formula>2.01</formula>
      <formula>"v"</formula>
    </cfRule>
  </conditionalFormatting>
  <conditionalFormatting sqref="T215 N215 L215">
    <cfRule type="cellIs" dxfId="652" priority="714" stopIfTrue="1" operator="equal">
      <formula>"W"</formula>
    </cfRule>
    <cfRule type="cellIs" dxfId="651" priority="715" stopIfTrue="1" operator="equal">
      <formula>"v."</formula>
    </cfRule>
    <cfRule type="cellIs" dxfId="650" priority="716" stopIfTrue="1" operator="equal">
      <formula>"v"</formula>
    </cfRule>
  </conditionalFormatting>
  <conditionalFormatting sqref="AD215:AE215">
    <cfRule type="cellIs" dxfId="649" priority="713" stopIfTrue="1" operator="between">
      <formula>2.05</formula>
      <formula>9.9</formula>
    </cfRule>
  </conditionalFormatting>
  <conditionalFormatting sqref="AA417:AC417">
    <cfRule type="cellIs" dxfId="648" priority="708" stopIfTrue="1" operator="between">
      <formula>4.01</formula>
      <formula>9.99</formula>
    </cfRule>
    <cfRule type="cellIs" dxfId="647" priority="709" stopIfTrue="1" operator="equal">
      <formula>"W"</formula>
    </cfRule>
    <cfRule type="cellIs" dxfId="646" priority="710" stopIfTrue="1" operator="between">
      <formula>2.01</formula>
      <formula>"v"</formula>
    </cfRule>
  </conditionalFormatting>
  <conditionalFormatting sqref="T417 N417 L417">
    <cfRule type="cellIs" dxfId="645" priority="705" stopIfTrue="1" operator="equal">
      <formula>"W"</formula>
    </cfRule>
    <cfRule type="cellIs" dxfId="644" priority="706" stopIfTrue="1" operator="equal">
      <formula>"v."</formula>
    </cfRule>
    <cfRule type="cellIs" dxfId="643" priority="707" stopIfTrue="1" operator="equal">
      <formula>"v"</formula>
    </cfRule>
  </conditionalFormatting>
  <conditionalFormatting sqref="AD417:AE417">
    <cfRule type="cellIs" dxfId="642" priority="704" stopIfTrue="1" operator="between">
      <formula>2.05</formula>
      <formula>9.9</formula>
    </cfRule>
  </conditionalFormatting>
  <conditionalFormatting sqref="B119">
    <cfRule type="cellIs" dxfId="641" priority="702" stopIfTrue="1" operator="equal">
      <formula>"W"</formula>
    </cfRule>
    <cfRule type="cellIs" dxfId="640" priority="703" stopIfTrue="1" operator="equal">
      <formula>"v."</formula>
    </cfRule>
  </conditionalFormatting>
  <conditionalFormatting sqref="AA119:AC119">
    <cfRule type="cellIs" dxfId="639" priority="699" stopIfTrue="1" operator="between">
      <formula>4.01</formula>
      <formula>9.99</formula>
    </cfRule>
    <cfRule type="cellIs" dxfId="638" priority="700" stopIfTrue="1" operator="equal">
      <formula>"W"</formula>
    </cfRule>
    <cfRule type="cellIs" dxfId="637" priority="701" stopIfTrue="1" operator="between">
      <formula>2.01</formula>
      <formula>"v"</formula>
    </cfRule>
  </conditionalFormatting>
  <conditionalFormatting sqref="T119 N119 L119">
    <cfRule type="cellIs" dxfId="636" priority="696" stopIfTrue="1" operator="equal">
      <formula>"W"</formula>
    </cfRule>
    <cfRule type="cellIs" dxfId="635" priority="697" stopIfTrue="1" operator="equal">
      <formula>"v."</formula>
    </cfRule>
    <cfRule type="cellIs" dxfId="634" priority="698" stopIfTrue="1" operator="equal">
      <formula>"v"</formula>
    </cfRule>
  </conditionalFormatting>
  <conditionalFormatting sqref="AD119:AE119">
    <cfRule type="cellIs" dxfId="633" priority="695" stopIfTrue="1" operator="between">
      <formula>2.05</formula>
      <formula>9.9</formula>
    </cfRule>
  </conditionalFormatting>
  <conditionalFormatting sqref="B403">
    <cfRule type="cellIs" dxfId="632" priority="693" stopIfTrue="1" operator="equal">
      <formula>"W"</formula>
    </cfRule>
    <cfRule type="cellIs" dxfId="631" priority="694" stopIfTrue="1" operator="equal">
      <formula>"v."</formula>
    </cfRule>
  </conditionalFormatting>
  <conditionalFormatting sqref="AA403:AC403">
    <cfRule type="cellIs" dxfId="630" priority="690" stopIfTrue="1" operator="between">
      <formula>4.01</formula>
      <formula>9.99</formula>
    </cfRule>
    <cfRule type="cellIs" dxfId="629" priority="691" stopIfTrue="1" operator="equal">
      <formula>"W"</formula>
    </cfRule>
    <cfRule type="cellIs" dxfId="628" priority="692" stopIfTrue="1" operator="between">
      <formula>2.01</formula>
      <formula>"v"</formula>
    </cfRule>
  </conditionalFormatting>
  <conditionalFormatting sqref="T403 N403 L403">
    <cfRule type="cellIs" dxfId="627" priority="687" stopIfTrue="1" operator="equal">
      <formula>"W"</formula>
    </cfRule>
    <cfRule type="cellIs" dxfId="626" priority="688" stopIfTrue="1" operator="equal">
      <formula>"v."</formula>
    </cfRule>
    <cfRule type="cellIs" dxfId="625" priority="689" stopIfTrue="1" operator="equal">
      <formula>"v"</formula>
    </cfRule>
  </conditionalFormatting>
  <conditionalFormatting sqref="AD403:AE403">
    <cfRule type="cellIs" dxfId="624" priority="686" stopIfTrue="1" operator="between">
      <formula>2.05</formula>
      <formula>9.9</formula>
    </cfRule>
  </conditionalFormatting>
  <conditionalFormatting sqref="B352">
    <cfRule type="cellIs" dxfId="623" priority="684" stopIfTrue="1" operator="equal">
      <formula>"W"</formula>
    </cfRule>
    <cfRule type="cellIs" dxfId="622" priority="685" stopIfTrue="1" operator="equal">
      <formula>"v."</formula>
    </cfRule>
  </conditionalFormatting>
  <conditionalFormatting sqref="T352 N352 L352">
    <cfRule type="cellIs" dxfId="621" priority="681" stopIfTrue="1" operator="equal">
      <formula>"W"</formula>
    </cfRule>
    <cfRule type="cellIs" dxfId="620" priority="682" stopIfTrue="1" operator="equal">
      <formula>"v."</formula>
    </cfRule>
    <cfRule type="cellIs" dxfId="619" priority="683" stopIfTrue="1" operator="equal">
      <formula>"v"</formula>
    </cfRule>
  </conditionalFormatting>
  <conditionalFormatting sqref="AA352:AC352">
    <cfRule type="cellIs" dxfId="618" priority="678" stopIfTrue="1" operator="between">
      <formula>4.01</formula>
      <formula>9.99</formula>
    </cfRule>
    <cfRule type="cellIs" dxfId="617" priority="679" stopIfTrue="1" operator="equal">
      <formula>"W"</formula>
    </cfRule>
    <cfRule type="cellIs" dxfId="616" priority="680" stopIfTrue="1" operator="between">
      <formula>2.01</formula>
      <formula>"v"</formula>
    </cfRule>
  </conditionalFormatting>
  <conditionalFormatting sqref="AD352:AE352">
    <cfRule type="cellIs" dxfId="615" priority="677" stopIfTrue="1" operator="between">
      <formula>2.05</formula>
      <formula>9.9</formula>
    </cfRule>
  </conditionalFormatting>
  <conditionalFormatting sqref="B240">
    <cfRule type="cellIs" dxfId="614" priority="675" stopIfTrue="1" operator="equal">
      <formula>"W"</formula>
    </cfRule>
    <cfRule type="cellIs" dxfId="613" priority="676" stopIfTrue="1" operator="equal">
      <formula>"v."</formula>
    </cfRule>
  </conditionalFormatting>
  <conditionalFormatting sqref="T240 N240 L240">
    <cfRule type="cellIs" dxfId="612" priority="672" stopIfTrue="1" operator="equal">
      <formula>"W"</formula>
    </cfRule>
    <cfRule type="cellIs" dxfId="611" priority="673" stopIfTrue="1" operator="equal">
      <formula>"v."</formula>
    </cfRule>
    <cfRule type="cellIs" dxfId="610" priority="674" stopIfTrue="1" operator="equal">
      <formula>"v"</formula>
    </cfRule>
  </conditionalFormatting>
  <conditionalFormatting sqref="AA240:AC240">
    <cfRule type="cellIs" dxfId="609" priority="669" stopIfTrue="1" operator="between">
      <formula>4.01</formula>
      <formula>9.99</formula>
    </cfRule>
    <cfRule type="cellIs" dxfId="608" priority="670" stopIfTrue="1" operator="equal">
      <formula>"W"</formula>
    </cfRule>
    <cfRule type="cellIs" dxfId="607" priority="671" stopIfTrue="1" operator="between">
      <formula>2.01</formula>
      <formula>"v"</formula>
    </cfRule>
  </conditionalFormatting>
  <conditionalFormatting sqref="AD240:AE240">
    <cfRule type="cellIs" dxfId="606" priority="668" stopIfTrue="1" operator="between">
      <formula>2.05</formula>
      <formula>9.9</formula>
    </cfRule>
  </conditionalFormatting>
  <conditionalFormatting sqref="B479">
    <cfRule type="cellIs" dxfId="605" priority="666" stopIfTrue="1" operator="equal">
      <formula>"W"</formula>
    </cfRule>
    <cfRule type="cellIs" dxfId="604" priority="667" stopIfTrue="1" operator="equal">
      <formula>"v."</formula>
    </cfRule>
  </conditionalFormatting>
  <conditionalFormatting sqref="T479 N479 L479">
    <cfRule type="cellIs" dxfId="603" priority="663" stopIfTrue="1" operator="equal">
      <formula>"W"</formula>
    </cfRule>
    <cfRule type="cellIs" dxfId="602" priority="664" stopIfTrue="1" operator="equal">
      <formula>"v."</formula>
    </cfRule>
    <cfRule type="cellIs" dxfId="601" priority="665" stopIfTrue="1" operator="equal">
      <formula>"v"</formula>
    </cfRule>
  </conditionalFormatting>
  <conditionalFormatting sqref="AA479:AC479">
    <cfRule type="cellIs" dxfId="600" priority="660" stopIfTrue="1" operator="between">
      <formula>4.01</formula>
      <formula>9.99</formula>
    </cfRule>
    <cfRule type="cellIs" dxfId="599" priority="661" stopIfTrue="1" operator="equal">
      <formula>"W"</formula>
    </cfRule>
    <cfRule type="cellIs" dxfId="598" priority="662" stopIfTrue="1" operator="between">
      <formula>2.01</formula>
      <formula>"v"</formula>
    </cfRule>
  </conditionalFormatting>
  <conditionalFormatting sqref="AD479:AE479">
    <cfRule type="cellIs" dxfId="597" priority="659" stopIfTrue="1" operator="between">
      <formula>2.05</formula>
      <formula>9.9</formula>
    </cfRule>
  </conditionalFormatting>
  <conditionalFormatting sqref="L343 N343 T343">
    <cfRule type="cellIs" dxfId="596" priority="654" stopIfTrue="1" operator="equal">
      <formula>"W"</formula>
    </cfRule>
    <cfRule type="cellIs" dxfId="595" priority="655" stopIfTrue="1" operator="equal">
      <formula>"v."</formula>
    </cfRule>
    <cfRule type="cellIs" dxfId="594" priority="656" stopIfTrue="1" operator="equal">
      <formula>"v"</formula>
    </cfRule>
  </conditionalFormatting>
  <conditionalFormatting sqref="AA343:AC343">
    <cfRule type="cellIs" dxfId="593" priority="651" stopIfTrue="1" operator="between">
      <formula>4.01</formula>
      <formula>9.99</formula>
    </cfRule>
    <cfRule type="cellIs" dxfId="592" priority="652" stopIfTrue="1" operator="equal">
      <formula>"W"</formula>
    </cfRule>
    <cfRule type="cellIs" dxfId="591" priority="653" stopIfTrue="1" operator="between">
      <formula>2.01</formula>
      <formula>"v"</formula>
    </cfRule>
  </conditionalFormatting>
  <conditionalFormatting sqref="AD343:AE343">
    <cfRule type="cellIs" dxfId="590" priority="650" stopIfTrue="1" operator="between">
      <formula>2.05</formula>
      <formula>9.9</formula>
    </cfRule>
  </conditionalFormatting>
  <conditionalFormatting sqref="L127 N127 T127">
    <cfRule type="cellIs" dxfId="589" priority="645" stopIfTrue="1" operator="equal">
      <formula>"W"</formula>
    </cfRule>
    <cfRule type="cellIs" dxfId="588" priority="646" stopIfTrue="1" operator="equal">
      <formula>"v."</formula>
    </cfRule>
    <cfRule type="cellIs" dxfId="587" priority="647" stopIfTrue="1" operator="equal">
      <formula>"v"</formula>
    </cfRule>
  </conditionalFormatting>
  <conditionalFormatting sqref="AA127:AC127">
    <cfRule type="cellIs" dxfId="586" priority="642" stopIfTrue="1" operator="between">
      <formula>4.01</formula>
      <formula>9.99</formula>
    </cfRule>
    <cfRule type="cellIs" dxfId="585" priority="643" stopIfTrue="1" operator="equal">
      <formula>"W"</formula>
    </cfRule>
    <cfRule type="cellIs" dxfId="584" priority="644" stopIfTrue="1" operator="between">
      <formula>2.01</formula>
      <formula>"v"</formula>
    </cfRule>
  </conditionalFormatting>
  <conditionalFormatting sqref="AD127:AE127">
    <cfRule type="cellIs" dxfId="583" priority="641" stopIfTrue="1" operator="between">
      <formula>2.05</formula>
      <formula>9.9</formula>
    </cfRule>
  </conditionalFormatting>
  <conditionalFormatting sqref="AE738">
    <cfRule type="cellIs" dxfId="582" priority="635" stopIfTrue="1" operator="between">
      <formula>2.05</formula>
      <formula>9.9</formula>
    </cfRule>
  </conditionalFormatting>
  <conditionalFormatting sqref="N738 L738 T738">
    <cfRule type="cellIs" dxfId="581" priority="636" stopIfTrue="1" operator="equal">
      <formula>"W"</formula>
    </cfRule>
    <cfRule type="cellIs" dxfId="580" priority="637" stopIfTrue="1" operator="equal">
      <formula>"v."</formula>
    </cfRule>
    <cfRule type="cellIs" dxfId="579" priority="638" stopIfTrue="1" operator="equal">
      <formula>"v"</formula>
    </cfRule>
  </conditionalFormatting>
  <conditionalFormatting sqref="AB738">
    <cfRule type="cellIs" dxfId="578" priority="632" stopIfTrue="1" operator="between">
      <formula>4.01</formula>
      <formula>9.99</formula>
    </cfRule>
    <cfRule type="cellIs" dxfId="577" priority="633" stopIfTrue="1" operator="equal">
      <formula>"W"</formula>
    </cfRule>
    <cfRule type="cellIs" dxfId="576" priority="634" stopIfTrue="1" operator="between">
      <formula>2.01</formula>
      <formula>"v"</formula>
    </cfRule>
  </conditionalFormatting>
  <conditionalFormatting sqref="AA738">
    <cfRule type="cellIs" dxfId="575" priority="629" stopIfTrue="1" operator="between">
      <formula>4.01</formula>
      <formula>9.99</formula>
    </cfRule>
    <cfRule type="cellIs" dxfId="574" priority="630" stopIfTrue="1" operator="equal">
      <formula>"W"</formula>
    </cfRule>
    <cfRule type="cellIs" dxfId="573" priority="631" stopIfTrue="1" operator="between">
      <formula>2.01</formula>
      <formula>"v"</formula>
    </cfRule>
  </conditionalFormatting>
  <conditionalFormatting sqref="AC738">
    <cfRule type="cellIs" dxfId="572" priority="626" stopIfTrue="1" operator="between">
      <formula>4.01</formula>
      <formula>9.99</formula>
    </cfRule>
    <cfRule type="cellIs" dxfId="571" priority="627" stopIfTrue="1" operator="equal">
      <formula>"W"</formula>
    </cfRule>
    <cfRule type="cellIs" dxfId="570" priority="628" stopIfTrue="1" operator="between">
      <formula>2.01</formula>
      <formula>"v"</formula>
    </cfRule>
  </conditionalFormatting>
  <conditionalFormatting sqref="AD738">
    <cfRule type="cellIs" dxfId="569" priority="625" stopIfTrue="1" operator="between">
      <formula>2.05</formula>
      <formula>9.9</formula>
    </cfRule>
  </conditionalFormatting>
  <conditionalFormatting sqref="B738">
    <cfRule type="cellIs" dxfId="568" priority="623" stopIfTrue="1" operator="equal">
      <formula>"W"</formula>
    </cfRule>
    <cfRule type="cellIs" dxfId="567" priority="624" stopIfTrue="1" operator="equal">
      <formula>"v."</formula>
    </cfRule>
  </conditionalFormatting>
  <conditionalFormatting sqref="B343">
    <cfRule type="cellIs" dxfId="566" priority="621" stopIfTrue="1" operator="equal">
      <formula>"W"</formula>
    </cfRule>
    <cfRule type="cellIs" dxfId="565" priority="622" stopIfTrue="1" operator="equal">
      <formula>"v."</formula>
    </cfRule>
  </conditionalFormatting>
  <conditionalFormatting sqref="B127">
    <cfRule type="cellIs" dxfId="564" priority="619" stopIfTrue="1" operator="equal">
      <formula>"W"</formula>
    </cfRule>
    <cfRule type="cellIs" dxfId="563" priority="620" stopIfTrue="1" operator="equal">
      <formula>"v."</formula>
    </cfRule>
  </conditionalFormatting>
  <conditionalFormatting sqref="B81">
    <cfRule type="cellIs" dxfId="562" priority="617" stopIfTrue="1" operator="equal">
      <formula>"W"</formula>
    </cfRule>
    <cfRule type="cellIs" dxfId="561" priority="618" stopIfTrue="1" operator="equal">
      <formula>"v."</formula>
    </cfRule>
  </conditionalFormatting>
  <conditionalFormatting sqref="L81 N81 T81">
    <cfRule type="cellIs" dxfId="560" priority="614" stopIfTrue="1" operator="equal">
      <formula>"W"</formula>
    </cfRule>
    <cfRule type="cellIs" dxfId="559" priority="615" stopIfTrue="1" operator="equal">
      <formula>"v."</formula>
    </cfRule>
    <cfRule type="cellIs" dxfId="558" priority="616" stopIfTrue="1" operator="equal">
      <formula>"v"</formula>
    </cfRule>
  </conditionalFormatting>
  <conditionalFormatting sqref="AA81:AC81">
    <cfRule type="cellIs" dxfId="557" priority="611" stopIfTrue="1" operator="between">
      <formula>4.01</formula>
      <formula>9.99</formula>
    </cfRule>
    <cfRule type="cellIs" dxfId="556" priority="612" stopIfTrue="1" operator="equal">
      <formula>"W"</formula>
    </cfRule>
    <cfRule type="cellIs" dxfId="555" priority="613" stopIfTrue="1" operator="between">
      <formula>2.01</formula>
      <formula>"v"</formula>
    </cfRule>
  </conditionalFormatting>
  <conditionalFormatting sqref="AD81:AE81">
    <cfRule type="cellIs" dxfId="554" priority="610" stopIfTrue="1" operator="between">
      <formula>2.05</formula>
      <formula>9.9</formula>
    </cfRule>
  </conditionalFormatting>
  <conditionalFormatting sqref="T497 N497 L497">
    <cfRule type="cellIs" dxfId="553" priority="607" stopIfTrue="1" operator="equal">
      <formula>"W"</formula>
    </cfRule>
    <cfRule type="cellIs" dxfId="552" priority="608" stopIfTrue="1" operator="equal">
      <formula>"v."</formula>
    </cfRule>
    <cfRule type="cellIs" dxfId="551" priority="609" stopIfTrue="1" operator="equal">
      <formula>"v"</formula>
    </cfRule>
  </conditionalFormatting>
  <conditionalFormatting sqref="AA497:AC497">
    <cfRule type="cellIs" dxfId="550" priority="604" stopIfTrue="1" operator="between">
      <formula>4.01</formula>
      <formula>9.99</formula>
    </cfRule>
    <cfRule type="cellIs" dxfId="549" priority="605" stopIfTrue="1" operator="equal">
      <formula>"W"</formula>
    </cfRule>
    <cfRule type="cellIs" dxfId="548" priority="606" stopIfTrue="1" operator="between">
      <formula>2.01</formula>
      <formula>"v"</formula>
    </cfRule>
  </conditionalFormatting>
  <conditionalFormatting sqref="AD497:AE497">
    <cfRule type="cellIs" dxfId="547" priority="603" stopIfTrue="1" operator="between">
      <formula>2.05</formula>
      <formula>9.9</formula>
    </cfRule>
  </conditionalFormatting>
  <conditionalFormatting sqref="B497">
    <cfRule type="cellIs" dxfId="546" priority="601" stopIfTrue="1" operator="equal">
      <formula>"W"</formula>
    </cfRule>
    <cfRule type="cellIs" dxfId="545" priority="602" stopIfTrue="1" operator="equal">
      <formula>"v."</formula>
    </cfRule>
  </conditionalFormatting>
  <conditionalFormatting sqref="T710 N710 L710">
    <cfRule type="cellIs" dxfId="544" priority="598" stopIfTrue="1" operator="equal">
      <formula>"W"</formula>
    </cfRule>
    <cfRule type="cellIs" dxfId="543" priority="599" stopIfTrue="1" operator="equal">
      <formula>"v."</formula>
    </cfRule>
    <cfRule type="cellIs" dxfId="542" priority="600" stopIfTrue="1" operator="equal">
      <formula>"v"</formula>
    </cfRule>
  </conditionalFormatting>
  <conditionalFormatting sqref="AA710:AC710">
    <cfRule type="cellIs" dxfId="541" priority="595" stopIfTrue="1" operator="between">
      <formula>4.01</formula>
      <formula>9.99</formula>
    </cfRule>
    <cfRule type="cellIs" dxfId="540" priority="596" stopIfTrue="1" operator="equal">
      <formula>"W"</formula>
    </cfRule>
    <cfRule type="cellIs" dxfId="539" priority="597" stopIfTrue="1" operator="between">
      <formula>2.01</formula>
      <formula>"v"</formula>
    </cfRule>
  </conditionalFormatting>
  <conditionalFormatting sqref="AD710:AE710">
    <cfRule type="cellIs" dxfId="538" priority="594" stopIfTrue="1" operator="between">
      <formula>2.05</formula>
      <formula>9.9</formula>
    </cfRule>
  </conditionalFormatting>
  <conditionalFormatting sqref="B710">
    <cfRule type="cellIs" dxfId="537" priority="592" stopIfTrue="1" operator="equal">
      <formula>"W"</formula>
    </cfRule>
    <cfRule type="cellIs" dxfId="536" priority="593" stopIfTrue="1" operator="equal">
      <formula>"v."</formula>
    </cfRule>
  </conditionalFormatting>
  <conditionalFormatting sqref="B324">
    <cfRule type="cellIs" dxfId="535" priority="590" stopIfTrue="1" operator="equal">
      <formula>"W"</formula>
    </cfRule>
    <cfRule type="cellIs" dxfId="534" priority="591" stopIfTrue="1" operator="equal">
      <formula>"v."</formula>
    </cfRule>
  </conditionalFormatting>
  <conditionalFormatting sqref="L324 N324 T324">
    <cfRule type="cellIs" dxfId="533" priority="587" stopIfTrue="1" operator="equal">
      <formula>"W"</formula>
    </cfRule>
    <cfRule type="cellIs" dxfId="532" priority="588" stopIfTrue="1" operator="equal">
      <formula>"v."</formula>
    </cfRule>
    <cfRule type="cellIs" dxfId="531" priority="589" stopIfTrue="1" operator="equal">
      <formula>"v"</formula>
    </cfRule>
  </conditionalFormatting>
  <conditionalFormatting sqref="AA324:AC324">
    <cfRule type="cellIs" dxfId="530" priority="584" stopIfTrue="1" operator="between">
      <formula>4.01</formula>
      <formula>9.99</formula>
    </cfRule>
    <cfRule type="cellIs" dxfId="529" priority="585" stopIfTrue="1" operator="equal">
      <formula>"W"</formula>
    </cfRule>
    <cfRule type="cellIs" dxfId="528" priority="586" stopIfTrue="1" operator="between">
      <formula>2.01</formula>
      <formula>"v"</formula>
    </cfRule>
  </conditionalFormatting>
  <conditionalFormatting sqref="AD324:AE324">
    <cfRule type="cellIs" dxfId="527" priority="583" stopIfTrue="1" operator="between">
      <formula>2.05</formula>
      <formula>9.9</formula>
    </cfRule>
  </conditionalFormatting>
  <conditionalFormatting sqref="B364">
    <cfRule type="cellIs" dxfId="526" priority="581" stopIfTrue="1" operator="equal">
      <formula>"W"</formula>
    </cfRule>
    <cfRule type="cellIs" dxfId="525" priority="582" stopIfTrue="1" operator="equal">
      <formula>"v."</formula>
    </cfRule>
  </conditionalFormatting>
  <conditionalFormatting sqref="T364 N364 L364">
    <cfRule type="cellIs" dxfId="524" priority="578" stopIfTrue="1" operator="equal">
      <formula>"W"</formula>
    </cfRule>
    <cfRule type="cellIs" dxfId="523" priority="579" stopIfTrue="1" operator="equal">
      <formula>"v."</formula>
    </cfRule>
    <cfRule type="cellIs" dxfId="522" priority="580" stopIfTrue="1" operator="equal">
      <formula>"v"</formula>
    </cfRule>
  </conditionalFormatting>
  <conditionalFormatting sqref="AA364:AC364">
    <cfRule type="cellIs" dxfId="521" priority="575" stopIfTrue="1" operator="between">
      <formula>4.01</formula>
      <formula>9.99</formula>
    </cfRule>
    <cfRule type="cellIs" dxfId="520" priority="576" stopIfTrue="1" operator="equal">
      <formula>"W"</formula>
    </cfRule>
    <cfRule type="cellIs" dxfId="519" priority="577" stopIfTrue="1" operator="between">
      <formula>2.01</formula>
      <formula>"v"</formula>
    </cfRule>
  </conditionalFormatting>
  <conditionalFormatting sqref="AD364:AE364">
    <cfRule type="cellIs" dxfId="518" priority="574" stopIfTrue="1" operator="between">
      <formula>2.05</formula>
      <formula>9.9</formula>
    </cfRule>
  </conditionalFormatting>
  <conditionalFormatting sqref="B642">
    <cfRule type="cellIs" dxfId="517" priority="572" stopIfTrue="1" operator="equal">
      <formula>"W"</formula>
    </cfRule>
    <cfRule type="cellIs" dxfId="516" priority="573" stopIfTrue="1" operator="equal">
      <formula>"v."</formula>
    </cfRule>
  </conditionalFormatting>
  <conditionalFormatting sqref="T642 N642 L642">
    <cfRule type="cellIs" dxfId="515" priority="569" stopIfTrue="1" operator="equal">
      <formula>"W"</formula>
    </cfRule>
    <cfRule type="cellIs" dxfId="514" priority="570" stopIfTrue="1" operator="equal">
      <formula>"v."</formula>
    </cfRule>
    <cfRule type="cellIs" dxfId="513" priority="571" stopIfTrue="1" operator="equal">
      <formula>"v"</formula>
    </cfRule>
  </conditionalFormatting>
  <conditionalFormatting sqref="AA642:AC642">
    <cfRule type="cellIs" dxfId="512" priority="566" stopIfTrue="1" operator="between">
      <formula>4.01</formula>
      <formula>9.99</formula>
    </cfRule>
    <cfRule type="cellIs" dxfId="511" priority="567" stopIfTrue="1" operator="equal">
      <formula>"W"</formula>
    </cfRule>
    <cfRule type="cellIs" dxfId="510" priority="568" stopIfTrue="1" operator="between">
      <formula>2.01</formula>
      <formula>"v"</formula>
    </cfRule>
  </conditionalFormatting>
  <conditionalFormatting sqref="AD642:AE642">
    <cfRule type="cellIs" dxfId="509" priority="565" stopIfTrue="1" operator="between">
      <formula>2.05</formula>
      <formula>9.9</formula>
    </cfRule>
  </conditionalFormatting>
  <conditionalFormatting sqref="B409">
    <cfRule type="cellIs" dxfId="508" priority="563" stopIfTrue="1" operator="equal">
      <formula>"W"</formula>
    </cfRule>
    <cfRule type="cellIs" dxfId="507" priority="564" stopIfTrue="1" operator="equal">
      <formula>"v."</formula>
    </cfRule>
  </conditionalFormatting>
  <conditionalFormatting sqref="T409 N409 L409">
    <cfRule type="cellIs" dxfId="506" priority="560" stopIfTrue="1" operator="equal">
      <formula>"W"</formula>
    </cfRule>
    <cfRule type="cellIs" dxfId="505" priority="561" stopIfTrue="1" operator="equal">
      <formula>"v."</formula>
    </cfRule>
    <cfRule type="cellIs" dxfId="504" priority="562" stopIfTrue="1" operator="equal">
      <formula>"v"</formula>
    </cfRule>
  </conditionalFormatting>
  <conditionalFormatting sqref="AA409:AC409">
    <cfRule type="cellIs" dxfId="503" priority="557" stopIfTrue="1" operator="between">
      <formula>4.01</formula>
      <formula>9.99</formula>
    </cfRule>
    <cfRule type="cellIs" dxfId="502" priority="558" stopIfTrue="1" operator="equal">
      <formula>"W"</formula>
    </cfRule>
    <cfRule type="cellIs" dxfId="501" priority="559" stopIfTrue="1" operator="between">
      <formula>2.01</formula>
      <formula>"v"</formula>
    </cfRule>
  </conditionalFormatting>
  <conditionalFormatting sqref="AD409:AE409">
    <cfRule type="cellIs" dxfId="500" priority="556" stopIfTrue="1" operator="between">
      <formula>2.05</formula>
      <formula>9.9</formula>
    </cfRule>
  </conditionalFormatting>
  <conditionalFormatting sqref="B643">
    <cfRule type="cellIs" dxfId="499" priority="554" stopIfTrue="1" operator="equal">
      <formula>"W"</formula>
    </cfRule>
    <cfRule type="cellIs" dxfId="498" priority="555" stopIfTrue="1" operator="equal">
      <formula>"v."</formula>
    </cfRule>
  </conditionalFormatting>
  <conditionalFormatting sqref="T643 N643 L643">
    <cfRule type="cellIs" dxfId="497" priority="551" stopIfTrue="1" operator="equal">
      <formula>"W"</formula>
    </cfRule>
    <cfRule type="cellIs" dxfId="496" priority="552" stopIfTrue="1" operator="equal">
      <formula>"v."</formula>
    </cfRule>
    <cfRule type="cellIs" dxfId="495" priority="553" stopIfTrue="1" operator="equal">
      <formula>"v"</formula>
    </cfRule>
  </conditionalFormatting>
  <conditionalFormatting sqref="AA643:AC643">
    <cfRule type="cellIs" dxfId="494" priority="548" stopIfTrue="1" operator="between">
      <formula>4.01</formula>
      <formula>9.99</formula>
    </cfRule>
    <cfRule type="cellIs" dxfId="493" priority="549" stopIfTrue="1" operator="equal">
      <formula>"W"</formula>
    </cfRule>
    <cfRule type="cellIs" dxfId="492" priority="550" stopIfTrue="1" operator="between">
      <formula>2.01</formula>
      <formula>"v"</formula>
    </cfRule>
  </conditionalFormatting>
  <conditionalFormatting sqref="AD643:AE643">
    <cfRule type="cellIs" dxfId="491" priority="547" stopIfTrue="1" operator="between">
      <formula>2.05</formula>
      <formula>9.9</formula>
    </cfRule>
  </conditionalFormatting>
  <conditionalFormatting sqref="B371">
    <cfRule type="cellIs" dxfId="490" priority="545" stopIfTrue="1" operator="equal">
      <formula>"W"</formula>
    </cfRule>
    <cfRule type="cellIs" dxfId="489" priority="546" stopIfTrue="1" operator="equal">
      <formula>"v."</formula>
    </cfRule>
  </conditionalFormatting>
  <conditionalFormatting sqref="L371 N371 T371">
    <cfRule type="cellIs" dxfId="488" priority="542" stopIfTrue="1" operator="equal">
      <formula>"W"</formula>
    </cfRule>
    <cfRule type="cellIs" dxfId="487" priority="543" stopIfTrue="1" operator="equal">
      <formula>"v."</formula>
    </cfRule>
    <cfRule type="cellIs" dxfId="486" priority="544" stopIfTrue="1" operator="equal">
      <formula>"v"</formula>
    </cfRule>
  </conditionalFormatting>
  <conditionalFormatting sqref="AD371:AE371">
    <cfRule type="cellIs" dxfId="485" priority="538" stopIfTrue="1" operator="between">
      <formula>2.05</formula>
      <formula>9.9</formula>
    </cfRule>
  </conditionalFormatting>
  <conditionalFormatting sqref="AA371:AC371">
    <cfRule type="cellIs" dxfId="484" priority="539" stopIfTrue="1" operator="between">
      <formula>4.01</formula>
      <formula>9.99</formula>
    </cfRule>
    <cfRule type="cellIs" dxfId="483" priority="540" stopIfTrue="1" operator="equal">
      <formula>"W"</formula>
    </cfRule>
    <cfRule type="cellIs" dxfId="482" priority="541" stopIfTrue="1" operator="between">
      <formula>2.01</formula>
      <formula>"v"</formula>
    </cfRule>
  </conditionalFormatting>
  <conditionalFormatting sqref="AE825:AE827 AE829:AE838">
    <cfRule type="cellIs" dxfId="481" priority="537" stopIfTrue="1" operator="between">
      <formula>2.05</formula>
      <formula>9.9</formula>
    </cfRule>
  </conditionalFormatting>
  <conditionalFormatting sqref="B825:B827 B829:B838">
    <cfRule type="cellIs" dxfId="480" priority="535" stopIfTrue="1" operator="equal">
      <formula>"W"</formula>
    </cfRule>
    <cfRule type="cellIs" dxfId="479" priority="536" stopIfTrue="1" operator="equal">
      <formula>"v."</formula>
    </cfRule>
  </conditionalFormatting>
  <conditionalFormatting sqref="AD838 AD834:AD836">
    <cfRule type="cellIs" dxfId="478" priority="534" stopIfTrue="1" operator="between">
      <formula>2.05</formula>
      <formula>9.9</formula>
    </cfRule>
  </conditionalFormatting>
  <conditionalFormatting sqref="L824:L827 L829:L838">
    <cfRule type="cellIs" dxfId="477" priority="531" stopIfTrue="1" operator="equal">
      <formula>"W"</formula>
    </cfRule>
    <cfRule type="cellIs" dxfId="476" priority="532" stopIfTrue="1" operator="equal">
      <formula>"v."</formula>
    </cfRule>
    <cfRule type="cellIs" dxfId="475" priority="533" stopIfTrue="1" operator="equal">
      <formula>"v"</formula>
    </cfRule>
  </conditionalFormatting>
  <conditionalFormatting sqref="N824:N827 N829:N838">
    <cfRule type="cellIs" dxfId="474" priority="528" stopIfTrue="1" operator="equal">
      <formula>"W"</formula>
    </cfRule>
    <cfRule type="cellIs" dxfId="473" priority="529" stopIfTrue="1" operator="equal">
      <formula>"v."</formula>
    </cfRule>
    <cfRule type="cellIs" dxfId="472" priority="530" stopIfTrue="1" operator="equal">
      <formula>"v"</formula>
    </cfRule>
  </conditionalFormatting>
  <conditionalFormatting sqref="T824:T827 T829:T838">
    <cfRule type="cellIs" dxfId="471" priority="525" stopIfTrue="1" operator="equal">
      <formula>"W"</formula>
    </cfRule>
    <cfRule type="cellIs" dxfId="470" priority="526" stopIfTrue="1" operator="equal">
      <formula>"v."</formula>
    </cfRule>
    <cfRule type="cellIs" dxfId="469" priority="527" stopIfTrue="1" operator="equal">
      <formula>"v"</formula>
    </cfRule>
  </conditionalFormatting>
  <conditionalFormatting sqref="B387">
    <cfRule type="cellIs" dxfId="468" priority="523" stopIfTrue="1" operator="equal">
      <formula>"W"</formula>
    </cfRule>
    <cfRule type="cellIs" dxfId="467" priority="524" stopIfTrue="1" operator="equal">
      <formula>"v."</formula>
    </cfRule>
  </conditionalFormatting>
  <conditionalFormatting sqref="B658">
    <cfRule type="cellIs" dxfId="466" priority="521" stopIfTrue="1" operator="equal">
      <formula>"W"</formula>
    </cfRule>
    <cfRule type="cellIs" dxfId="465" priority="522" stopIfTrue="1" operator="equal">
      <formula>"v."</formula>
    </cfRule>
  </conditionalFormatting>
  <conditionalFormatting sqref="B417">
    <cfRule type="cellIs" dxfId="464" priority="519" stopIfTrue="1" operator="equal">
      <formula>"W"</formula>
    </cfRule>
    <cfRule type="cellIs" dxfId="463" priority="520" stopIfTrue="1" operator="equal">
      <formula>"v."</formula>
    </cfRule>
  </conditionalFormatting>
  <conditionalFormatting sqref="B659">
    <cfRule type="cellIs" dxfId="462" priority="517" stopIfTrue="1" operator="equal">
      <formula>"W"</formula>
    </cfRule>
    <cfRule type="cellIs" dxfId="461" priority="518" stopIfTrue="1" operator="equal">
      <formula>"v."</formula>
    </cfRule>
  </conditionalFormatting>
  <conditionalFormatting sqref="L517 N517 T517">
    <cfRule type="cellIs" dxfId="460" priority="514" stopIfTrue="1" operator="equal">
      <formula>"W"</formula>
    </cfRule>
    <cfRule type="cellIs" dxfId="459" priority="515" stopIfTrue="1" operator="equal">
      <formula>"v."</formula>
    </cfRule>
    <cfRule type="cellIs" dxfId="458" priority="516" stopIfTrue="1" operator="equal">
      <formula>"v"</formula>
    </cfRule>
  </conditionalFormatting>
  <conditionalFormatting sqref="AD517:AE517">
    <cfRule type="cellIs" dxfId="457" priority="510" stopIfTrue="1" operator="between">
      <formula>2.05</formula>
      <formula>9.9</formula>
    </cfRule>
  </conditionalFormatting>
  <conditionalFormatting sqref="AA517:AC517">
    <cfRule type="cellIs" dxfId="456" priority="511" stopIfTrue="1" operator="between">
      <formula>4.01</formula>
      <formula>9.99</formula>
    </cfRule>
    <cfRule type="cellIs" dxfId="455" priority="512" stopIfTrue="1" operator="equal">
      <formula>"W"</formula>
    </cfRule>
    <cfRule type="cellIs" dxfId="454" priority="513" stopIfTrue="1" operator="between">
      <formula>2.01</formula>
      <formula>"v"</formula>
    </cfRule>
  </conditionalFormatting>
  <conditionalFormatting sqref="B517">
    <cfRule type="cellIs" dxfId="453" priority="508" stopIfTrue="1" operator="equal">
      <formula>"W"</formula>
    </cfRule>
    <cfRule type="cellIs" dxfId="452" priority="509" stopIfTrue="1" operator="equal">
      <formula>"v."</formula>
    </cfRule>
  </conditionalFormatting>
  <conditionalFormatting sqref="L531 N531 T531">
    <cfRule type="cellIs" dxfId="451" priority="505" stopIfTrue="1" operator="equal">
      <formula>"W"</formula>
    </cfRule>
    <cfRule type="cellIs" dxfId="450" priority="506" stopIfTrue="1" operator="equal">
      <formula>"v."</formula>
    </cfRule>
    <cfRule type="cellIs" dxfId="449" priority="507" stopIfTrue="1" operator="equal">
      <formula>"v"</formula>
    </cfRule>
  </conditionalFormatting>
  <conditionalFormatting sqref="AD531:AE531">
    <cfRule type="cellIs" dxfId="448" priority="501" stopIfTrue="1" operator="between">
      <formula>2.05</formula>
      <formula>9.9</formula>
    </cfRule>
  </conditionalFormatting>
  <conditionalFormatting sqref="AA531:AC531">
    <cfRule type="cellIs" dxfId="447" priority="502" stopIfTrue="1" operator="between">
      <formula>4.01</formula>
      <formula>9.99</formula>
    </cfRule>
    <cfRule type="cellIs" dxfId="446" priority="503" stopIfTrue="1" operator="equal">
      <formula>"W"</formula>
    </cfRule>
    <cfRule type="cellIs" dxfId="445" priority="504" stopIfTrue="1" operator="between">
      <formula>2.01</formula>
      <formula>"v"</formula>
    </cfRule>
  </conditionalFormatting>
  <conditionalFormatting sqref="B531">
    <cfRule type="cellIs" dxfId="444" priority="499" stopIfTrue="1" operator="equal">
      <formula>"W"</formula>
    </cfRule>
    <cfRule type="cellIs" dxfId="443" priority="500" stopIfTrue="1" operator="equal">
      <formula>"v."</formula>
    </cfRule>
  </conditionalFormatting>
  <conditionalFormatting sqref="L645 N645 T645">
    <cfRule type="cellIs" dxfId="442" priority="496" stopIfTrue="1" operator="equal">
      <formula>"W"</formula>
    </cfRule>
    <cfRule type="cellIs" dxfId="441" priority="497" stopIfTrue="1" operator="equal">
      <formula>"v."</formula>
    </cfRule>
    <cfRule type="cellIs" dxfId="440" priority="498" stopIfTrue="1" operator="equal">
      <formula>"v"</formula>
    </cfRule>
  </conditionalFormatting>
  <conditionalFormatting sqref="AD645:AE645">
    <cfRule type="cellIs" dxfId="439" priority="492" stopIfTrue="1" operator="between">
      <formula>2.05</formula>
      <formula>9.9</formula>
    </cfRule>
  </conditionalFormatting>
  <conditionalFormatting sqref="AA645:AC645">
    <cfRule type="cellIs" dxfId="438" priority="493" stopIfTrue="1" operator="between">
      <formula>4.01</formula>
      <formula>9.99</formula>
    </cfRule>
    <cfRule type="cellIs" dxfId="437" priority="494" stopIfTrue="1" operator="equal">
      <formula>"W"</formula>
    </cfRule>
    <cfRule type="cellIs" dxfId="436" priority="495" stopIfTrue="1" operator="between">
      <formula>2.01</formula>
      <formula>"v"</formula>
    </cfRule>
  </conditionalFormatting>
  <conditionalFormatting sqref="B645">
    <cfRule type="cellIs" dxfId="435" priority="490" stopIfTrue="1" operator="equal">
      <formula>"W"</formula>
    </cfRule>
    <cfRule type="cellIs" dxfId="434" priority="491" stopIfTrue="1" operator="equal">
      <formula>"v."</formula>
    </cfRule>
  </conditionalFormatting>
  <conditionalFormatting sqref="L828 N828 T828">
    <cfRule type="cellIs" dxfId="433" priority="487" stopIfTrue="1" operator="equal">
      <formula>"W"</formula>
    </cfRule>
    <cfRule type="cellIs" dxfId="432" priority="488" stopIfTrue="1" operator="equal">
      <formula>"v."</formula>
    </cfRule>
    <cfRule type="cellIs" dxfId="431" priority="489" stopIfTrue="1" operator="equal">
      <formula>"v"</formula>
    </cfRule>
  </conditionalFormatting>
  <conditionalFormatting sqref="AD828:AE828">
    <cfRule type="cellIs" dxfId="430" priority="483" stopIfTrue="1" operator="between">
      <formula>2.05</formula>
      <formula>9.9</formula>
    </cfRule>
  </conditionalFormatting>
  <conditionalFormatting sqref="AA828:AC828">
    <cfRule type="cellIs" dxfId="429" priority="484" stopIfTrue="1" operator="between">
      <formula>4.01</formula>
      <formula>9.99</formula>
    </cfRule>
    <cfRule type="cellIs" dxfId="428" priority="485" stopIfTrue="1" operator="equal">
      <formula>"W"</formula>
    </cfRule>
    <cfRule type="cellIs" dxfId="427" priority="486" stopIfTrue="1" operator="between">
      <formula>2.01</formula>
      <formula>"v"</formula>
    </cfRule>
  </conditionalFormatting>
  <conditionalFormatting sqref="B828">
    <cfRule type="cellIs" dxfId="426" priority="481" stopIfTrue="1" operator="equal">
      <formula>"W"</formula>
    </cfRule>
    <cfRule type="cellIs" dxfId="425" priority="482" stopIfTrue="1" operator="equal">
      <formula>"v."</formula>
    </cfRule>
  </conditionalFormatting>
  <conditionalFormatting sqref="L447 N447 T447">
    <cfRule type="cellIs" dxfId="424" priority="478" stopIfTrue="1" operator="equal">
      <formula>"W"</formula>
    </cfRule>
    <cfRule type="cellIs" dxfId="423" priority="479" stopIfTrue="1" operator="equal">
      <formula>"v."</formula>
    </cfRule>
    <cfRule type="cellIs" dxfId="422" priority="480" stopIfTrue="1" operator="equal">
      <formula>"v"</formula>
    </cfRule>
  </conditionalFormatting>
  <conditionalFormatting sqref="AD447:AE447">
    <cfRule type="cellIs" dxfId="421" priority="474" stopIfTrue="1" operator="between">
      <formula>2.05</formula>
      <formula>9.9</formula>
    </cfRule>
  </conditionalFormatting>
  <conditionalFormatting sqref="AA447:AC447">
    <cfRule type="cellIs" dxfId="420" priority="475" stopIfTrue="1" operator="between">
      <formula>4.01</formula>
      <formula>9.99</formula>
    </cfRule>
    <cfRule type="cellIs" dxfId="419" priority="476" stopIfTrue="1" operator="equal">
      <formula>"W"</formula>
    </cfRule>
    <cfRule type="cellIs" dxfId="418" priority="477" stopIfTrue="1" operator="between">
      <formula>2.01</formula>
      <formula>"v"</formula>
    </cfRule>
  </conditionalFormatting>
  <conditionalFormatting sqref="B447">
    <cfRule type="cellIs" dxfId="417" priority="472" stopIfTrue="1" operator="equal">
      <formula>"W"</formula>
    </cfRule>
    <cfRule type="cellIs" dxfId="416" priority="473" stopIfTrue="1" operator="equal">
      <formula>"v."</formula>
    </cfRule>
  </conditionalFormatting>
  <conditionalFormatting sqref="L391 N391 T391">
    <cfRule type="cellIs" dxfId="415" priority="469" stopIfTrue="1" operator="equal">
      <formula>"W"</formula>
    </cfRule>
    <cfRule type="cellIs" dxfId="414" priority="470" stopIfTrue="1" operator="equal">
      <formula>"v."</formula>
    </cfRule>
    <cfRule type="cellIs" dxfId="413" priority="471" stopIfTrue="1" operator="equal">
      <formula>"v"</formula>
    </cfRule>
  </conditionalFormatting>
  <conditionalFormatting sqref="AD391:AE391">
    <cfRule type="cellIs" dxfId="412" priority="465" stopIfTrue="1" operator="between">
      <formula>2.05</formula>
      <formula>9.9</formula>
    </cfRule>
  </conditionalFormatting>
  <conditionalFormatting sqref="AA391:AC391">
    <cfRule type="cellIs" dxfId="411" priority="466" stopIfTrue="1" operator="between">
      <formula>4.01</formula>
      <formula>9.99</formula>
    </cfRule>
    <cfRule type="cellIs" dxfId="410" priority="467" stopIfTrue="1" operator="equal">
      <formula>"W"</formula>
    </cfRule>
    <cfRule type="cellIs" dxfId="409" priority="468" stopIfTrue="1" operator="between">
      <formula>2.01</formula>
      <formula>"v"</formula>
    </cfRule>
  </conditionalFormatting>
  <conditionalFormatting sqref="B391">
    <cfRule type="cellIs" dxfId="408" priority="463" stopIfTrue="1" operator="equal">
      <formula>"W"</formula>
    </cfRule>
    <cfRule type="cellIs" dxfId="407" priority="464" stopIfTrue="1" operator="equal">
      <formula>"v."</formula>
    </cfRule>
  </conditionalFormatting>
  <conditionalFormatting sqref="L499 N499 T499">
    <cfRule type="cellIs" dxfId="406" priority="460" stopIfTrue="1" operator="equal">
      <formula>"W"</formula>
    </cfRule>
    <cfRule type="cellIs" dxfId="405" priority="461" stopIfTrue="1" operator="equal">
      <formula>"v."</formula>
    </cfRule>
    <cfRule type="cellIs" dxfId="404" priority="462" stopIfTrue="1" operator="equal">
      <formula>"v"</formula>
    </cfRule>
  </conditionalFormatting>
  <conditionalFormatting sqref="AD499:AE499">
    <cfRule type="cellIs" dxfId="403" priority="456" stopIfTrue="1" operator="between">
      <formula>2.05</formula>
      <formula>9.9</formula>
    </cfRule>
  </conditionalFormatting>
  <conditionalFormatting sqref="AA499:AC499">
    <cfRule type="cellIs" dxfId="402" priority="457" stopIfTrue="1" operator="between">
      <formula>4.01</formula>
      <formula>9.99</formula>
    </cfRule>
    <cfRule type="cellIs" dxfId="401" priority="458" stopIfTrue="1" operator="equal">
      <formula>"W"</formula>
    </cfRule>
    <cfRule type="cellIs" dxfId="400" priority="459" stopIfTrue="1" operator="between">
      <formula>2.01</formula>
      <formula>"v"</formula>
    </cfRule>
  </conditionalFormatting>
  <conditionalFormatting sqref="B499">
    <cfRule type="cellIs" dxfId="399" priority="454" stopIfTrue="1" operator="equal">
      <formula>"W"</formula>
    </cfRule>
    <cfRule type="cellIs" dxfId="398" priority="455" stopIfTrue="1" operator="equal">
      <formula>"v."</formula>
    </cfRule>
  </conditionalFormatting>
  <conditionalFormatting sqref="L651 N651 T651">
    <cfRule type="cellIs" dxfId="397" priority="451" stopIfTrue="1" operator="equal">
      <formula>"W"</formula>
    </cfRule>
    <cfRule type="cellIs" dxfId="396" priority="452" stopIfTrue="1" operator="equal">
      <formula>"v."</formula>
    </cfRule>
    <cfRule type="cellIs" dxfId="395" priority="453" stopIfTrue="1" operator="equal">
      <formula>"v"</formula>
    </cfRule>
  </conditionalFormatting>
  <conditionalFormatting sqref="AD651:AE651">
    <cfRule type="cellIs" dxfId="394" priority="447" stopIfTrue="1" operator="between">
      <formula>2.05</formula>
      <formula>9.9</formula>
    </cfRule>
  </conditionalFormatting>
  <conditionalFormatting sqref="AA651:AC651">
    <cfRule type="cellIs" dxfId="393" priority="448" stopIfTrue="1" operator="between">
      <formula>4.01</formula>
      <formula>9.99</formula>
    </cfRule>
    <cfRule type="cellIs" dxfId="392" priority="449" stopIfTrue="1" operator="equal">
      <formula>"W"</formula>
    </cfRule>
    <cfRule type="cellIs" dxfId="391" priority="450" stopIfTrue="1" operator="between">
      <formula>2.01</formula>
      <formula>"v"</formula>
    </cfRule>
  </conditionalFormatting>
  <conditionalFormatting sqref="B651">
    <cfRule type="cellIs" dxfId="390" priority="445" stopIfTrue="1" operator="equal">
      <formula>"W"</formula>
    </cfRule>
    <cfRule type="cellIs" dxfId="389" priority="446" stopIfTrue="1" operator="equal">
      <formula>"v."</formula>
    </cfRule>
  </conditionalFormatting>
  <conditionalFormatting sqref="L410 N410 T410">
    <cfRule type="cellIs" dxfId="388" priority="442" stopIfTrue="1" operator="equal">
      <formula>"W"</formula>
    </cfRule>
    <cfRule type="cellIs" dxfId="387" priority="443" stopIfTrue="1" operator="equal">
      <formula>"v."</formula>
    </cfRule>
    <cfRule type="cellIs" dxfId="386" priority="444" stopIfTrue="1" operator="equal">
      <formula>"v"</formula>
    </cfRule>
  </conditionalFormatting>
  <conditionalFormatting sqref="AD410:AE410">
    <cfRule type="cellIs" dxfId="385" priority="438" stopIfTrue="1" operator="between">
      <formula>2.05</formula>
      <formula>9.9</formula>
    </cfRule>
  </conditionalFormatting>
  <conditionalFormatting sqref="AA410:AC410">
    <cfRule type="cellIs" dxfId="384" priority="439" stopIfTrue="1" operator="between">
      <formula>4.01</formula>
      <formula>9.99</formula>
    </cfRule>
    <cfRule type="cellIs" dxfId="383" priority="440" stopIfTrue="1" operator="equal">
      <formula>"W"</formula>
    </cfRule>
    <cfRule type="cellIs" dxfId="382" priority="441" stopIfTrue="1" operator="between">
      <formula>2.01</formula>
      <formula>"v"</formula>
    </cfRule>
  </conditionalFormatting>
  <conditionalFormatting sqref="B410">
    <cfRule type="cellIs" dxfId="381" priority="436" stopIfTrue="1" operator="equal">
      <formula>"W"</formula>
    </cfRule>
    <cfRule type="cellIs" dxfId="380" priority="437" stopIfTrue="1" operator="equal">
      <formula>"v."</formula>
    </cfRule>
  </conditionalFormatting>
  <conditionalFormatting sqref="B839">
    <cfRule type="cellIs" dxfId="379" priority="434" stopIfTrue="1" operator="equal">
      <formula>"W"</formula>
    </cfRule>
    <cfRule type="cellIs" dxfId="378" priority="435" stopIfTrue="1" operator="equal">
      <formula>"v."</formula>
    </cfRule>
  </conditionalFormatting>
  <conditionalFormatting sqref="L839 N839 T839">
    <cfRule type="cellIs" dxfId="377" priority="431" stopIfTrue="1" operator="equal">
      <formula>"W"</formula>
    </cfRule>
    <cfRule type="cellIs" dxfId="376" priority="432" stopIfTrue="1" operator="equal">
      <formula>"v."</formula>
    </cfRule>
    <cfRule type="cellIs" dxfId="375" priority="433" stopIfTrue="1" operator="equal">
      <formula>"v"</formula>
    </cfRule>
  </conditionalFormatting>
  <conditionalFormatting sqref="AE839">
    <cfRule type="cellIs" dxfId="374" priority="427" stopIfTrue="1" operator="between">
      <formula>2.05</formula>
      <formula>9.9</formula>
    </cfRule>
  </conditionalFormatting>
  <conditionalFormatting sqref="AA839:AC839">
    <cfRule type="cellIs" dxfId="373" priority="428" stopIfTrue="1" operator="between">
      <formula>4.01</formula>
      <formula>9.99</formula>
    </cfRule>
    <cfRule type="cellIs" dxfId="372" priority="429" stopIfTrue="1" operator="equal">
      <formula>"W"</formula>
    </cfRule>
    <cfRule type="cellIs" dxfId="371" priority="430" stopIfTrue="1" operator="between">
      <formula>2.01</formula>
      <formula>"v"</formula>
    </cfRule>
  </conditionalFormatting>
  <conditionalFormatting sqref="B840">
    <cfRule type="cellIs" dxfId="370" priority="425" stopIfTrue="1" operator="equal">
      <formula>"W"</formula>
    </cfRule>
    <cfRule type="cellIs" dxfId="369" priority="426" stopIfTrue="1" operator="equal">
      <formula>"v."</formula>
    </cfRule>
  </conditionalFormatting>
  <conditionalFormatting sqref="L840 N840 T840">
    <cfRule type="cellIs" dxfId="368" priority="422" stopIfTrue="1" operator="equal">
      <formula>"W"</formula>
    </cfRule>
    <cfRule type="cellIs" dxfId="367" priority="423" stopIfTrue="1" operator="equal">
      <formula>"v."</formula>
    </cfRule>
    <cfRule type="cellIs" dxfId="366" priority="424" stopIfTrue="1" operator="equal">
      <formula>"v"</formula>
    </cfRule>
  </conditionalFormatting>
  <conditionalFormatting sqref="AE840">
    <cfRule type="cellIs" dxfId="365" priority="418" stopIfTrue="1" operator="between">
      <formula>2.05</formula>
      <formula>9.9</formula>
    </cfRule>
  </conditionalFormatting>
  <conditionalFormatting sqref="AA840:AC840">
    <cfRule type="cellIs" dxfId="364" priority="419" stopIfTrue="1" operator="between">
      <formula>4.01</formula>
      <formula>9.99</formula>
    </cfRule>
    <cfRule type="cellIs" dxfId="363" priority="420" stopIfTrue="1" operator="equal">
      <formula>"W"</formula>
    </cfRule>
    <cfRule type="cellIs" dxfId="362" priority="421" stopIfTrue="1" operator="between">
      <formula>2.01</formula>
      <formula>"v"</formula>
    </cfRule>
  </conditionalFormatting>
  <conditionalFormatting sqref="B841">
    <cfRule type="cellIs" dxfId="361" priority="416" stopIfTrue="1" operator="equal">
      <formula>"W"</formula>
    </cfRule>
    <cfRule type="cellIs" dxfId="360" priority="417" stopIfTrue="1" operator="equal">
      <formula>"v."</formula>
    </cfRule>
  </conditionalFormatting>
  <conditionalFormatting sqref="L841 N841 T841">
    <cfRule type="cellIs" dxfId="359" priority="413" stopIfTrue="1" operator="equal">
      <formula>"W"</formula>
    </cfRule>
    <cfRule type="cellIs" dxfId="358" priority="414" stopIfTrue="1" operator="equal">
      <formula>"v."</formula>
    </cfRule>
    <cfRule type="cellIs" dxfId="357" priority="415" stopIfTrue="1" operator="equal">
      <formula>"v"</formula>
    </cfRule>
  </conditionalFormatting>
  <conditionalFormatting sqref="AE841">
    <cfRule type="cellIs" dxfId="356" priority="409" stopIfTrue="1" operator="between">
      <formula>2.05</formula>
      <formula>9.9</formula>
    </cfRule>
  </conditionalFormatting>
  <conditionalFormatting sqref="AA841:AC841">
    <cfRule type="cellIs" dxfId="355" priority="410" stopIfTrue="1" operator="between">
      <formula>4.01</formula>
      <formula>9.99</formula>
    </cfRule>
    <cfRule type="cellIs" dxfId="354" priority="411" stopIfTrue="1" operator="equal">
      <formula>"W"</formula>
    </cfRule>
    <cfRule type="cellIs" dxfId="353" priority="412" stopIfTrue="1" operator="between">
      <formula>2.01</formula>
      <formula>"v"</formula>
    </cfRule>
  </conditionalFormatting>
  <conditionalFormatting sqref="B842">
    <cfRule type="cellIs" dxfId="352" priority="407" stopIfTrue="1" operator="equal">
      <formula>"W"</formula>
    </cfRule>
    <cfRule type="cellIs" dxfId="351" priority="408" stopIfTrue="1" operator="equal">
      <formula>"v."</formula>
    </cfRule>
  </conditionalFormatting>
  <conditionalFormatting sqref="L842 N842 T842">
    <cfRule type="cellIs" dxfId="350" priority="404" stopIfTrue="1" operator="equal">
      <formula>"W"</formula>
    </cfRule>
    <cfRule type="cellIs" dxfId="349" priority="405" stopIfTrue="1" operator="equal">
      <formula>"v."</formula>
    </cfRule>
    <cfRule type="cellIs" dxfId="348" priority="406" stopIfTrue="1" operator="equal">
      <formula>"v"</formula>
    </cfRule>
  </conditionalFormatting>
  <conditionalFormatting sqref="AE842">
    <cfRule type="cellIs" dxfId="347" priority="400" stopIfTrue="1" operator="between">
      <formula>2.05</formula>
      <formula>9.9</formula>
    </cfRule>
  </conditionalFormatting>
  <conditionalFormatting sqref="AA842:AC842">
    <cfRule type="cellIs" dxfId="346" priority="401" stopIfTrue="1" operator="between">
      <formula>4.01</formula>
      <formula>9.99</formula>
    </cfRule>
    <cfRule type="cellIs" dxfId="345" priority="402" stopIfTrue="1" operator="equal">
      <formula>"W"</formula>
    </cfRule>
    <cfRule type="cellIs" dxfId="344" priority="403" stopIfTrue="1" operator="between">
      <formula>2.01</formula>
      <formula>"v"</formula>
    </cfRule>
  </conditionalFormatting>
  <conditionalFormatting sqref="B843">
    <cfRule type="cellIs" dxfId="343" priority="398" stopIfTrue="1" operator="equal">
      <formula>"W"</formula>
    </cfRule>
    <cfRule type="cellIs" dxfId="342" priority="399" stopIfTrue="1" operator="equal">
      <formula>"v."</formula>
    </cfRule>
  </conditionalFormatting>
  <conditionalFormatting sqref="L843 N843 T843">
    <cfRule type="cellIs" dxfId="341" priority="395" stopIfTrue="1" operator="equal">
      <formula>"W"</formula>
    </cfRule>
    <cfRule type="cellIs" dxfId="340" priority="396" stopIfTrue="1" operator="equal">
      <formula>"v."</formula>
    </cfRule>
    <cfRule type="cellIs" dxfId="339" priority="397" stopIfTrue="1" operator="equal">
      <formula>"v"</formula>
    </cfRule>
  </conditionalFormatting>
  <conditionalFormatting sqref="AE843">
    <cfRule type="cellIs" dxfId="338" priority="391" stopIfTrue="1" operator="between">
      <formula>2.05</formula>
      <formula>9.9</formula>
    </cfRule>
  </conditionalFormatting>
  <conditionalFormatting sqref="AA843:AC843">
    <cfRule type="cellIs" dxfId="337" priority="392" stopIfTrue="1" operator="between">
      <formula>4.01</formula>
      <formula>9.99</formula>
    </cfRule>
    <cfRule type="cellIs" dxfId="336" priority="393" stopIfTrue="1" operator="equal">
      <formula>"W"</formula>
    </cfRule>
    <cfRule type="cellIs" dxfId="335" priority="394" stopIfTrue="1" operator="between">
      <formula>2.01</formula>
      <formula>"v"</formula>
    </cfRule>
  </conditionalFormatting>
  <conditionalFormatting sqref="B844">
    <cfRule type="cellIs" dxfId="334" priority="389" stopIfTrue="1" operator="equal">
      <formula>"W"</formula>
    </cfRule>
    <cfRule type="cellIs" dxfId="333" priority="390" stopIfTrue="1" operator="equal">
      <formula>"v."</formula>
    </cfRule>
  </conditionalFormatting>
  <conditionalFormatting sqref="L844 N844 T844">
    <cfRule type="cellIs" dxfId="332" priority="386" stopIfTrue="1" operator="equal">
      <formula>"W"</formula>
    </cfRule>
    <cfRule type="cellIs" dxfId="331" priority="387" stopIfTrue="1" operator="equal">
      <formula>"v."</formula>
    </cfRule>
    <cfRule type="cellIs" dxfId="330" priority="388" stopIfTrue="1" operator="equal">
      <formula>"v"</formula>
    </cfRule>
  </conditionalFormatting>
  <conditionalFormatting sqref="AD844:AE844">
    <cfRule type="cellIs" dxfId="329" priority="382" stopIfTrue="1" operator="between">
      <formula>2.05</formula>
      <formula>9.9</formula>
    </cfRule>
  </conditionalFormatting>
  <conditionalFormatting sqref="AA844:AC844">
    <cfRule type="cellIs" dxfId="328" priority="383" stopIfTrue="1" operator="between">
      <formula>4.01</formula>
      <formula>9.99</formula>
    </cfRule>
    <cfRule type="cellIs" dxfId="327" priority="384" stopIfTrue="1" operator="equal">
      <formula>"W"</formula>
    </cfRule>
    <cfRule type="cellIs" dxfId="326" priority="385" stopIfTrue="1" operator="between">
      <formula>2.01</formula>
      <formula>"v"</formula>
    </cfRule>
  </conditionalFormatting>
  <conditionalFormatting sqref="B845">
    <cfRule type="cellIs" dxfId="325" priority="380" stopIfTrue="1" operator="equal">
      <formula>"W"</formula>
    </cfRule>
    <cfRule type="cellIs" dxfId="324" priority="381" stopIfTrue="1" operator="equal">
      <formula>"v."</formula>
    </cfRule>
  </conditionalFormatting>
  <conditionalFormatting sqref="L845 N845 T845">
    <cfRule type="cellIs" dxfId="323" priority="377" stopIfTrue="1" operator="equal">
      <formula>"W"</formula>
    </cfRule>
    <cfRule type="cellIs" dxfId="322" priority="378" stopIfTrue="1" operator="equal">
      <formula>"v."</formula>
    </cfRule>
    <cfRule type="cellIs" dxfId="321" priority="379" stopIfTrue="1" operator="equal">
      <formula>"v"</formula>
    </cfRule>
  </conditionalFormatting>
  <conditionalFormatting sqref="AD845:AE845">
    <cfRule type="cellIs" dxfId="320" priority="373" stopIfTrue="1" operator="between">
      <formula>2.05</formula>
      <formula>9.9</formula>
    </cfRule>
  </conditionalFormatting>
  <conditionalFormatting sqref="AA845:AC845">
    <cfRule type="cellIs" dxfId="319" priority="374" stopIfTrue="1" operator="between">
      <formula>4.01</formula>
      <formula>9.99</formula>
    </cfRule>
    <cfRule type="cellIs" dxfId="318" priority="375" stopIfTrue="1" operator="equal">
      <formula>"W"</formula>
    </cfRule>
    <cfRule type="cellIs" dxfId="317" priority="376" stopIfTrue="1" operator="between">
      <formula>2.01</formula>
      <formula>"v"</formula>
    </cfRule>
  </conditionalFormatting>
  <conditionalFormatting sqref="B846">
    <cfRule type="cellIs" dxfId="316" priority="371" stopIfTrue="1" operator="equal">
      <formula>"W"</formula>
    </cfRule>
    <cfRule type="cellIs" dxfId="315" priority="372" stopIfTrue="1" operator="equal">
      <formula>"v."</formula>
    </cfRule>
  </conditionalFormatting>
  <conditionalFormatting sqref="L846 N846 T846">
    <cfRule type="cellIs" dxfId="314" priority="368" stopIfTrue="1" operator="equal">
      <formula>"W"</formula>
    </cfRule>
    <cfRule type="cellIs" dxfId="313" priority="369" stopIfTrue="1" operator="equal">
      <formula>"v."</formula>
    </cfRule>
    <cfRule type="cellIs" dxfId="312" priority="370" stopIfTrue="1" operator="equal">
      <formula>"v"</formula>
    </cfRule>
  </conditionalFormatting>
  <conditionalFormatting sqref="AD846:AE846">
    <cfRule type="cellIs" dxfId="311" priority="364" stopIfTrue="1" operator="between">
      <formula>2.05</formula>
      <formula>9.9</formula>
    </cfRule>
  </conditionalFormatting>
  <conditionalFormatting sqref="AA846:AC846">
    <cfRule type="cellIs" dxfId="310" priority="365" stopIfTrue="1" operator="between">
      <formula>4.01</formula>
      <formula>9.99</formula>
    </cfRule>
    <cfRule type="cellIs" dxfId="309" priority="366" stopIfTrue="1" operator="equal">
      <formula>"W"</formula>
    </cfRule>
    <cfRule type="cellIs" dxfId="308" priority="367" stopIfTrue="1" operator="between">
      <formula>2.01</formula>
      <formula>"v"</formula>
    </cfRule>
  </conditionalFormatting>
  <conditionalFormatting sqref="B847">
    <cfRule type="cellIs" dxfId="307" priority="362" stopIfTrue="1" operator="equal">
      <formula>"W"</formula>
    </cfRule>
    <cfRule type="cellIs" dxfId="306" priority="363" stopIfTrue="1" operator="equal">
      <formula>"v."</formula>
    </cfRule>
  </conditionalFormatting>
  <conditionalFormatting sqref="L847 N847 T847">
    <cfRule type="cellIs" dxfId="305" priority="359" stopIfTrue="1" operator="equal">
      <formula>"W"</formula>
    </cfRule>
    <cfRule type="cellIs" dxfId="304" priority="360" stopIfTrue="1" operator="equal">
      <formula>"v."</formula>
    </cfRule>
    <cfRule type="cellIs" dxfId="303" priority="361" stopIfTrue="1" operator="equal">
      <formula>"v"</formula>
    </cfRule>
  </conditionalFormatting>
  <conditionalFormatting sqref="AE847">
    <cfRule type="cellIs" dxfId="302" priority="355" stopIfTrue="1" operator="between">
      <formula>2.05</formula>
      <formula>9.9</formula>
    </cfRule>
  </conditionalFormatting>
  <conditionalFormatting sqref="AA847:AC847">
    <cfRule type="cellIs" dxfId="301" priority="356" stopIfTrue="1" operator="between">
      <formula>4.01</formula>
      <formula>9.99</formula>
    </cfRule>
    <cfRule type="cellIs" dxfId="300" priority="357" stopIfTrue="1" operator="equal">
      <formula>"W"</formula>
    </cfRule>
    <cfRule type="cellIs" dxfId="299" priority="358" stopIfTrue="1" operator="between">
      <formula>2.01</formula>
      <formula>"v"</formula>
    </cfRule>
  </conditionalFormatting>
  <conditionalFormatting sqref="B848">
    <cfRule type="cellIs" dxfId="298" priority="353" stopIfTrue="1" operator="equal">
      <formula>"W"</formula>
    </cfRule>
    <cfRule type="cellIs" dxfId="297" priority="354" stopIfTrue="1" operator="equal">
      <formula>"v."</formula>
    </cfRule>
  </conditionalFormatting>
  <conditionalFormatting sqref="L848 N848 T848">
    <cfRule type="cellIs" dxfId="296" priority="350" stopIfTrue="1" operator="equal">
      <formula>"W"</formula>
    </cfRule>
    <cfRule type="cellIs" dxfId="295" priority="351" stopIfTrue="1" operator="equal">
      <formula>"v."</formula>
    </cfRule>
    <cfRule type="cellIs" dxfId="294" priority="352" stopIfTrue="1" operator="equal">
      <formula>"v"</formula>
    </cfRule>
  </conditionalFormatting>
  <conditionalFormatting sqref="AD848:AE848">
    <cfRule type="cellIs" dxfId="293" priority="346" stopIfTrue="1" operator="between">
      <formula>2.05</formula>
      <formula>9.9</formula>
    </cfRule>
  </conditionalFormatting>
  <conditionalFormatting sqref="AA848:AC848">
    <cfRule type="cellIs" dxfId="292" priority="347" stopIfTrue="1" operator="between">
      <formula>4.01</formula>
      <formula>9.99</formula>
    </cfRule>
    <cfRule type="cellIs" dxfId="291" priority="348" stopIfTrue="1" operator="equal">
      <formula>"W"</formula>
    </cfRule>
    <cfRule type="cellIs" dxfId="290" priority="349" stopIfTrue="1" operator="between">
      <formula>2.01</formula>
      <formula>"v"</formula>
    </cfRule>
  </conditionalFormatting>
  <conditionalFormatting sqref="B849:B850">
    <cfRule type="cellIs" dxfId="289" priority="344" stopIfTrue="1" operator="equal">
      <formula>"W"</formula>
    </cfRule>
    <cfRule type="cellIs" dxfId="288" priority="345" stopIfTrue="1" operator="equal">
      <formula>"v."</formula>
    </cfRule>
  </conditionalFormatting>
  <conditionalFormatting sqref="L849:L850 N849:N850 T849:T850">
    <cfRule type="cellIs" dxfId="287" priority="341" stopIfTrue="1" operator="equal">
      <formula>"W"</formula>
    </cfRule>
    <cfRule type="cellIs" dxfId="286" priority="342" stopIfTrue="1" operator="equal">
      <formula>"v."</formula>
    </cfRule>
    <cfRule type="cellIs" dxfId="285" priority="343" stopIfTrue="1" operator="equal">
      <formula>"v"</formula>
    </cfRule>
  </conditionalFormatting>
  <conditionalFormatting sqref="AD849:AE850">
    <cfRule type="cellIs" dxfId="284" priority="337" stopIfTrue="1" operator="between">
      <formula>2.05</formula>
      <formula>9.9</formula>
    </cfRule>
  </conditionalFormatting>
  <conditionalFormatting sqref="AA849:AC850">
    <cfRule type="cellIs" dxfId="283" priority="338" stopIfTrue="1" operator="between">
      <formula>4.01</formula>
      <formula>9.99</formula>
    </cfRule>
    <cfRule type="cellIs" dxfId="282" priority="339" stopIfTrue="1" operator="equal">
      <formula>"W"</formula>
    </cfRule>
    <cfRule type="cellIs" dxfId="281" priority="340" stopIfTrue="1" operator="between">
      <formula>2.01</formula>
      <formula>"v"</formula>
    </cfRule>
  </conditionalFormatting>
  <conditionalFormatting sqref="B851">
    <cfRule type="cellIs" dxfId="280" priority="335" stopIfTrue="1" operator="equal">
      <formula>"W"</formula>
    </cfRule>
    <cfRule type="cellIs" dxfId="279" priority="336" stopIfTrue="1" operator="equal">
      <formula>"v."</formula>
    </cfRule>
  </conditionalFormatting>
  <conditionalFormatting sqref="L851 N851 T851">
    <cfRule type="cellIs" dxfId="278" priority="332" stopIfTrue="1" operator="equal">
      <formula>"W"</formula>
    </cfRule>
    <cfRule type="cellIs" dxfId="277" priority="333" stopIfTrue="1" operator="equal">
      <formula>"v."</formula>
    </cfRule>
    <cfRule type="cellIs" dxfId="276" priority="334" stopIfTrue="1" operator="equal">
      <formula>"v"</formula>
    </cfRule>
  </conditionalFormatting>
  <conditionalFormatting sqref="AD851:AE851">
    <cfRule type="cellIs" dxfId="275" priority="328" stopIfTrue="1" operator="between">
      <formula>2.05</formula>
      <formula>9.9</formula>
    </cfRule>
  </conditionalFormatting>
  <conditionalFormatting sqref="AA851:AC851">
    <cfRule type="cellIs" dxfId="274" priority="329" stopIfTrue="1" operator="between">
      <formula>4.01</formula>
      <formula>9.99</formula>
    </cfRule>
    <cfRule type="cellIs" dxfId="273" priority="330" stopIfTrue="1" operator="equal">
      <formula>"W"</formula>
    </cfRule>
    <cfRule type="cellIs" dxfId="272" priority="331" stopIfTrue="1" operator="between">
      <formula>2.01</formula>
      <formula>"v"</formula>
    </cfRule>
  </conditionalFormatting>
  <conditionalFormatting sqref="B852">
    <cfRule type="cellIs" dxfId="271" priority="326" stopIfTrue="1" operator="equal">
      <formula>"W"</formula>
    </cfRule>
    <cfRule type="cellIs" dxfId="270" priority="327" stopIfTrue="1" operator="equal">
      <formula>"v."</formula>
    </cfRule>
  </conditionalFormatting>
  <conditionalFormatting sqref="L852 N852 T852">
    <cfRule type="cellIs" dxfId="269" priority="323" stopIfTrue="1" operator="equal">
      <formula>"W"</formula>
    </cfRule>
    <cfRule type="cellIs" dxfId="268" priority="324" stopIfTrue="1" operator="equal">
      <formula>"v."</formula>
    </cfRule>
    <cfRule type="cellIs" dxfId="267" priority="325" stopIfTrue="1" operator="equal">
      <formula>"v"</formula>
    </cfRule>
  </conditionalFormatting>
  <conditionalFormatting sqref="AD852:AE852">
    <cfRule type="cellIs" dxfId="266" priority="319" stopIfTrue="1" operator="between">
      <formula>2.05</formula>
      <formula>9.9</formula>
    </cfRule>
  </conditionalFormatting>
  <conditionalFormatting sqref="AB852:AC852">
    <cfRule type="cellIs" dxfId="265" priority="320" stopIfTrue="1" operator="between">
      <formula>4.01</formula>
      <formula>9.99</formula>
    </cfRule>
    <cfRule type="cellIs" dxfId="264" priority="321" stopIfTrue="1" operator="equal">
      <formula>"W"</formula>
    </cfRule>
    <cfRule type="cellIs" dxfId="263" priority="322" stopIfTrue="1" operator="between">
      <formula>2.01</formula>
      <formula>"v"</formula>
    </cfRule>
  </conditionalFormatting>
  <conditionalFormatting sqref="B853">
    <cfRule type="cellIs" dxfId="262" priority="317" stopIfTrue="1" operator="equal">
      <formula>"W"</formula>
    </cfRule>
    <cfRule type="cellIs" dxfId="261" priority="318" stopIfTrue="1" operator="equal">
      <formula>"v."</formula>
    </cfRule>
  </conditionalFormatting>
  <conditionalFormatting sqref="L853 N853 T853">
    <cfRule type="cellIs" dxfId="260" priority="314" stopIfTrue="1" operator="equal">
      <formula>"W"</formula>
    </cfRule>
    <cfRule type="cellIs" dxfId="259" priority="315" stopIfTrue="1" operator="equal">
      <formula>"v."</formula>
    </cfRule>
    <cfRule type="cellIs" dxfId="258" priority="316" stopIfTrue="1" operator="equal">
      <formula>"v"</formula>
    </cfRule>
  </conditionalFormatting>
  <conditionalFormatting sqref="AE853">
    <cfRule type="cellIs" dxfId="257" priority="310" stopIfTrue="1" operator="between">
      <formula>2.05</formula>
      <formula>9.9</formula>
    </cfRule>
  </conditionalFormatting>
  <conditionalFormatting sqref="AB853:AC853">
    <cfRule type="cellIs" dxfId="256" priority="311" stopIfTrue="1" operator="between">
      <formula>4.01</formula>
      <formula>9.99</formula>
    </cfRule>
    <cfRule type="cellIs" dxfId="255" priority="312" stopIfTrue="1" operator="equal">
      <formula>"W"</formula>
    </cfRule>
    <cfRule type="cellIs" dxfId="254" priority="313" stopIfTrue="1" operator="between">
      <formula>2.01</formula>
      <formula>"v"</formula>
    </cfRule>
  </conditionalFormatting>
  <conditionalFormatting sqref="AA852:AA853">
    <cfRule type="cellIs" dxfId="253" priority="289" stopIfTrue="1" operator="between">
      <formula>4.01</formula>
      <formula>9.99</formula>
    </cfRule>
    <cfRule type="cellIs" dxfId="252" priority="290" stopIfTrue="1" operator="equal">
      <formula>"W"</formula>
    </cfRule>
    <cfRule type="cellIs" dxfId="251" priority="291" stopIfTrue="1" operator="between">
      <formula>2.01</formula>
      <formula>"v"</formula>
    </cfRule>
  </conditionalFormatting>
  <conditionalFormatting sqref="AD853 AD847 AD839:AD843">
    <cfRule type="cellIs" dxfId="250" priority="273" stopIfTrue="1" operator="between">
      <formula>2.05</formula>
      <formula>9.9</formula>
    </cfRule>
  </conditionalFormatting>
  <conditionalFormatting sqref="L462 N462 T462">
    <cfRule type="cellIs" dxfId="249" priority="270" stopIfTrue="1" operator="equal">
      <formula>"W"</formula>
    </cfRule>
    <cfRule type="cellIs" dxfId="248" priority="271" stopIfTrue="1" operator="equal">
      <formula>"v."</formula>
    </cfRule>
    <cfRule type="cellIs" dxfId="247" priority="272" stopIfTrue="1" operator="equal">
      <formula>"v"</formula>
    </cfRule>
  </conditionalFormatting>
  <conditionalFormatting sqref="AA462:AC462">
    <cfRule type="cellIs" dxfId="246" priority="267" stopIfTrue="1" operator="between">
      <formula>4.01</formula>
      <formula>9.99</formula>
    </cfRule>
    <cfRule type="cellIs" dxfId="245" priority="268" stopIfTrue="1" operator="equal">
      <formula>"W"</formula>
    </cfRule>
    <cfRule type="cellIs" dxfId="244" priority="269" stopIfTrue="1" operator="between">
      <formula>2.01</formula>
      <formula>"v"</formula>
    </cfRule>
  </conditionalFormatting>
  <conditionalFormatting sqref="AD462:AE462">
    <cfRule type="cellIs" dxfId="243" priority="266" stopIfTrue="1" operator="between">
      <formula>2.05</formula>
      <formula>9.9</formula>
    </cfRule>
  </conditionalFormatting>
  <conditionalFormatting sqref="B462">
    <cfRule type="cellIs" dxfId="242" priority="264" stopIfTrue="1" operator="equal">
      <formula>"W"</formula>
    </cfRule>
    <cfRule type="cellIs" dxfId="241" priority="265" stopIfTrue="1" operator="equal">
      <formula>"v."</formula>
    </cfRule>
  </conditionalFormatting>
  <conditionalFormatting sqref="B730">
    <cfRule type="cellIs" dxfId="240" priority="262" stopIfTrue="1" operator="equal">
      <formula>"W"</formula>
    </cfRule>
    <cfRule type="cellIs" dxfId="239" priority="263" stopIfTrue="1" operator="equal">
      <formula>"v."</formula>
    </cfRule>
  </conditionalFormatting>
  <conditionalFormatting sqref="AB730:AC730">
    <cfRule type="cellIs" dxfId="238" priority="259" stopIfTrue="1" operator="between">
      <formula>4.01</formula>
      <formula>9.99</formula>
    </cfRule>
    <cfRule type="cellIs" dxfId="237" priority="260" stopIfTrue="1" operator="equal">
      <formula>"W"</formula>
    </cfRule>
    <cfRule type="cellIs" dxfId="236" priority="261" stopIfTrue="1" operator="between">
      <formula>2.01</formula>
      <formula>"v"</formula>
    </cfRule>
  </conditionalFormatting>
  <conditionalFormatting sqref="T730 N730 L730">
    <cfRule type="cellIs" dxfId="235" priority="256" stopIfTrue="1" operator="equal">
      <formula>"W"</formula>
    </cfRule>
    <cfRule type="cellIs" dxfId="234" priority="257" stopIfTrue="1" operator="equal">
      <formula>"v."</formula>
    </cfRule>
    <cfRule type="cellIs" dxfId="233" priority="258" stopIfTrue="1" operator="equal">
      <formula>"v"</formula>
    </cfRule>
  </conditionalFormatting>
  <conditionalFormatting sqref="AD730:AE730">
    <cfRule type="cellIs" dxfId="232" priority="255" stopIfTrue="1" operator="between">
      <formula>2.05</formula>
      <formula>9.9</formula>
    </cfRule>
  </conditionalFormatting>
  <conditionalFormatting sqref="AA730">
    <cfRule type="cellIs" dxfId="231" priority="252" stopIfTrue="1" operator="between">
      <formula>4.01</formula>
      <formula>9.99</formula>
    </cfRule>
    <cfRule type="cellIs" dxfId="230" priority="253" stopIfTrue="1" operator="equal">
      <formula>"W"</formula>
    </cfRule>
    <cfRule type="cellIs" dxfId="229" priority="254" stopIfTrue="1" operator="between">
      <formula>2.01</formula>
      <formula>"v"</formula>
    </cfRule>
  </conditionalFormatting>
  <conditionalFormatting sqref="B623">
    <cfRule type="cellIs" dxfId="228" priority="250" stopIfTrue="1" operator="equal">
      <formula>"W"</formula>
    </cfRule>
    <cfRule type="cellIs" dxfId="227" priority="251" stopIfTrue="1" operator="equal">
      <formula>"v."</formula>
    </cfRule>
  </conditionalFormatting>
  <conditionalFormatting sqref="AB623:AC623">
    <cfRule type="cellIs" dxfId="226" priority="247" stopIfTrue="1" operator="between">
      <formula>4.01</formula>
      <formula>9.99</formula>
    </cfRule>
    <cfRule type="cellIs" dxfId="225" priority="248" stopIfTrue="1" operator="equal">
      <formula>"W"</formula>
    </cfRule>
    <cfRule type="cellIs" dxfId="224" priority="249" stopIfTrue="1" operator="between">
      <formula>2.01</formula>
      <formula>"v"</formula>
    </cfRule>
  </conditionalFormatting>
  <conditionalFormatting sqref="T623 N623 L623">
    <cfRule type="cellIs" dxfId="223" priority="244" stopIfTrue="1" operator="equal">
      <formula>"W"</formula>
    </cfRule>
    <cfRule type="cellIs" dxfId="222" priority="245" stopIfTrue="1" operator="equal">
      <formula>"v."</formula>
    </cfRule>
    <cfRule type="cellIs" dxfId="221" priority="246" stopIfTrue="1" operator="equal">
      <formula>"v"</formula>
    </cfRule>
  </conditionalFormatting>
  <conditionalFormatting sqref="AD623:AE623">
    <cfRule type="cellIs" dxfId="220" priority="243" stopIfTrue="1" operator="between">
      <formula>2.05</formula>
      <formula>9.9</formula>
    </cfRule>
  </conditionalFormatting>
  <conditionalFormatting sqref="AA623">
    <cfRule type="cellIs" dxfId="219" priority="240" stopIfTrue="1" operator="between">
      <formula>4.01</formula>
      <formula>9.99</formula>
    </cfRule>
    <cfRule type="cellIs" dxfId="218" priority="241" stopIfTrue="1" operator="equal">
      <formula>"W"</formula>
    </cfRule>
    <cfRule type="cellIs" dxfId="217" priority="242" stopIfTrue="1" operator="between">
      <formula>2.01</formula>
      <formula>"v"</formula>
    </cfRule>
  </conditionalFormatting>
  <conditionalFormatting sqref="T649 N649 L649">
    <cfRule type="cellIs" dxfId="216" priority="237" stopIfTrue="1" operator="equal">
      <formula>"W"</formula>
    </cfRule>
    <cfRule type="cellIs" dxfId="215" priority="238" stopIfTrue="1" operator="equal">
      <formula>"v."</formula>
    </cfRule>
    <cfRule type="cellIs" dxfId="214" priority="239" stopIfTrue="1" operator="equal">
      <formula>"v"</formula>
    </cfRule>
  </conditionalFormatting>
  <conditionalFormatting sqref="AD649:AE649">
    <cfRule type="cellIs" dxfId="213" priority="236" stopIfTrue="1" operator="between">
      <formula>2.05</formula>
      <formula>9.9</formula>
    </cfRule>
  </conditionalFormatting>
  <conditionalFormatting sqref="AA649:AC649">
    <cfRule type="cellIs" dxfId="212" priority="233" stopIfTrue="1" operator="between">
      <formula>4.01</formula>
      <formula>9.99</formula>
    </cfRule>
    <cfRule type="cellIs" dxfId="211" priority="234" stopIfTrue="1" operator="equal">
      <formula>"W"</formula>
    </cfRule>
    <cfRule type="cellIs" dxfId="210" priority="235" stopIfTrue="1" operator="between">
      <formula>2.01</formula>
      <formula>"v"</formula>
    </cfRule>
  </conditionalFormatting>
  <conditionalFormatting sqref="B649">
    <cfRule type="cellIs" dxfId="209" priority="231" stopIfTrue="1" operator="equal">
      <formula>"W"</formula>
    </cfRule>
    <cfRule type="cellIs" dxfId="208" priority="232" stopIfTrue="1" operator="equal">
      <formula>"v."</formula>
    </cfRule>
  </conditionalFormatting>
  <conditionalFormatting sqref="T729 N729 L729">
    <cfRule type="cellIs" dxfId="207" priority="228" stopIfTrue="1" operator="equal">
      <formula>"W"</formula>
    </cfRule>
    <cfRule type="cellIs" dxfId="206" priority="229" stopIfTrue="1" operator="equal">
      <formula>"v."</formula>
    </cfRule>
    <cfRule type="cellIs" dxfId="205" priority="230" stopIfTrue="1" operator="equal">
      <formula>"v"</formula>
    </cfRule>
  </conditionalFormatting>
  <conditionalFormatting sqref="AD729:AE729">
    <cfRule type="cellIs" dxfId="204" priority="227" stopIfTrue="1" operator="between">
      <formula>2.05</formula>
      <formula>9.9</formula>
    </cfRule>
  </conditionalFormatting>
  <conditionalFormatting sqref="AA729:AC729">
    <cfRule type="cellIs" dxfId="203" priority="224" stopIfTrue="1" operator="between">
      <formula>4.01</formula>
      <formula>9.99</formula>
    </cfRule>
    <cfRule type="cellIs" dxfId="202" priority="225" stopIfTrue="1" operator="equal">
      <formula>"W"</formula>
    </cfRule>
    <cfRule type="cellIs" dxfId="201" priority="226" stopIfTrue="1" operator="between">
      <formula>2.01</formula>
      <formula>"v"</formula>
    </cfRule>
  </conditionalFormatting>
  <conditionalFormatting sqref="B729">
    <cfRule type="cellIs" dxfId="200" priority="222" stopIfTrue="1" operator="equal">
      <formula>"W"</formula>
    </cfRule>
    <cfRule type="cellIs" dxfId="199" priority="223" stopIfTrue="1" operator="equal">
      <formula>"v."</formula>
    </cfRule>
  </conditionalFormatting>
  <conditionalFormatting sqref="B622">
    <cfRule type="cellIs" dxfId="198" priority="220" stopIfTrue="1" operator="equal">
      <formula>"W"</formula>
    </cfRule>
    <cfRule type="cellIs" dxfId="197" priority="221" stopIfTrue="1" operator="equal">
      <formula>"v."</formula>
    </cfRule>
  </conditionalFormatting>
  <conditionalFormatting sqref="B80">
    <cfRule type="cellIs" dxfId="196" priority="218" stopIfTrue="1" operator="equal">
      <formula>"W"</formula>
    </cfRule>
    <cfRule type="cellIs" dxfId="195" priority="219" stopIfTrue="1" operator="equal">
      <formula>"v."</formula>
    </cfRule>
  </conditionalFormatting>
  <conditionalFormatting sqref="L80 N80 T80">
    <cfRule type="cellIs" dxfId="194" priority="215" stopIfTrue="1" operator="equal">
      <formula>"W"</formula>
    </cfRule>
    <cfRule type="cellIs" dxfId="193" priority="216" stopIfTrue="1" operator="equal">
      <formula>"v."</formula>
    </cfRule>
    <cfRule type="cellIs" dxfId="192" priority="217" stopIfTrue="1" operator="equal">
      <formula>"v"</formula>
    </cfRule>
  </conditionalFormatting>
  <conditionalFormatting sqref="AA80:AC80">
    <cfRule type="cellIs" dxfId="191" priority="212" stopIfTrue="1" operator="between">
      <formula>4.01</formula>
      <formula>9.99</formula>
    </cfRule>
    <cfRule type="cellIs" dxfId="190" priority="213" stopIfTrue="1" operator="equal">
      <formula>"W"</formula>
    </cfRule>
    <cfRule type="cellIs" dxfId="189" priority="214" stopIfTrue="1" operator="between">
      <formula>2.01</formula>
      <formula>"v"</formula>
    </cfRule>
  </conditionalFormatting>
  <conditionalFormatting sqref="AE80">
    <cfRule type="cellIs" dxfId="188" priority="211" stopIfTrue="1" operator="between">
      <formula>2.05</formula>
      <formula>9.9</formula>
    </cfRule>
  </conditionalFormatting>
  <conditionalFormatting sqref="AD80">
    <cfRule type="cellIs" dxfId="187" priority="210" stopIfTrue="1" operator="between">
      <formula>2.05</formula>
      <formula>9.9</formula>
    </cfRule>
  </conditionalFormatting>
  <conditionalFormatting sqref="AD37:AE37">
    <cfRule type="cellIs" dxfId="186" priority="195" stopIfTrue="1" operator="between">
      <formula>2.05</formula>
      <formula>9.9</formula>
    </cfRule>
  </conditionalFormatting>
  <conditionalFormatting sqref="AB37">
    <cfRule type="cellIs" dxfId="185" priority="205" stopIfTrue="1" operator="between">
      <formula>4.01</formula>
      <formula>9.99</formula>
    </cfRule>
    <cfRule type="cellIs" dxfId="184" priority="206" stopIfTrue="1" operator="equal">
      <formula>"W"</formula>
    </cfRule>
    <cfRule type="cellIs" dxfId="183" priority="207" stopIfTrue="1" operator="between">
      <formula>2.01</formula>
      <formula>"v"</formula>
    </cfRule>
  </conditionalFormatting>
  <conditionalFormatting sqref="T37 L37 N37">
    <cfRule type="cellIs" dxfId="182" priority="202" stopIfTrue="1" operator="equal">
      <formula>"W"</formula>
    </cfRule>
    <cfRule type="cellIs" dxfId="181" priority="203" stopIfTrue="1" operator="equal">
      <formula>"v."</formula>
    </cfRule>
    <cfRule type="cellIs" dxfId="180" priority="204" stopIfTrue="1" operator="equal">
      <formula>"v"</formula>
    </cfRule>
  </conditionalFormatting>
  <conditionalFormatting sqref="AA37">
    <cfRule type="cellIs" dxfId="179" priority="199" stopIfTrue="1" operator="between">
      <formula>4.01</formula>
      <formula>9.99</formula>
    </cfRule>
    <cfRule type="cellIs" dxfId="178" priority="200" stopIfTrue="1" operator="equal">
      <formula>"W"</formula>
    </cfRule>
    <cfRule type="cellIs" dxfId="177" priority="201" stopIfTrue="1" operator="between">
      <formula>2.01</formula>
      <formula>"v"</formula>
    </cfRule>
  </conditionalFormatting>
  <conditionalFormatting sqref="AC37">
    <cfRule type="cellIs" dxfId="176" priority="196" stopIfTrue="1" operator="between">
      <formula>4.01</formula>
      <formula>9.99</formula>
    </cfRule>
    <cfRule type="cellIs" dxfId="175" priority="197" stopIfTrue="1" operator="equal">
      <formula>"W"</formula>
    </cfRule>
    <cfRule type="cellIs" dxfId="174" priority="198" stopIfTrue="1" operator="between">
      <formula>2.01</formula>
      <formula>"v"</formula>
    </cfRule>
  </conditionalFormatting>
  <conditionalFormatting sqref="T512 N512 L512">
    <cfRule type="cellIs" dxfId="173" priority="192" stopIfTrue="1" operator="equal">
      <formula>"W"</formula>
    </cfRule>
    <cfRule type="cellIs" dxfId="172" priority="193" stopIfTrue="1" operator="equal">
      <formula>"v."</formula>
    </cfRule>
    <cfRule type="cellIs" dxfId="171" priority="194" stopIfTrue="1" operator="equal">
      <formula>"v"</formula>
    </cfRule>
  </conditionalFormatting>
  <conditionalFormatting sqref="AA512:AC512">
    <cfRule type="cellIs" dxfId="170" priority="189" stopIfTrue="1" operator="between">
      <formula>4.01</formula>
      <formula>9.99</formula>
    </cfRule>
    <cfRule type="cellIs" dxfId="169" priority="190" stopIfTrue="1" operator="equal">
      <formula>"W"</formula>
    </cfRule>
    <cfRule type="cellIs" dxfId="168" priority="191" stopIfTrue="1" operator="between">
      <formula>2.01</formula>
      <formula>"v"</formula>
    </cfRule>
  </conditionalFormatting>
  <conditionalFormatting sqref="AE512">
    <cfRule type="cellIs" dxfId="167" priority="188" stopIfTrue="1" operator="between">
      <formula>2.05</formula>
      <formula>9.9</formula>
    </cfRule>
  </conditionalFormatting>
  <conditionalFormatting sqref="B512">
    <cfRule type="cellIs" dxfId="166" priority="186" stopIfTrue="1" operator="equal">
      <formula>"W"</formula>
    </cfRule>
    <cfRule type="cellIs" dxfId="165" priority="187" stopIfTrue="1" operator="equal">
      <formula>"v."</formula>
    </cfRule>
  </conditionalFormatting>
  <conditionalFormatting sqref="AD512">
    <cfRule type="cellIs" dxfId="164" priority="185" stopIfTrue="1" operator="between">
      <formula>2.05</formula>
      <formula>9.9</formula>
    </cfRule>
  </conditionalFormatting>
  <conditionalFormatting sqref="T419 N419 L419">
    <cfRule type="cellIs" dxfId="163" priority="182" stopIfTrue="1" operator="equal">
      <formula>"W"</formula>
    </cfRule>
    <cfRule type="cellIs" dxfId="162" priority="183" stopIfTrue="1" operator="equal">
      <formula>"v."</formula>
    </cfRule>
    <cfRule type="cellIs" dxfId="161" priority="184" stopIfTrue="1" operator="equal">
      <formula>"v"</formula>
    </cfRule>
  </conditionalFormatting>
  <conditionalFormatting sqref="AD419:AE419">
    <cfRule type="cellIs" dxfId="160" priority="181" stopIfTrue="1" operator="between">
      <formula>2.05</formula>
      <formula>9.9</formula>
    </cfRule>
  </conditionalFormatting>
  <conditionalFormatting sqref="AA419:AC419">
    <cfRule type="cellIs" dxfId="159" priority="178" stopIfTrue="1" operator="between">
      <formula>4.01</formula>
      <formula>9.99</formula>
    </cfRule>
    <cfRule type="cellIs" dxfId="158" priority="179" stopIfTrue="1" operator="equal">
      <formula>"W"</formula>
    </cfRule>
    <cfRule type="cellIs" dxfId="157" priority="180" stopIfTrue="1" operator="between">
      <formula>2.01</formula>
      <formula>"v"</formula>
    </cfRule>
  </conditionalFormatting>
  <conditionalFormatting sqref="B419">
    <cfRule type="cellIs" dxfId="156" priority="176" stopIfTrue="1" operator="equal">
      <formula>"W"</formula>
    </cfRule>
    <cfRule type="cellIs" dxfId="155" priority="177" stopIfTrue="1" operator="equal">
      <formula>"v."</formula>
    </cfRule>
  </conditionalFormatting>
  <conditionalFormatting sqref="T24 N24 L24">
    <cfRule type="cellIs" dxfId="154" priority="173" stopIfTrue="1" operator="equal">
      <formula>"W"</formula>
    </cfRule>
    <cfRule type="cellIs" dxfId="153" priority="174" stopIfTrue="1" operator="equal">
      <formula>"v."</formula>
    </cfRule>
    <cfRule type="cellIs" dxfId="152" priority="175" stopIfTrue="1" operator="equal">
      <formula>"v"</formula>
    </cfRule>
  </conditionalFormatting>
  <conditionalFormatting sqref="AD24:AE24">
    <cfRule type="cellIs" dxfId="151" priority="172" stopIfTrue="1" operator="between">
      <formula>2.05</formula>
      <formula>9.9</formula>
    </cfRule>
  </conditionalFormatting>
  <conditionalFormatting sqref="AA24:AC24">
    <cfRule type="cellIs" dxfId="150" priority="169" stopIfTrue="1" operator="between">
      <formula>4.01</formula>
      <formula>9.99</formula>
    </cfRule>
    <cfRule type="cellIs" dxfId="149" priority="170" stopIfTrue="1" operator="equal">
      <formula>"W"</formula>
    </cfRule>
    <cfRule type="cellIs" dxfId="148" priority="171" stopIfTrue="1" operator="between">
      <formula>2.01</formula>
      <formula>"v"</formula>
    </cfRule>
  </conditionalFormatting>
  <conditionalFormatting sqref="T632 N632 L632">
    <cfRule type="cellIs" dxfId="147" priority="164" stopIfTrue="1" operator="equal">
      <formula>"W"</formula>
    </cfRule>
    <cfRule type="cellIs" dxfId="146" priority="165" stopIfTrue="1" operator="equal">
      <formula>"v."</formula>
    </cfRule>
    <cfRule type="cellIs" dxfId="145" priority="166" stopIfTrue="1" operator="equal">
      <formula>"v"</formula>
    </cfRule>
  </conditionalFormatting>
  <conditionalFormatting sqref="AD632:AE632">
    <cfRule type="cellIs" dxfId="144" priority="163" stopIfTrue="1" operator="between">
      <formula>2.05</formula>
      <formula>9.9</formula>
    </cfRule>
  </conditionalFormatting>
  <conditionalFormatting sqref="AA632:AC632">
    <cfRule type="cellIs" dxfId="143" priority="160" stopIfTrue="1" operator="between">
      <formula>4.01</formula>
      <formula>9.99</formula>
    </cfRule>
    <cfRule type="cellIs" dxfId="142" priority="161" stopIfTrue="1" operator="equal">
      <formula>"W"</formula>
    </cfRule>
    <cfRule type="cellIs" dxfId="141" priority="162" stopIfTrue="1" operator="between">
      <formula>2.01</formula>
      <formula>"v"</formula>
    </cfRule>
  </conditionalFormatting>
  <conditionalFormatting sqref="B632">
    <cfRule type="cellIs" dxfId="140" priority="158" stopIfTrue="1" operator="equal">
      <formula>"W"</formula>
    </cfRule>
    <cfRule type="cellIs" dxfId="139" priority="159" stopIfTrue="1" operator="equal">
      <formula>"v."</formula>
    </cfRule>
  </conditionalFormatting>
  <conditionalFormatting sqref="T395 N395 L395">
    <cfRule type="cellIs" dxfId="138" priority="155" stopIfTrue="1" operator="equal">
      <formula>"W"</formula>
    </cfRule>
    <cfRule type="cellIs" dxfId="137" priority="156" stopIfTrue="1" operator="equal">
      <formula>"v."</formula>
    </cfRule>
    <cfRule type="cellIs" dxfId="136" priority="157" stopIfTrue="1" operator="equal">
      <formula>"v"</formula>
    </cfRule>
  </conditionalFormatting>
  <conditionalFormatting sqref="AD395:AE395">
    <cfRule type="cellIs" dxfId="135" priority="154" stopIfTrue="1" operator="between">
      <formula>2.05</formula>
      <formula>9.9</formula>
    </cfRule>
  </conditionalFormatting>
  <conditionalFormatting sqref="AA395:AC395">
    <cfRule type="cellIs" dxfId="134" priority="151" stopIfTrue="1" operator="between">
      <formula>4.01</formula>
      <formula>9.99</formula>
    </cfRule>
    <cfRule type="cellIs" dxfId="133" priority="152" stopIfTrue="1" operator="equal">
      <formula>"W"</formula>
    </cfRule>
    <cfRule type="cellIs" dxfId="132" priority="153" stopIfTrue="1" operator="between">
      <formula>2.01</formula>
      <formula>"v"</formula>
    </cfRule>
  </conditionalFormatting>
  <conditionalFormatting sqref="B395">
    <cfRule type="cellIs" dxfId="131" priority="149" stopIfTrue="1" operator="equal">
      <formula>"W"</formula>
    </cfRule>
    <cfRule type="cellIs" dxfId="130" priority="150" stopIfTrue="1" operator="equal">
      <formula>"v."</formula>
    </cfRule>
  </conditionalFormatting>
  <conditionalFormatting sqref="T289 N289 L289">
    <cfRule type="cellIs" dxfId="129" priority="146" stopIfTrue="1" operator="equal">
      <formula>"W"</formula>
    </cfRule>
    <cfRule type="cellIs" dxfId="128" priority="147" stopIfTrue="1" operator="equal">
      <formula>"v."</formula>
    </cfRule>
    <cfRule type="cellIs" dxfId="127" priority="148" stopIfTrue="1" operator="equal">
      <formula>"v"</formula>
    </cfRule>
  </conditionalFormatting>
  <conditionalFormatting sqref="AD289:AE289">
    <cfRule type="cellIs" dxfId="126" priority="145" stopIfTrue="1" operator="between">
      <formula>2.05</formula>
      <formula>9.9</formula>
    </cfRule>
  </conditionalFormatting>
  <conditionalFormatting sqref="AA289:AC289">
    <cfRule type="cellIs" dxfId="125" priority="142" stopIfTrue="1" operator="between">
      <formula>4.01</formula>
      <formula>9.99</formula>
    </cfRule>
    <cfRule type="cellIs" dxfId="124" priority="143" stopIfTrue="1" operator="equal">
      <formula>"W"</formula>
    </cfRule>
    <cfRule type="cellIs" dxfId="123" priority="144" stopIfTrue="1" operator="between">
      <formula>2.01</formula>
      <formula>"v"</formula>
    </cfRule>
  </conditionalFormatting>
  <conditionalFormatting sqref="B289">
    <cfRule type="cellIs" dxfId="122" priority="140" stopIfTrue="1" operator="equal">
      <formula>"W"</formula>
    </cfRule>
    <cfRule type="cellIs" dxfId="121" priority="141" stopIfTrue="1" operator="equal">
      <formula>"v."</formula>
    </cfRule>
  </conditionalFormatting>
  <conditionalFormatting sqref="T709 N709 L709">
    <cfRule type="cellIs" dxfId="120" priority="137" stopIfTrue="1" operator="equal">
      <formula>"W"</formula>
    </cfRule>
    <cfRule type="cellIs" dxfId="119" priority="138" stopIfTrue="1" operator="equal">
      <formula>"v."</formula>
    </cfRule>
    <cfRule type="cellIs" dxfId="118" priority="139" stopIfTrue="1" operator="equal">
      <formula>"v"</formula>
    </cfRule>
  </conditionalFormatting>
  <conditionalFormatting sqref="AD709:AE709">
    <cfRule type="cellIs" dxfId="117" priority="136" stopIfTrue="1" operator="between">
      <formula>2.05</formula>
      <formula>9.9</formula>
    </cfRule>
  </conditionalFormatting>
  <conditionalFormatting sqref="AA709:AC709">
    <cfRule type="cellIs" dxfId="116" priority="133" stopIfTrue="1" operator="between">
      <formula>4.01</formula>
      <formula>9.99</formula>
    </cfRule>
    <cfRule type="cellIs" dxfId="115" priority="134" stopIfTrue="1" operator="equal">
      <formula>"W"</formula>
    </cfRule>
    <cfRule type="cellIs" dxfId="114" priority="135" stopIfTrue="1" operator="between">
      <formula>2.01</formula>
      <formula>"v"</formula>
    </cfRule>
  </conditionalFormatting>
  <conditionalFormatting sqref="B709">
    <cfRule type="cellIs" dxfId="113" priority="131" stopIfTrue="1" operator="equal">
      <formula>"W"</formula>
    </cfRule>
    <cfRule type="cellIs" dxfId="112" priority="132" stopIfTrue="1" operator="equal">
      <formula>"v."</formula>
    </cfRule>
  </conditionalFormatting>
  <conditionalFormatting sqref="AA149:AC149">
    <cfRule type="cellIs" dxfId="111" priority="128" stopIfTrue="1" operator="between">
      <formula>4.01</formula>
      <formula>9.99</formula>
    </cfRule>
    <cfRule type="cellIs" dxfId="110" priority="129" stopIfTrue="1" operator="equal">
      <formula>"W"</formula>
    </cfRule>
    <cfRule type="cellIs" dxfId="109" priority="130" stopIfTrue="1" operator="between">
      <formula>2.01</formula>
      <formula>"v"</formula>
    </cfRule>
  </conditionalFormatting>
  <conditionalFormatting sqref="AD149:AE149">
    <cfRule type="cellIs" dxfId="108" priority="127" stopIfTrue="1" operator="between">
      <formula>2.05</formula>
      <formula>9.9</formula>
    </cfRule>
  </conditionalFormatting>
  <conditionalFormatting sqref="L149 N149 T149">
    <cfRule type="cellIs" dxfId="107" priority="124" stopIfTrue="1" operator="equal">
      <formula>"W"</formula>
    </cfRule>
    <cfRule type="cellIs" dxfId="106" priority="125" stopIfTrue="1" operator="equal">
      <formula>"v."</formula>
    </cfRule>
    <cfRule type="cellIs" dxfId="105" priority="126" stopIfTrue="1" operator="equal">
      <formula>"v"</formula>
    </cfRule>
  </conditionalFormatting>
  <conditionalFormatting sqref="B149">
    <cfRule type="cellIs" dxfId="104" priority="122" stopIfTrue="1" operator="equal">
      <formula>"W"</formula>
    </cfRule>
    <cfRule type="cellIs" dxfId="103" priority="123" stopIfTrue="1" operator="equal">
      <formula>"v."</formula>
    </cfRule>
  </conditionalFormatting>
  <conditionalFormatting sqref="AE94">
    <cfRule type="cellIs" dxfId="102" priority="113" stopIfTrue="1" operator="between">
      <formula>2.05</formula>
      <formula>9.9</formula>
    </cfRule>
  </conditionalFormatting>
  <conditionalFormatting sqref="AA94:AC94">
    <cfRule type="cellIs" dxfId="101" priority="119" stopIfTrue="1" operator="between">
      <formula>4.01</formula>
      <formula>9.99</formula>
    </cfRule>
    <cfRule type="cellIs" dxfId="100" priority="120" stopIfTrue="1" operator="equal">
      <formula>"W"</formula>
    </cfRule>
    <cfRule type="cellIs" dxfId="99" priority="121" stopIfTrue="1" operator="between">
      <formula>2.01</formula>
      <formula>"v"</formula>
    </cfRule>
  </conditionalFormatting>
  <conditionalFormatting sqref="L94 N94 T94">
    <cfRule type="cellIs" dxfId="98" priority="116" stopIfTrue="1" operator="equal">
      <formula>"W"</formula>
    </cfRule>
    <cfRule type="cellIs" dxfId="97" priority="117" stopIfTrue="1" operator="equal">
      <formula>"v."</formula>
    </cfRule>
    <cfRule type="cellIs" dxfId="96" priority="118" stopIfTrue="1" operator="equal">
      <formula>"v"</formula>
    </cfRule>
  </conditionalFormatting>
  <conditionalFormatting sqref="B94">
    <cfRule type="cellIs" dxfId="95" priority="114" stopIfTrue="1" operator="equal">
      <formula>"W"</formula>
    </cfRule>
    <cfRule type="cellIs" dxfId="94" priority="115" stopIfTrue="1" operator="equal">
      <formula>"v."</formula>
    </cfRule>
  </conditionalFormatting>
  <conditionalFormatting sqref="AD94">
    <cfRule type="cellIs" dxfId="93" priority="103" stopIfTrue="1" operator="between">
      <formula>2.05</formula>
      <formula>9.9</formula>
    </cfRule>
  </conditionalFormatting>
  <conditionalFormatting sqref="AD457 AD518">
    <cfRule type="cellIs" dxfId="92" priority="102" stopIfTrue="1" operator="between">
      <formula>2.05</formula>
      <formula>9.9</formula>
    </cfRule>
  </conditionalFormatting>
  <conditionalFormatting sqref="B376">
    <cfRule type="cellIs" dxfId="91" priority="100" stopIfTrue="1" operator="equal">
      <formula>"W"</formula>
    </cfRule>
    <cfRule type="cellIs" dxfId="90" priority="101" stopIfTrue="1" operator="equal">
      <formula>"v."</formula>
    </cfRule>
  </conditionalFormatting>
  <conditionalFormatting sqref="L376 N376 T376">
    <cfRule type="cellIs" dxfId="89" priority="97" stopIfTrue="1" operator="equal">
      <formula>"W"</formula>
    </cfRule>
    <cfRule type="cellIs" dxfId="88" priority="98" stopIfTrue="1" operator="equal">
      <formula>"v."</formula>
    </cfRule>
    <cfRule type="cellIs" dxfId="87" priority="99" stopIfTrue="1" operator="equal">
      <formula>"v"</formula>
    </cfRule>
  </conditionalFormatting>
  <conditionalFormatting sqref="AD376:AE376">
    <cfRule type="cellIs" dxfId="86" priority="93" stopIfTrue="1" operator="between">
      <formula>2.05</formula>
      <formula>9.9</formula>
    </cfRule>
  </conditionalFormatting>
  <conditionalFormatting sqref="AA376:AC376">
    <cfRule type="cellIs" dxfId="85" priority="94" stopIfTrue="1" operator="between">
      <formula>4.01</formula>
      <formula>9.99</formula>
    </cfRule>
    <cfRule type="cellIs" dxfId="84" priority="95" stopIfTrue="1" operator="equal">
      <formula>"W"</formula>
    </cfRule>
    <cfRule type="cellIs" dxfId="83" priority="96" stopIfTrue="1" operator="between">
      <formula>2.01</formula>
      <formula>"v"</formula>
    </cfRule>
  </conditionalFormatting>
  <conditionalFormatting sqref="B156">
    <cfRule type="cellIs" dxfId="82" priority="91" stopIfTrue="1" operator="equal">
      <formula>"W"</formula>
    </cfRule>
    <cfRule type="cellIs" dxfId="81" priority="92" stopIfTrue="1" operator="equal">
      <formula>"v."</formula>
    </cfRule>
  </conditionalFormatting>
  <conditionalFormatting sqref="L156 N156 T156">
    <cfRule type="cellIs" dxfId="80" priority="88" stopIfTrue="1" operator="equal">
      <formula>"W"</formula>
    </cfRule>
    <cfRule type="cellIs" dxfId="79" priority="89" stopIfTrue="1" operator="equal">
      <formula>"v."</formula>
    </cfRule>
    <cfRule type="cellIs" dxfId="78" priority="90" stopIfTrue="1" operator="equal">
      <formula>"v"</formula>
    </cfRule>
  </conditionalFormatting>
  <conditionalFormatting sqref="AD156:AE156">
    <cfRule type="cellIs" dxfId="77" priority="84" stopIfTrue="1" operator="between">
      <formula>2.05</formula>
      <formula>9.9</formula>
    </cfRule>
  </conditionalFormatting>
  <conditionalFormatting sqref="AA156:AC156">
    <cfRule type="cellIs" dxfId="76" priority="85" stopIfTrue="1" operator="between">
      <formula>4.01</formula>
      <formula>9.99</formula>
    </cfRule>
    <cfRule type="cellIs" dxfId="75" priority="86" stopIfTrue="1" operator="equal">
      <formula>"W"</formula>
    </cfRule>
    <cfRule type="cellIs" dxfId="74" priority="87" stopIfTrue="1" operator="between">
      <formula>2.01</formula>
      <formula>"v"</formula>
    </cfRule>
  </conditionalFormatting>
  <conditionalFormatting sqref="AA89:AC89">
    <cfRule type="cellIs" dxfId="73" priority="81" stopIfTrue="1" operator="between">
      <formula>4.01</formula>
      <formula>9.99</formula>
    </cfRule>
    <cfRule type="cellIs" dxfId="72" priority="82" stopIfTrue="1" operator="equal">
      <formula>"W"</formula>
    </cfRule>
    <cfRule type="cellIs" dxfId="71" priority="83" stopIfTrue="1" operator="between">
      <formula>2.01</formula>
      <formula>"v"</formula>
    </cfRule>
  </conditionalFormatting>
  <conditionalFormatting sqref="L89 N89 T89">
    <cfRule type="cellIs" dxfId="70" priority="78" stopIfTrue="1" operator="equal">
      <formula>"W"</formula>
    </cfRule>
    <cfRule type="cellIs" dxfId="69" priority="79" stopIfTrue="1" operator="equal">
      <formula>"v."</formula>
    </cfRule>
    <cfRule type="cellIs" dxfId="68" priority="80" stopIfTrue="1" operator="equal">
      <formula>"v"</formula>
    </cfRule>
  </conditionalFormatting>
  <conditionalFormatting sqref="B89">
    <cfRule type="cellIs" dxfId="67" priority="76" stopIfTrue="1" operator="equal">
      <formula>"W"</formula>
    </cfRule>
    <cfRule type="cellIs" dxfId="66" priority="77" stopIfTrue="1" operator="equal">
      <formula>"v."</formula>
    </cfRule>
  </conditionalFormatting>
  <conditionalFormatting sqref="AD89:AE89">
    <cfRule type="cellIs" dxfId="65" priority="75" stopIfTrue="1" operator="between">
      <formula>2.05</formula>
      <formula>9.9</formula>
    </cfRule>
  </conditionalFormatting>
  <conditionalFormatting sqref="B854">
    <cfRule type="cellIs" dxfId="64" priority="73" stopIfTrue="1" operator="equal">
      <formula>"W"</formula>
    </cfRule>
    <cfRule type="cellIs" dxfId="63" priority="74" stopIfTrue="1" operator="equal">
      <formula>"v."</formula>
    </cfRule>
  </conditionalFormatting>
  <conditionalFormatting sqref="L854 N854 T854">
    <cfRule type="cellIs" dxfId="62" priority="70" stopIfTrue="1" operator="equal">
      <formula>"W"</formula>
    </cfRule>
    <cfRule type="cellIs" dxfId="61" priority="71" stopIfTrue="1" operator="equal">
      <formula>"v."</formula>
    </cfRule>
    <cfRule type="cellIs" dxfId="60" priority="72" stopIfTrue="1" operator="equal">
      <formula>"v"</formula>
    </cfRule>
  </conditionalFormatting>
  <conditionalFormatting sqref="AD854:AE854">
    <cfRule type="cellIs" dxfId="59" priority="66" stopIfTrue="1" operator="between">
      <formula>2.05</formula>
      <formula>9.9</formula>
    </cfRule>
  </conditionalFormatting>
  <conditionalFormatting sqref="AA854:AC854">
    <cfRule type="cellIs" dxfId="58" priority="67" stopIfTrue="1" operator="between">
      <formula>4.01</formula>
      <formula>9.99</formula>
    </cfRule>
    <cfRule type="cellIs" dxfId="57" priority="68" stopIfTrue="1" operator="equal">
      <formula>"W"</formula>
    </cfRule>
    <cfRule type="cellIs" dxfId="56" priority="69" stopIfTrue="1" operator="between">
      <formula>2.01</formula>
      <formula>"v"</formula>
    </cfRule>
  </conditionalFormatting>
  <conditionalFormatting sqref="B855">
    <cfRule type="cellIs" dxfId="55" priority="64" stopIfTrue="1" operator="equal">
      <formula>"W"</formula>
    </cfRule>
    <cfRule type="cellIs" dxfId="54" priority="65" stopIfTrue="1" operator="equal">
      <formula>"v."</formula>
    </cfRule>
  </conditionalFormatting>
  <conditionalFormatting sqref="L855 N855 T855">
    <cfRule type="cellIs" dxfId="53" priority="61" stopIfTrue="1" operator="equal">
      <formula>"W"</formula>
    </cfRule>
    <cfRule type="cellIs" dxfId="52" priority="62" stopIfTrue="1" operator="equal">
      <formula>"v."</formula>
    </cfRule>
    <cfRule type="cellIs" dxfId="51" priority="63" stopIfTrue="1" operator="equal">
      <formula>"v"</formula>
    </cfRule>
  </conditionalFormatting>
  <conditionalFormatting sqref="AD855:AE855">
    <cfRule type="cellIs" dxfId="50" priority="57" stopIfTrue="1" operator="between">
      <formula>2.05</formula>
      <formula>9.9</formula>
    </cfRule>
  </conditionalFormatting>
  <conditionalFormatting sqref="AA855:AC855">
    <cfRule type="cellIs" dxfId="49" priority="58" stopIfTrue="1" operator="between">
      <formula>4.01</formula>
      <formula>9.99</formula>
    </cfRule>
    <cfRule type="cellIs" dxfId="48" priority="59" stopIfTrue="1" operator="equal">
      <formula>"W"</formula>
    </cfRule>
    <cfRule type="cellIs" dxfId="47" priority="60" stopIfTrue="1" operator="between">
      <formula>2.01</formula>
      <formula>"v"</formula>
    </cfRule>
  </conditionalFormatting>
  <conditionalFormatting sqref="B856">
    <cfRule type="cellIs" dxfId="46" priority="55" stopIfTrue="1" operator="equal">
      <formula>"W"</formula>
    </cfRule>
    <cfRule type="cellIs" dxfId="45" priority="56" stopIfTrue="1" operator="equal">
      <formula>"v."</formula>
    </cfRule>
  </conditionalFormatting>
  <conditionalFormatting sqref="L856 N856 T856">
    <cfRule type="cellIs" dxfId="44" priority="52" stopIfTrue="1" operator="equal">
      <formula>"W"</formula>
    </cfRule>
    <cfRule type="cellIs" dxfId="43" priority="53" stopIfTrue="1" operator="equal">
      <formula>"v."</formula>
    </cfRule>
    <cfRule type="cellIs" dxfId="42" priority="54" stopIfTrue="1" operator="equal">
      <formula>"v"</formula>
    </cfRule>
  </conditionalFormatting>
  <conditionalFormatting sqref="AD856:AE856">
    <cfRule type="cellIs" dxfId="41" priority="48" stopIfTrue="1" operator="between">
      <formula>2.05</formula>
      <formula>9.9</formula>
    </cfRule>
  </conditionalFormatting>
  <conditionalFormatting sqref="AA856:AC856">
    <cfRule type="cellIs" dxfId="40" priority="49" stopIfTrue="1" operator="between">
      <formula>4.01</formula>
      <formula>9.99</formula>
    </cfRule>
    <cfRule type="cellIs" dxfId="39" priority="50" stopIfTrue="1" operator="equal">
      <formula>"W"</formula>
    </cfRule>
    <cfRule type="cellIs" dxfId="38" priority="51" stopIfTrue="1" operator="between">
      <formula>2.01</formula>
      <formula>"v"</formula>
    </cfRule>
  </conditionalFormatting>
  <conditionalFormatting sqref="AA613:AC613">
    <cfRule type="cellIs" dxfId="37" priority="45" stopIfTrue="1" operator="between">
      <formula>4.01</formula>
      <formula>9.99</formula>
    </cfRule>
    <cfRule type="cellIs" dxfId="36" priority="46" stopIfTrue="1" operator="equal">
      <formula>"W"</formula>
    </cfRule>
    <cfRule type="cellIs" dxfId="35" priority="47" stopIfTrue="1" operator="between">
      <formula>2.01</formula>
      <formula>"v"</formula>
    </cfRule>
  </conditionalFormatting>
  <conditionalFormatting sqref="L613 N613 T613">
    <cfRule type="cellIs" dxfId="34" priority="42" stopIfTrue="1" operator="equal">
      <formula>"W"</formula>
    </cfRule>
    <cfRule type="cellIs" dxfId="33" priority="43" stopIfTrue="1" operator="equal">
      <formula>"v."</formula>
    </cfRule>
    <cfRule type="cellIs" dxfId="32" priority="44" stopIfTrue="1" operator="equal">
      <formula>"v"</formula>
    </cfRule>
  </conditionalFormatting>
  <conditionalFormatting sqref="AD613:AE613">
    <cfRule type="cellIs" dxfId="31" priority="41" stopIfTrue="1" operator="between">
      <formula>2.05</formula>
      <formula>9.9</formula>
    </cfRule>
  </conditionalFormatting>
  <conditionalFormatting sqref="B613">
    <cfRule type="cellIs" dxfId="30" priority="39" stopIfTrue="1" operator="equal">
      <formula>"W"</formula>
    </cfRule>
    <cfRule type="cellIs" dxfId="29" priority="40" stopIfTrue="1" operator="equal">
      <formula>"v."</formula>
    </cfRule>
  </conditionalFormatting>
  <conditionalFormatting sqref="T587 N587 L587">
    <cfRule type="cellIs" dxfId="28" priority="36" stopIfTrue="1" operator="equal">
      <formula>"W"</formula>
    </cfRule>
    <cfRule type="cellIs" dxfId="27" priority="37" stopIfTrue="1" operator="equal">
      <formula>"v."</formula>
    </cfRule>
    <cfRule type="cellIs" dxfId="26" priority="38" stopIfTrue="1" operator="equal">
      <formula>"v"</formula>
    </cfRule>
  </conditionalFormatting>
  <conditionalFormatting sqref="AA587:AC587">
    <cfRule type="cellIs" dxfId="25" priority="33" stopIfTrue="1" operator="between">
      <formula>4.01</formula>
      <formula>9.99</formula>
    </cfRule>
    <cfRule type="cellIs" dxfId="24" priority="34" stopIfTrue="1" operator="equal">
      <formula>"W"</formula>
    </cfRule>
    <cfRule type="cellIs" dxfId="23" priority="35" stopIfTrue="1" operator="between">
      <formula>2.01</formula>
      <formula>"v"</formula>
    </cfRule>
  </conditionalFormatting>
  <conditionalFormatting sqref="AD587:AE587">
    <cfRule type="cellIs" dxfId="22" priority="32" stopIfTrue="1" operator="between">
      <formula>2.05</formula>
      <formula>9.9</formula>
    </cfRule>
  </conditionalFormatting>
  <conditionalFormatting sqref="B587">
    <cfRule type="cellIs" dxfId="21" priority="30" stopIfTrue="1" operator="equal">
      <formula>"W"</formula>
    </cfRule>
    <cfRule type="cellIs" dxfId="20" priority="31" stopIfTrue="1" operator="equal">
      <formula>"v."</formula>
    </cfRule>
  </conditionalFormatting>
  <conditionalFormatting sqref="B858">
    <cfRule type="cellIs" dxfId="19" priority="28" stopIfTrue="1" operator="equal">
      <formula>"W"</formula>
    </cfRule>
    <cfRule type="cellIs" dxfId="18" priority="29" stopIfTrue="1" operator="equal">
      <formula>"v."</formula>
    </cfRule>
  </conditionalFormatting>
  <conditionalFormatting sqref="L858 N858 T858">
    <cfRule type="cellIs" dxfId="17" priority="25" stopIfTrue="1" operator="equal">
      <formula>"W"</formula>
    </cfRule>
    <cfRule type="cellIs" dxfId="16" priority="26" stopIfTrue="1" operator="equal">
      <formula>"v."</formula>
    </cfRule>
    <cfRule type="cellIs" dxfId="15" priority="27" stopIfTrue="1" operator="equal">
      <formula>"v"</formula>
    </cfRule>
  </conditionalFormatting>
  <conditionalFormatting sqref="AD858:AE858">
    <cfRule type="cellIs" dxfId="14" priority="21" stopIfTrue="1" operator="between">
      <formula>2.05</formula>
      <formula>9.9</formula>
    </cfRule>
  </conditionalFormatting>
  <conditionalFormatting sqref="B859">
    <cfRule type="cellIs" dxfId="13" priority="19" stopIfTrue="1" operator="equal">
      <formula>"W"</formula>
    </cfRule>
    <cfRule type="cellIs" dxfId="12" priority="20" stopIfTrue="1" operator="equal">
      <formula>"v."</formula>
    </cfRule>
  </conditionalFormatting>
  <conditionalFormatting sqref="L859 N859 T859">
    <cfRule type="cellIs" dxfId="11" priority="16" stopIfTrue="1" operator="equal">
      <formula>"W"</formula>
    </cfRule>
    <cfRule type="cellIs" dxfId="10" priority="17" stopIfTrue="1" operator="equal">
      <formula>"v."</formula>
    </cfRule>
    <cfRule type="cellIs" dxfId="9" priority="18" stopIfTrue="1" operator="equal">
      <formula>"v"</formula>
    </cfRule>
  </conditionalFormatting>
  <conditionalFormatting sqref="AD859:AE859">
    <cfRule type="cellIs" dxfId="8" priority="12" stopIfTrue="1" operator="between">
      <formula>2.05</formula>
      <formula>9.9</formula>
    </cfRule>
  </conditionalFormatting>
  <conditionalFormatting sqref="B860">
    <cfRule type="cellIs" dxfId="7" priority="10" stopIfTrue="1" operator="equal">
      <formula>"W"</formula>
    </cfRule>
    <cfRule type="cellIs" dxfId="6" priority="11" stopIfTrue="1" operator="equal">
      <formula>"v."</formula>
    </cfRule>
  </conditionalFormatting>
  <conditionalFormatting sqref="T860 N860 L860">
    <cfRule type="cellIs" dxfId="5" priority="7" stopIfTrue="1" operator="equal">
      <formula>"W"</formula>
    </cfRule>
    <cfRule type="cellIs" dxfId="4" priority="8" stopIfTrue="1" operator="equal">
      <formula>"v."</formula>
    </cfRule>
    <cfRule type="cellIs" dxfId="3" priority="9" stopIfTrue="1" operator="equal">
      <formula>"v"</formula>
    </cfRule>
  </conditionalFormatting>
  <conditionalFormatting sqref="AD860:AE860">
    <cfRule type="cellIs" dxfId="2" priority="3" stopIfTrue="1" operator="between">
      <formula>2.05</formula>
      <formula>9.9</formula>
    </cfRule>
  </conditionalFormatting>
  <conditionalFormatting sqref="B4:B59 B63:B64 B68">
    <cfRule type="cellIs" dxfId="1" priority="1" stopIfTrue="1" operator="equal">
      <formula>"W"</formula>
    </cfRule>
    <cfRule type="cellIs" dxfId="0" priority="2" stopIfTrue="1" operator="equal">
      <formula>"v."</formula>
    </cfRule>
  </conditionalFormatting>
  <pageMargins left="0.19685039370078741" right="0" top="0.78740157480314965" bottom="0.78740157480314965" header="0.51181102362204722" footer="0.51181102362204722"/>
  <pageSetup paperSize="9" orientation="landscape" horizontalDpi="180" verticalDpi="180" r:id="rId1"/>
  <headerFooter alignWithMargins="0">
    <oddHeader>&amp;L&amp;"Helv,Gras"&amp;10&amp;K000000Decathlon 2014</oddHeader>
    <oddFooter>&amp;C&amp;K000000&amp;P                     &amp;D       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Microsoft Office User</cp:lastModifiedBy>
  <cp:lastPrinted>2014-03-17T12:06:06Z</cp:lastPrinted>
  <dcterms:created xsi:type="dcterms:W3CDTF">2001-05-16T19:01:53Z</dcterms:created>
  <dcterms:modified xsi:type="dcterms:W3CDTF">2023-05-18T22:32:30Z</dcterms:modified>
</cp:coreProperties>
</file>