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stats100-proj/"/>
    </mc:Choice>
  </mc:AlternateContent>
  <xr:revisionPtr revIDLastSave="0" documentId="13_ncr:1_{A5D035F3-ACFF-CF4D-B886-168907F3D733}" xr6:coauthVersionLast="47" xr6:coauthVersionMax="47" xr10:uidLastSave="{00000000-0000-0000-0000-000000000000}"/>
  <bookViews>
    <workbookView xWindow="0" yWindow="500" windowWidth="28800" windowHeight="16260" xr2:uid="{F18E0716-B714-5F45-BB4C-F2CEDB222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74" i="1" l="1"/>
  <c r="T674" i="1"/>
  <c r="N674" i="1"/>
  <c r="L674" i="1"/>
  <c r="B674" i="1"/>
  <c r="AD673" i="1"/>
  <c r="T673" i="1"/>
  <c r="N673" i="1"/>
  <c r="L673" i="1"/>
  <c r="B673" i="1"/>
  <c r="T672" i="1"/>
  <c r="N672" i="1"/>
  <c r="L672" i="1"/>
  <c r="B672" i="1"/>
  <c r="N671" i="1"/>
  <c r="L671" i="1"/>
  <c r="B671" i="1"/>
  <c r="AD670" i="1"/>
  <c r="T670" i="1"/>
  <c r="N670" i="1"/>
  <c r="L670" i="1"/>
  <c r="B670" i="1"/>
  <c r="AD669" i="1"/>
  <c r="T669" i="1"/>
  <c r="N669" i="1"/>
  <c r="L669" i="1"/>
  <c r="B669" i="1"/>
  <c r="T668" i="1"/>
  <c r="N668" i="1"/>
  <c r="L668" i="1"/>
  <c r="B668" i="1"/>
  <c r="AD667" i="1"/>
  <c r="T667" i="1"/>
  <c r="N667" i="1"/>
  <c r="L667" i="1"/>
  <c r="B667" i="1"/>
  <c r="AD666" i="1"/>
  <c r="T666" i="1"/>
  <c r="N666" i="1"/>
  <c r="L666" i="1"/>
  <c r="B666" i="1"/>
  <c r="T665" i="1"/>
  <c r="N665" i="1"/>
  <c r="L665" i="1"/>
  <c r="B665" i="1"/>
  <c r="T664" i="1"/>
  <c r="N664" i="1"/>
  <c r="L664" i="1"/>
  <c r="B664" i="1"/>
  <c r="AD663" i="1"/>
  <c r="T663" i="1"/>
  <c r="N663" i="1"/>
  <c r="L663" i="1"/>
  <c r="B663" i="1"/>
  <c r="AD662" i="1"/>
  <c r="T662" i="1"/>
  <c r="N662" i="1"/>
  <c r="L662" i="1"/>
  <c r="B662" i="1"/>
  <c r="AD661" i="1"/>
  <c r="T661" i="1"/>
  <c r="N661" i="1"/>
  <c r="L661" i="1"/>
  <c r="B661" i="1"/>
  <c r="T660" i="1"/>
  <c r="N660" i="1"/>
  <c r="L660" i="1"/>
  <c r="B660" i="1"/>
  <c r="T659" i="1"/>
  <c r="N659" i="1"/>
  <c r="L659" i="1"/>
  <c r="B659" i="1"/>
  <c r="N658" i="1"/>
  <c r="B658" i="1"/>
  <c r="T657" i="1"/>
  <c r="N657" i="1"/>
  <c r="L657" i="1"/>
  <c r="B657" i="1"/>
  <c r="T656" i="1"/>
  <c r="N656" i="1"/>
  <c r="L656" i="1"/>
  <c r="B656" i="1"/>
  <c r="AD655" i="1"/>
  <c r="T655" i="1"/>
  <c r="N655" i="1"/>
  <c r="L655" i="1"/>
  <c r="B655" i="1"/>
  <c r="T654" i="1"/>
  <c r="N654" i="1"/>
  <c r="L654" i="1"/>
  <c r="B654" i="1"/>
  <c r="AD653" i="1"/>
  <c r="T653" i="1"/>
  <c r="N653" i="1"/>
  <c r="L653" i="1"/>
  <c r="B653" i="1"/>
  <c r="AD652" i="1"/>
  <c r="T652" i="1"/>
  <c r="N652" i="1"/>
  <c r="L652" i="1"/>
  <c r="B652" i="1"/>
  <c r="AD651" i="1"/>
  <c r="T651" i="1"/>
  <c r="N651" i="1"/>
  <c r="L651" i="1"/>
  <c r="B651" i="1"/>
  <c r="AD650" i="1"/>
  <c r="T650" i="1"/>
  <c r="N650" i="1"/>
  <c r="L650" i="1"/>
  <c r="B650" i="1"/>
  <c r="T649" i="1"/>
  <c r="N649" i="1"/>
  <c r="L649" i="1"/>
  <c r="B649" i="1"/>
  <c r="AD648" i="1"/>
  <c r="T648" i="1"/>
  <c r="N648" i="1"/>
  <c r="L648" i="1"/>
  <c r="B648" i="1"/>
  <c r="T647" i="1"/>
  <c r="N647" i="1"/>
  <c r="L647" i="1"/>
  <c r="T646" i="1"/>
  <c r="N646" i="1"/>
  <c r="L646" i="1"/>
  <c r="B646" i="1"/>
  <c r="T645" i="1"/>
  <c r="N645" i="1"/>
  <c r="L645" i="1"/>
  <c r="B645" i="1"/>
  <c r="T644" i="1"/>
  <c r="N644" i="1"/>
  <c r="L644" i="1"/>
  <c r="B644" i="1"/>
  <c r="AD643" i="1"/>
  <c r="T643" i="1"/>
  <c r="N643" i="1"/>
  <c r="L643" i="1"/>
  <c r="B643" i="1"/>
  <c r="AD642" i="1"/>
  <c r="B642" i="1" s="1"/>
  <c r="T642" i="1"/>
  <c r="N642" i="1"/>
  <c r="T641" i="1"/>
  <c r="N641" i="1"/>
  <c r="L641" i="1"/>
  <c r="B641" i="1"/>
  <c r="T640" i="1"/>
  <c r="N640" i="1"/>
  <c r="L640" i="1"/>
  <c r="B640" i="1"/>
  <c r="T639" i="1"/>
  <c r="N639" i="1"/>
  <c r="L639" i="1"/>
  <c r="B639" i="1"/>
  <c r="T638" i="1"/>
  <c r="N638" i="1"/>
  <c r="L638" i="1"/>
  <c r="B638" i="1"/>
  <c r="AD637" i="1"/>
  <c r="T637" i="1"/>
  <c r="N637" i="1"/>
  <c r="L637" i="1"/>
  <c r="B637" i="1"/>
  <c r="T636" i="1"/>
  <c r="N636" i="1"/>
  <c r="L636" i="1"/>
  <c r="B636" i="1"/>
  <c r="AD635" i="1"/>
  <c r="T635" i="1"/>
  <c r="N635" i="1"/>
  <c r="L635" i="1"/>
  <c r="B635" i="1"/>
  <c r="AD634" i="1"/>
  <c r="T634" i="1"/>
  <c r="N634" i="1"/>
  <c r="L634" i="1"/>
  <c r="B634" i="1"/>
  <c r="AD633" i="1"/>
  <c r="T633" i="1"/>
  <c r="N633" i="1"/>
  <c r="L633" i="1"/>
  <c r="B633" i="1"/>
  <c r="T632" i="1"/>
  <c r="N632" i="1"/>
  <c r="L632" i="1"/>
  <c r="B632" i="1"/>
  <c r="T631" i="1"/>
  <c r="N631" i="1"/>
  <c r="L631" i="1"/>
  <c r="B631" i="1"/>
  <c r="T630" i="1"/>
  <c r="N630" i="1"/>
  <c r="L630" i="1"/>
  <c r="B630" i="1"/>
  <c r="T629" i="1"/>
  <c r="N629" i="1"/>
  <c r="L629" i="1"/>
  <c r="B629" i="1"/>
  <c r="T628" i="1"/>
  <c r="N628" i="1"/>
  <c r="L628" i="1"/>
  <c r="B628" i="1"/>
  <c r="AD627" i="1"/>
  <c r="T627" i="1"/>
  <c r="N627" i="1"/>
  <c r="L627" i="1"/>
  <c r="B627" i="1"/>
  <c r="T626" i="1"/>
  <c r="N626" i="1"/>
  <c r="L626" i="1"/>
  <c r="B626" i="1"/>
  <c r="AD625" i="1"/>
  <c r="T625" i="1"/>
  <c r="N625" i="1"/>
  <c r="L625" i="1"/>
  <c r="B625" i="1"/>
  <c r="T624" i="1"/>
  <c r="N624" i="1"/>
  <c r="L624" i="1"/>
  <c r="B624" i="1"/>
  <c r="AD623" i="1"/>
  <c r="T623" i="1"/>
  <c r="N623" i="1"/>
  <c r="L623" i="1"/>
  <c r="B623" i="1"/>
  <c r="AD622" i="1"/>
  <c r="T622" i="1"/>
  <c r="N622" i="1"/>
  <c r="L622" i="1"/>
  <c r="B622" i="1"/>
  <c r="T621" i="1"/>
  <c r="N621" i="1"/>
  <c r="L621" i="1"/>
  <c r="B621" i="1"/>
  <c r="T620" i="1"/>
  <c r="N620" i="1"/>
  <c r="L620" i="1"/>
  <c r="B620" i="1"/>
  <c r="T619" i="1"/>
  <c r="N619" i="1"/>
  <c r="L619" i="1"/>
  <c r="B619" i="1"/>
  <c r="AD618" i="1"/>
  <c r="T618" i="1"/>
  <c r="N618" i="1"/>
  <c r="L618" i="1"/>
  <c r="B618" i="1"/>
  <c r="T617" i="1"/>
  <c r="N617" i="1"/>
  <c r="L617" i="1"/>
  <c r="B617" i="1"/>
  <c r="AD616" i="1"/>
  <c r="T616" i="1"/>
  <c r="N616" i="1"/>
  <c r="L616" i="1"/>
  <c r="B616" i="1"/>
  <c r="N615" i="1"/>
  <c r="B615" i="1"/>
  <c r="AD614" i="1"/>
  <c r="T614" i="1"/>
  <c r="N614" i="1"/>
  <c r="L614" i="1"/>
  <c r="B614" i="1"/>
  <c r="T613" i="1"/>
  <c r="N613" i="1"/>
  <c r="L613" i="1"/>
  <c r="B613" i="1"/>
  <c r="AD612" i="1"/>
  <c r="T612" i="1"/>
  <c r="N612" i="1"/>
  <c r="L612" i="1"/>
  <c r="B612" i="1"/>
  <c r="T611" i="1"/>
  <c r="N611" i="1"/>
  <c r="L611" i="1"/>
  <c r="B611" i="1"/>
  <c r="T610" i="1"/>
  <c r="N610" i="1"/>
  <c r="L610" i="1"/>
  <c r="B610" i="1"/>
  <c r="T609" i="1"/>
  <c r="N609" i="1"/>
  <c r="L609" i="1"/>
  <c r="B609" i="1"/>
  <c r="AD608" i="1"/>
  <c r="T608" i="1"/>
  <c r="N608" i="1"/>
  <c r="L608" i="1"/>
  <c r="B608" i="1"/>
  <c r="T607" i="1"/>
  <c r="N607" i="1"/>
  <c r="L607" i="1"/>
  <c r="B607" i="1"/>
  <c r="T606" i="1"/>
  <c r="N606" i="1"/>
  <c r="L606" i="1"/>
  <c r="B606" i="1"/>
  <c r="T605" i="1"/>
  <c r="N605" i="1"/>
  <c r="L605" i="1"/>
  <c r="B605" i="1"/>
  <c r="T604" i="1"/>
  <c r="N604" i="1"/>
  <c r="L604" i="1"/>
  <c r="B604" i="1"/>
  <c r="AD603" i="1"/>
  <c r="T603" i="1"/>
  <c r="N603" i="1"/>
  <c r="L603" i="1"/>
  <c r="B603" i="1"/>
  <c r="AD602" i="1"/>
  <c r="T602" i="1"/>
  <c r="N602" i="1"/>
  <c r="L602" i="1"/>
  <c r="B602" i="1"/>
  <c r="AD601" i="1"/>
  <c r="T601" i="1"/>
  <c r="N601" i="1"/>
  <c r="L601" i="1"/>
  <c r="B601" i="1"/>
  <c r="T600" i="1"/>
  <c r="N600" i="1"/>
  <c r="L600" i="1"/>
  <c r="B600" i="1"/>
  <c r="T599" i="1"/>
  <c r="N599" i="1"/>
  <c r="L599" i="1"/>
  <c r="B599" i="1"/>
  <c r="AD598" i="1"/>
  <c r="T598" i="1"/>
  <c r="N598" i="1"/>
  <c r="L598" i="1"/>
  <c r="B598" i="1"/>
  <c r="AD597" i="1"/>
  <c r="T597" i="1"/>
  <c r="N597" i="1"/>
  <c r="L597" i="1"/>
  <c r="B597" i="1"/>
  <c r="T596" i="1"/>
  <c r="N596" i="1"/>
  <c r="L596" i="1"/>
  <c r="B596" i="1"/>
  <c r="AD595" i="1"/>
  <c r="T595" i="1"/>
  <c r="N595" i="1"/>
  <c r="L595" i="1"/>
  <c r="B595" i="1"/>
  <c r="T594" i="1"/>
  <c r="N594" i="1"/>
  <c r="L594" i="1"/>
  <c r="B594" i="1"/>
  <c r="T593" i="1"/>
  <c r="N593" i="1"/>
  <c r="L593" i="1"/>
  <c r="B593" i="1"/>
  <c r="AD592" i="1"/>
  <c r="T592" i="1"/>
  <c r="N592" i="1"/>
  <c r="L592" i="1"/>
  <c r="B592" i="1"/>
  <c r="T591" i="1"/>
  <c r="N591" i="1"/>
  <c r="L591" i="1"/>
  <c r="B591" i="1"/>
  <c r="AD590" i="1"/>
  <c r="T590" i="1"/>
  <c r="N590" i="1"/>
  <c r="L590" i="1"/>
  <c r="B590" i="1"/>
  <c r="T589" i="1"/>
  <c r="N589" i="1"/>
  <c r="L589" i="1"/>
  <c r="B589" i="1"/>
  <c r="AD588" i="1"/>
  <c r="T588" i="1"/>
  <c r="N588" i="1"/>
  <c r="L588" i="1"/>
  <c r="B588" i="1"/>
  <c r="T587" i="1"/>
  <c r="N587" i="1"/>
  <c r="L587" i="1"/>
  <c r="B587" i="1"/>
  <c r="AD586" i="1"/>
  <c r="T586" i="1"/>
  <c r="N586" i="1"/>
  <c r="L586" i="1"/>
  <c r="B586" i="1"/>
  <c r="T585" i="1"/>
  <c r="N585" i="1"/>
  <c r="L585" i="1"/>
  <c r="B585" i="1"/>
  <c r="T584" i="1"/>
  <c r="N584" i="1"/>
  <c r="L584" i="1"/>
  <c r="B584" i="1"/>
  <c r="AD583" i="1"/>
  <c r="T583" i="1"/>
  <c r="N583" i="1"/>
  <c r="L583" i="1"/>
  <c r="B583" i="1"/>
  <c r="T582" i="1"/>
  <c r="N582" i="1"/>
  <c r="L582" i="1"/>
  <c r="B582" i="1"/>
  <c r="T581" i="1"/>
  <c r="N581" i="1"/>
  <c r="L581" i="1"/>
  <c r="B581" i="1"/>
  <c r="AD580" i="1"/>
  <c r="T580" i="1"/>
  <c r="N580" i="1"/>
  <c r="L580" i="1"/>
  <c r="B580" i="1"/>
  <c r="T579" i="1"/>
  <c r="N579" i="1"/>
  <c r="L579" i="1"/>
  <c r="B579" i="1"/>
  <c r="T578" i="1"/>
  <c r="N578" i="1"/>
  <c r="L578" i="1"/>
  <c r="B578" i="1"/>
  <c r="AD577" i="1"/>
  <c r="T577" i="1"/>
  <c r="N577" i="1"/>
  <c r="L577" i="1"/>
  <c r="B577" i="1"/>
  <c r="T576" i="1"/>
  <c r="N576" i="1"/>
  <c r="L576" i="1"/>
  <c r="B576" i="1"/>
  <c r="T575" i="1"/>
  <c r="N575" i="1"/>
  <c r="L575" i="1"/>
  <c r="B575" i="1"/>
  <c r="T574" i="1"/>
  <c r="N574" i="1"/>
  <c r="L574" i="1"/>
  <c r="B574" i="1"/>
  <c r="AD573" i="1"/>
  <c r="T573" i="1"/>
  <c r="N573" i="1"/>
  <c r="L573" i="1"/>
  <c r="B573" i="1"/>
  <c r="AD572" i="1"/>
  <c r="T572" i="1"/>
  <c r="N572" i="1"/>
  <c r="L572" i="1"/>
  <c r="B572" i="1"/>
  <c r="AD571" i="1"/>
  <c r="T571" i="1"/>
  <c r="N571" i="1"/>
  <c r="L571" i="1"/>
  <c r="B571" i="1"/>
  <c r="AD570" i="1"/>
  <c r="T570" i="1"/>
  <c r="N570" i="1"/>
  <c r="L570" i="1"/>
  <c r="B570" i="1"/>
  <c r="T569" i="1"/>
  <c r="N569" i="1"/>
  <c r="L569" i="1"/>
  <c r="B569" i="1"/>
  <c r="T568" i="1"/>
  <c r="N568" i="1"/>
  <c r="L568" i="1"/>
  <c r="B568" i="1"/>
  <c r="AD567" i="1"/>
  <c r="T567" i="1"/>
  <c r="N567" i="1"/>
  <c r="L567" i="1"/>
  <c r="B567" i="1"/>
  <c r="AD566" i="1"/>
  <c r="T566" i="1"/>
  <c r="N566" i="1"/>
  <c r="L566" i="1"/>
  <c r="B566" i="1"/>
  <c r="T565" i="1"/>
  <c r="N565" i="1"/>
  <c r="L565" i="1"/>
  <c r="B565" i="1"/>
  <c r="T564" i="1"/>
  <c r="N564" i="1"/>
  <c r="L564" i="1"/>
  <c r="B564" i="1"/>
  <c r="T563" i="1"/>
  <c r="N563" i="1"/>
  <c r="L563" i="1"/>
  <c r="B563" i="1"/>
  <c r="T562" i="1"/>
  <c r="N562" i="1"/>
  <c r="L562" i="1"/>
  <c r="B562" i="1"/>
  <c r="T561" i="1"/>
  <c r="N561" i="1"/>
  <c r="L561" i="1"/>
  <c r="B561" i="1"/>
  <c r="T560" i="1"/>
  <c r="N560" i="1"/>
  <c r="L560" i="1"/>
  <c r="B560" i="1"/>
  <c r="T559" i="1"/>
  <c r="N559" i="1"/>
  <c r="L559" i="1"/>
  <c r="B559" i="1"/>
  <c r="AD558" i="1"/>
  <c r="T558" i="1"/>
  <c r="N558" i="1"/>
  <c r="L558" i="1"/>
  <c r="B558" i="1"/>
  <c r="AD557" i="1"/>
  <c r="T557" i="1"/>
  <c r="N557" i="1"/>
  <c r="L557" i="1"/>
  <c r="B557" i="1"/>
  <c r="AD556" i="1"/>
  <c r="T556" i="1"/>
  <c r="N556" i="1"/>
  <c r="L556" i="1"/>
  <c r="B556" i="1"/>
  <c r="T555" i="1"/>
  <c r="N555" i="1"/>
  <c r="L555" i="1"/>
  <c r="B555" i="1"/>
  <c r="AD554" i="1"/>
  <c r="T554" i="1"/>
  <c r="N554" i="1"/>
  <c r="L554" i="1"/>
  <c r="B554" i="1"/>
  <c r="T553" i="1"/>
  <c r="N553" i="1"/>
  <c r="L553" i="1"/>
  <c r="B553" i="1"/>
  <c r="T552" i="1"/>
  <c r="N552" i="1"/>
  <c r="L552" i="1"/>
  <c r="B552" i="1"/>
  <c r="AD551" i="1"/>
  <c r="T551" i="1"/>
  <c r="N551" i="1"/>
  <c r="L551" i="1"/>
  <c r="B551" i="1"/>
  <c r="T550" i="1"/>
  <c r="N550" i="1"/>
  <c r="L550" i="1"/>
  <c r="B550" i="1"/>
  <c r="T549" i="1"/>
  <c r="N549" i="1"/>
  <c r="L549" i="1"/>
  <c r="B549" i="1"/>
  <c r="AD548" i="1"/>
  <c r="T548" i="1"/>
  <c r="N548" i="1"/>
  <c r="L548" i="1"/>
  <c r="B548" i="1"/>
  <c r="T547" i="1"/>
  <c r="N547" i="1"/>
  <c r="L547" i="1"/>
  <c r="B547" i="1"/>
  <c r="T546" i="1"/>
  <c r="N546" i="1"/>
  <c r="L546" i="1"/>
  <c r="B546" i="1"/>
  <c r="T545" i="1"/>
  <c r="N545" i="1"/>
  <c r="L545" i="1"/>
  <c r="B545" i="1"/>
  <c r="T544" i="1"/>
  <c r="N544" i="1"/>
  <c r="L544" i="1"/>
  <c r="B544" i="1"/>
  <c r="AD543" i="1"/>
  <c r="T543" i="1"/>
  <c r="N543" i="1"/>
  <c r="L543" i="1"/>
  <c r="B543" i="1"/>
  <c r="T542" i="1"/>
  <c r="N542" i="1"/>
  <c r="L542" i="1"/>
  <c r="B542" i="1"/>
  <c r="AD541" i="1"/>
  <c r="T541" i="1"/>
  <c r="N541" i="1"/>
  <c r="L541" i="1"/>
  <c r="B541" i="1"/>
  <c r="T540" i="1"/>
  <c r="N540" i="1"/>
  <c r="L540" i="1"/>
  <c r="B540" i="1"/>
  <c r="T539" i="1"/>
  <c r="N539" i="1"/>
  <c r="L539" i="1"/>
  <c r="B539" i="1"/>
  <c r="AD538" i="1"/>
  <c r="T538" i="1"/>
  <c r="N538" i="1"/>
  <c r="L538" i="1"/>
  <c r="B538" i="1"/>
  <c r="T537" i="1"/>
  <c r="N537" i="1"/>
  <c r="L537" i="1"/>
  <c r="B537" i="1"/>
  <c r="T536" i="1"/>
  <c r="N536" i="1"/>
  <c r="L536" i="1"/>
  <c r="B536" i="1"/>
  <c r="T535" i="1"/>
  <c r="N535" i="1"/>
  <c r="L535" i="1"/>
  <c r="B535" i="1"/>
  <c r="T534" i="1"/>
  <c r="N534" i="1"/>
  <c r="L534" i="1"/>
  <c r="B534" i="1"/>
  <c r="T533" i="1"/>
  <c r="N533" i="1"/>
  <c r="L533" i="1"/>
  <c r="B533" i="1"/>
  <c r="AD532" i="1"/>
  <c r="T532" i="1"/>
  <c r="N532" i="1"/>
  <c r="L532" i="1"/>
  <c r="B532" i="1"/>
  <c r="AD531" i="1"/>
  <c r="T531" i="1"/>
  <c r="N531" i="1"/>
  <c r="L531" i="1"/>
  <c r="B531" i="1"/>
  <c r="T530" i="1"/>
  <c r="N530" i="1"/>
  <c r="L530" i="1"/>
  <c r="B530" i="1"/>
  <c r="T529" i="1"/>
  <c r="N529" i="1"/>
  <c r="L529" i="1"/>
  <c r="B529" i="1"/>
  <c r="AD528" i="1"/>
  <c r="T528" i="1"/>
  <c r="N528" i="1"/>
  <c r="L528" i="1"/>
  <c r="B528" i="1"/>
  <c r="AD527" i="1"/>
  <c r="T527" i="1"/>
  <c r="N527" i="1"/>
  <c r="L527" i="1"/>
  <c r="B527" i="1"/>
  <c r="T526" i="1"/>
  <c r="N526" i="1"/>
  <c r="L526" i="1"/>
  <c r="B526" i="1"/>
  <c r="T525" i="1"/>
  <c r="N525" i="1"/>
  <c r="L525" i="1"/>
  <c r="B525" i="1"/>
  <c r="T524" i="1"/>
  <c r="N524" i="1"/>
  <c r="L524" i="1"/>
  <c r="B524" i="1"/>
  <c r="AD523" i="1"/>
  <c r="T523" i="1"/>
  <c r="N523" i="1"/>
  <c r="L523" i="1"/>
  <c r="B523" i="1"/>
  <c r="T522" i="1"/>
  <c r="N522" i="1"/>
  <c r="L522" i="1"/>
  <c r="B522" i="1"/>
  <c r="T521" i="1"/>
  <c r="N521" i="1"/>
  <c r="L521" i="1"/>
  <c r="B521" i="1"/>
  <c r="T520" i="1"/>
  <c r="N520" i="1"/>
  <c r="L520" i="1"/>
  <c r="B520" i="1"/>
  <c r="T519" i="1"/>
  <c r="N519" i="1"/>
  <c r="L519" i="1"/>
  <c r="B519" i="1"/>
  <c r="T518" i="1"/>
  <c r="N518" i="1"/>
  <c r="L518" i="1"/>
  <c r="B518" i="1"/>
  <c r="AD517" i="1"/>
  <c r="T517" i="1"/>
  <c r="N517" i="1"/>
  <c r="L517" i="1"/>
  <c r="B517" i="1"/>
  <c r="T516" i="1"/>
  <c r="N516" i="1"/>
  <c r="L516" i="1"/>
  <c r="B516" i="1"/>
  <c r="T515" i="1"/>
  <c r="N515" i="1"/>
  <c r="L515" i="1"/>
  <c r="B515" i="1"/>
  <c r="AD514" i="1"/>
  <c r="T514" i="1"/>
  <c r="N514" i="1"/>
  <c r="L514" i="1"/>
  <c r="B514" i="1"/>
  <c r="AD513" i="1"/>
  <c r="T513" i="1"/>
  <c r="N513" i="1"/>
  <c r="L513" i="1"/>
  <c r="B513" i="1"/>
  <c r="N512" i="1"/>
  <c r="B512" i="1"/>
  <c r="T511" i="1"/>
  <c r="N511" i="1"/>
  <c r="L511" i="1"/>
  <c r="B511" i="1"/>
  <c r="AD510" i="1"/>
  <c r="T510" i="1"/>
  <c r="N510" i="1"/>
  <c r="L510" i="1"/>
  <c r="B510" i="1"/>
  <c r="T509" i="1"/>
  <c r="N509" i="1"/>
  <c r="L509" i="1"/>
  <c r="B509" i="1"/>
  <c r="T508" i="1"/>
  <c r="N508" i="1"/>
  <c r="L508" i="1"/>
  <c r="B508" i="1"/>
  <c r="AD507" i="1"/>
  <c r="T507" i="1"/>
  <c r="N507" i="1"/>
  <c r="L507" i="1"/>
  <c r="B507" i="1"/>
  <c r="T506" i="1"/>
  <c r="N506" i="1"/>
  <c r="L506" i="1"/>
  <c r="B506" i="1"/>
  <c r="T505" i="1"/>
  <c r="N505" i="1"/>
  <c r="L505" i="1"/>
  <c r="B505" i="1"/>
  <c r="T504" i="1"/>
  <c r="N504" i="1"/>
  <c r="L504" i="1"/>
  <c r="B504" i="1"/>
  <c r="T503" i="1"/>
  <c r="N503" i="1"/>
  <c r="L503" i="1"/>
  <c r="B503" i="1"/>
  <c r="T502" i="1"/>
  <c r="N502" i="1"/>
  <c r="L502" i="1"/>
  <c r="B502" i="1"/>
  <c r="T501" i="1"/>
  <c r="N501" i="1"/>
  <c r="L501" i="1"/>
  <c r="B501" i="1"/>
  <c r="T500" i="1"/>
  <c r="N500" i="1"/>
  <c r="L500" i="1"/>
  <c r="B500" i="1"/>
  <c r="T499" i="1"/>
  <c r="N499" i="1"/>
  <c r="L499" i="1"/>
  <c r="B499" i="1"/>
  <c r="T498" i="1"/>
  <c r="N498" i="1"/>
  <c r="L498" i="1"/>
  <c r="B498" i="1"/>
  <c r="AD497" i="1"/>
  <c r="T497" i="1"/>
  <c r="N497" i="1"/>
  <c r="L497" i="1"/>
  <c r="B497" i="1"/>
  <c r="T496" i="1"/>
  <c r="N496" i="1"/>
  <c r="L496" i="1"/>
  <c r="B496" i="1"/>
  <c r="T495" i="1"/>
  <c r="N495" i="1"/>
  <c r="L495" i="1"/>
  <c r="B495" i="1"/>
  <c r="AD494" i="1"/>
  <c r="T494" i="1"/>
  <c r="N494" i="1"/>
  <c r="L494" i="1"/>
  <c r="B494" i="1"/>
  <c r="AD493" i="1"/>
  <c r="T493" i="1"/>
  <c r="N493" i="1"/>
  <c r="L493" i="1"/>
  <c r="B493" i="1"/>
  <c r="T492" i="1"/>
  <c r="N492" i="1"/>
  <c r="L492" i="1"/>
  <c r="B492" i="1"/>
  <c r="AD491" i="1"/>
  <c r="T491" i="1"/>
  <c r="N491" i="1"/>
  <c r="L491" i="1"/>
  <c r="B491" i="1"/>
  <c r="T490" i="1"/>
  <c r="N490" i="1"/>
  <c r="L490" i="1"/>
  <c r="AD489" i="1"/>
  <c r="T489" i="1"/>
  <c r="N489" i="1"/>
  <c r="L489" i="1"/>
  <c r="B489" i="1"/>
  <c r="AD488" i="1"/>
  <c r="T488" i="1"/>
  <c r="N488" i="1"/>
  <c r="L488" i="1"/>
  <c r="B488" i="1"/>
  <c r="T487" i="1"/>
  <c r="N487" i="1"/>
  <c r="L487" i="1"/>
  <c r="B487" i="1"/>
  <c r="AD486" i="1"/>
  <c r="T486" i="1"/>
  <c r="N486" i="1"/>
  <c r="L486" i="1"/>
  <c r="B486" i="1"/>
  <c r="AD485" i="1"/>
  <c r="T485" i="1"/>
  <c r="N485" i="1"/>
  <c r="L485" i="1"/>
  <c r="B485" i="1"/>
  <c r="AD484" i="1"/>
  <c r="T484" i="1"/>
  <c r="N484" i="1"/>
  <c r="L484" i="1"/>
  <c r="B484" i="1"/>
  <c r="T483" i="1"/>
  <c r="N483" i="1"/>
  <c r="L483" i="1"/>
  <c r="B483" i="1"/>
  <c r="T482" i="1"/>
  <c r="N482" i="1"/>
  <c r="L482" i="1"/>
  <c r="B482" i="1"/>
  <c r="T481" i="1"/>
  <c r="N481" i="1"/>
  <c r="L481" i="1"/>
  <c r="B481" i="1"/>
  <c r="T480" i="1"/>
  <c r="N480" i="1"/>
  <c r="L480" i="1"/>
  <c r="B480" i="1"/>
  <c r="AD479" i="1"/>
  <c r="T479" i="1"/>
  <c r="N479" i="1"/>
  <c r="L479" i="1"/>
  <c r="B479" i="1"/>
  <c r="T478" i="1"/>
  <c r="N478" i="1"/>
  <c r="L478" i="1"/>
  <c r="B478" i="1"/>
  <c r="T477" i="1"/>
  <c r="N477" i="1"/>
  <c r="L477" i="1"/>
  <c r="B477" i="1"/>
  <c r="T476" i="1"/>
  <c r="N476" i="1"/>
  <c r="L476" i="1"/>
  <c r="B476" i="1"/>
  <c r="AD475" i="1"/>
  <c r="T475" i="1"/>
  <c r="N475" i="1"/>
  <c r="L475" i="1"/>
  <c r="B475" i="1"/>
  <c r="T474" i="1"/>
  <c r="N474" i="1"/>
  <c r="L474" i="1"/>
  <c r="B474" i="1"/>
  <c r="AD473" i="1"/>
  <c r="T473" i="1"/>
  <c r="N473" i="1"/>
  <c r="L473" i="1"/>
  <c r="B473" i="1"/>
  <c r="T472" i="1"/>
  <c r="N472" i="1"/>
  <c r="L472" i="1"/>
  <c r="B472" i="1"/>
  <c r="T471" i="1"/>
  <c r="N471" i="1"/>
  <c r="L471" i="1"/>
  <c r="B471" i="1"/>
  <c r="T470" i="1"/>
  <c r="N470" i="1"/>
  <c r="L470" i="1"/>
  <c r="B470" i="1"/>
  <c r="T469" i="1"/>
  <c r="N469" i="1"/>
  <c r="L469" i="1"/>
  <c r="B469" i="1"/>
  <c r="T468" i="1"/>
  <c r="N468" i="1"/>
  <c r="L468" i="1"/>
  <c r="B468" i="1"/>
  <c r="AD467" i="1"/>
  <c r="T467" i="1"/>
  <c r="N467" i="1"/>
  <c r="L467" i="1"/>
  <c r="B467" i="1"/>
  <c r="AD466" i="1"/>
  <c r="T466" i="1"/>
  <c r="N466" i="1"/>
  <c r="L466" i="1"/>
  <c r="B466" i="1"/>
  <c r="T465" i="1"/>
  <c r="N465" i="1"/>
  <c r="L465" i="1"/>
  <c r="B465" i="1"/>
  <c r="T464" i="1"/>
  <c r="N464" i="1"/>
  <c r="L464" i="1"/>
  <c r="B464" i="1"/>
  <c r="T463" i="1"/>
  <c r="N463" i="1"/>
  <c r="L463" i="1"/>
  <c r="B463" i="1"/>
  <c r="T462" i="1"/>
  <c r="N462" i="1"/>
  <c r="L462" i="1"/>
  <c r="B462" i="1"/>
  <c r="T461" i="1"/>
  <c r="N461" i="1"/>
  <c r="L461" i="1"/>
  <c r="B461" i="1"/>
  <c r="AD460" i="1"/>
  <c r="T460" i="1"/>
  <c r="N460" i="1"/>
  <c r="L460" i="1"/>
  <c r="B460" i="1"/>
  <c r="T459" i="1"/>
  <c r="N459" i="1"/>
  <c r="L459" i="1"/>
  <c r="B459" i="1"/>
  <c r="T458" i="1"/>
  <c r="N458" i="1"/>
  <c r="L458" i="1"/>
  <c r="B458" i="1"/>
  <c r="T457" i="1"/>
  <c r="N457" i="1"/>
  <c r="L457" i="1"/>
  <c r="B457" i="1"/>
  <c r="T456" i="1"/>
  <c r="N456" i="1"/>
  <c r="L456" i="1"/>
  <c r="B456" i="1"/>
  <c r="T455" i="1"/>
  <c r="N455" i="1"/>
  <c r="L455" i="1"/>
  <c r="B455" i="1"/>
  <c r="T454" i="1"/>
  <c r="N454" i="1"/>
  <c r="L454" i="1"/>
  <c r="B454" i="1"/>
  <c r="AD453" i="1"/>
  <c r="T453" i="1"/>
  <c r="N453" i="1"/>
  <c r="L453" i="1"/>
  <c r="B453" i="1"/>
  <c r="T452" i="1"/>
  <c r="N452" i="1"/>
  <c r="L452" i="1"/>
  <c r="B452" i="1"/>
  <c r="T451" i="1"/>
  <c r="N451" i="1"/>
  <c r="L451" i="1"/>
  <c r="B451" i="1"/>
  <c r="T450" i="1"/>
  <c r="N450" i="1"/>
  <c r="L450" i="1"/>
  <c r="B450" i="1"/>
  <c r="T449" i="1"/>
  <c r="N449" i="1"/>
  <c r="L449" i="1"/>
  <c r="B449" i="1"/>
  <c r="AD448" i="1"/>
  <c r="T448" i="1"/>
  <c r="N448" i="1"/>
  <c r="L448" i="1"/>
  <c r="B448" i="1"/>
  <c r="AD447" i="1"/>
  <c r="T447" i="1"/>
  <c r="N447" i="1"/>
  <c r="L447" i="1"/>
  <c r="B447" i="1"/>
  <c r="T446" i="1"/>
  <c r="N446" i="1"/>
  <c r="L446" i="1"/>
  <c r="B446" i="1"/>
  <c r="AD445" i="1"/>
  <c r="T445" i="1"/>
  <c r="N445" i="1"/>
  <c r="L445" i="1"/>
  <c r="B445" i="1"/>
  <c r="T444" i="1"/>
  <c r="N444" i="1"/>
  <c r="L444" i="1"/>
  <c r="B444" i="1"/>
  <c r="AD443" i="1"/>
  <c r="T443" i="1"/>
  <c r="N443" i="1"/>
  <c r="L443" i="1"/>
  <c r="B443" i="1"/>
  <c r="T442" i="1"/>
  <c r="N442" i="1"/>
  <c r="L442" i="1"/>
  <c r="B442" i="1"/>
  <c r="T441" i="1"/>
  <c r="N441" i="1"/>
  <c r="L441" i="1"/>
  <c r="B441" i="1"/>
  <c r="T440" i="1"/>
  <c r="N440" i="1"/>
  <c r="L440" i="1"/>
  <c r="B440" i="1"/>
  <c r="T439" i="1"/>
  <c r="N439" i="1"/>
  <c r="L439" i="1"/>
  <c r="B439" i="1"/>
  <c r="T438" i="1"/>
  <c r="N438" i="1"/>
  <c r="L438" i="1"/>
  <c r="B438" i="1"/>
  <c r="T437" i="1"/>
  <c r="N437" i="1"/>
  <c r="L437" i="1"/>
  <c r="B437" i="1"/>
  <c r="T436" i="1"/>
  <c r="N436" i="1"/>
  <c r="L436" i="1"/>
  <c r="B436" i="1"/>
  <c r="AD435" i="1"/>
  <c r="T435" i="1"/>
  <c r="N435" i="1"/>
  <c r="L435" i="1"/>
  <c r="B435" i="1"/>
  <c r="T434" i="1"/>
  <c r="N434" i="1"/>
  <c r="L434" i="1"/>
  <c r="B434" i="1"/>
  <c r="AD433" i="1"/>
  <c r="T433" i="1"/>
  <c r="N433" i="1"/>
  <c r="L433" i="1"/>
  <c r="B433" i="1"/>
  <c r="AD432" i="1"/>
  <c r="T432" i="1"/>
  <c r="N432" i="1"/>
  <c r="L432" i="1"/>
  <c r="B432" i="1"/>
  <c r="AD431" i="1"/>
  <c r="T431" i="1"/>
  <c r="N431" i="1"/>
  <c r="L431" i="1"/>
  <c r="B431" i="1"/>
  <c r="T430" i="1"/>
  <c r="N430" i="1"/>
  <c r="L430" i="1"/>
  <c r="B430" i="1"/>
  <c r="T429" i="1"/>
  <c r="N429" i="1"/>
  <c r="L429" i="1"/>
  <c r="B429" i="1"/>
  <c r="T428" i="1"/>
  <c r="N428" i="1"/>
  <c r="L428" i="1"/>
  <c r="B428" i="1"/>
  <c r="T427" i="1"/>
  <c r="N427" i="1"/>
  <c r="L427" i="1"/>
  <c r="B427" i="1"/>
  <c r="AD426" i="1"/>
  <c r="T426" i="1"/>
  <c r="N426" i="1"/>
  <c r="L426" i="1"/>
  <c r="B426" i="1"/>
  <c r="AD425" i="1"/>
  <c r="T425" i="1"/>
  <c r="N425" i="1"/>
  <c r="L425" i="1"/>
  <c r="B425" i="1"/>
  <c r="AD424" i="1"/>
  <c r="T424" i="1"/>
  <c r="N424" i="1"/>
  <c r="L424" i="1"/>
  <c r="B424" i="1"/>
  <c r="T423" i="1"/>
  <c r="N423" i="1"/>
  <c r="L423" i="1"/>
  <c r="B423" i="1"/>
  <c r="AD422" i="1"/>
  <c r="T422" i="1"/>
  <c r="N422" i="1"/>
  <c r="L422" i="1"/>
  <c r="B422" i="1"/>
  <c r="T421" i="1"/>
  <c r="N421" i="1"/>
  <c r="L421" i="1"/>
  <c r="B421" i="1"/>
  <c r="T420" i="1"/>
  <c r="N420" i="1"/>
  <c r="L420" i="1"/>
  <c r="B420" i="1"/>
  <c r="T419" i="1"/>
  <c r="N419" i="1"/>
  <c r="L419" i="1"/>
  <c r="B419" i="1"/>
  <c r="T418" i="1"/>
  <c r="N418" i="1"/>
  <c r="L418" i="1"/>
  <c r="B418" i="1"/>
  <c r="T417" i="1"/>
  <c r="N417" i="1"/>
  <c r="L417" i="1"/>
  <c r="B417" i="1"/>
  <c r="T416" i="1"/>
  <c r="N416" i="1"/>
  <c r="L416" i="1"/>
  <c r="B416" i="1"/>
  <c r="AD415" i="1"/>
  <c r="T415" i="1"/>
  <c r="N415" i="1"/>
  <c r="L415" i="1"/>
  <c r="B415" i="1"/>
  <c r="T414" i="1"/>
  <c r="N414" i="1"/>
  <c r="L414" i="1"/>
  <c r="B414" i="1"/>
  <c r="T413" i="1"/>
  <c r="N413" i="1"/>
  <c r="L413" i="1"/>
  <c r="B413" i="1"/>
  <c r="AD412" i="1"/>
  <c r="T412" i="1"/>
  <c r="N412" i="1"/>
  <c r="L412" i="1"/>
  <c r="B412" i="1"/>
  <c r="T411" i="1"/>
  <c r="N411" i="1"/>
  <c r="L411" i="1"/>
  <c r="B411" i="1"/>
  <c r="T410" i="1"/>
  <c r="N410" i="1"/>
  <c r="L410" i="1"/>
  <c r="B410" i="1"/>
  <c r="AD409" i="1"/>
  <c r="T409" i="1"/>
  <c r="N409" i="1"/>
  <c r="L409" i="1"/>
  <c r="B409" i="1"/>
  <c r="AD408" i="1"/>
  <c r="T408" i="1"/>
  <c r="N408" i="1"/>
  <c r="L408" i="1"/>
  <c r="B408" i="1"/>
  <c r="AD407" i="1"/>
  <c r="T407" i="1"/>
  <c r="N407" i="1"/>
  <c r="L407" i="1"/>
  <c r="B407" i="1"/>
  <c r="T406" i="1"/>
  <c r="N406" i="1"/>
  <c r="L406" i="1"/>
  <c r="B406" i="1"/>
  <c r="T405" i="1"/>
  <c r="N405" i="1"/>
  <c r="L405" i="1"/>
  <c r="B405" i="1"/>
  <c r="T404" i="1"/>
  <c r="N404" i="1"/>
  <c r="L404" i="1"/>
  <c r="B404" i="1"/>
  <c r="AD403" i="1"/>
  <c r="T403" i="1"/>
  <c r="N403" i="1"/>
  <c r="L403" i="1"/>
  <c r="B403" i="1"/>
  <c r="T402" i="1"/>
  <c r="N402" i="1"/>
  <c r="L402" i="1"/>
  <c r="B402" i="1"/>
  <c r="AD401" i="1"/>
  <c r="T401" i="1"/>
  <c r="N401" i="1"/>
  <c r="L401" i="1"/>
  <c r="B401" i="1"/>
  <c r="AD400" i="1"/>
  <c r="T400" i="1"/>
  <c r="N400" i="1"/>
  <c r="L400" i="1"/>
  <c r="B400" i="1"/>
  <c r="AD399" i="1"/>
  <c r="T399" i="1"/>
  <c r="N399" i="1"/>
  <c r="L399" i="1"/>
  <c r="B399" i="1"/>
  <c r="T398" i="1"/>
  <c r="N398" i="1"/>
  <c r="L398" i="1"/>
  <c r="B398" i="1"/>
  <c r="T397" i="1"/>
  <c r="N397" i="1"/>
  <c r="L397" i="1"/>
  <c r="B397" i="1"/>
  <c r="AD396" i="1"/>
  <c r="T396" i="1"/>
  <c r="N396" i="1"/>
  <c r="L396" i="1"/>
  <c r="B396" i="1"/>
  <c r="AD395" i="1"/>
  <c r="T395" i="1"/>
  <c r="N395" i="1"/>
  <c r="L395" i="1"/>
  <c r="B395" i="1"/>
  <c r="AD394" i="1"/>
  <c r="T394" i="1"/>
  <c r="N394" i="1"/>
  <c r="L394" i="1"/>
  <c r="B394" i="1"/>
  <c r="AD393" i="1"/>
  <c r="T393" i="1"/>
  <c r="N393" i="1"/>
  <c r="L393" i="1"/>
  <c r="B393" i="1"/>
  <c r="T392" i="1"/>
  <c r="N392" i="1"/>
  <c r="L392" i="1"/>
  <c r="B392" i="1"/>
  <c r="T391" i="1"/>
  <c r="N391" i="1"/>
  <c r="L391" i="1"/>
  <c r="B391" i="1"/>
  <c r="AD390" i="1"/>
  <c r="T390" i="1"/>
  <c r="N390" i="1"/>
  <c r="L390" i="1"/>
  <c r="B390" i="1"/>
  <c r="AD389" i="1"/>
  <c r="T389" i="1"/>
  <c r="N389" i="1"/>
  <c r="L389" i="1"/>
  <c r="B389" i="1"/>
  <c r="T388" i="1"/>
  <c r="N388" i="1"/>
  <c r="L388" i="1"/>
  <c r="B388" i="1"/>
  <c r="AD387" i="1"/>
  <c r="T387" i="1"/>
  <c r="N387" i="1"/>
  <c r="L387" i="1"/>
  <c r="B387" i="1"/>
  <c r="AD386" i="1"/>
  <c r="T386" i="1"/>
  <c r="N386" i="1"/>
  <c r="L386" i="1"/>
  <c r="B386" i="1"/>
  <c r="AD385" i="1"/>
  <c r="T385" i="1"/>
  <c r="N385" i="1"/>
  <c r="L385" i="1"/>
  <c r="B385" i="1"/>
  <c r="T384" i="1"/>
  <c r="N384" i="1"/>
  <c r="L384" i="1"/>
  <c r="B384" i="1"/>
  <c r="T383" i="1"/>
  <c r="N383" i="1"/>
  <c r="L383" i="1"/>
  <c r="B383" i="1"/>
  <c r="T382" i="1"/>
  <c r="N382" i="1"/>
  <c r="L382" i="1"/>
  <c r="B382" i="1"/>
  <c r="AD381" i="1"/>
  <c r="T381" i="1"/>
  <c r="N381" i="1"/>
  <c r="L381" i="1"/>
  <c r="B381" i="1"/>
  <c r="AD380" i="1"/>
  <c r="T380" i="1"/>
  <c r="N380" i="1"/>
  <c r="L380" i="1"/>
  <c r="B380" i="1"/>
  <c r="AD379" i="1"/>
  <c r="T379" i="1"/>
  <c r="N379" i="1"/>
  <c r="L379" i="1"/>
  <c r="B379" i="1"/>
  <c r="T378" i="1"/>
  <c r="N378" i="1"/>
  <c r="L378" i="1"/>
  <c r="B378" i="1"/>
  <c r="AD377" i="1"/>
  <c r="T377" i="1"/>
  <c r="N377" i="1"/>
  <c r="L377" i="1"/>
  <c r="B377" i="1"/>
  <c r="T376" i="1"/>
  <c r="N376" i="1"/>
  <c r="L376" i="1"/>
  <c r="B376" i="1"/>
  <c r="T375" i="1"/>
  <c r="N375" i="1"/>
  <c r="L375" i="1"/>
  <c r="B375" i="1"/>
  <c r="T374" i="1"/>
  <c r="N374" i="1"/>
  <c r="L374" i="1"/>
  <c r="B374" i="1"/>
  <c r="T373" i="1"/>
  <c r="N373" i="1"/>
  <c r="L373" i="1"/>
  <c r="B373" i="1"/>
  <c r="AD372" i="1"/>
  <c r="T372" i="1"/>
  <c r="N372" i="1"/>
  <c r="L372" i="1"/>
  <c r="B372" i="1"/>
  <c r="T371" i="1"/>
  <c r="N371" i="1"/>
  <c r="L371" i="1"/>
  <c r="B371" i="1"/>
  <c r="AD370" i="1"/>
  <c r="T370" i="1"/>
  <c r="N370" i="1"/>
  <c r="L370" i="1"/>
  <c r="B370" i="1"/>
  <c r="T369" i="1"/>
  <c r="N369" i="1"/>
  <c r="L369" i="1"/>
  <c r="B369" i="1"/>
  <c r="T368" i="1"/>
  <c r="N368" i="1"/>
  <c r="L368" i="1"/>
  <c r="B368" i="1"/>
  <c r="T367" i="1"/>
  <c r="N367" i="1"/>
  <c r="L367" i="1"/>
  <c r="B367" i="1"/>
  <c r="T366" i="1"/>
  <c r="N366" i="1"/>
  <c r="L366" i="1"/>
  <c r="B366" i="1"/>
  <c r="AD365" i="1"/>
  <c r="T365" i="1"/>
  <c r="N365" i="1"/>
  <c r="L365" i="1"/>
  <c r="B365" i="1"/>
  <c r="AD364" i="1"/>
  <c r="T364" i="1"/>
  <c r="N364" i="1"/>
  <c r="L364" i="1"/>
  <c r="B364" i="1"/>
  <c r="AD363" i="1"/>
  <c r="T363" i="1"/>
  <c r="N363" i="1"/>
  <c r="L363" i="1"/>
  <c r="B363" i="1"/>
  <c r="T362" i="1"/>
  <c r="N362" i="1"/>
  <c r="L362" i="1"/>
  <c r="B362" i="1"/>
  <c r="T361" i="1"/>
  <c r="N361" i="1"/>
  <c r="L361" i="1"/>
  <c r="B361" i="1"/>
  <c r="AD360" i="1"/>
  <c r="T360" i="1"/>
  <c r="N360" i="1"/>
  <c r="L360" i="1"/>
  <c r="B360" i="1"/>
  <c r="T359" i="1"/>
  <c r="N359" i="1"/>
  <c r="L359" i="1"/>
  <c r="B359" i="1"/>
  <c r="T358" i="1"/>
  <c r="N358" i="1"/>
  <c r="L358" i="1"/>
  <c r="B358" i="1"/>
  <c r="AD357" i="1"/>
  <c r="T357" i="1"/>
  <c r="N357" i="1"/>
  <c r="L357" i="1"/>
  <c r="B357" i="1"/>
  <c r="AD356" i="1"/>
  <c r="T356" i="1"/>
  <c r="N356" i="1"/>
  <c r="L356" i="1"/>
  <c r="B356" i="1"/>
  <c r="T355" i="1"/>
  <c r="N355" i="1"/>
  <c r="L355" i="1"/>
  <c r="B355" i="1"/>
  <c r="AD354" i="1"/>
  <c r="T354" i="1"/>
  <c r="N354" i="1"/>
  <c r="L354" i="1"/>
  <c r="B354" i="1"/>
  <c r="AD353" i="1"/>
  <c r="T353" i="1"/>
  <c r="N353" i="1"/>
  <c r="L353" i="1"/>
  <c r="B353" i="1"/>
  <c r="AD352" i="1"/>
  <c r="T352" i="1"/>
  <c r="N352" i="1"/>
  <c r="L352" i="1"/>
  <c r="B352" i="1"/>
  <c r="T351" i="1"/>
  <c r="N351" i="1"/>
  <c r="L351" i="1"/>
  <c r="B351" i="1"/>
  <c r="T350" i="1"/>
  <c r="N350" i="1"/>
  <c r="L350" i="1"/>
  <c r="B350" i="1"/>
  <c r="T349" i="1"/>
  <c r="N349" i="1"/>
  <c r="L349" i="1"/>
  <c r="B349" i="1"/>
  <c r="T348" i="1"/>
  <c r="N348" i="1"/>
  <c r="L348" i="1"/>
  <c r="B348" i="1"/>
  <c r="T347" i="1"/>
  <c r="N347" i="1"/>
  <c r="L347" i="1"/>
  <c r="B347" i="1"/>
  <c r="AD346" i="1"/>
  <c r="T346" i="1"/>
  <c r="N346" i="1"/>
  <c r="L346" i="1"/>
  <c r="B346" i="1"/>
  <c r="AD345" i="1"/>
  <c r="T345" i="1"/>
  <c r="N345" i="1"/>
  <c r="L345" i="1"/>
  <c r="B345" i="1"/>
  <c r="T344" i="1"/>
  <c r="N344" i="1"/>
  <c r="L344" i="1"/>
  <c r="B344" i="1"/>
  <c r="T343" i="1"/>
  <c r="N343" i="1"/>
  <c r="L343" i="1"/>
  <c r="B343" i="1"/>
  <c r="AD342" i="1"/>
  <c r="T342" i="1"/>
  <c r="N342" i="1"/>
  <c r="L342" i="1"/>
  <c r="B342" i="1"/>
  <c r="T341" i="1"/>
  <c r="N341" i="1"/>
  <c r="L341" i="1"/>
  <c r="B341" i="1"/>
  <c r="T340" i="1"/>
  <c r="N340" i="1"/>
  <c r="L340" i="1"/>
  <c r="B340" i="1"/>
  <c r="N339" i="1"/>
  <c r="B339" i="1"/>
  <c r="T338" i="1"/>
  <c r="N338" i="1"/>
  <c r="L338" i="1"/>
  <c r="B338" i="1"/>
  <c r="T337" i="1"/>
  <c r="N337" i="1"/>
  <c r="L337" i="1"/>
  <c r="B337" i="1"/>
  <c r="T336" i="1"/>
  <c r="N336" i="1"/>
  <c r="L336" i="1"/>
  <c r="B336" i="1"/>
  <c r="AD335" i="1"/>
  <c r="T335" i="1"/>
  <c r="N335" i="1"/>
  <c r="L335" i="1"/>
  <c r="B335" i="1"/>
  <c r="T334" i="1"/>
  <c r="N334" i="1"/>
  <c r="L334" i="1"/>
  <c r="B334" i="1"/>
  <c r="T333" i="1"/>
  <c r="N333" i="1"/>
  <c r="L333" i="1"/>
  <c r="B333" i="1"/>
  <c r="T332" i="1"/>
  <c r="N332" i="1"/>
  <c r="L332" i="1"/>
  <c r="B332" i="1"/>
  <c r="AD331" i="1"/>
  <c r="T331" i="1"/>
  <c r="N331" i="1"/>
  <c r="L331" i="1"/>
  <c r="B331" i="1"/>
  <c r="AD330" i="1"/>
  <c r="T330" i="1"/>
  <c r="N330" i="1"/>
  <c r="L330" i="1"/>
  <c r="B330" i="1"/>
  <c r="T329" i="1"/>
  <c r="N329" i="1"/>
  <c r="L329" i="1"/>
  <c r="B329" i="1"/>
  <c r="AD328" i="1"/>
  <c r="T328" i="1"/>
  <c r="N328" i="1"/>
  <c r="L328" i="1"/>
  <c r="B328" i="1"/>
  <c r="AD327" i="1"/>
  <c r="T327" i="1"/>
  <c r="N327" i="1"/>
  <c r="L327" i="1"/>
  <c r="B327" i="1"/>
  <c r="AD326" i="1"/>
  <c r="T326" i="1"/>
  <c r="N326" i="1"/>
  <c r="L326" i="1"/>
  <c r="B326" i="1"/>
  <c r="AD325" i="1"/>
  <c r="T325" i="1"/>
  <c r="N325" i="1"/>
  <c r="L325" i="1"/>
  <c r="B325" i="1"/>
  <c r="T324" i="1"/>
  <c r="N324" i="1"/>
  <c r="L324" i="1"/>
  <c r="B324" i="1"/>
  <c r="T323" i="1"/>
  <c r="N323" i="1"/>
  <c r="L323" i="1"/>
  <c r="B323" i="1"/>
  <c r="AD322" i="1"/>
  <c r="T322" i="1"/>
  <c r="N322" i="1"/>
  <c r="L322" i="1"/>
  <c r="B322" i="1"/>
  <c r="AD321" i="1"/>
  <c r="T321" i="1"/>
  <c r="N321" i="1"/>
  <c r="L321" i="1"/>
  <c r="B321" i="1"/>
  <c r="T320" i="1"/>
  <c r="N320" i="1"/>
  <c r="L320" i="1"/>
  <c r="B320" i="1"/>
  <c r="AD319" i="1"/>
  <c r="T319" i="1"/>
  <c r="N319" i="1"/>
  <c r="L319" i="1"/>
  <c r="B319" i="1"/>
  <c r="T318" i="1"/>
  <c r="N318" i="1"/>
  <c r="L318" i="1"/>
  <c r="B318" i="1"/>
  <c r="T317" i="1"/>
  <c r="N317" i="1"/>
  <c r="L317" i="1"/>
  <c r="B317" i="1"/>
  <c r="T316" i="1"/>
  <c r="N316" i="1"/>
  <c r="L316" i="1"/>
  <c r="B316" i="1"/>
  <c r="AD315" i="1"/>
  <c r="T315" i="1"/>
  <c r="N315" i="1"/>
  <c r="L315" i="1"/>
  <c r="B315" i="1"/>
  <c r="T314" i="1"/>
  <c r="N314" i="1"/>
  <c r="L314" i="1"/>
  <c r="B314" i="1"/>
  <c r="T313" i="1"/>
  <c r="N313" i="1"/>
  <c r="L313" i="1"/>
  <c r="B313" i="1"/>
  <c r="AD312" i="1"/>
  <c r="T312" i="1"/>
  <c r="N312" i="1"/>
  <c r="L312" i="1"/>
  <c r="B312" i="1"/>
  <c r="T311" i="1"/>
  <c r="N311" i="1"/>
  <c r="L311" i="1"/>
  <c r="B311" i="1"/>
  <c r="N310" i="1"/>
  <c r="B310" i="1"/>
  <c r="T309" i="1"/>
  <c r="N309" i="1"/>
  <c r="L309" i="1"/>
  <c r="B309" i="1"/>
  <c r="AD308" i="1"/>
  <c r="T308" i="1"/>
  <c r="N308" i="1"/>
  <c r="L308" i="1"/>
  <c r="B308" i="1"/>
  <c r="T307" i="1"/>
  <c r="N307" i="1"/>
  <c r="L307" i="1"/>
  <c r="B307" i="1"/>
  <c r="T306" i="1"/>
  <c r="N306" i="1"/>
  <c r="L306" i="1"/>
  <c r="B306" i="1"/>
  <c r="T305" i="1"/>
  <c r="N305" i="1"/>
  <c r="L305" i="1"/>
  <c r="B305" i="1"/>
  <c r="T304" i="1"/>
  <c r="N304" i="1"/>
  <c r="L304" i="1"/>
  <c r="B304" i="1"/>
  <c r="T303" i="1"/>
  <c r="N303" i="1"/>
  <c r="L303" i="1"/>
  <c r="B303" i="1"/>
  <c r="T302" i="1"/>
  <c r="N302" i="1"/>
  <c r="L302" i="1"/>
  <c r="B302" i="1"/>
  <c r="T301" i="1"/>
  <c r="N301" i="1"/>
  <c r="L301" i="1"/>
  <c r="B301" i="1"/>
  <c r="T300" i="1"/>
  <c r="N300" i="1"/>
  <c r="L300" i="1"/>
  <c r="B300" i="1"/>
  <c r="T299" i="1"/>
  <c r="N299" i="1"/>
  <c r="L299" i="1"/>
  <c r="B299" i="1"/>
  <c r="AD298" i="1"/>
  <c r="T298" i="1"/>
  <c r="N298" i="1"/>
  <c r="L298" i="1"/>
  <c r="B298" i="1"/>
  <c r="T297" i="1"/>
  <c r="N297" i="1"/>
  <c r="L297" i="1"/>
  <c r="B297" i="1"/>
  <c r="AD296" i="1"/>
  <c r="T296" i="1"/>
  <c r="N296" i="1"/>
  <c r="L296" i="1"/>
  <c r="B296" i="1"/>
  <c r="AD295" i="1"/>
  <c r="T295" i="1"/>
  <c r="N295" i="1"/>
  <c r="L295" i="1"/>
  <c r="B295" i="1"/>
  <c r="T294" i="1"/>
  <c r="N294" i="1"/>
  <c r="L294" i="1"/>
  <c r="B294" i="1"/>
  <c r="T293" i="1"/>
  <c r="N293" i="1"/>
  <c r="L293" i="1"/>
  <c r="B293" i="1"/>
  <c r="AD292" i="1"/>
  <c r="T292" i="1"/>
  <c r="N292" i="1"/>
  <c r="L292" i="1"/>
  <c r="B292" i="1"/>
  <c r="T291" i="1"/>
  <c r="N291" i="1"/>
  <c r="L291" i="1"/>
  <c r="B291" i="1"/>
  <c r="T290" i="1"/>
  <c r="N290" i="1"/>
  <c r="L290" i="1"/>
  <c r="B290" i="1"/>
  <c r="AD289" i="1"/>
  <c r="T289" i="1"/>
  <c r="N289" i="1"/>
  <c r="L289" i="1"/>
  <c r="B289" i="1"/>
  <c r="AD288" i="1"/>
  <c r="T288" i="1"/>
  <c r="N288" i="1"/>
  <c r="L288" i="1"/>
  <c r="B288" i="1"/>
  <c r="AD287" i="1"/>
  <c r="T287" i="1"/>
  <c r="N287" i="1"/>
  <c r="L287" i="1"/>
  <c r="B287" i="1"/>
  <c r="AD286" i="1"/>
  <c r="T286" i="1"/>
  <c r="N286" i="1"/>
  <c r="L286" i="1"/>
  <c r="B286" i="1"/>
  <c r="T285" i="1"/>
  <c r="N285" i="1"/>
  <c r="L285" i="1"/>
  <c r="B285" i="1"/>
  <c r="T284" i="1"/>
  <c r="N284" i="1"/>
  <c r="L284" i="1"/>
  <c r="B284" i="1"/>
  <c r="T283" i="1"/>
  <c r="N283" i="1"/>
  <c r="L283" i="1"/>
  <c r="B283" i="1"/>
  <c r="T282" i="1"/>
  <c r="N282" i="1"/>
  <c r="L282" i="1"/>
  <c r="B282" i="1"/>
  <c r="T281" i="1"/>
  <c r="N281" i="1"/>
  <c r="L281" i="1"/>
  <c r="B281" i="1"/>
  <c r="T280" i="1"/>
  <c r="N280" i="1"/>
  <c r="L280" i="1"/>
  <c r="B280" i="1"/>
  <c r="AD279" i="1"/>
  <c r="T279" i="1"/>
  <c r="N279" i="1"/>
  <c r="L279" i="1"/>
  <c r="B279" i="1"/>
  <c r="T278" i="1"/>
  <c r="N278" i="1"/>
  <c r="L278" i="1"/>
  <c r="B278" i="1"/>
  <c r="T277" i="1"/>
  <c r="N277" i="1"/>
  <c r="L277" i="1"/>
  <c r="B277" i="1"/>
  <c r="T276" i="1"/>
  <c r="N276" i="1"/>
  <c r="L276" i="1"/>
  <c r="B276" i="1"/>
  <c r="T275" i="1"/>
  <c r="N275" i="1"/>
  <c r="L275" i="1"/>
  <c r="B275" i="1"/>
  <c r="AD274" i="1"/>
  <c r="T274" i="1"/>
  <c r="N274" i="1"/>
  <c r="L274" i="1"/>
  <c r="B274" i="1"/>
  <c r="T273" i="1"/>
  <c r="N273" i="1"/>
  <c r="L273" i="1"/>
  <c r="B273" i="1"/>
  <c r="T272" i="1"/>
  <c r="N272" i="1"/>
  <c r="L272" i="1"/>
  <c r="B272" i="1"/>
  <c r="AD271" i="1"/>
  <c r="T271" i="1"/>
  <c r="N271" i="1"/>
  <c r="L271" i="1"/>
  <c r="B271" i="1"/>
  <c r="T270" i="1"/>
  <c r="N270" i="1"/>
  <c r="L270" i="1"/>
  <c r="B270" i="1"/>
  <c r="T269" i="1"/>
  <c r="N269" i="1"/>
  <c r="L269" i="1"/>
  <c r="B269" i="1"/>
  <c r="AD268" i="1"/>
  <c r="T268" i="1"/>
  <c r="N268" i="1"/>
  <c r="L268" i="1"/>
  <c r="B268" i="1"/>
  <c r="T267" i="1"/>
  <c r="N267" i="1"/>
  <c r="L267" i="1"/>
  <c r="B267" i="1"/>
  <c r="T266" i="1"/>
  <c r="N266" i="1"/>
  <c r="L266" i="1"/>
  <c r="B266" i="1"/>
  <c r="T265" i="1"/>
  <c r="N265" i="1"/>
  <c r="L265" i="1"/>
  <c r="B265" i="1"/>
  <c r="AD264" i="1"/>
  <c r="T264" i="1"/>
  <c r="N264" i="1"/>
  <c r="L264" i="1"/>
  <c r="B264" i="1"/>
  <c r="T263" i="1"/>
  <c r="N263" i="1"/>
  <c r="L263" i="1"/>
  <c r="B263" i="1"/>
  <c r="T262" i="1"/>
  <c r="N262" i="1"/>
  <c r="L262" i="1"/>
  <c r="B262" i="1"/>
  <c r="AD261" i="1"/>
  <c r="T261" i="1"/>
  <c r="N261" i="1"/>
  <c r="L261" i="1"/>
  <c r="B261" i="1"/>
  <c r="T260" i="1"/>
  <c r="N260" i="1"/>
  <c r="L260" i="1"/>
  <c r="B260" i="1"/>
  <c r="T259" i="1"/>
  <c r="N259" i="1"/>
  <c r="L259" i="1"/>
  <c r="B259" i="1"/>
  <c r="AD258" i="1"/>
  <c r="T258" i="1"/>
  <c r="N258" i="1"/>
  <c r="L258" i="1"/>
  <c r="B258" i="1"/>
  <c r="T257" i="1"/>
  <c r="N257" i="1"/>
  <c r="L257" i="1"/>
  <c r="B257" i="1"/>
  <c r="T256" i="1"/>
  <c r="N256" i="1"/>
  <c r="L256" i="1"/>
  <c r="B256" i="1"/>
  <c r="T255" i="1"/>
  <c r="N255" i="1"/>
  <c r="L255" i="1"/>
  <c r="B255" i="1"/>
  <c r="T254" i="1"/>
  <c r="N254" i="1"/>
  <c r="L254" i="1"/>
  <c r="B254" i="1"/>
  <c r="T253" i="1"/>
  <c r="N253" i="1"/>
  <c r="L253" i="1"/>
  <c r="B253" i="1"/>
  <c r="T252" i="1"/>
  <c r="N252" i="1"/>
  <c r="L252" i="1"/>
  <c r="B252" i="1"/>
  <c r="T251" i="1"/>
  <c r="N251" i="1"/>
  <c r="L251" i="1"/>
  <c r="B251" i="1"/>
  <c r="T250" i="1"/>
  <c r="N250" i="1"/>
  <c r="L250" i="1"/>
  <c r="B250" i="1"/>
  <c r="T249" i="1"/>
  <c r="N249" i="1"/>
  <c r="L249" i="1"/>
  <c r="B249" i="1"/>
  <c r="AD248" i="1"/>
  <c r="T248" i="1"/>
  <c r="N248" i="1"/>
  <c r="L248" i="1"/>
  <c r="B248" i="1"/>
  <c r="T247" i="1"/>
  <c r="N247" i="1"/>
  <c r="L247" i="1"/>
  <c r="B247" i="1"/>
  <c r="AD246" i="1"/>
  <c r="T246" i="1"/>
  <c r="N246" i="1"/>
  <c r="L246" i="1"/>
  <c r="B246" i="1"/>
  <c r="AD245" i="1"/>
  <c r="T245" i="1"/>
  <c r="N245" i="1"/>
  <c r="L245" i="1"/>
  <c r="B245" i="1"/>
  <c r="AD244" i="1"/>
  <c r="T244" i="1"/>
  <c r="N244" i="1"/>
  <c r="L244" i="1"/>
  <c r="B244" i="1"/>
  <c r="AD243" i="1"/>
  <c r="T243" i="1"/>
  <c r="N243" i="1"/>
  <c r="L243" i="1"/>
  <c r="B243" i="1"/>
  <c r="T242" i="1"/>
  <c r="N242" i="1"/>
  <c r="L242" i="1"/>
  <c r="B242" i="1"/>
  <c r="T241" i="1"/>
  <c r="N241" i="1"/>
  <c r="L241" i="1"/>
  <c r="B241" i="1"/>
  <c r="AD240" i="1"/>
  <c r="T240" i="1"/>
  <c r="N240" i="1"/>
  <c r="L240" i="1"/>
  <c r="B240" i="1"/>
  <c r="T239" i="1"/>
  <c r="N239" i="1"/>
  <c r="L239" i="1"/>
  <c r="B239" i="1"/>
  <c r="T238" i="1"/>
  <c r="N238" i="1"/>
  <c r="L238" i="1"/>
  <c r="B238" i="1"/>
  <c r="AD237" i="1"/>
  <c r="T237" i="1"/>
  <c r="N237" i="1"/>
  <c r="L237" i="1"/>
  <c r="B237" i="1"/>
  <c r="T236" i="1"/>
  <c r="N236" i="1"/>
  <c r="L236" i="1"/>
  <c r="B236" i="1"/>
  <c r="T235" i="1"/>
  <c r="N235" i="1"/>
  <c r="L235" i="1"/>
  <c r="B235" i="1"/>
  <c r="T234" i="1"/>
  <c r="N234" i="1"/>
  <c r="L234" i="1"/>
  <c r="B234" i="1"/>
  <c r="T233" i="1"/>
  <c r="N233" i="1"/>
  <c r="L233" i="1"/>
  <c r="B233" i="1"/>
  <c r="AD232" i="1"/>
  <c r="T232" i="1"/>
  <c r="N232" i="1"/>
  <c r="L232" i="1"/>
  <c r="B232" i="1"/>
  <c r="T231" i="1"/>
  <c r="N231" i="1"/>
  <c r="L231" i="1"/>
  <c r="B231" i="1"/>
  <c r="AD230" i="1"/>
  <c r="T230" i="1"/>
  <c r="N230" i="1"/>
  <c r="L230" i="1"/>
  <c r="B230" i="1"/>
  <c r="N229" i="1"/>
  <c r="B229" i="1"/>
  <c r="T228" i="1"/>
  <c r="N228" i="1"/>
  <c r="L228" i="1"/>
  <c r="B228" i="1"/>
  <c r="T227" i="1"/>
  <c r="N227" i="1"/>
  <c r="L227" i="1"/>
  <c r="B227" i="1"/>
  <c r="AD226" i="1"/>
  <c r="T226" i="1"/>
  <c r="N226" i="1"/>
  <c r="L226" i="1"/>
  <c r="B226" i="1"/>
  <c r="T225" i="1"/>
  <c r="N225" i="1"/>
  <c r="L225" i="1"/>
  <c r="B225" i="1"/>
  <c r="T224" i="1"/>
  <c r="N224" i="1"/>
  <c r="L224" i="1"/>
  <c r="B224" i="1"/>
  <c r="T223" i="1"/>
  <c r="N223" i="1"/>
  <c r="L223" i="1"/>
  <c r="B223" i="1"/>
  <c r="AD222" i="1"/>
  <c r="T222" i="1"/>
  <c r="N222" i="1"/>
  <c r="L222" i="1"/>
  <c r="B222" i="1"/>
  <c r="T221" i="1"/>
  <c r="N221" i="1"/>
  <c r="L221" i="1"/>
  <c r="B221" i="1"/>
  <c r="T220" i="1"/>
  <c r="N220" i="1"/>
  <c r="L220" i="1"/>
  <c r="B220" i="1"/>
  <c r="AD219" i="1"/>
  <c r="T219" i="1"/>
  <c r="N219" i="1"/>
  <c r="L219" i="1"/>
  <c r="B219" i="1"/>
  <c r="T218" i="1"/>
  <c r="N218" i="1"/>
  <c r="L218" i="1"/>
  <c r="B218" i="1"/>
  <c r="T217" i="1"/>
  <c r="N217" i="1"/>
  <c r="L217" i="1"/>
  <c r="B217" i="1"/>
  <c r="AD216" i="1"/>
  <c r="T216" i="1"/>
  <c r="N216" i="1"/>
  <c r="L216" i="1"/>
  <c r="B216" i="1"/>
  <c r="T215" i="1"/>
  <c r="N215" i="1"/>
  <c r="L215" i="1"/>
  <c r="B215" i="1"/>
  <c r="T214" i="1"/>
  <c r="N214" i="1"/>
  <c r="L214" i="1"/>
  <c r="B214" i="1"/>
  <c r="AD213" i="1"/>
  <c r="T213" i="1"/>
  <c r="N213" i="1"/>
  <c r="L213" i="1"/>
  <c r="B213" i="1"/>
  <c r="AD212" i="1"/>
  <c r="T212" i="1"/>
  <c r="N212" i="1"/>
  <c r="L212" i="1"/>
  <c r="B212" i="1"/>
  <c r="AD211" i="1"/>
  <c r="T211" i="1"/>
  <c r="N211" i="1"/>
  <c r="L211" i="1"/>
  <c r="B211" i="1"/>
  <c r="T210" i="1"/>
  <c r="N210" i="1"/>
  <c r="L210" i="1"/>
  <c r="B210" i="1"/>
  <c r="AD209" i="1"/>
  <c r="T209" i="1"/>
  <c r="N209" i="1"/>
  <c r="L209" i="1"/>
  <c r="B209" i="1"/>
  <c r="AD208" i="1"/>
  <c r="T208" i="1"/>
  <c r="N208" i="1"/>
  <c r="L208" i="1"/>
  <c r="B208" i="1"/>
  <c r="T207" i="1"/>
  <c r="N207" i="1"/>
  <c r="L207" i="1"/>
  <c r="B207" i="1"/>
  <c r="T206" i="1"/>
  <c r="N206" i="1"/>
  <c r="L206" i="1"/>
  <c r="B206" i="1"/>
  <c r="AD205" i="1"/>
  <c r="T205" i="1"/>
  <c r="N205" i="1"/>
  <c r="L205" i="1"/>
  <c r="B205" i="1"/>
  <c r="AD204" i="1"/>
  <c r="T204" i="1"/>
  <c r="N204" i="1"/>
  <c r="L204" i="1"/>
  <c r="B204" i="1"/>
  <c r="T203" i="1"/>
  <c r="N203" i="1"/>
  <c r="L203" i="1"/>
  <c r="B203" i="1"/>
  <c r="T202" i="1"/>
  <c r="N202" i="1"/>
  <c r="L202" i="1"/>
  <c r="B202" i="1"/>
  <c r="T201" i="1"/>
  <c r="N201" i="1"/>
  <c r="L201" i="1"/>
  <c r="B201" i="1"/>
  <c r="AD200" i="1"/>
  <c r="T200" i="1"/>
  <c r="N200" i="1"/>
  <c r="L200" i="1"/>
  <c r="B200" i="1"/>
  <c r="T199" i="1"/>
  <c r="N199" i="1"/>
  <c r="L199" i="1"/>
  <c r="B199" i="1"/>
  <c r="T198" i="1"/>
  <c r="N198" i="1"/>
  <c r="L198" i="1"/>
  <c r="B198" i="1"/>
  <c r="AD197" i="1"/>
  <c r="T197" i="1"/>
  <c r="N197" i="1"/>
  <c r="L197" i="1"/>
  <c r="B197" i="1"/>
  <c r="AD196" i="1"/>
  <c r="T196" i="1"/>
  <c r="N196" i="1"/>
  <c r="L196" i="1"/>
  <c r="B196" i="1"/>
  <c r="T195" i="1"/>
  <c r="N195" i="1"/>
  <c r="L195" i="1"/>
  <c r="B195" i="1"/>
  <c r="T194" i="1"/>
  <c r="N194" i="1"/>
  <c r="L194" i="1"/>
  <c r="B194" i="1"/>
  <c r="AD193" i="1"/>
  <c r="T193" i="1"/>
  <c r="N193" i="1"/>
  <c r="L193" i="1"/>
  <c r="B193" i="1"/>
  <c r="T192" i="1"/>
  <c r="N192" i="1"/>
  <c r="L192" i="1"/>
  <c r="B192" i="1"/>
  <c r="AD191" i="1"/>
  <c r="T191" i="1"/>
  <c r="N191" i="1"/>
  <c r="L191" i="1"/>
  <c r="B191" i="1"/>
  <c r="AD190" i="1"/>
  <c r="T190" i="1"/>
  <c r="N190" i="1"/>
  <c r="L190" i="1"/>
  <c r="B190" i="1"/>
  <c r="T189" i="1"/>
  <c r="N189" i="1"/>
  <c r="L189" i="1"/>
  <c r="B189" i="1"/>
  <c r="T188" i="1"/>
  <c r="N188" i="1"/>
  <c r="L188" i="1"/>
  <c r="B188" i="1"/>
  <c r="T187" i="1"/>
  <c r="N187" i="1"/>
  <c r="L187" i="1"/>
  <c r="B187" i="1"/>
  <c r="AD186" i="1"/>
  <c r="T186" i="1"/>
  <c r="N186" i="1"/>
  <c r="L186" i="1"/>
  <c r="B186" i="1"/>
  <c r="T185" i="1"/>
  <c r="N185" i="1"/>
  <c r="L185" i="1"/>
  <c r="B185" i="1"/>
  <c r="AD184" i="1"/>
  <c r="T184" i="1"/>
  <c r="N184" i="1"/>
  <c r="L184" i="1"/>
  <c r="B184" i="1"/>
  <c r="T183" i="1"/>
  <c r="N183" i="1"/>
  <c r="L183" i="1"/>
  <c r="B183" i="1"/>
  <c r="T182" i="1"/>
  <c r="N182" i="1"/>
  <c r="L182" i="1"/>
  <c r="B182" i="1"/>
  <c r="AD181" i="1"/>
  <c r="T181" i="1"/>
  <c r="N181" i="1"/>
  <c r="L181" i="1"/>
  <c r="B181" i="1"/>
  <c r="T180" i="1"/>
  <c r="N180" i="1"/>
  <c r="L180" i="1"/>
  <c r="B180" i="1"/>
  <c r="T179" i="1"/>
  <c r="N179" i="1"/>
  <c r="L179" i="1"/>
  <c r="B179" i="1"/>
  <c r="T178" i="1"/>
  <c r="N178" i="1"/>
  <c r="L178" i="1"/>
  <c r="B178" i="1"/>
  <c r="AD177" i="1"/>
  <c r="T177" i="1"/>
  <c r="N177" i="1"/>
  <c r="L177" i="1"/>
  <c r="B177" i="1"/>
  <c r="T176" i="1"/>
  <c r="N176" i="1"/>
  <c r="L176" i="1"/>
  <c r="B176" i="1"/>
  <c r="AD175" i="1"/>
  <c r="T175" i="1"/>
  <c r="N175" i="1"/>
  <c r="L175" i="1"/>
  <c r="B175" i="1"/>
  <c r="T174" i="1"/>
  <c r="N174" i="1"/>
  <c r="L174" i="1"/>
  <c r="B174" i="1"/>
  <c r="T173" i="1"/>
  <c r="N173" i="1"/>
  <c r="L173" i="1"/>
  <c r="B173" i="1"/>
  <c r="AD172" i="1"/>
  <c r="T172" i="1"/>
  <c r="N172" i="1"/>
  <c r="L172" i="1"/>
  <c r="B172" i="1"/>
  <c r="T171" i="1"/>
  <c r="N171" i="1"/>
  <c r="L171" i="1"/>
  <c r="B171" i="1"/>
  <c r="AD170" i="1"/>
  <c r="T170" i="1"/>
  <c r="N170" i="1"/>
  <c r="L170" i="1"/>
  <c r="B170" i="1"/>
  <c r="T169" i="1"/>
  <c r="N169" i="1"/>
  <c r="L169" i="1"/>
  <c r="B169" i="1"/>
  <c r="T168" i="1"/>
  <c r="N168" i="1"/>
  <c r="L168" i="1"/>
  <c r="B168" i="1"/>
  <c r="T167" i="1"/>
  <c r="N167" i="1"/>
  <c r="L167" i="1"/>
  <c r="B167" i="1"/>
  <c r="T166" i="1"/>
  <c r="N166" i="1"/>
  <c r="L166" i="1"/>
  <c r="B166" i="1"/>
  <c r="T165" i="1"/>
  <c r="N165" i="1"/>
  <c r="L165" i="1"/>
  <c r="B165" i="1"/>
  <c r="T164" i="1"/>
  <c r="N164" i="1"/>
  <c r="L164" i="1"/>
  <c r="B164" i="1"/>
  <c r="T163" i="1"/>
  <c r="N163" i="1"/>
  <c r="L163" i="1"/>
  <c r="B163" i="1"/>
  <c r="T162" i="1"/>
  <c r="N162" i="1"/>
  <c r="L162" i="1"/>
  <c r="B162" i="1"/>
  <c r="T161" i="1"/>
  <c r="N161" i="1"/>
  <c r="L161" i="1"/>
  <c r="B161" i="1"/>
  <c r="T160" i="1"/>
  <c r="N160" i="1"/>
  <c r="L160" i="1"/>
  <c r="B160" i="1"/>
  <c r="AD159" i="1"/>
  <c r="T159" i="1"/>
  <c r="N159" i="1"/>
  <c r="L159" i="1"/>
  <c r="B159" i="1"/>
  <c r="AD158" i="1"/>
  <c r="T158" i="1"/>
  <c r="N158" i="1"/>
  <c r="L158" i="1"/>
  <c r="B158" i="1"/>
  <c r="T157" i="1"/>
  <c r="N157" i="1"/>
  <c r="L157" i="1"/>
  <c r="B157" i="1"/>
  <c r="T156" i="1"/>
  <c r="N156" i="1"/>
  <c r="L156" i="1"/>
  <c r="B156" i="1"/>
  <c r="T155" i="1"/>
  <c r="N155" i="1"/>
  <c r="L155" i="1"/>
  <c r="B155" i="1"/>
  <c r="T154" i="1"/>
  <c r="N154" i="1"/>
  <c r="L154" i="1"/>
  <c r="B154" i="1"/>
  <c r="AD153" i="1"/>
  <c r="T153" i="1"/>
  <c r="N153" i="1"/>
  <c r="L153" i="1"/>
  <c r="B153" i="1"/>
  <c r="T152" i="1"/>
  <c r="N152" i="1"/>
  <c r="L152" i="1"/>
  <c r="B152" i="1"/>
  <c r="T151" i="1"/>
  <c r="N151" i="1"/>
  <c r="L151" i="1"/>
  <c r="B151" i="1"/>
  <c r="T150" i="1"/>
  <c r="N150" i="1"/>
  <c r="L150" i="1"/>
  <c r="B150" i="1"/>
  <c r="T149" i="1"/>
  <c r="N149" i="1"/>
  <c r="L149" i="1"/>
  <c r="B149" i="1"/>
  <c r="T148" i="1"/>
  <c r="N148" i="1"/>
  <c r="L148" i="1"/>
  <c r="B148" i="1"/>
  <c r="T147" i="1"/>
  <c r="N147" i="1"/>
  <c r="L147" i="1"/>
  <c r="B147" i="1"/>
  <c r="T146" i="1"/>
  <c r="N146" i="1"/>
  <c r="L146" i="1"/>
  <c r="B146" i="1"/>
  <c r="AD145" i="1"/>
  <c r="T145" i="1"/>
  <c r="N145" i="1"/>
  <c r="L145" i="1"/>
  <c r="B145" i="1"/>
  <c r="N144" i="1"/>
  <c r="B144" i="1"/>
  <c r="AD143" i="1"/>
  <c r="T143" i="1"/>
  <c r="N143" i="1"/>
  <c r="L143" i="1"/>
  <c r="B143" i="1"/>
  <c r="AD142" i="1"/>
  <c r="T142" i="1"/>
  <c r="N142" i="1"/>
  <c r="L142" i="1"/>
  <c r="B142" i="1"/>
  <c r="T141" i="1"/>
  <c r="N141" i="1"/>
  <c r="L141" i="1"/>
  <c r="B141" i="1"/>
  <c r="T140" i="1"/>
  <c r="N140" i="1"/>
  <c r="L140" i="1"/>
  <c r="B140" i="1"/>
  <c r="AD139" i="1"/>
  <c r="T139" i="1"/>
  <c r="N139" i="1"/>
  <c r="L139" i="1"/>
  <c r="B139" i="1"/>
  <c r="T138" i="1"/>
  <c r="N138" i="1"/>
  <c r="L138" i="1"/>
  <c r="B138" i="1"/>
  <c r="T137" i="1"/>
  <c r="N137" i="1"/>
  <c r="L137" i="1"/>
  <c r="B137" i="1"/>
  <c r="T136" i="1"/>
  <c r="N136" i="1"/>
  <c r="L136" i="1"/>
  <c r="B136" i="1"/>
  <c r="T135" i="1"/>
  <c r="N135" i="1"/>
  <c r="L135" i="1"/>
  <c r="B135" i="1"/>
  <c r="T134" i="1"/>
  <c r="N134" i="1"/>
  <c r="L134" i="1"/>
  <c r="B134" i="1"/>
  <c r="T133" i="1"/>
  <c r="N133" i="1"/>
  <c r="L133" i="1"/>
  <c r="B133" i="1"/>
  <c r="AD132" i="1"/>
  <c r="T132" i="1"/>
  <c r="N132" i="1"/>
  <c r="L132" i="1"/>
  <c r="B132" i="1"/>
  <c r="T131" i="1"/>
  <c r="N131" i="1"/>
  <c r="L131" i="1"/>
  <c r="B131" i="1"/>
  <c r="T130" i="1"/>
  <c r="N130" i="1"/>
  <c r="L130" i="1"/>
  <c r="B130" i="1"/>
  <c r="T129" i="1"/>
  <c r="N129" i="1"/>
  <c r="L129" i="1"/>
  <c r="B129" i="1"/>
  <c r="T128" i="1"/>
  <c r="N128" i="1"/>
  <c r="L128" i="1"/>
  <c r="B128" i="1"/>
  <c r="T127" i="1"/>
  <c r="N127" i="1"/>
  <c r="L127" i="1"/>
  <c r="B127" i="1"/>
  <c r="AD126" i="1"/>
  <c r="T126" i="1"/>
  <c r="N126" i="1"/>
  <c r="L126" i="1"/>
  <c r="B126" i="1"/>
  <c r="N125" i="1"/>
  <c r="B125" i="1"/>
  <c r="T124" i="1"/>
  <c r="N124" i="1"/>
  <c r="L124" i="1"/>
  <c r="B124" i="1"/>
  <c r="AD123" i="1"/>
  <c r="T123" i="1"/>
  <c r="N123" i="1"/>
  <c r="L123" i="1"/>
  <c r="B123" i="1"/>
  <c r="T122" i="1"/>
  <c r="N122" i="1"/>
  <c r="L122" i="1"/>
  <c r="B122" i="1"/>
  <c r="T121" i="1"/>
  <c r="N121" i="1"/>
  <c r="L121" i="1"/>
  <c r="B121" i="1"/>
  <c r="T120" i="1"/>
  <c r="N120" i="1"/>
  <c r="L120" i="1"/>
  <c r="B120" i="1"/>
  <c r="T119" i="1"/>
  <c r="N119" i="1"/>
  <c r="L119" i="1"/>
  <c r="B119" i="1"/>
  <c r="T118" i="1"/>
  <c r="N118" i="1"/>
  <c r="L118" i="1"/>
  <c r="B118" i="1"/>
  <c r="T117" i="1"/>
  <c r="N117" i="1"/>
  <c r="L117" i="1"/>
  <c r="B117" i="1"/>
  <c r="T116" i="1"/>
  <c r="N116" i="1"/>
  <c r="L116" i="1"/>
  <c r="B116" i="1"/>
  <c r="T115" i="1"/>
  <c r="N115" i="1"/>
  <c r="L115" i="1"/>
  <c r="B115" i="1"/>
  <c r="T114" i="1"/>
  <c r="N114" i="1"/>
  <c r="L114" i="1"/>
  <c r="B114" i="1"/>
  <c r="T113" i="1"/>
  <c r="N113" i="1"/>
  <c r="L113" i="1"/>
  <c r="B113" i="1"/>
  <c r="AD112" i="1"/>
  <c r="T112" i="1"/>
  <c r="N112" i="1"/>
  <c r="L112" i="1"/>
  <c r="B112" i="1"/>
  <c r="T111" i="1"/>
  <c r="N111" i="1"/>
  <c r="L111" i="1"/>
  <c r="B111" i="1"/>
  <c r="T110" i="1"/>
  <c r="N110" i="1"/>
  <c r="L110" i="1"/>
  <c r="B110" i="1"/>
  <c r="T109" i="1"/>
  <c r="N109" i="1"/>
  <c r="L109" i="1"/>
  <c r="B109" i="1"/>
  <c r="AD108" i="1"/>
  <c r="T108" i="1"/>
  <c r="N108" i="1"/>
  <c r="L108" i="1"/>
  <c r="B108" i="1"/>
  <c r="T107" i="1"/>
  <c r="N107" i="1"/>
  <c r="L107" i="1"/>
  <c r="B107" i="1"/>
  <c r="AD106" i="1"/>
  <c r="T106" i="1"/>
  <c r="N106" i="1"/>
  <c r="L106" i="1"/>
  <c r="B106" i="1"/>
  <c r="AD105" i="1"/>
  <c r="T105" i="1"/>
  <c r="N105" i="1"/>
  <c r="L105" i="1"/>
  <c r="B105" i="1"/>
  <c r="AD104" i="1"/>
  <c r="T104" i="1"/>
  <c r="N104" i="1"/>
  <c r="L104" i="1"/>
  <c r="B104" i="1"/>
  <c r="T103" i="1"/>
  <c r="N103" i="1"/>
  <c r="L103" i="1"/>
  <c r="B103" i="1"/>
  <c r="T102" i="1"/>
  <c r="N102" i="1"/>
  <c r="L102" i="1"/>
  <c r="B102" i="1"/>
  <c r="AD101" i="1"/>
  <c r="T101" i="1"/>
  <c r="N101" i="1"/>
  <c r="L101" i="1"/>
  <c r="B101" i="1"/>
  <c r="T100" i="1"/>
  <c r="N100" i="1"/>
  <c r="L100" i="1"/>
  <c r="B100" i="1"/>
  <c r="T99" i="1"/>
  <c r="N99" i="1"/>
  <c r="L99" i="1"/>
  <c r="B99" i="1"/>
  <c r="AD98" i="1"/>
  <c r="T98" i="1"/>
  <c r="N98" i="1"/>
  <c r="L98" i="1"/>
  <c r="B98" i="1"/>
  <c r="T97" i="1"/>
  <c r="N97" i="1"/>
  <c r="L97" i="1"/>
  <c r="B97" i="1"/>
  <c r="T96" i="1"/>
  <c r="N96" i="1"/>
  <c r="L96" i="1"/>
  <c r="B96" i="1"/>
  <c r="T95" i="1"/>
  <c r="N95" i="1"/>
  <c r="L95" i="1"/>
  <c r="B95" i="1"/>
  <c r="AD94" i="1"/>
  <c r="T94" i="1"/>
  <c r="N94" i="1"/>
  <c r="L94" i="1"/>
  <c r="B94" i="1"/>
  <c r="T93" i="1"/>
  <c r="N93" i="1"/>
  <c r="L93" i="1"/>
  <c r="B93" i="1"/>
  <c r="T92" i="1"/>
  <c r="N92" i="1"/>
  <c r="L92" i="1"/>
  <c r="B92" i="1"/>
  <c r="T91" i="1"/>
  <c r="N91" i="1"/>
  <c r="L91" i="1"/>
  <c r="B91" i="1"/>
  <c r="T90" i="1"/>
  <c r="N90" i="1"/>
  <c r="L90" i="1"/>
  <c r="B90" i="1"/>
  <c r="T89" i="1"/>
  <c r="N89" i="1"/>
  <c r="L89" i="1"/>
  <c r="B89" i="1"/>
  <c r="AD88" i="1"/>
  <c r="T88" i="1"/>
  <c r="N88" i="1"/>
  <c r="L88" i="1"/>
  <c r="B88" i="1"/>
  <c r="T87" i="1"/>
  <c r="N87" i="1"/>
  <c r="L87" i="1"/>
  <c r="B87" i="1"/>
  <c r="T86" i="1"/>
  <c r="N86" i="1"/>
  <c r="L86" i="1"/>
  <c r="B86" i="1"/>
  <c r="T85" i="1"/>
  <c r="N85" i="1"/>
  <c r="L85" i="1"/>
  <c r="B85" i="1"/>
  <c r="T84" i="1"/>
  <c r="N84" i="1"/>
  <c r="L84" i="1"/>
  <c r="B84" i="1"/>
  <c r="T83" i="1"/>
  <c r="N83" i="1"/>
  <c r="L83" i="1"/>
  <c r="B83" i="1"/>
  <c r="T82" i="1"/>
  <c r="N82" i="1"/>
  <c r="L82" i="1"/>
  <c r="B82" i="1"/>
  <c r="AD81" i="1"/>
  <c r="T81" i="1"/>
  <c r="N81" i="1"/>
  <c r="L81" i="1"/>
  <c r="B81" i="1"/>
  <c r="T80" i="1"/>
  <c r="N80" i="1"/>
  <c r="L80" i="1"/>
  <c r="B80" i="1"/>
  <c r="AD79" i="1"/>
  <c r="T79" i="1"/>
  <c r="N79" i="1"/>
  <c r="L79" i="1"/>
  <c r="B79" i="1"/>
  <c r="T78" i="1"/>
  <c r="N78" i="1"/>
  <c r="L78" i="1"/>
  <c r="B78" i="1"/>
  <c r="T77" i="1"/>
  <c r="N77" i="1"/>
  <c r="L77" i="1"/>
  <c r="B77" i="1"/>
  <c r="T76" i="1"/>
  <c r="N76" i="1"/>
  <c r="L76" i="1"/>
  <c r="B76" i="1"/>
  <c r="T75" i="1"/>
  <c r="N75" i="1"/>
  <c r="L75" i="1"/>
  <c r="B75" i="1"/>
  <c r="AD74" i="1"/>
  <c r="T74" i="1"/>
  <c r="N74" i="1"/>
  <c r="L74" i="1"/>
  <c r="B74" i="1"/>
  <c r="T73" i="1"/>
  <c r="N73" i="1"/>
  <c r="L73" i="1"/>
  <c r="B73" i="1"/>
  <c r="AD72" i="1"/>
  <c r="T72" i="1"/>
  <c r="N72" i="1"/>
  <c r="L72" i="1"/>
  <c r="B72" i="1"/>
  <c r="T71" i="1"/>
  <c r="N71" i="1"/>
  <c r="L71" i="1"/>
  <c r="B71" i="1"/>
  <c r="T70" i="1"/>
  <c r="N70" i="1"/>
  <c r="L70" i="1"/>
  <c r="B70" i="1"/>
  <c r="T69" i="1"/>
  <c r="N69" i="1"/>
  <c r="L69" i="1"/>
  <c r="B69" i="1"/>
  <c r="T68" i="1"/>
  <c r="N68" i="1"/>
  <c r="L68" i="1"/>
  <c r="B68" i="1"/>
  <c r="AD67" i="1"/>
  <c r="T67" i="1"/>
  <c r="N67" i="1"/>
  <c r="L67" i="1"/>
  <c r="B67" i="1"/>
  <c r="T66" i="1"/>
  <c r="N66" i="1"/>
  <c r="L66" i="1"/>
  <c r="B66" i="1"/>
  <c r="T65" i="1"/>
  <c r="N65" i="1"/>
  <c r="L65" i="1"/>
  <c r="B65" i="1"/>
  <c r="N64" i="1"/>
  <c r="B64" i="1"/>
  <c r="T63" i="1"/>
  <c r="N63" i="1"/>
  <c r="L63" i="1"/>
  <c r="B63" i="1"/>
  <c r="T62" i="1"/>
  <c r="N62" i="1"/>
  <c r="L62" i="1"/>
  <c r="B62" i="1"/>
  <c r="T61" i="1"/>
  <c r="N61" i="1"/>
  <c r="L61" i="1"/>
  <c r="B61" i="1"/>
  <c r="AD60" i="1"/>
  <c r="T60" i="1"/>
  <c r="N60" i="1"/>
  <c r="L60" i="1"/>
  <c r="B60" i="1"/>
  <c r="T59" i="1"/>
  <c r="N59" i="1"/>
  <c r="L59" i="1"/>
  <c r="B59" i="1"/>
  <c r="AD58" i="1"/>
  <c r="T58" i="1"/>
  <c r="N58" i="1"/>
  <c r="L58" i="1"/>
  <c r="B58" i="1"/>
  <c r="T57" i="1"/>
  <c r="N57" i="1"/>
  <c r="L57" i="1"/>
  <c r="B57" i="1"/>
  <c r="AD56" i="1"/>
  <c r="T56" i="1"/>
  <c r="N56" i="1"/>
  <c r="L56" i="1"/>
  <c r="B56" i="1"/>
  <c r="T55" i="1"/>
  <c r="N55" i="1"/>
  <c r="L55" i="1"/>
  <c r="B55" i="1"/>
  <c r="T54" i="1"/>
  <c r="N54" i="1"/>
  <c r="L54" i="1"/>
  <c r="B54" i="1"/>
  <c r="AD53" i="1"/>
  <c r="B53" i="1" s="1"/>
  <c r="T53" i="1"/>
  <c r="N53" i="1"/>
  <c r="L53" i="1"/>
  <c r="AD52" i="1"/>
  <c r="T52" i="1"/>
  <c r="N52" i="1"/>
  <c r="L52" i="1"/>
  <c r="B52" i="1"/>
  <c r="T51" i="1"/>
  <c r="N51" i="1"/>
  <c r="L51" i="1"/>
  <c r="B51" i="1"/>
  <c r="T50" i="1"/>
  <c r="N50" i="1"/>
  <c r="L50" i="1"/>
  <c r="B50" i="1"/>
  <c r="T49" i="1"/>
  <c r="N49" i="1"/>
  <c r="L49" i="1"/>
  <c r="B49" i="1"/>
  <c r="T48" i="1"/>
  <c r="N48" i="1"/>
  <c r="L48" i="1"/>
  <c r="B48" i="1"/>
  <c r="N47" i="1"/>
  <c r="B47" i="1"/>
  <c r="AD46" i="1"/>
  <c r="T46" i="1"/>
  <c r="N46" i="1"/>
  <c r="L46" i="1"/>
  <c r="B46" i="1"/>
  <c r="T45" i="1"/>
  <c r="N45" i="1"/>
  <c r="L45" i="1"/>
  <c r="B45" i="1"/>
  <c r="T44" i="1"/>
  <c r="N44" i="1"/>
  <c r="L44" i="1"/>
  <c r="B44" i="1"/>
  <c r="AD43" i="1"/>
  <c r="T43" i="1"/>
  <c r="N43" i="1"/>
  <c r="L43" i="1"/>
  <c r="B43" i="1"/>
  <c r="AD42" i="1"/>
  <c r="T42" i="1"/>
  <c r="N42" i="1"/>
  <c r="L42" i="1"/>
  <c r="B42" i="1"/>
  <c r="T41" i="1"/>
  <c r="N41" i="1"/>
  <c r="L41" i="1"/>
  <c r="B41" i="1"/>
  <c r="T40" i="1"/>
  <c r="N40" i="1"/>
  <c r="L40" i="1"/>
  <c r="B40" i="1"/>
  <c r="T39" i="1"/>
  <c r="N39" i="1"/>
  <c r="L39" i="1"/>
  <c r="B39" i="1"/>
  <c r="T38" i="1"/>
  <c r="N38" i="1"/>
  <c r="L38" i="1"/>
  <c r="B38" i="1"/>
  <c r="T37" i="1"/>
  <c r="N37" i="1"/>
  <c r="L37" i="1"/>
  <c r="B37" i="1"/>
  <c r="T36" i="1"/>
  <c r="N36" i="1"/>
  <c r="L36" i="1"/>
  <c r="B36" i="1"/>
  <c r="T35" i="1"/>
  <c r="N35" i="1"/>
  <c r="L35" i="1"/>
  <c r="B35" i="1"/>
  <c r="T34" i="1"/>
  <c r="N34" i="1"/>
  <c r="L34" i="1"/>
  <c r="B34" i="1"/>
  <c r="T33" i="1"/>
  <c r="N33" i="1"/>
  <c r="L33" i="1"/>
  <c r="B33" i="1"/>
  <c r="T32" i="1"/>
  <c r="N32" i="1"/>
  <c r="L32" i="1"/>
  <c r="B32" i="1"/>
  <c r="AD31" i="1"/>
  <c r="T31" i="1"/>
  <c r="N31" i="1"/>
  <c r="L31" i="1"/>
  <c r="B31" i="1"/>
  <c r="T30" i="1"/>
  <c r="N30" i="1"/>
  <c r="L30" i="1"/>
  <c r="B30" i="1"/>
  <c r="AD29" i="1"/>
  <c r="T29" i="1"/>
  <c r="N29" i="1"/>
  <c r="L29" i="1"/>
  <c r="B29" i="1"/>
  <c r="AD28" i="1"/>
  <c r="B28" i="1" s="1"/>
  <c r="T28" i="1"/>
  <c r="N28" i="1"/>
  <c r="L28" i="1"/>
  <c r="T27" i="1"/>
  <c r="N27" i="1"/>
  <c r="L27" i="1"/>
  <c r="B27" i="1"/>
  <c r="T26" i="1"/>
  <c r="N26" i="1"/>
  <c r="L26" i="1"/>
  <c r="B26" i="1"/>
  <c r="T25" i="1"/>
  <c r="N25" i="1"/>
  <c r="L25" i="1"/>
  <c r="B25" i="1"/>
  <c r="T24" i="1"/>
  <c r="N24" i="1"/>
  <c r="L24" i="1"/>
  <c r="B24" i="1"/>
  <c r="T23" i="1"/>
  <c r="N23" i="1"/>
  <c r="L23" i="1"/>
  <c r="B23" i="1"/>
  <c r="T22" i="1"/>
  <c r="N22" i="1"/>
  <c r="L22" i="1"/>
  <c r="B22" i="1"/>
  <c r="T21" i="1"/>
  <c r="N21" i="1"/>
  <c r="L21" i="1"/>
  <c r="B21" i="1"/>
  <c r="AD20" i="1"/>
  <c r="B20" i="1" s="1"/>
  <c r="T20" i="1"/>
  <c r="N20" i="1"/>
  <c r="L20" i="1"/>
  <c r="AD19" i="1"/>
  <c r="T19" i="1"/>
  <c r="N19" i="1"/>
  <c r="L19" i="1"/>
  <c r="B19" i="1"/>
  <c r="T18" i="1"/>
  <c r="N18" i="1"/>
  <c r="L18" i="1"/>
  <c r="B18" i="1"/>
  <c r="T17" i="1"/>
  <c r="N17" i="1"/>
  <c r="L17" i="1"/>
  <c r="B17" i="1"/>
  <c r="T16" i="1"/>
  <c r="N16" i="1"/>
  <c r="L16" i="1"/>
  <c r="B16" i="1"/>
  <c r="T15" i="1"/>
  <c r="N15" i="1"/>
  <c r="L15" i="1"/>
  <c r="B15" i="1"/>
  <c r="T14" i="1"/>
  <c r="N14" i="1"/>
  <c r="L14" i="1"/>
  <c r="B14" i="1"/>
  <c r="T13" i="1"/>
  <c r="N13" i="1"/>
  <c r="L13" i="1"/>
  <c r="B13" i="1"/>
  <c r="T12" i="1"/>
  <c r="N12" i="1"/>
  <c r="L12" i="1"/>
  <c r="B12" i="1"/>
  <c r="T11" i="1"/>
  <c r="N11" i="1"/>
  <c r="L11" i="1"/>
  <c r="B11" i="1"/>
  <c r="T10" i="1"/>
  <c r="N10" i="1"/>
  <c r="L10" i="1"/>
  <c r="B10" i="1"/>
  <c r="AD9" i="1"/>
  <c r="T9" i="1"/>
  <c r="N9" i="1"/>
  <c r="L9" i="1"/>
  <c r="B9" i="1"/>
  <c r="T8" i="1"/>
  <c r="N8" i="1"/>
  <c r="L8" i="1"/>
  <c r="B8" i="1"/>
  <c r="T7" i="1"/>
  <c r="N7" i="1"/>
  <c r="L7" i="1"/>
  <c r="B7" i="1"/>
  <c r="T6" i="1"/>
  <c r="N6" i="1"/>
  <c r="L6" i="1"/>
  <c r="B6" i="1"/>
  <c r="T5" i="1"/>
  <c r="N5" i="1"/>
  <c r="L5" i="1"/>
  <c r="B5" i="1"/>
  <c r="T4" i="1"/>
  <c r="N4" i="1"/>
  <c r="L4" i="1"/>
  <c r="B4" i="1"/>
  <c r="T3" i="1"/>
  <c r="N3" i="1"/>
  <c r="L3" i="1"/>
  <c r="B3" i="1"/>
  <c r="T2" i="1"/>
  <c r="N2" i="1"/>
  <c r="L2" i="1"/>
  <c r="B2" i="1"/>
</calcChain>
</file>

<file path=xl/sharedStrings.xml><?xml version="1.0" encoding="utf-8"?>
<sst xmlns="http://schemas.openxmlformats.org/spreadsheetml/2006/main" count="2685" uniqueCount="1073">
  <si>
    <t>Scantling</t>
  </si>
  <si>
    <t>Garrett</t>
  </si>
  <si>
    <t>USA</t>
  </si>
  <si>
    <t>Fayetteville,AR-USA</t>
  </si>
  <si>
    <t>NC</t>
  </si>
  <si>
    <t>Mayer</t>
  </si>
  <si>
    <t>Kevin</t>
  </si>
  <si>
    <t>FRA</t>
  </si>
  <si>
    <t>Eugene,OT-USA</t>
  </si>
  <si>
    <t>WC</t>
  </si>
  <si>
    <t>Warner</t>
  </si>
  <si>
    <t>Damian</t>
  </si>
  <si>
    <t>CAN</t>
  </si>
  <si>
    <t>Götzis-AUT</t>
  </si>
  <si>
    <t>Hypo</t>
  </si>
  <si>
    <t>Garland</t>
  </si>
  <si>
    <t>Kyle</t>
  </si>
  <si>
    <t>Lepage</t>
  </si>
  <si>
    <t>Pierce</t>
  </si>
  <si>
    <t>Ziemek</t>
  </si>
  <si>
    <t>Zach</t>
  </si>
  <si>
    <t>Victor</t>
  </si>
  <si>
    <t>Lindon</t>
  </si>
  <si>
    <t>GRN</t>
  </si>
  <si>
    <t>Talence-FRA</t>
  </si>
  <si>
    <t>DécaStars</t>
  </si>
  <si>
    <t>Kaul</t>
  </si>
  <si>
    <t>Niklas</t>
  </si>
  <si>
    <t>GER</t>
  </si>
  <si>
    <t>München-GER (Munich)</t>
  </si>
  <si>
    <t>EC</t>
  </si>
  <si>
    <t>Owens Delerme</t>
  </si>
  <si>
    <t>Ayden</t>
  </si>
  <si>
    <t>PUR</t>
  </si>
  <si>
    <t>Walnut,CA-USA</t>
  </si>
  <si>
    <t>MtSAC Relays</t>
  </si>
  <si>
    <t>Ehammer</t>
  </si>
  <si>
    <t>Simon</t>
  </si>
  <si>
    <t>SWI</t>
  </si>
  <si>
    <t>Eugene,OR-USA</t>
  </si>
  <si>
    <t>NCAA</t>
  </si>
  <si>
    <t>Uibo</t>
  </si>
  <si>
    <t>Maicel</t>
  </si>
  <si>
    <t>EST</t>
  </si>
  <si>
    <t>Õiglane</t>
  </si>
  <si>
    <t>Janek</t>
  </si>
  <si>
    <t>Knoxville,TN-USA</t>
  </si>
  <si>
    <t>TennR</t>
  </si>
  <si>
    <t>Dubler</t>
  </si>
  <si>
    <t>Cedric</t>
  </si>
  <si>
    <t>AUS</t>
  </si>
  <si>
    <t>Sydney-AUS</t>
  </si>
  <si>
    <t>Neugebauer</t>
  </si>
  <si>
    <t>Leo</t>
  </si>
  <si>
    <t>Ratingen-GER</t>
  </si>
  <si>
    <t>Shkurenyov</t>
  </si>
  <si>
    <t>Ilya</t>
  </si>
  <si>
    <t>RUS</t>
  </si>
  <si>
    <t>Chelyabinsk-RUS</t>
  </si>
  <si>
    <t>10.85</t>
  </si>
  <si>
    <t>14.19</t>
  </si>
  <si>
    <t>43,64</t>
  </si>
  <si>
    <t>Nilsson</t>
  </si>
  <si>
    <t>Marcus</t>
  </si>
  <si>
    <t>SWE</t>
  </si>
  <si>
    <t>Kopecký</t>
  </si>
  <si>
    <t>Ondřej</t>
  </si>
  <si>
    <t>CZE</t>
  </si>
  <si>
    <t>Praha-CZE (Prague)</t>
  </si>
  <si>
    <t>Rooth</t>
  </si>
  <si>
    <t>Markus</t>
  </si>
  <si>
    <t>NOR</t>
  </si>
  <si>
    <t>Grosseto-ITA</t>
  </si>
  <si>
    <t>MultiStars</t>
  </si>
  <si>
    <t>Skotheim</t>
  </si>
  <si>
    <t>Sander Aae</t>
  </si>
  <si>
    <t>Tallinn-EST</t>
  </si>
  <si>
    <t>Kazmirek</t>
  </si>
  <si>
    <t>Kai</t>
  </si>
  <si>
    <t>Erm</t>
  </si>
  <si>
    <t>Johannes</t>
  </si>
  <si>
    <t>Taam</t>
  </si>
  <si>
    <t>Rik</t>
  </si>
  <si>
    <t>NED</t>
  </si>
  <si>
    <t>Birmingham-GBR</t>
  </si>
  <si>
    <t>CWG</t>
  </si>
  <si>
    <t>Dester</t>
  </si>
  <si>
    <t>Dario</t>
  </si>
  <si>
    <t>ITA</t>
  </si>
  <si>
    <t>Golubovic</t>
  </si>
  <si>
    <t>Daniel</t>
  </si>
  <si>
    <t>Eitel</t>
  </si>
  <si>
    <t xml:space="preserve">Manuel  </t>
  </si>
  <si>
    <t>Bernhausen-Filderstadt-GER</t>
  </si>
  <si>
    <t>West</t>
  </si>
  <si>
    <t>Austin</t>
  </si>
  <si>
    <t>Cheboksary-RUS</t>
  </si>
  <si>
    <t>Nowak</t>
  </si>
  <si>
    <t xml:space="preserve">Tim </t>
  </si>
  <si>
    <t>Lillemets</t>
  </si>
  <si>
    <t>Risto</t>
  </si>
  <si>
    <t>Gletty</t>
  </si>
  <si>
    <t>Makenson</t>
  </si>
  <si>
    <t>Bastien</t>
  </si>
  <si>
    <t>Steven</t>
  </si>
  <si>
    <t>Oxford,MS-USA</t>
  </si>
  <si>
    <t>SEC</t>
  </si>
  <si>
    <t>Austin,TX-USA</t>
  </si>
  <si>
    <t>TexR</t>
  </si>
  <si>
    <t>Hamar-NOR</t>
  </si>
  <si>
    <t>Arona-SPA</t>
  </si>
  <si>
    <t>Sýkora</t>
  </si>
  <si>
    <t>Jiří</t>
  </si>
  <si>
    <t>Montreuil-FRA</t>
  </si>
  <si>
    <t>Makarenko</t>
  </si>
  <si>
    <t>Artyom</t>
  </si>
  <si>
    <t>Talbot</t>
  </si>
  <si>
    <t>Ryan</t>
  </si>
  <si>
    <t>Minneapolis,MN-USA</t>
  </si>
  <si>
    <t>Big 10</t>
  </si>
  <si>
    <t>Dallas,TX-USA</t>
  </si>
  <si>
    <t>Thorpe</t>
  </si>
  <si>
    <t>Thiery</t>
  </si>
  <si>
    <t>Baptiste</t>
  </si>
  <si>
    <t>Diakité</t>
  </si>
  <si>
    <t>Malik Ernst</t>
  </si>
  <si>
    <t>Bydgocsz-POL</t>
  </si>
  <si>
    <t>Vollmer</t>
  </si>
  <si>
    <t>Maximilian</t>
  </si>
  <si>
    <t>Azusa,CA-USA</t>
  </si>
  <si>
    <t>1A</t>
  </si>
  <si>
    <t>Bryan Clay</t>
  </si>
  <si>
    <t>Roosen</t>
  </si>
  <si>
    <t>Sven</t>
  </si>
  <si>
    <t>Rieti-ITA</t>
  </si>
  <si>
    <t>Apeldoorn-NED</t>
  </si>
  <si>
    <t>van Klaveren</t>
  </si>
  <si>
    <t>Lucas</t>
  </si>
  <si>
    <t>S.</t>
  </si>
  <si>
    <t>dos Santos</t>
  </si>
  <si>
    <t>Felipe Vinicius</t>
  </si>
  <si>
    <t>BRA</t>
  </si>
  <si>
    <t>Bragança Paulista-BRA</t>
  </si>
  <si>
    <t>Diamond</t>
  </si>
  <si>
    <t>Alec</t>
  </si>
  <si>
    <t>Helcelet</t>
  </si>
  <si>
    <t xml:space="preserve">Adam Sebastian </t>
  </si>
  <si>
    <t>Price</t>
  </si>
  <si>
    <t>Hunter</t>
  </si>
  <si>
    <t>10.71</t>
  </si>
  <si>
    <t>13.78</t>
  </si>
  <si>
    <t>35,93</t>
  </si>
  <si>
    <t>Flood</t>
  </si>
  <si>
    <t>Jack</t>
  </si>
  <si>
    <t>Preciado Madrigal</t>
  </si>
  <si>
    <t>Andy Federico</t>
  </si>
  <si>
    <t>ECU</t>
  </si>
  <si>
    <t>Valledupar-BOL</t>
  </si>
  <si>
    <t>BolivarG</t>
  </si>
  <si>
    <t>Caen-FRA</t>
  </si>
  <si>
    <t>PAC 12</t>
  </si>
  <si>
    <t>Komarov</t>
  </si>
  <si>
    <t>Aleksandr</t>
  </si>
  <si>
    <t>10.94</t>
  </si>
  <si>
    <t>14.87</t>
  </si>
  <si>
    <t>31,54</t>
  </si>
  <si>
    <t>Gaio</t>
  </si>
  <si>
    <t>Finley</t>
  </si>
  <si>
    <t>McMorris</t>
  </si>
  <si>
    <t>Hakim</t>
  </si>
  <si>
    <t>Beckers</t>
  </si>
  <si>
    <t>Nico</t>
  </si>
  <si>
    <t>Montpellier-FRA</t>
  </si>
  <si>
    <t>Simulask</t>
  </si>
  <si>
    <t>Kristopher</t>
  </si>
  <si>
    <t>Lubbock,TX-USA</t>
  </si>
  <si>
    <t>Big 12</t>
  </si>
  <si>
    <t>Sollentuna-SWE</t>
  </si>
  <si>
    <t>Spyridonidis</t>
  </si>
  <si>
    <t>Alexandros</t>
  </si>
  <si>
    <t>GRE</t>
  </si>
  <si>
    <t>Williams</t>
  </si>
  <si>
    <t>Devon</t>
  </si>
  <si>
    <t>Storrs,CT-USA</t>
  </si>
  <si>
    <t>Vorkink</t>
  </si>
  <si>
    <t>Dallin</t>
  </si>
  <si>
    <t>Provo,UT-USA</t>
  </si>
  <si>
    <t>Teo</t>
  </si>
  <si>
    <t>Benkunskas</t>
  </si>
  <si>
    <t>Edgardas</t>
  </si>
  <si>
    <t>LTU</t>
  </si>
  <si>
    <t>Šiauliai-LTU</t>
  </si>
  <si>
    <t>Peristéris</t>
  </si>
  <si>
    <t xml:space="preserve">Áris-Nikólaos </t>
  </si>
  <si>
    <t>Craiova-RUM</t>
  </si>
  <si>
    <t>BalkG</t>
  </si>
  <si>
    <t>Spejcher</t>
  </si>
  <si>
    <t>Wolter</t>
  </si>
  <si>
    <t>Felix</t>
  </si>
  <si>
    <t>Durham,NC-USA</t>
  </si>
  <si>
    <t>ACC</t>
  </si>
  <si>
    <t>Cooper</t>
  </si>
  <si>
    <t>Dylan</t>
  </si>
  <si>
    <t>Mullings</t>
  </si>
  <si>
    <t>Ken</t>
  </si>
  <si>
    <t>BAH</t>
  </si>
  <si>
    <t>Meyer</t>
  </si>
  <si>
    <t xml:space="preserve">Marcel </t>
  </si>
  <si>
    <t>Pittomvils</t>
  </si>
  <si>
    <t>Niels</t>
  </si>
  <si>
    <t>BEL</t>
  </si>
  <si>
    <t>Ply</t>
  </si>
  <si>
    <t>Jonathan</t>
  </si>
  <si>
    <t>Rosenberg</t>
  </si>
  <si>
    <t>Kristjan</t>
  </si>
  <si>
    <t>Kendall</t>
  </si>
  <si>
    <t>Harry</t>
  </si>
  <si>
    <t>GBR</t>
  </si>
  <si>
    <t>Bedford-GBR</t>
  </si>
  <si>
    <t>EngC</t>
  </si>
  <si>
    <t>Široki</t>
  </si>
  <si>
    <t>Trpimir</t>
  </si>
  <si>
    <t>CRO</t>
  </si>
  <si>
    <t>Comin Pescador</t>
  </si>
  <si>
    <t>Bruno</t>
  </si>
  <si>
    <t>SPA</t>
  </si>
  <si>
    <t>Santander-SPA</t>
  </si>
  <si>
    <t>NC U23</t>
  </si>
  <si>
    <t>Izaguirre Rangel</t>
  </si>
  <si>
    <t>Gerson Vidal</t>
  </si>
  <si>
    <t>VEN</t>
  </si>
  <si>
    <t>Alicante-SPA</t>
  </si>
  <si>
    <t>Iberoamerican C</t>
  </si>
  <si>
    <t>Samuelsson</t>
  </si>
  <si>
    <t>Frederik</t>
  </si>
  <si>
    <t>Doubek</t>
  </si>
  <si>
    <t>František</t>
  </si>
  <si>
    <t>Hautekeete</t>
  </si>
  <si>
    <t>Jente</t>
  </si>
  <si>
    <t>Amiens-FRA</t>
  </si>
  <si>
    <t>out</t>
  </si>
  <si>
    <t>Nc Fra U23</t>
  </si>
  <si>
    <t>Maruyama</t>
  </si>
  <si>
    <t>Yuma</t>
  </si>
  <si>
    <t>JPN</t>
  </si>
  <si>
    <t>Osaka-JPN</t>
  </si>
  <si>
    <t>Laserich</t>
  </si>
  <si>
    <t>Nils</t>
  </si>
  <si>
    <t>Thompson</t>
  </si>
  <si>
    <t>Kendrick</t>
  </si>
  <si>
    <t>Jacksonville,FL-USA</t>
  </si>
  <si>
    <t>Kirt</t>
  </si>
  <si>
    <t>Hougardy</t>
  </si>
  <si>
    <t>Benjamin</t>
  </si>
  <si>
    <t>Bourrada</t>
  </si>
  <si>
    <t>Larbi</t>
  </si>
  <si>
    <t>ALG</t>
  </si>
  <si>
    <t>Saint-Pierre-MRI</t>
  </si>
  <si>
    <t>AfrC</t>
  </si>
  <si>
    <t>Prévost</t>
  </si>
  <si>
    <t>Arthur</t>
  </si>
  <si>
    <t>Church</t>
  </si>
  <si>
    <t>Lewis</t>
  </si>
  <si>
    <t>Rodikov</t>
  </si>
  <si>
    <t>Andrey</t>
  </si>
  <si>
    <t>K</t>
  </si>
  <si>
    <t>Coral Gables,FL-USA</t>
  </si>
  <si>
    <t>Horbowicz</t>
  </si>
  <si>
    <t>Rafal</t>
  </si>
  <si>
    <t>POL</t>
  </si>
  <si>
    <t>Warszawa-POL (Varsovie)</t>
  </si>
  <si>
    <t>Kreuzlingen-SWI</t>
  </si>
  <si>
    <t>10.73</t>
  </si>
  <si>
    <t>13.68</t>
  </si>
  <si>
    <t>54,35</t>
  </si>
  <si>
    <t xml:space="preserve">Roe </t>
  </si>
  <si>
    <t>Martin</t>
  </si>
  <si>
    <t>Hylton</t>
  </si>
  <si>
    <t>Asani</t>
  </si>
  <si>
    <t>JAM</t>
  </si>
  <si>
    <t>Campre</t>
  </si>
  <si>
    <t>Edgar</t>
  </si>
  <si>
    <t>POR</t>
  </si>
  <si>
    <t>Tielt-BEL</t>
  </si>
  <si>
    <t>Erith-GBR</t>
  </si>
  <si>
    <t>Västeräs-SWE</t>
  </si>
  <si>
    <t>Elfimov</t>
  </si>
  <si>
    <t>Arseniy</t>
  </si>
  <si>
    <t>11.06</t>
  </si>
  <si>
    <t>15.58</t>
  </si>
  <si>
    <t>38,69</t>
  </si>
  <si>
    <t>Jansons</t>
  </si>
  <si>
    <t>Amersfoort-NED</t>
  </si>
  <si>
    <t>Isaiah</t>
  </si>
  <si>
    <t>Ferreira Santana</t>
  </si>
  <si>
    <t>José Fernando</t>
  </si>
  <si>
    <t>Rio de Janeiro-BRA</t>
  </si>
  <si>
    <t>11.20</t>
  </si>
  <si>
    <t>14.64</t>
  </si>
  <si>
    <t>30,48</t>
  </si>
  <si>
    <t>Asuncion-PAR</t>
  </si>
  <si>
    <t>SamG</t>
  </si>
  <si>
    <t>Sam</t>
  </si>
  <si>
    <t>Soto</t>
  </si>
  <si>
    <t>Yariel</t>
  </si>
  <si>
    <t>R.</t>
  </si>
  <si>
    <t>Tucson,AZ-USA</t>
  </si>
  <si>
    <t>Jim Click</t>
  </si>
  <si>
    <t>Leliévre</t>
  </si>
  <si>
    <t>Jeremy</t>
  </si>
  <si>
    <t>Kazan-RUS</t>
  </si>
  <si>
    <t>11.48</t>
  </si>
  <si>
    <t>15.43</t>
  </si>
  <si>
    <t>41,60</t>
  </si>
  <si>
    <t>Abele</t>
  </si>
  <si>
    <t>Wang Chen-Yu</t>
  </si>
  <si>
    <t>TPE</t>
  </si>
  <si>
    <t>Taoyuan-TPE</t>
  </si>
  <si>
    <t>Baldwin</t>
  </si>
  <si>
    <t>Heath</t>
  </si>
  <si>
    <t>Naidon</t>
  </si>
  <si>
    <t>Lorenzo</t>
  </si>
  <si>
    <t>1B</t>
  </si>
  <si>
    <t>Attwell</t>
  </si>
  <si>
    <t>Max</t>
  </si>
  <si>
    <t>NZL</t>
  </si>
  <si>
    <t>Mackay-AUS</t>
  </si>
  <si>
    <t>OceC</t>
  </si>
  <si>
    <t>Okuda</t>
  </si>
  <si>
    <t>Keisuke</t>
  </si>
  <si>
    <t>Akuta-JPN</t>
  </si>
  <si>
    <t>Lafayette,LA-USA</t>
  </si>
  <si>
    <t>Sun Belt</t>
  </si>
  <si>
    <t>Uhlin</t>
  </si>
  <si>
    <t>Emil</t>
  </si>
  <si>
    <t>Jung</t>
  </si>
  <si>
    <t>Alexander</t>
  </si>
  <si>
    <t>Sochi-RUS</t>
  </si>
  <si>
    <t>NP</t>
  </si>
  <si>
    <t>Singkhon</t>
  </si>
  <si>
    <t>Suttisak</t>
  </si>
  <si>
    <t>THA</t>
  </si>
  <si>
    <t>Hanoi-VIE</t>
  </si>
  <si>
    <t>SeAG</t>
  </si>
  <si>
    <t>Thorner</t>
  </si>
  <si>
    <t>Oliver</t>
  </si>
  <si>
    <t>Shankar</t>
  </si>
  <si>
    <t>Tejaswin</t>
  </si>
  <si>
    <t>IND</t>
  </si>
  <si>
    <t>Katayama</t>
  </si>
  <si>
    <t>I.</t>
  </si>
  <si>
    <t>Farmer</t>
  </si>
  <si>
    <t>Joshua</t>
  </si>
  <si>
    <t>2A</t>
  </si>
  <si>
    <t>Portmann</t>
  </si>
  <si>
    <t>Nino</t>
  </si>
  <si>
    <t>10.76</t>
  </si>
  <si>
    <t>14.55</t>
  </si>
  <si>
    <t>56,05</t>
  </si>
  <si>
    <t>11.57</t>
  </si>
  <si>
    <t>15.49</t>
  </si>
  <si>
    <t>45,49</t>
  </si>
  <si>
    <t>Laval-FRA</t>
  </si>
  <si>
    <t>Wang Zhi-peng</t>
  </si>
  <si>
    <t>CHN</t>
  </si>
  <si>
    <t>Huangshi-CHN</t>
  </si>
  <si>
    <t>Kryukov</t>
  </si>
  <si>
    <t>Elvis</t>
  </si>
  <si>
    <t>CYP</t>
  </si>
  <si>
    <t>Allendale,MI-USA</t>
  </si>
  <si>
    <t>NCAA II</t>
  </si>
  <si>
    <t>Sabašinskas</t>
  </si>
  <si>
    <t>Tomas</t>
  </si>
  <si>
    <t>Boix Esteve</t>
  </si>
  <si>
    <t>Andreu</t>
  </si>
  <si>
    <t>Naxos-GRE</t>
  </si>
  <si>
    <t>Portarathlon</t>
  </si>
  <si>
    <t>Collerton</t>
  </si>
  <si>
    <t>San Marcos,TX-USA</t>
  </si>
  <si>
    <t>College Station,TX-USA</t>
  </si>
  <si>
    <t>Ottawa-CAN</t>
  </si>
  <si>
    <t>Nacac</t>
  </si>
  <si>
    <t>Davila Lopez</t>
  </si>
  <si>
    <t>Jorge</t>
  </si>
  <si>
    <t>Sarantsev</t>
  </si>
  <si>
    <t>Yevgeniy</t>
  </si>
  <si>
    <t>San Angelo,TX-USA</t>
  </si>
  <si>
    <t>Ruhrmann</t>
  </si>
  <si>
    <t>Jan</t>
  </si>
  <si>
    <t>Rogers</t>
  </si>
  <si>
    <t>Denim</t>
  </si>
  <si>
    <t>Kazuya</t>
  </si>
  <si>
    <t>Gundersen</t>
  </si>
  <si>
    <t>Christian</t>
  </si>
  <si>
    <t>DEN</t>
  </si>
  <si>
    <t>Seinäjoki-FIN</t>
  </si>
  <si>
    <t>NordicC</t>
  </si>
  <si>
    <t>11.56</t>
  </si>
  <si>
    <t>15.59</t>
  </si>
  <si>
    <t>56,88</t>
  </si>
  <si>
    <t>de Oliveira</t>
  </si>
  <si>
    <t>Pedro</t>
  </si>
  <si>
    <t>Pretorius</t>
  </si>
  <si>
    <t>Fredriech</t>
  </si>
  <si>
    <t>RSA</t>
  </si>
  <si>
    <t>Roosleht</t>
  </si>
  <si>
    <t>Rasmus</t>
  </si>
  <si>
    <t>Modugno</t>
  </si>
  <si>
    <t>Stráský</t>
  </si>
  <si>
    <t>Vilém</t>
  </si>
  <si>
    <t>Turner</t>
  </si>
  <si>
    <t>San Antonio,TX-USA</t>
  </si>
  <si>
    <t>C-USA</t>
  </si>
  <si>
    <t>Weaver</t>
  </si>
  <si>
    <t>Geneva,OH-USA</t>
  </si>
  <si>
    <t>NCAA III</t>
  </si>
  <si>
    <t>Taue</t>
  </si>
  <si>
    <t>Shun</t>
  </si>
  <si>
    <t>Torney</t>
  </si>
  <si>
    <t>Jordan</t>
  </si>
  <si>
    <t>Big East</t>
  </si>
  <si>
    <t>Steinforth</t>
  </si>
  <si>
    <t>Till</t>
  </si>
  <si>
    <t>Bonifačić</t>
  </si>
  <si>
    <t>Fran</t>
  </si>
  <si>
    <t>Toledo</t>
  </si>
  <si>
    <t>Aries</t>
  </si>
  <si>
    <t>PHI</t>
  </si>
  <si>
    <t>Dias</t>
  </si>
  <si>
    <t>Manuel</t>
  </si>
  <si>
    <t>J.</t>
  </si>
  <si>
    <t xml:space="preserve"> -</t>
  </si>
  <si>
    <t>Amherd</t>
  </si>
  <si>
    <t>Fabian</t>
  </si>
  <si>
    <t>Landquart-SWI</t>
  </si>
  <si>
    <t>11.53</t>
  </si>
  <si>
    <t>14.78</t>
  </si>
  <si>
    <t>29,04</t>
  </si>
  <si>
    <t>Staub</t>
  </si>
  <si>
    <t>Samuel</t>
  </si>
  <si>
    <t>11.24</t>
  </si>
  <si>
    <t>15.57</t>
  </si>
  <si>
    <t>26,99</t>
  </si>
  <si>
    <t>Hassi</t>
  </si>
  <si>
    <t>Juuso</t>
  </si>
  <si>
    <t>FIN</t>
  </si>
  <si>
    <t>Joensu-FIN</t>
  </si>
  <si>
    <t>Paulino Asencio</t>
  </si>
  <si>
    <t>José Miguel</t>
  </si>
  <si>
    <t>DOM</t>
  </si>
  <si>
    <t>Boon</t>
  </si>
  <si>
    <t>Scott</t>
  </si>
  <si>
    <t>Humble,TX-USA</t>
  </si>
  <si>
    <t>Southland</t>
  </si>
  <si>
    <t>Paynter</t>
  </si>
  <si>
    <t>Melbourne-AUS</t>
  </si>
  <si>
    <t>da Silva Catanhede</t>
  </si>
  <si>
    <t>T.</t>
  </si>
  <si>
    <t>Harper</t>
  </si>
  <si>
    <t>Johnaton</t>
  </si>
  <si>
    <t>Kingsville,TX-USA</t>
  </si>
  <si>
    <t>Lone Star</t>
  </si>
  <si>
    <t>Tuschling</t>
  </si>
  <si>
    <t>Hannover-GER</t>
  </si>
  <si>
    <t xml:space="preserve">Perez  </t>
  </si>
  <si>
    <t>Jesse</t>
  </si>
  <si>
    <t>Oxford-GBR</t>
  </si>
  <si>
    <t>Nakamura</t>
  </si>
  <si>
    <t>Akihiko</t>
  </si>
  <si>
    <t>3A</t>
  </si>
  <si>
    <t>Joseph</t>
  </si>
  <si>
    <t>Caius</t>
  </si>
  <si>
    <t>Pàtra-GRE</t>
  </si>
  <si>
    <t>Auzeil</t>
  </si>
  <si>
    <t>Lyon/Vénissieux-FRA</t>
  </si>
  <si>
    <t>Hiratsuka-JPN</t>
  </si>
  <si>
    <t>Pešić</t>
  </si>
  <si>
    <t>Dragan</t>
  </si>
  <si>
    <t>MNE</t>
  </si>
  <si>
    <t>Gilbert</t>
  </si>
  <si>
    <t>Liam</t>
  </si>
  <si>
    <t>Ushiro</t>
  </si>
  <si>
    <t>Chernov</t>
  </si>
  <si>
    <t>Vitaliy</t>
  </si>
  <si>
    <t>15.44</t>
  </si>
  <si>
    <t>57,95</t>
  </si>
  <si>
    <t>Abrines Karbowski</t>
  </si>
  <si>
    <t>David</t>
  </si>
  <si>
    <t>Nerja-SPA</t>
  </si>
  <si>
    <t>Bodart</t>
  </si>
  <si>
    <t>Robin</t>
  </si>
  <si>
    <t>Wallace</t>
  </si>
  <si>
    <t>Mahacek</t>
  </si>
  <si>
    <t>Mason</t>
  </si>
  <si>
    <t>Ouimet</t>
  </si>
  <si>
    <t>Aiden</t>
  </si>
  <si>
    <t>4A</t>
  </si>
  <si>
    <t>Pretoria-RSA</t>
  </si>
  <si>
    <t>V.</t>
  </si>
  <si>
    <t>Atias</t>
  </si>
  <si>
    <t>Ariel</t>
  </si>
  <si>
    <t>ISR</t>
  </si>
  <si>
    <t>Des Moines,IA-USA</t>
  </si>
  <si>
    <t>MVC</t>
  </si>
  <si>
    <t>Booth</t>
  </si>
  <si>
    <t>Aaron</t>
  </si>
  <si>
    <t>Hastings-NZL</t>
  </si>
  <si>
    <t>Adler-RUS</t>
  </si>
  <si>
    <t>TeamC</t>
  </si>
  <si>
    <t>Frauenfeld-SWI</t>
  </si>
  <si>
    <t>Rey</t>
  </si>
  <si>
    <t xml:space="preserve">Simon </t>
  </si>
  <si>
    <t>Grosse</t>
  </si>
  <si>
    <t>Fei Xiang</t>
  </si>
  <si>
    <t>Kinder</t>
  </si>
  <si>
    <t>Jett</t>
  </si>
  <si>
    <t>5A</t>
  </si>
  <si>
    <t>Gehr</t>
  </si>
  <si>
    <t>Dominic</t>
  </si>
  <si>
    <t>Hudgens</t>
  </si>
  <si>
    <t>Sion</t>
  </si>
  <si>
    <t>Alessandro</t>
  </si>
  <si>
    <t>11.27</t>
  </si>
  <si>
    <t>15.27</t>
  </si>
  <si>
    <t>31,31</t>
  </si>
  <si>
    <t>Poff</t>
  </si>
  <si>
    <t>Nathan</t>
  </si>
  <si>
    <t>2B</t>
  </si>
  <si>
    <t>Arancon Perez</t>
  </si>
  <si>
    <t>Mario</t>
  </si>
  <si>
    <t>Swaby</t>
  </si>
  <si>
    <t>Noah</t>
  </si>
  <si>
    <t>de Jager</t>
  </si>
  <si>
    <t>Marcelle</t>
  </si>
  <si>
    <t>Sasolburg-RSA</t>
  </si>
  <si>
    <t>Tempe,AZ-USA</t>
  </si>
  <si>
    <t>Klei</t>
  </si>
  <si>
    <t>Niklas Noah</t>
  </si>
  <si>
    <t>Balan</t>
  </si>
  <si>
    <t>Clément</t>
  </si>
  <si>
    <t>Sjursen</t>
  </si>
  <si>
    <t>Gjert Hoie</t>
  </si>
  <si>
    <t>11.85</t>
  </si>
  <si>
    <t>14.89</t>
  </si>
  <si>
    <t>34,43</t>
  </si>
  <si>
    <t>Toivonen</t>
  </si>
  <si>
    <t>Walker</t>
  </si>
  <si>
    <t>Jackson</t>
  </si>
  <si>
    <t>Korolyov</t>
  </si>
  <si>
    <t>Maksim</t>
  </si>
  <si>
    <t>Andres Bou</t>
  </si>
  <si>
    <t>Oscar</t>
  </si>
  <si>
    <t>Kawamoto</t>
  </si>
  <si>
    <t>Ririki</t>
  </si>
  <si>
    <t>Kyoto-JPN</t>
  </si>
  <si>
    <t>Moriguchi</t>
  </si>
  <si>
    <t>Ryiga</t>
  </si>
  <si>
    <t>Mitsche</t>
  </si>
  <si>
    <t>AUT</t>
  </si>
  <si>
    <t>Santafé Paga</t>
  </si>
  <si>
    <t>Eloi</t>
  </si>
  <si>
    <t>Korotkov</t>
  </si>
  <si>
    <t>Nikita</t>
  </si>
  <si>
    <t>Beuckens</t>
  </si>
  <si>
    <t>Owen</t>
  </si>
  <si>
    <t>Huang Han</t>
  </si>
  <si>
    <t>Al Yaseen</t>
  </si>
  <si>
    <t>Ahmed</t>
  </si>
  <si>
    <t>KSA</t>
  </si>
  <si>
    <t>Kuwait-KUW</t>
  </si>
  <si>
    <t>Rostam</t>
  </si>
  <si>
    <t>Santa Barbara,CA-USA</t>
  </si>
  <si>
    <t>Holcombe</t>
  </si>
  <si>
    <t>Braeden</t>
  </si>
  <si>
    <t>Clovis,CA-USA</t>
  </si>
  <si>
    <t>Mountain West</t>
  </si>
  <si>
    <t>Levesque</t>
  </si>
  <si>
    <t>Grant</t>
  </si>
  <si>
    <t>Chochorowski</t>
  </si>
  <si>
    <t>Jacek</t>
  </si>
  <si>
    <t>Burdin</t>
  </si>
  <si>
    <t>Mark</t>
  </si>
  <si>
    <t>Wood</t>
  </si>
  <si>
    <t>Keaton</t>
  </si>
  <si>
    <t>Davis</t>
  </si>
  <si>
    <t>Payton</t>
  </si>
  <si>
    <t>Perez</t>
  </si>
  <si>
    <t>Tordsen</t>
  </si>
  <si>
    <t>Jakob</t>
  </si>
  <si>
    <t>Grønbech</t>
  </si>
  <si>
    <t>Nikolaj</t>
  </si>
  <si>
    <t>Denia-SPA</t>
  </si>
  <si>
    <t>Loose</t>
  </si>
  <si>
    <t>Henri</t>
  </si>
  <si>
    <t>Rakvere-EST</t>
  </si>
  <si>
    <t>Normal,IL-USA</t>
  </si>
  <si>
    <t>Walburn</t>
  </si>
  <si>
    <t>Lee</t>
  </si>
  <si>
    <t>Gulf Shores,AL-USA</t>
  </si>
  <si>
    <t>NAIA</t>
  </si>
  <si>
    <t>Soria-SPA</t>
  </si>
  <si>
    <t>Mak</t>
  </si>
  <si>
    <t>Léon</t>
  </si>
  <si>
    <t>Deinze-BEL</t>
  </si>
  <si>
    <t>11.03</t>
  </si>
  <si>
    <t>14.91</t>
  </si>
  <si>
    <t>37,06</t>
  </si>
  <si>
    <t>11.72</t>
  </si>
  <si>
    <t>15.42</t>
  </si>
  <si>
    <t>28,58</t>
  </si>
  <si>
    <t>Merino Sardanes</t>
  </si>
  <si>
    <t>Ferran</t>
  </si>
  <si>
    <t>Sierre-SWI</t>
  </si>
  <si>
    <t>15.19</t>
  </si>
  <si>
    <t>33,48</t>
  </si>
  <si>
    <t>Spotswood</t>
  </si>
  <si>
    <t>Jacob</t>
  </si>
  <si>
    <t>Chen Ye-sen</t>
  </si>
  <si>
    <t>Chengdu-CHN</t>
  </si>
  <si>
    <t>San Pastor Vicente</t>
  </si>
  <si>
    <t>José</t>
  </si>
  <si>
    <t>Tereshchenko</t>
  </si>
  <si>
    <t>Anton</t>
  </si>
  <si>
    <t>TeamC U23</t>
  </si>
  <si>
    <t>Choi Dong-Hui</t>
  </si>
  <si>
    <t>KOR</t>
  </si>
  <si>
    <t>Goseong-KOR</t>
  </si>
  <si>
    <t>Elliott</t>
  </si>
  <si>
    <t>Hubert</t>
  </si>
  <si>
    <t>Axel</t>
  </si>
  <si>
    <t>E.</t>
  </si>
  <si>
    <t>Manchester-GBR</t>
  </si>
  <si>
    <t>Fenrich</t>
  </si>
  <si>
    <t>Pajus</t>
  </si>
  <si>
    <t>Karl-Oscar</t>
  </si>
  <si>
    <t>New Haven,CT-USA</t>
  </si>
  <si>
    <t>Ivy League</t>
  </si>
  <si>
    <t>Mooney</t>
  </si>
  <si>
    <t>Trey</t>
  </si>
  <si>
    <t>Emporia,MO-USA</t>
  </si>
  <si>
    <t>MIAA</t>
  </si>
  <si>
    <t>Leiria-POR</t>
  </si>
  <si>
    <t>LaCrosse,WI-USA</t>
  </si>
  <si>
    <t>WIAC</t>
  </si>
  <si>
    <t>Beynon</t>
  </si>
  <si>
    <t>AJ</t>
  </si>
  <si>
    <t>Churchman</t>
  </si>
  <si>
    <t>Nolan</t>
  </si>
  <si>
    <t>Hernandez</t>
  </si>
  <si>
    <t>Yan C.</t>
  </si>
  <si>
    <t>CUB</t>
  </si>
  <si>
    <t>La Habana-CUB (La Havame)</t>
  </si>
  <si>
    <t>Lombardi</t>
  </si>
  <si>
    <t>Brett</t>
  </si>
  <si>
    <t>6A</t>
  </si>
  <si>
    <t>Frank</t>
  </si>
  <si>
    <t>Philipp</t>
  </si>
  <si>
    <t>Tampere-FIN</t>
  </si>
  <si>
    <t>Bollinger</t>
  </si>
  <si>
    <t>Marvin</t>
  </si>
  <si>
    <t>Halle-GER</t>
  </si>
  <si>
    <t>Brown</t>
  </si>
  <si>
    <t>Tanner</t>
  </si>
  <si>
    <t>Wichita,KS-USA</t>
  </si>
  <si>
    <t>Young</t>
  </si>
  <si>
    <t>Isaac</t>
  </si>
  <si>
    <t>Asan</t>
  </si>
  <si>
    <t>ASM</t>
  </si>
  <si>
    <t>SRI</t>
  </si>
  <si>
    <t>Diyagama-SRI</t>
  </si>
  <si>
    <t>Dooley</t>
  </si>
  <si>
    <t>GLIAC</t>
  </si>
  <si>
    <t>Angulo</t>
  </si>
  <si>
    <t>Julio Alejandro</t>
  </si>
  <si>
    <t>COL</t>
  </si>
  <si>
    <t>Cascavel-BRA</t>
  </si>
  <si>
    <t>SAmC U23</t>
  </si>
  <si>
    <t>11.01</t>
  </si>
  <si>
    <t>14.62</t>
  </si>
  <si>
    <t>05,83</t>
  </si>
  <si>
    <t>Shields</t>
  </si>
  <si>
    <t>Alex</t>
  </si>
  <si>
    <t>Kalamazoo,MI-USA</t>
  </si>
  <si>
    <t>Mid-American</t>
  </si>
  <si>
    <t>3B</t>
  </si>
  <si>
    <t>P.</t>
  </si>
  <si>
    <t>Mally</t>
  </si>
  <si>
    <t>Schroedl</t>
  </si>
  <si>
    <t>Abrahm</t>
  </si>
  <si>
    <t>Haasbroek</t>
  </si>
  <si>
    <t>Gary</t>
  </si>
  <si>
    <t>Dieckmann</t>
  </si>
  <si>
    <t>Luca</t>
  </si>
  <si>
    <t>DrakeR</t>
  </si>
  <si>
    <t>Rodriguez Fauroux</t>
  </si>
  <si>
    <t>Joaquim</t>
  </si>
  <si>
    <t>São Paulo-BRA</t>
  </si>
  <si>
    <t>Gerome</t>
  </si>
  <si>
    <t>Nicolas</t>
  </si>
  <si>
    <t>Mohamed</t>
  </si>
  <si>
    <t>Mustafa</t>
  </si>
  <si>
    <t>EGY</t>
  </si>
  <si>
    <t>El Maadi-EGY</t>
  </si>
  <si>
    <t>Schlueter</t>
  </si>
  <si>
    <t>Jami</t>
  </si>
  <si>
    <t>Cherkasov</t>
  </si>
  <si>
    <t>Alekseiy</t>
  </si>
  <si>
    <t>Knight</t>
  </si>
  <si>
    <t>Gaga</t>
  </si>
  <si>
    <t>Perez Rasines</t>
  </si>
  <si>
    <t>Javier</t>
  </si>
  <si>
    <t>Krog</t>
  </si>
  <si>
    <t>Lincoln</t>
  </si>
  <si>
    <t>Ihander</t>
  </si>
  <si>
    <t>Petri</t>
  </si>
  <si>
    <t>Whitney</t>
  </si>
  <si>
    <t>Caleb</t>
  </si>
  <si>
    <t>Pocatello,CA-USA</t>
  </si>
  <si>
    <t>Big Sky</t>
  </si>
  <si>
    <t>Galindo Vega</t>
  </si>
  <si>
    <t>Mauricio</t>
  </si>
  <si>
    <t>GUA</t>
  </si>
  <si>
    <t>Steinmann</t>
  </si>
  <si>
    <t>Matthias</t>
  </si>
  <si>
    <t>15.53</t>
  </si>
  <si>
    <t>38,66</t>
  </si>
  <si>
    <t>Khan</t>
  </si>
  <si>
    <t>Usaid</t>
  </si>
  <si>
    <t>Gujarat-IND</t>
  </si>
  <si>
    <t>Auckland-NZL</t>
  </si>
  <si>
    <t>4B</t>
  </si>
  <si>
    <t>Geuskens</t>
  </si>
  <si>
    <t>Willem</t>
  </si>
  <si>
    <t>Kotsubo</t>
  </si>
  <si>
    <t>Masato</t>
  </si>
  <si>
    <t>Lemos Rivas</t>
  </si>
  <si>
    <t>José Gregorio</t>
  </si>
  <si>
    <t>Bogota-COL</t>
  </si>
  <si>
    <t>Herkert</t>
  </si>
  <si>
    <t>Maegawa</t>
  </si>
  <si>
    <t>Masayuki</t>
  </si>
  <si>
    <t>Toyota-JPN</t>
  </si>
  <si>
    <t>Cornella-SPA</t>
  </si>
  <si>
    <t>dnf</t>
  </si>
  <si>
    <t>Murphy</t>
  </si>
  <si>
    <t>Wyatt</t>
  </si>
  <si>
    <t>Ott</t>
  </si>
  <si>
    <t>William</t>
  </si>
  <si>
    <t>Tasé</t>
  </si>
  <si>
    <t>Raydel</t>
  </si>
  <si>
    <t>Barrientos</t>
  </si>
  <si>
    <t>Sean</t>
  </si>
  <si>
    <t>Gardom</t>
  </si>
  <si>
    <t>Chase</t>
  </si>
  <si>
    <t>TJ</t>
  </si>
  <si>
    <t>La Grande,OR-USA</t>
  </si>
  <si>
    <t>Deep</t>
  </si>
  <si>
    <t>Yaman</t>
  </si>
  <si>
    <t>Shimizu</t>
  </si>
  <si>
    <t>Masaki</t>
  </si>
  <si>
    <t>Barrett</t>
  </si>
  <si>
    <t>Parker</t>
  </si>
  <si>
    <t>Diaz Romana</t>
  </si>
  <si>
    <t>Elmer David</t>
  </si>
  <si>
    <t>Yamashita</t>
  </si>
  <si>
    <t>Tomoki</t>
  </si>
  <si>
    <t>Tokyio-JPN</t>
  </si>
  <si>
    <t>Pandiani</t>
  </si>
  <si>
    <t>Sergio</t>
  </si>
  <si>
    <t>ARG</t>
  </si>
  <si>
    <t>Concepcion del Urugay-ARG</t>
  </si>
  <si>
    <t>Mitchell</t>
  </si>
  <si>
    <t>Drake</t>
  </si>
  <si>
    <t>Kallenberg</t>
  </si>
  <si>
    <t>Paul</t>
  </si>
  <si>
    <t>Langley-CAN</t>
  </si>
  <si>
    <t>Murray</t>
  </si>
  <si>
    <t xml:space="preserve">John </t>
  </si>
  <si>
    <t>Navajon</t>
  </si>
  <si>
    <t>Adria</t>
  </si>
  <si>
    <t>The American</t>
  </si>
  <si>
    <t>Kitagawa</t>
  </si>
  <si>
    <t>Takato</t>
  </si>
  <si>
    <t>Ville</t>
  </si>
  <si>
    <t>Malach</t>
  </si>
  <si>
    <t>11.15</t>
  </si>
  <si>
    <t>10,08</t>
  </si>
  <si>
    <t>Cho Chia-Hsuan</t>
  </si>
  <si>
    <t>Heinerikson</t>
  </si>
  <si>
    <t>Kolby</t>
  </si>
  <si>
    <t>Mathys</t>
  </si>
  <si>
    <t>Nik</t>
  </si>
  <si>
    <t>11.49</t>
  </si>
  <si>
    <t>14.96</t>
  </si>
  <si>
    <t>13,95</t>
  </si>
  <si>
    <t>Adamchuk</t>
  </si>
  <si>
    <t>Vadym</t>
  </si>
  <si>
    <t>UKR</t>
  </si>
  <si>
    <t>Stömne</t>
  </si>
  <si>
    <t xml:space="preserve">Philip </t>
  </si>
  <si>
    <t>Canakçi</t>
  </si>
  <si>
    <t>Ömer Faruk</t>
  </si>
  <si>
    <t>TUR</t>
  </si>
  <si>
    <t>Bursa-TUR</t>
  </si>
  <si>
    <t>Huys</t>
  </si>
  <si>
    <t>Mixon</t>
  </si>
  <si>
    <t>Chandler</t>
  </si>
  <si>
    <t>Miller</t>
  </si>
  <si>
    <t>Nc Fra</t>
  </si>
  <si>
    <t>Montilla</t>
  </si>
  <si>
    <t>Dimitri</t>
  </si>
  <si>
    <t>Gustafsson</t>
  </si>
  <si>
    <t>Andreas</t>
  </si>
  <si>
    <t>Bouzigues</t>
  </si>
  <si>
    <t>5B</t>
  </si>
  <si>
    <t>Misplon</t>
  </si>
  <si>
    <t>Jeff</t>
  </si>
  <si>
    <t>Braht</t>
  </si>
  <si>
    <t>Vanlierde</t>
  </si>
  <si>
    <t>Jorg</t>
  </si>
  <si>
    <t>??</t>
  </si>
  <si>
    <t>Too</t>
  </si>
  <si>
    <t>Edwin</t>
  </si>
  <si>
    <t>KEN</t>
  </si>
  <si>
    <t>Nairobi-KEN</t>
  </si>
  <si>
    <t>7A</t>
  </si>
  <si>
    <t>Chaussende</t>
  </si>
  <si>
    <t xml:space="preserve">Tom </t>
  </si>
  <si>
    <t>Gap-FRA</t>
  </si>
  <si>
    <t>Worrell</t>
  </si>
  <si>
    <t>BAR</t>
  </si>
  <si>
    <t>Whatley</t>
  </si>
  <si>
    <t>Cole</t>
  </si>
  <si>
    <t>Amarillo,TX-USA</t>
  </si>
  <si>
    <t>Eggers</t>
  </si>
  <si>
    <t>Oka</t>
  </si>
  <si>
    <t>Taiga</t>
  </si>
  <si>
    <t>Forselles</t>
  </si>
  <si>
    <t>Carl Af</t>
  </si>
  <si>
    <t>Fransen</t>
  </si>
  <si>
    <t>Youri</t>
  </si>
  <si>
    <t>Bjerremand</t>
  </si>
  <si>
    <t>Jonas M.</t>
  </si>
  <si>
    <t>Frederiksberg/København-DEN</t>
  </si>
  <si>
    <t>Bekku</t>
  </si>
  <si>
    <t>Takumi</t>
  </si>
  <si>
    <t>Mobarak</t>
  </si>
  <si>
    <t>Saeed Abdullah</t>
  </si>
  <si>
    <t>Ryabchuk</t>
  </si>
  <si>
    <t>Igot</t>
  </si>
  <si>
    <t>Jungmichel</t>
  </si>
  <si>
    <t>Stefan</t>
  </si>
  <si>
    <t>Corley</t>
  </si>
  <si>
    <t>Kratz</t>
  </si>
  <si>
    <t>Enerson</t>
  </si>
  <si>
    <t>Sainz-Maza Viklar</t>
  </si>
  <si>
    <t>Adolfo</t>
  </si>
  <si>
    <t>Jalahali-IND</t>
  </si>
  <si>
    <t>Guardiola Poveda</t>
  </si>
  <si>
    <t>Vicente</t>
  </si>
  <si>
    <t>Thai</t>
  </si>
  <si>
    <t>Hülsiggensen</t>
  </si>
  <si>
    <t>Fynn</t>
  </si>
  <si>
    <t>Berlin-GER</t>
  </si>
  <si>
    <t>Cerrato</t>
  </si>
  <si>
    <t>Firenze-ITA (Florence)</t>
  </si>
  <si>
    <t>van Rijn</t>
  </si>
  <si>
    <t>Twan</t>
  </si>
  <si>
    <t>Berthenet</t>
  </si>
  <si>
    <t>Damien</t>
  </si>
  <si>
    <t>Franěk</t>
  </si>
  <si>
    <t>Matyáš</t>
  </si>
  <si>
    <t>W.</t>
  </si>
  <si>
    <t>Rusnak</t>
  </si>
  <si>
    <t>Mount Olive,NC-USA</t>
  </si>
  <si>
    <t>Maes</t>
  </si>
  <si>
    <t xml:space="preserve">Sander  </t>
  </si>
  <si>
    <t>Aguilar</t>
  </si>
  <si>
    <t>Andrew</t>
  </si>
  <si>
    <t>Davis,CA-USA</t>
  </si>
  <si>
    <t>Big West</t>
  </si>
  <si>
    <t>Koech</t>
  </si>
  <si>
    <t>Hradec Kralové-CZE</t>
  </si>
  <si>
    <t>Ubas</t>
  </si>
  <si>
    <t>Janny</t>
  </si>
  <si>
    <t>Baguio City-PHI</t>
  </si>
  <si>
    <t>Morton</t>
  </si>
  <si>
    <t>Carter</t>
  </si>
  <si>
    <t>Sheryak</t>
  </si>
  <si>
    <t>Berkey</t>
  </si>
  <si>
    <t>Neal</t>
  </si>
  <si>
    <t>Jeongseon-KOR</t>
  </si>
  <si>
    <t>Juarez Bustamante</t>
  </si>
  <si>
    <t>Jafett</t>
  </si>
  <si>
    <t>MEX</t>
  </si>
  <si>
    <t>Morella-MEX</t>
  </si>
  <si>
    <t>Surkov</t>
  </si>
  <si>
    <t>Sergey</t>
  </si>
  <si>
    <t>Drew</t>
  </si>
  <si>
    <t>Stegeman</t>
  </si>
  <si>
    <t>Mitch</t>
  </si>
  <si>
    <t>Belfast-GBR</t>
  </si>
  <si>
    <t>NC IRL</t>
  </si>
  <si>
    <t xml:space="preserve">Thor </t>
  </si>
  <si>
    <t>Kobenhavn-DEN (Copenhague)</t>
  </si>
  <si>
    <t>Henry</t>
  </si>
  <si>
    <t>Gus</t>
  </si>
  <si>
    <t>Timshin</t>
  </si>
  <si>
    <t>Bryan</t>
  </si>
  <si>
    <t>Anthony</t>
  </si>
  <si>
    <t>ASUN</t>
  </si>
  <si>
    <t>Shibata</t>
  </si>
  <si>
    <t>Hitotoki</t>
  </si>
  <si>
    <t>Oda</t>
  </si>
  <si>
    <t>Hidenori</t>
  </si>
  <si>
    <t>Nampa,ID-USA</t>
  </si>
  <si>
    <t>Chennai-IND</t>
  </si>
  <si>
    <t>Zandarco</t>
  </si>
  <si>
    <t>Riddle</t>
  </si>
  <si>
    <t>Cannon</t>
  </si>
  <si>
    <t>Manacor-SPA</t>
  </si>
  <si>
    <t>Y.</t>
  </si>
  <si>
    <t>Narmatsu</t>
  </si>
  <si>
    <t>Brewin</t>
  </si>
  <si>
    <t>Luc</t>
  </si>
  <si>
    <t>D.</t>
  </si>
  <si>
    <t>Roe</t>
  </si>
  <si>
    <t>Charlie</t>
  </si>
  <si>
    <t>Monterrey-MEX</t>
  </si>
  <si>
    <t>Sintnicolaas</t>
  </si>
  <si>
    <t>Eelco</t>
  </si>
  <si>
    <t>Petersen</t>
  </si>
  <si>
    <t>Maguire</t>
  </si>
  <si>
    <t>Nelson</t>
  </si>
  <si>
    <t>Patrick</t>
  </si>
  <si>
    <t>Cirella</t>
  </si>
  <si>
    <t>Stephen</t>
  </si>
  <si>
    <t>Smithfield,RI-USA</t>
  </si>
  <si>
    <t>NEICAA</t>
  </si>
  <si>
    <t>Clark</t>
  </si>
  <si>
    <t>Ibanez</t>
  </si>
  <si>
    <t>Esteban</t>
  </si>
  <si>
    <t>ESA</t>
  </si>
  <si>
    <t>Godfrey</t>
  </si>
  <si>
    <t>Kastner</t>
  </si>
  <si>
    <t>Phil</t>
  </si>
  <si>
    <t>Ford</t>
  </si>
  <si>
    <t>Santiago Adolfo</t>
  </si>
  <si>
    <t>San Fernando-CHL</t>
  </si>
  <si>
    <t>Bui Van Su</t>
  </si>
  <si>
    <t>VIE</t>
  </si>
  <si>
    <t>Narimatsu</t>
  </si>
  <si>
    <t>Ryo</t>
  </si>
  <si>
    <t>Matsuyama-JPN</t>
  </si>
  <si>
    <t>Douat</t>
  </si>
  <si>
    <t>Pierre</t>
  </si>
  <si>
    <t>Singh</t>
  </si>
  <si>
    <t>Tejinder</t>
  </si>
  <si>
    <t>8A</t>
  </si>
  <si>
    <t>Diggs</t>
  </si>
  <si>
    <t>Aidan</t>
  </si>
  <si>
    <t>Seattle,WA-USA</t>
  </si>
  <si>
    <t>Western ACC</t>
  </si>
  <si>
    <t>Lee Jong-Hyun</t>
  </si>
  <si>
    <t>Lumpkins</t>
  </si>
  <si>
    <t>Edmondson</t>
  </si>
  <si>
    <t>Khamedov</t>
  </si>
  <si>
    <t>Igor</t>
  </si>
  <si>
    <t>Mathews</t>
  </si>
  <si>
    <t>Curtis</t>
  </si>
  <si>
    <t>Bianco</t>
  </si>
  <si>
    <t>Nick</t>
  </si>
  <si>
    <t>9A</t>
  </si>
  <si>
    <t>Goncharuk</t>
  </si>
  <si>
    <t>Artyim</t>
  </si>
  <si>
    <t>Bucaramanga-COL</t>
  </si>
  <si>
    <t>15.13</t>
  </si>
  <si>
    <t>55,04</t>
  </si>
  <si>
    <t>Amsterveen-NED</t>
  </si>
  <si>
    <t>Riveiro Reyes</t>
  </si>
  <si>
    <t>Briander</t>
  </si>
  <si>
    <t>Daegu-KOR</t>
  </si>
  <si>
    <t>Ahn Chung Hyun</t>
  </si>
  <si>
    <t>Jecheon-KOR</t>
  </si>
  <si>
    <t>11.21</t>
  </si>
  <si>
    <t>07,68</t>
  </si>
  <si>
    <t>Sata</t>
  </si>
  <si>
    <t>Seigi</t>
  </si>
  <si>
    <t>Peper</t>
  </si>
  <si>
    <t>Stephan</t>
  </si>
  <si>
    <t>Donahue</t>
  </si>
  <si>
    <t>Devin</t>
  </si>
  <si>
    <t>Mariac</t>
  </si>
  <si>
    <t>Tanguy</t>
  </si>
  <si>
    <t>Oyonnax-FRA</t>
  </si>
  <si>
    <t>Martinez de Guereñu</t>
  </si>
  <si>
    <t>Pablo</t>
  </si>
  <si>
    <t>Valladolid-SPA</t>
  </si>
  <si>
    <t>Lansill</t>
  </si>
  <si>
    <t>Quinn</t>
  </si>
  <si>
    <t>Philips</t>
  </si>
  <si>
    <t>Teyler</t>
  </si>
  <si>
    <t>Araola</t>
  </si>
  <si>
    <t>Shugo</t>
  </si>
  <si>
    <t>Raddatz</t>
  </si>
  <si>
    <t>Nate</t>
  </si>
  <si>
    <t>Tulsa,OK-USA</t>
  </si>
  <si>
    <t>Summit</t>
  </si>
  <si>
    <t>Andréoglou</t>
  </si>
  <si>
    <t xml:space="preserve">Ággelos-Tzanís </t>
  </si>
  <si>
    <t>Moore</t>
  </si>
  <si>
    <t>Travis</t>
  </si>
  <si>
    <t>Rio Grande,OH-USA</t>
  </si>
  <si>
    <t>Kumar</t>
  </si>
  <si>
    <t>Sunil</t>
  </si>
  <si>
    <t>Cade</t>
  </si>
  <si>
    <t>Macquiece</t>
  </si>
  <si>
    <t>Motta Frazao</t>
  </si>
  <si>
    <t>Henrique</t>
  </si>
  <si>
    <t>Cuiabà-BRA</t>
  </si>
  <si>
    <t>Wiggins</t>
  </si>
  <si>
    <t>Cobe</t>
  </si>
  <si>
    <t>Desailly</t>
  </si>
  <si>
    <t>N2</t>
  </si>
  <si>
    <t>Zayszly</t>
  </si>
  <si>
    <t>Joey</t>
  </si>
  <si>
    <t>Lord</t>
  </si>
  <si>
    <t>Heikkinen</t>
  </si>
  <si>
    <t>Joni</t>
  </si>
  <si>
    <t>Ignashev</t>
  </si>
  <si>
    <t>Vladimir</t>
  </si>
  <si>
    <t>Rozok</t>
  </si>
  <si>
    <t>Tyl</t>
  </si>
  <si>
    <t>Lage-GER</t>
  </si>
  <si>
    <t>Darmstadt-GER</t>
  </si>
  <si>
    <t>Ylöstalo</t>
  </si>
  <si>
    <t>Otto</t>
  </si>
  <si>
    <t>Kim Subin</t>
  </si>
  <si>
    <t>Cudequest</t>
  </si>
  <si>
    <t>Taylor</t>
  </si>
  <si>
    <t>Wilson</t>
  </si>
  <si>
    <t>Dubus</t>
  </si>
  <si>
    <t>Romain</t>
  </si>
  <si>
    <t>Tsuneishi</t>
  </si>
  <si>
    <t>Mihiro</t>
  </si>
  <si>
    <t>Downes</t>
  </si>
  <si>
    <t>Takasuga</t>
  </si>
  <si>
    <t>Ren</t>
  </si>
  <si>
    <t>Castillo Patiño</t>
  </si>
  <si>
    <t>Jesus</t>
  </si>
  <si>
    <t>Vila Vilaseca</t>
  </si>
  <si>
    <t>Pol</t>
  </si>
  <si>
    <t>Total_score</t>
  </si>
  <si>
    <t>Last</t>
  </si>
  <si>
    <t>First</t>
  </si>
  <si>
    <t>DOB</t>
  </si>
  <si>
    <t>Country</t>
  </si>
  <si>
    <t>DOC</t>
  </si>
  <si>
    <t>POC</t>
  </si>
  <si>
    <t>Competition</t>
  </si>
  <si>
    <t>100m</t>
  </si>
  <si>
    <t>LJ</t>
  </si>
  <si>
    <t>SP</t>
  </si>
  <si>
    <t>HJ</t>
  </si>
  <si>
    <t>400m</t>
  </si>
  <si>
    <t>First_Day</t>
  </si>
  <si>
    <t>110H</t>
  </si>
  <si>
    <t>DT</t>
  </si>
  <si>
    <t>PV</t>
  </si>
  <si>
    <t>JT</t>
  </si>
  <si>
    <t>Second_Day</t>
  </si>
  <si>
    <t>1500m (minutes)</t>
  </si>
  <si>
    <t>1500m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</si>
</sst>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/mm/yy;@"/>
    <numFmt numFmtId="165" formatCode="General_)"/>
    <numFmt numFmtId="166" formatCode="\(0\)"/>
    <numFmt numFmtId="167" formatCode="00.00"/>
    <numFmt numFmtId="168" formatCode="\+0.0"/>
    <numFmt numFmtId="169" formatCode="\+0.00"/>
    <numFmt numFmtId="170" formatCode="0.0"/>
    <numFmt numFmtId="171" formatCode="dd\/mm\/yy"/>
    <numFmt numFmtId="172" formatCode="d/mm/yy;@"/>
  </numFmts>
  <fonts count="6">
    <font>
      <sz val="12"/>
      <color theme="1"/>
      <name val="Calibri"/>
      <family val="2"/>
      <scheme val="minor"/>
    </font>
    <font>
      <sz val="10"/>
      <name val="Arial CE"/>
      <charset val="238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" fontId="2" fillId="0" borderId="0" xfId="0" applyNumberFormat="1" applyFont="1" applyAlignment="1" applyProtection="1">
      <alignment horizontal="right"/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2" fontId="2" fillId="0" borderId="0" xfId="0" applyNumberFormat="1" applyFont="1" applyAlignment="1" applyProtection="1">
      <alignment horizontal="left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6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left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>
      <alignment horizontal="left" vertical="center"/>
    </xf>
    <xf numFmtId="171" fontId="2" fillId="0" borderId="0" xfId="0" applyNumberFormat="1" applyFont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17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/>
    </xf>
    <xf numFmtId="16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170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2" fillId="0" borderId="0" xfId="1" applyNumberFormat="1" applyFont="1" applyAlignment="1">
      <alignment horizontal="left"/>
    </xf>
    <xf numFmtId="49" fontId="2" fillId="0" borderId="0" xfId="0" applyNumberFormat="1" applyFont="1" applyAlignment="1" applyProtection="1">
      <alignment horizontal="left" vertical="center"/>
      <protection locked="0"/>
    </xf>
    <xf numFmtId="168" fontId="2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170" fontId="2" fillId="0" borderId="0" xfId="0" applyNumberFormat="1" applyFont="1" applyAlignment="1" applyProtection="1">
      <alignment horizontal="left"/>
      <protection locked="0"/>
    </xf>
    <xf numFmtId="169" fontId="2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F14E5FD8-FD89-6D46-A27B-AD417082703B}"/>
  </cellStyles>
  <dxfs count="3481"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34A5-C138-4441-BE25-CD6060DB3E22}">
  <dimension ref="A1:AD674"/>
  <sheetViews>
    <sheetView tabSelected="1" topLeftCell="N1" workbookViewId="0">
      <selection activeCell="AE2" sqref="AE2"/>
    </sheetView>
  </sheetViews>
  <sheetFormatPr baseColWidth="10" defaultRowHeight="16"/>
  <cols>
    <col min="24" max="24" width="14" bestFit="1" customWidth="1"/>
    <col min="25" max="25" width="14.5" bestFit="1" customWidth="1"/>
  </cols>
  <sheetData>
    <row r="1" spans="1:30">
      <c r="A1" s="1" t="s">
        <v>1052</v>
      </c>
      <c r="B1" s="2"/>
      <c r="C1" s="3" t="s">
        <v>1053</v>
      </c>
      <c r="D1" s="3" t="s">
        <v>1054</v>
      </c>
      <c r="E1" s="4" t="s">
        <v>1055</v>
      </c>
      <c r="F1" s="5" t="s">
        <v>1056</v>
      </c>
      <c r="G1" s="6" t="s">
        <v>1057</v>
      </c>
      <c r="H1" s="7" t="s">
        <v>1058</v>
      </c>
      <c r="I1" s="8"/>
      <c r="J1" s="9" t="s">
        <v>1059</v>
      </c>
      <c r="K1" s="10" t="s">
        <v>1060</v>
      </c>
      <c r="L1" s="2"/>
      <c r="M1" s="11" t="s">
        <v>1061</v>
      </c>
      <c r="N1" s="2"/>
      <c r="O1" s="12" t="s">
        <v>1062</v>
      </c>
      <c r="P1" s="11" t="s">
        <v>1063</v>
      </c>
      <c r="Q1" s="10" t="s">
        <v>1064</v>
      </c>
      <c r="R1" s="13" t="s">
        <v>1065</v>
      </c>
      <c r="S1" s="10" t="s">
        <v>1066</v>
      </c>
      <c r="T1" s="2"/>
      <c r="U1" s="12" t="s">
        <v>1067</v>
      </c>
      <c r="V1" s="11" t="s">
        <v>1068</v>
      </c>
      <c r="W1" s="12" t="s">
        <v>1069</v>
      </c>
      <c r="X1" s="8" t="s">
        <v>1071</v>
      </c>
      <c r="Y1" s="14" t="s">
        <v>1072</v>
      </c>
      <c r="Z1" s="13" t="s">
        <v>1070</v>
      </c>
      <c r="AA1" s="15"/>
      <c r="AB1" s="15"/>
      <c r="AC1" s="15"/>
      <c r="AD1" s="16"/>
    </row>
    <row r="2" spans="1:30">
      <c r="A2" s="1">
        <v>8867</v>
      </c>
      <c r="B2" s="2" t="str">
        <f t="shared" ref="B2:B65" si="0">IF(OR(AND(AA2&gt;4,AA2&lt;9,AD2&lt;=2,AD2&gt;0),AND(AB2&gt;4,AB2&lt;9,AD2&lt;=2,AD2&gt;0),AND(AC2&gt;4,AC2&lt;9,AD2&lt;=2,AD2&gt;0)),"w",IF(OR(AND(AA2="v",AB2="v",AC2&lt;&gt;"v",AC2&lt;=4),AND(AA2="v",AC2="v",AB2&lt;&gt;"v",AB2&lt;=4),AND(AB2="v",AC2="v",AA2&lt;&gt;"v",AA2&lt;=4),AND(AA2&lt;&gt;"v",AB2&lt;&gt;"v",AA2&lt;=4,AB2&lt;=4,AC2="v"),AND(AA2&lt;&gt;"v",AC2&lt;&gt;"v",AA2&lt;=4,AC2&lt;=4,AB2="v"),AND(AA2="v",AB2="v",AC2="v"),AND(AB2&lt;&gt;"v",AC2&lt;&gt;"v",AB2&lt;=4,AC2&lt;=4,AA2="v")),"v",IF(OR(AA2&gt;4,AA2="W",AB2="W",AC2="W",AB2&gt;4,AC2&gt;4),"W",IF(AND(AD2&gt;=2.05,AD2&lt;9.9),"v.",IF(OR(AA2&gt;2,AB2&gt;2,AC2&gt;2,AA2="v",AB2="v",AC2="v"),"v","")))))</f>
        <v/>
      </c>
      <c r="C2" s="7" t="s">
        <v>0</v>
      </c>
      <c r="D2" s="7" t="s">
        <v>1</v>
      </c>
      <c r="E2" s="4">
        <v>34108</v>
      </c>
      <c r="F2" s="2" t="s">
        <v>2</v>
      </c>
      <c r="G2" s="6">
        <v>44688</v>
      </c>
      <c r="H2" s="7" t="s">
        <v>3</v>
      </c>
      <c r="I2" s="8">
        <v>1</v>
      </c>
      <c r="J2" s="9" t="s">
        <v>4</v>
      </c>
      <c r="K2" s="10">
        <v>10.68</v>
      </c>
      <c r="L2" s="2" t="str">
        <f t="shared" ref="L2:L46" si="1">IF(AND(AA2&gt;4,AA2&lt;9),"W",IF(AND(AA2="W"),"W",IF(AND(AA2&gt;2,AA2&lt;=4),"v",IF(AND(AA2="v"),"v",""))))</f>
        <v/>
      </c>
      <c r="M2" s="11">
        <v>768</v>
      </c>
      <c r="N2" s="2" t="str">
        <f t="shared" ref="N2:N65" si="2">IF(AND(AB2&gt;4,AB2&lt;9),"W",IF(AND(AB2="W"),"W",IF(AND(AB2&gt;2,AB2&lt;=4),"v",IF(AND(AB2="v"),"v",""))))</f>
        <v/>
      </c>
      <c r="O2" s="12">
        <v>16.12</v>
      </c>
      <c r="P2" s="11">
        <v>204</v>
      </c>
      <c r="Q2" s="10">
        <v>48.38</v>
      </c>
      <c r="R2" s="13">
        <v>4503</v>
      </c>
      <c r="S2" s="10">
        <v>13.59</v>
      </c>
      <c r="T2" s="2" t="str">
        <f t="shared" ref="T2:T46" si="3">IF(AND(AC2&gt;4,AC2&lt;9),"W",IF(AND(AC2="W"),"W",IF(AND(AC2&gt;2,AC2&lt;=4),"v",IF(AND(AC2="v"),"v",""))))</f>
        <v/>
      </c>
      <c r="U2" s="12">
        <v>51.04</v>
      </c>
      <c r="V2" s="11">
        <v>515</v>
      </c>
      <c r="W2" s="12">
        <v>67.16</v>
      </c>
      <c r="X2" s="8">
        <v>4</v>
      </c>
      <c r="Y2" s="14">
        <v>46.37</v>
      </c>
      <c r="Z2" s="13">
        <v>4364</v>
      </c>
      <c r="AA2" s="15">
        <v>0.9</v>
      </c>
      <c r="AB2" s="15">
        <v>2</v>
      </c>
      <c r="AC2" s="15">
        <v>1</v>
      </c>
      <c r="AD2" s="16"/>
    </row>
    <row r="3" spans="1:30">
      <c r="A3" s="1">
        <v>8816</v>
      </c>
      <c r="B3" s="2" t="str">
        <f t="shared" si="0"/>
        <v/>
      </c>
      <c r="C3" s="7" t="s">
        <v>5</v>
      </c>
      <c r="D3" s="7" t="s">
        <v>6</v>
      </c>
      <c r="E3" s="4">
        <v>33644</v>
      </c>
      <c r="F3" s="2" t="s">
        <v>7</v>
      </c>
      <c r="G3" s="6">
        <v>44766</v>
      </c>
      <c r="H3" s="7" t="s">
        <v>8</v>
      </c>
      <c r="I3" s="8">
        <v>1</v>
      </c>
      <c r="J3" s="9" t="s">
        <v>9</v>
      </c>
      <c r="K3" s="10">
        <v>10.62</v>
      </c>
      <c r="L3" s="2" t="str">
        <f t="shared" si="1"/>
        <v/>
      </c>
      <c r="M3" s="11">
        <v>754</v>
      </c>
      <c r="N3" s="2" t="str">
        <f t="shared" si="2"/>
        <v/>
      </c>
      <c r="O3" s="12">
        <v>14.98</v>
      </c>
      <c r="P3" s="11">
        <v>205</v>
      </c>
      <c r="Q3" s="10">
        <v>49.4</v>
      </c>
      <c r="R3" s="13">
        <v>4372</v>
      </c>
      <c r="S3" s="10">
        <v>13.92</v>
      </c>
      <c r="T3" s="2" t="str">
        <f t="shared" si="3"/>
        <v/>
      </c>
      <c r="U3" s="12">
        <v>49.44</v>
      </c>
      <c r="V3" s="11">
        <v>540</v>
      </c>
      <c r="W3" s="12">
        <v>70.31</v>
      </c>
      <c r="X3" s="8">
        <v>4</v>
      </c>
      <c r="Y3" s="14">
        <v>41.44</v>
      </c>
      <c r="Z3" s="13">
        <v>4444</v>
      </c>
      <c r="AA3" s="15">
        <v>0.8</v>
      </c>
      <c r="AB3" s="15">
        <v>1.1000000000000001</v>
      </c>
      <c r="AC3" s="15">
        <v>1.1000000000000001</v>
      </c>
      <c r="AD3" s="16"/>
    </row>
    <row r="4" spans="1:30">
      <c r="A4" s="1">
        <v>8797</v>
      </c>
      <c r="B4" s="2" t="str">
        <f t="shared" si="0"/>
        <v/>
      </c>
      <c r="C4" s="7" t="s">
        <v>10</v>
      </c>
      <c r="D4" s="7" t="s">
        <v>11</v>
      </c>
      <c r="E4" s="4">
        <v>32785</v>
      </c>
      <c r="F4" s="2" t="s">
        <v>12</v>
      </c>
      <c r="G4" s="6">
        <v>44710</v>
      </c>
      <c r="H4" s="7" t="s">
        <v>13</v>
      </c>
      <c r="I4" s="8">
        <v>1</v>
      </c>
      <c r="J4" s="9" t="s">
        <v>14</v>
      </c>
      <c r="K4" s="10">
        <v>10.14</v>
      </c>
      <c r="L4" s="2" t="str">
        <f t="shared" si="1"/>
        <v/>
      </c>
      <c r="M4" s="11">
        <v>793</v>
      </c>
      <c r="N4" s="2" t="str">
        <f t="shared" si="2"/>
        <v/>
      </c>
      <c r="O4" s="12">
        <v>14.92</v>
      </c>
      <c r="P4" s="11">
        <v>203</v>
      </c>
      <c r="Q4" s="10">
        <v>47.92</v>
      </c>
      <c r="R4" s="13">
        <v>4634</v>
      </c>
      <c r="S4" s="10">
        <v>13.48</v>
      </c>
      <c r="T4" s="2" t="str">
        <f t="shared" si="3"/>
        <v/>
      </c>
      <c r="U4" s="12">
        <v>48.24</v>
      </c>
      <c r="V4" s="11">
        <v>490</v>
      </c>
      <c r="W4" s="12">
        <v>58.62</v>
      </c>
      <c r="X4" s="8">
        <v>4</v>
      </c>
      <c r="Y4" s="14">
        <v>38.65</v>
      </c>
      <c r="Z4" s="13">
        <v>4163</v>
      </c>
      <c r="AA4" s="15">
        <v>0.9</v>
      </c>
      <c r="AB4" s="17">
        <v>-0.6</v>
      </c>
      <c r="AC4" s="15">
        <v>1</v>
      </c>
      <c r="AD4" s="16"/>
    </row>
    <row r="5" spans="1:30">
      <c r="A5" s="1">
        <v>8720</v>
      </c>
      <c r="B5" s="2" t="str">
        <f t="shared" si="0"/>
        <v/>
      </c>
      <c r="C5" s="7" t="s">
        <v>15</v>
      </c>
      <c r="D5" s="7" t="s">
        <v>16</v>
      </c>
      <c r="E5" s="4">
        <v>36674</v>
      </c>
      <c r="F5" s="2" t="s">
        <v>2</v>
      </c>
      <c r="G5" s="6">
        <v>44688</v>
      </c>
      <c r="H5" s="7" t="s">
        <v>3</v>
      </c>
      <c r="I5" s="8">
        <v>2</v>
      </c>
      <c r="J5" s="9" t="s">
        <v>4</v>
      </c>
      <c r="K5" s="10">
        <v>10.63</v>
      </c>
      <c r="L5" s="2" t="str">
        <f t="shared" si="1"/>
        <v/>
      </c>
      <c r="M5" s="11">
        <v>786</v>
      </c>
      <c r="N5" s="2" t="str">
        <f t="shared" si="2"/>
        <v/>
      </c>
      <c r="O5" s="12">
        <v>16.440000000000001</v>
      </c>
      <c r="P5" s="11">
        <v>216</v>
      </c>
      <c r="Q5" s="10">
        <v>49.04</v>
      </c>
      <c r="R5" s="13">
        <v>4660</v>
      </c>
      <c r="S5" s="10">
        <v>13.71</v>
      </c>
      <c r="T5" s="2" t="str">
        <f t="shared" si="3"/>
        <v/>
      </c>
      <c r="U5" s="12">
        <v>46.16</v>
      </c>
      <c r="V5" s="11">
        <v>485</v>
      </c>
      <c r="W5" s="12">
        <v>59.63</v>
      </c>
      <c r="X5" s="8">
        <v>4</v>
      </c>
      <c r="Y5" s="14">
        <v>43.21</v>
      </c>
      <c r="Z5" s="13">
        <v>4060</v>
      </c>
      <c r="AA5" s="15">
        <v>0.9</v>
      </c>
      <c r="AB5" s="15">
        <v>1</v>
      </c>
      <c r="AC5" s="15">
        <v>1</v>
      </c>
      <c r="AD5" s="16"/>
    </row>
    <row r="6" spans="1:30">
      <c r="A6" s="1">
        <v>8701</v>
      </c>
      <c r="B6" s="2" t="str">
        <f t="shared" si="0"/>
        <v/>
      </c>
      <c r="C6" s="18" t="s">
        <v>17</v>
      </c>
      <c r="D6" s="19" t="s">
        <v>18</v>
      </c>
      <c r="E6" s="4">
        <v>35086</v>
      </c>
      <c r="F6" s="5" t="s">
        <v>12</v>
      </c>
      <c r="G6" s="6">
        <v>44766</v>
      </c>
      <c r="H6" s="7" t="s">
        <v>8</v>
      </c>
      <c r="I6" s="8">
        <v>2</v>
      </c>
      <c r="J6" s="9" t="s">
        <v>9</v>
      </c>
      <c r="K6" s="10">
        <v>10.39</v>
      </c>
      <c r="L6" s="2" t="str">
        <f t="shared" si="1"/>
        <v/>
      </c>
      <c r="M6" s="11">
        <v>754</v>
      </c>
      <c r="N6" s="2" t="str">
        <f t="shared" si="2"/>
        <v/>
      </c>
      <c r="O6" s="12">
        <v>14.83</v>
      </c>
      <c r="P6" s="11">
        <v>199</v>
      </c>
      <c r="Q6" s="10">
        <v>46.84</v>
      </c>
      <c r="R6" s="13">
        <v>4485</v>
      </c>
      <c r="S6" s="10">
        <v>13.78</v>
      </c>
      <c r="T6" s="2" t="str">
        <f t="shared" si="3"/>
        <v/>
      </c>
      <c r="U6" s="12">
        <v>53.26</v>
      </c>
      <c r="V6" s="11">
        <v>500</v>
      </c>
      <c r="W6" s="12">
        <v>57.52</v>
      </c>
      <c r="X6" s="8">
        <v>4</v>
      </c>
      <c r="Y6" s="14">
        <v>42.77</v>
      </c>
      <c r="Z6" s="13">
        <v>4216</v>
      </c>
      <c r="AA6" s="15">
        <v>0.8</v>
      </c>
      <c r="AB6" s="15">
        <v>0.8</v>
      </c>
      <c r="AC6" s="15">
        <v>1.1000000000000001</v>
      </c>
      <c r="AD6" s="16"/>
    </row>
    <row r="7" spans="1:30">
      <c r="A7" s="1">
        <v>8676</v>
      </c>
      <c r="B7" s="2" t="str">
        <f t="shared" si="0"/>
        <v/>
      </c>
      <c r="C7" s="7" t="s">
        <v>19</v>
      </c>
      <c r="D7" s="7" t="s">
        <v>20</v>
      </c>
      <c r="E7" s="4">
        <v>34023</v>
      </c>
      <c r="F7" s="2" t="s">
        <v>2</v>
      </c>
      <c r="G7" s="6">
        <v>44766</v>
      </c>
      <c r="H7" s="7" t="s">
        <v>8</v>
      </c>
      <c r="I7" s="8">
        <v>3</v>
      </c>
      <c r="J7" s="9" t="s">
        <v>9</v>
      </c>
      <c r="K7" s="10">
        <v>10.57</v>
      </c>
      <c r="L7" s="2" t="str">
        <f t="shared" si="1"/>
        <v/>
      </c>
      <c r="M7" s="11">
        <v>770</v>
      </c>
      <c r="N7" s="2" t="str">
        <f t="shared" si="2"/>
        <v/>
      </c>
      <c r="O7" s="12">
        <v>15.37</v>
      </c>
      <c r="P7" s="11">
        <v>208</v>
      </c>
      <c r="Q7" s="10">
        <v>49.56</v>
      </c>
      <c r="R7" s="13">
        <v>4469</v>
      </c>
      <c r="S7" s="10">
        <v>14.47</v>
      </c>
      <c r="T7" s="2" t="str">
        <f t="shared" si="3"/>
        <v/>
      </c>
      <c r="U7" s="12">
        <v>48.4</v>
      </c>
      <c r="V7" s="11">
        <v>540</v>
      </c>
      <c r="W7" s="12">
        <v>62.18</v>
      </c>
      <c r="X7" s="8">
        <v>4</v>
      </c>
      <c r="Y7" s="14">
        <v>44.97</v>
      </c>
      <c r="Z7" s="13">
        <v>4207</v>
      </c>
      <c r="AA7" s="15">
        <v>0.8</v>
      </c>
      <c r="AB7" s="15">
        <v>1.6</v>
      </c>
      <c r="AC7" s="15">
        <v>1.5</v>
      </c>
      <c r="AD7" s="16"/>
    </row>
    <row r="8" spans="1:30">
      <c r="A8" s="1">
        <v>8573</v>
      </c>
      <c r="B8" s="2" t="str">
        <f t="shared" si="0"/>
        <v/>
      </c>
      <c r="C8" s="7" t="s">
        <v>19</v>
      </c>
      <c r="D8" s="7"/>
      <c r="E8" s="4"/>
      <c r="F8" s="2"/>
      <c r="G8" s="6">
        <v>44688</v>
      </c>
      <c r="H8" s="7" t="s">
        <v>3</v>
      </c>
      <c r="I8" s="8">
        <v>3</v>
      </c>
      <c r="J8" s="9" t="s">
        <v>4</v>
      </c>
      <c r="K8" s="10">
        <v>10.56</v>
      </c>
      <c r="L8" s="2" t="str">
        <f t="shared" si="1"/>
        <v/>
      </c>
      <c r="M8" s="11">
        <v>762</v>
      </c>
      <c r="N8" s="2" t="str">
        <f t="shared" si="2"/>
        <v/>
      </c>
      <c r="O8" s="12">
        <v>14.97</v>
      </c>
      <c r="P8" s="11">
        <v>210</v>
      </c>
      <c r="Q8" s="10">
        <v>50.44</v>
      </c>
      <c r="R8" s="13">
        <v>4404</v>
      </c>
      <c r="S8" s="10">
        <v>14.71</v>
      </c>
      <c r="T8" s="2" t="str">
        <f t="shared" si="3"/>
        <v/>
      </c>
      <c r="U8" s="12">
        <v>51.64</v>
      </c>
      <c r="V8" s="11">
        <v>515</v>
      </c>
      <c r="W8" s="12">
        <v>60.1</v>
      </c>
      <c r="X8" s="8">
        <v>4</v>
      </c>
      <c r="Y8" s="14">
        <v>39.6</v>
      </c>
      <c r="Z8" s="13">
        <v>4169</v>
      </c>
      <c r="AA8" s="15">
        <v>0.9</v>
      </c>
      <c r="AB8" s="15">
        <v>1.7</v>
      </c>
      <c r="AC8" s="17">
        <v>-0.2</v>
      </c>
      <c r="AD8" s="16"/>
    </row>
    <row r="9" spans="1:30">
      <c r="A9" s="1">
        <v>8550</v>
      </c>
      <c r="B9" s="2" t="str">
        <f t="shared" si="0"/>
        <v>v</v>
      </c>
      <c r="C9" s="3" t="s">
        <v>21</v>
      </c>
      <c r="D9" s="3" t="s">
        <v>22</v>
      </c>
      <c r="E9" s="4">
        <v>34028</v>
      </c>
      <c r="F9" s="5" t="s">
        <v>23</v>
      </c>
      <c r="G9" s="6">
        <v>44822</v>
      </c>
      <c r="H9" s="7" t="s">
        <v>24</v>
      </c>
      <c r="I9" s="8">
        <v>1</v>
      </c>
      <c r="J9" s="9" t="s">
        <v>25</v>
      </c>
      <c r="K9" s="10">
        <v>10.61</v>
      </c>
      <c r="L9" s="2" t="str">
        <f t="shared" si="1"/>
        <v>v</v>
      </c>
      <c r="M9" s="11">
        <v>749</v>
      </c>
      <c r="N9" s="2" t="str">
        <f t="shared" si="2"/>
        <v/>
      </c>
      <c r="O9" s="12">
        <v>15.75</v>
      </c>
      <c r="P9" s="11">
        <v>202</v>
      </c>
      <c r="Q9" s="10">
        <v>48.2</v>
      </c>
      <c r="R9" s="13">
        <v>4438</v>
      </c>
      <c r="S9" s="10">
        <v>14.7</v>
      </c>
      <c r="T9" s="2" t="str">
        <f t="shared" si="3"/>
        <v/>
      </c>
      <c r="U9" s="12">
        <v>51</v>
      </c>
      <c r="V9" s="11">
        <v>480</v>
      </c>
      <c r="W9" s="12">
        <v>66.010000000000005</v>
      </c>
      <c r="X9" s="8">
        <v>4</v>
      </c>
      <c r="Y9" s="14">
        <v>43.74</v>
      </c>
      <c r="Z9" s="13">
        <v>4112</v>
      </c>
      <c r="AA9" s="15">
        <v>3.1</v>
      </c>
      <c r="AB9" s="15">
        <v>1.1000000000000001</v>
      </c>
      <c r="AC9" s="17">
        <v>-0.7</v>
      </c>
      <c r="AD9" s="16">
        <f>SUM(AA9:AC9)/3</f>
        <v>1.1666666666666667</v>
      </c>
    </row>
    <row r="10" spans="1:30">
      <c r="A10" s="1">
        <v>8545</v>
      </c>
      <c r="B10" s="2" t="str">
        <f t="shared" si="0"/>
        <v/>
      </c>
      <c r="C10" s="3" t="s">
        <v>26</v>
      </c>
      <c r="D10" s="3" t="s">
        <v>27</v>
      </c>
      <c r="E10" s="4">
        <v>35837</v>
      </c>
      <c r="F10" s="5" t="s">
        <v>28</v>
      </c>
      <c r="G10" s="6">
        <v>44789</v>
      </c>
      <c r="H10" s="20" t="s">
        <v>29</v>
      </c>
      <c r="I10" s="8">
        <v>1</v>
      </c>
      <c r="J10" s="9" t="s">
        <v>30</v>
      </c>
      <c r="K10" s="10">
        <v>11.16</v>
      </c>
      <c r="L10" s="2" t="str">
        <f t="shared" si="1"/>
        <v/>
      </c>
      <c r="M10" s="11">
        <v>710</v>
      </c>
      <c r="N10" s="2" t="str">
        <f t="shared" si="2"/>
        <v/>
      </c>
      <c r="O10" s="12">
        <v>14.9</v>
      </c>
      <c r="P10" s="11">
        <v>202</v>
      </c>
      <c r="Q10" s="10">
        <v>47.87</v>
      </c>
      <c r="R10" s="13">
        <v>4184</v>
      </c>
      <c r="S10" s="10">
        <v>14.45</v>
      </c>
      <c r="T10" s="2" t="str">
        <f t="shared" si="3"/>
        <v/>
      </c>
      <c r="U10" s="12">
        <v>41.8</v>
      </c>
      <c r="V10" s="11">
        <v>490</v>
      </c>
      <c r="W10" s="12">
        <v>76.05</v>
      </c>
      <c r="X10" s="8">
        <v>4</v>
      </c>
      <c r="Y10" s="14">
        <v>10.039999999999999</v>
      </c>
      <c r="Z10" s="13">
        <v>4361</v>
      </c>
      <c r="AA10" s="17">
        <v>-0.2</v>
      </c>
      <c r="AB10" s="17">
        <v>-0.5</v>
      </c>
      <c r="AC10" s="15">
        <v>0</v>
      </c>
      <c r="AD10" s="16"/>
    </row>
    <row r="11" spans="1:30">
      <c r="A11" s="1">
        <v>8532</v>
      </c>
      <c r="B11" s="2" t="str">
        <f t="shared" si="0"/>
        <v/>
      </c>
      <c r="C11" s="7" t="s">
        <v>31</v>
      </c>
      <c r="D11" s="7" t="s">
        <v>32</v>
      </c>
      <c r="E11" s="4">
        <v>36674</v>
      </c>
      <c r="F11" s="2" t="s">
        <v>33</v>
      </c>
      <c r="G11" s="6">
        <v>44766</v>
      </c>
      <c r="H11" s="7" t="s">
        <v>8</v>
      </c>
      <c r="I11" s="8">
        <v>4</v>
      </c>
      <c r="J11" s="9" t="s">
        <v>9</v>
      </c>
      <c r="K11" s="10">
        <v>10.52</v>
      </c>
      <c r="L11" s="2" t="str">
        <f t="shared" si="1"/>
        <v/>
      </c>
      <c r="M11" s="11">
        <v>764</v>
      </c>
      <c r="N11" s="2" t="str">
        <f t="shared" si="2"/>
        <v/>
      </c>
      <c r="O11" s="12">
        <v>14.97</v>
      </c>
      <c r="P11" s="11">
        <v>202</v>
      </c>
      <c r="Q11" s="10">
        <v>45.07</v>
      </c>
      <c r="R11" s="13">
        <v>4606</v>
      </c>
      <c r="S11" s="10">
        <v>13.88</v>
      </c>
      <c r="T11" s="2" t="str">
        <f t="shared" si="3"/>
        <v/>
      </c>
      <c r="U11" s="12">
        <v>42.36</v>
      </c>
      <c r="V11" s="11">
        <v>450</v>
      </c>
      <c r="W11" s="12">
        <v>50.98</v>
      </c>
      <c r="X11" s="8">
        <v>4</v>
      </c>
      <c r="Y11" s="14">
        <v>13.02</v>
      </c>
      <c r="Z11" s="13">
        <v>3926</v>
      </c>
      <c r="AA11" s="15">
        <v>0.8</v>
      </c>
      <c r="AB11" s="15">
        <v>0.9</v>
      </c>
      <c r="AC11" s="15">
        <v>1.1000000000000001</v>
      </c>
      <c r="AD11" s="16"/>
    </row>
    <row r="12" spans="1:30">
      <c r="A12" s="1">
        <v>8528</v>
      </c>
      <c r="B12" s="2" t="str">
        <f t="shared" si="0"/>
        <v/>
      </c>
      <c r="C12" s="7" t="s">
        <v>31</v>
      </c>
      <c r="D12" s="7"/>
      <c r="E12" s="4"/>
      <c r="F12" s="2"/>
      <c r="G12" s="6">
        <v>44665</v>
      </c>
      <c r="H12" s="7" t="s">
        <v>34</v>
      </c>
      <c r="I12" s="8">
        <v>1</v>
      </c>
      <c r="J12" s="9" t="s">
        <v>35</v>
      </c>
      <c r="K12" s="10">
        <v>10.27</v>
      </c>
      <c r="L12" s="2" t="str">
        <f t="shared" si="1"/>
        <v/>
      </c>
      <c r="M12" s="11">
        <v>751</v>
      </c>
      <c r="N12" s="2" t="str">
        <f t="shared" si="2"/>
        <v/>
      </c>
      <c r="O12" s="12">
        <v>14.89</v>
      </c>
      <c r="P12" s="11">
        <v>192</v>
      </c>
      <c r="Q12" s="10">
        <v>46.12</v>
      </c>
      <c r="R12" s="13">
        <v>4483</v>
      </c>
      <c r="S12" s="10">
        <v>13.8</v>
      </c>
      <c r="T12" s="2" t="str">
        <f t="shared" si="3"/>
        <v/>
      </c>
      <c r="U12" s="12">
        <v>43</v>
      </c>
      <c r="V12" s="11">
        <v>470</v>
      </c>
      <c r="W12" s="12">
        <v>53.5</v>
      </c>
      <c r="X12" s="8">
        <v>4</v>
      </c>
      <c r="Y12" s="14">
        <v>13.17</v>
      </c>
      <c r="Z12" s="13">
        <v>4045</v>
      </c>
      <c r="AA12" s="15">
        <v>1.2</v>
      </c>
      <c r="AB12" s="15">
        <v>1.7</v>
      </c>
      <c r="AC12" s="17">
        <v>-0.3</v>
      </c>
      <c r="AD12" s="16"/>
    </row>
    <row r="13" spans="1:30">
      <c r="A13" s="1">
        <v>8474</v>
      </c>
      <c r="B13" s="2" t="str">
        <f t="shared" si="0"/>
        <v/>
      </c>
      <c r="C13" s="3" t="s">
        <v>21</v>
      </c>
      <c r="D13" s="3"/>
      <c r="E13" s="4"/>
      <c r="F13" s="5"/>
      <c r="G13" s="6">
        <v>44766</v>
      </c>
      <c r="H13" s="7" t="s">
        <v>8</v>
      </c>
      <c r="I13" s="8">
        <v>5</v>
      </c>
      <c r="J13" s="9" t="s">
        <v>9</v>
      </c>
      <c r="K13" s="10">
        <v>10.78</v>
      </c>
      <c r="L13" s="2" t="str">
        <f t="shared" si="1"/>
        <v/>
      </c>
      <c r="M13" s="11">
        <v>726</v>
      </c>
      <c r="N13" s="2" t="str">
        <f t="shared" si="2"/>
        <v/>
      </c>
      <c r="O13" s="12">
        <v>16.29</v>
      </c>
      <c r="P13" s="11">
        <v>202</v>
      </c>
      <c r="Q13" s="10">
        <v>49.27</v>
      </c>
      <c r="R13" s="13">
        <v>4326</v>
      </c>
      <c r="S13" s="10">
        <v>14.76</v>
      </c>
      <c r="T13" s="2" t="str">
        <f t="shared" si="3"/>
        <v/>
      </c>
      <c r="U13" s="12">
        <v>53.92</v>
      </c>
      <c r="V13" s="11">
        <v>480</v>
      </c>
      <c r="W13" s="12">
        <v>66.2</v>
      </c>
      <c r="X13" s="8">
        <v>4</v>
      </c>
      <c r="Y13" s="14">
        <v>47.22</v>
      </c>
      <c r="Z13" s="13">
        <v>4148</v>
      </c>
      <c r="AA13" s="15">
        <v>0.8</v>
      </c>
      <c r="AB13" s="15">
        <v>0.1</v>
      </c>
      <c r="AC13" s="15">
        <v>1.5</v>
      </c>
      <c r="AD13" s="16"/>
    </row>
    <row r="14" spans="1:30">
      <c r="A14" s="1">
        <v>8468</v>
      </c>
      <c r="B14" s="2" t="str">
        <f t="shared" si="0"/>
        <v/>
      </c>
      <c r="C14" s="7" t="s">
        <v>36</v>
      </c>
      <c r="D14" s="7" t="s">
        <v>37</v>
      </c>
      <c r="E14" s="4">
        <v>36563</v>
      </c>
      <c r="F14" s="2" t="s">
        <v>38</v>
      </c>
      <c r="G14" s="6">
        <v>44789</v>
      </c>
      <c r="H14" s="20" t="s">
        <v>29</v>
      </c>
      <c r="I14" s="8">
        <v>2</v>
      </c>
      <c r="J14" s="9" t="s">
        <v>30</v>
      </c>
      <c r="K14" s="10">
        <v>10.56</v>
      </c>
      <c r="L14" s="2" t="str">
        <f t="shared" si="1"/>
        <v/>
      </c>
      <c r="M14" s="11">
        <v>831</v>
      </c>
      <c r="N14" s="2" t="str">
        <f t="shared" si="2"/>
        <v/>
      </c>
      <c r="O14" s="12">
        <v>14.24</v>
      </c>
      <c r="P14" s="11">
        <v>208</v>
      </c>
      <c r="Q14" s="10">
        <v>47.4</v>
      </c>
      <c r="R14" s="13">
        <v>4661</v>
      </c>
      <c r="S14" s="10">
        <v>13.75</v>
      </c>
      <c r="T14" s="2" t="str">
        <f t="shared" si="3"/>
        <v/>
      </c>
      <c r="U14" s="12">
        <v>34.92</v>
      </c>
      <c r="V14" s="11">
        <v>520</v>
      </c>
      <c r="W14" s="12">
        <v>53.46</v>
      </c>
      <c r="X14" s="8">
        <v>4</v>
      </c>
      <c r="Y14" s="14">
        <v>48.72</v>
      </c>
      <c r="Z14" s="13">
        <v>3807</v>
      </c>
      <c r="AA14" s="15">
        <v>0.7</v>
      </c>
      <c r="AB14" s="17">
        <v>-1</v>
      </c>
      <c r="AC14" s="15">
        <v>0</v>
      </c>
      <c r="AD14" s="16"/>
    </row>
    <row r="15" spans="1:30">
      <c r="A15" s="1">
        <v>8457</v>
      </c>
      <c r="B15" s="2" t="str">
        <f t="shared" si="0"/>
        <v/>
      </c>
      <c r="C15" s="7" t="s">
        <v>31</v>
      </c>
      <c r="D15" s="7"/>
      <c r="E15" s="4"/>
      <c r="F15" s="2"/>
      <c r="G15" s="6">
        <v>44721</v>
      </c>
      <c r="H15" s="7" t="s">
        <v>39</v>
      </c>
      <c r="I15" s="8">
        <v>1</v>
      </c>
      <c r="J15" s="9" t="s">
        <v>40</v>
      </c>
      <c r="K15" s="10">
        <v>10.41</v>
      </c>
      <c r="L15" s="2" t="str">
        <f t="shared" si="1"/>
        <v/>
      </c>
      <c r="M15" s="11">
        <v>729</v>
      </c>
      <c r="N15" s="2" t="str">
        <f t="shared" si="2"/>
        <v/>
      </c>
      <c r="O15" s="12">
        <v>15.09</v>
      </c>
      <c r="P15" s="11">
        <v>201</v>
      </c>
      <c r="Q15" s="10">
        <v>46.1</v>
      </c>
      <c r="R15" s="13">
        <v>4490</v>
      </c>
      <c r="S15" s="10">
        <v>13.93</v>
      </c>
      <c r="T15" s="2" t="str">
        <f t="shared" si="3"/>
        <v/>
      </c>
      <c r="U15" s="12">
        <v>46.25</v>
      </c>
      <c r="V15" s="11">
        <v>451</v>
      </c>
      <c r="W15" s="12">
        <v>56.07</v>
      </c>
      <c r="X15" s="8">
        <v>4</v>
      </c>
      <c r="Y15" s="14">
        <v>29.54</v>
      </c>
      <c r="Z15" s="13">
        <v>3967</v>
      </c>
      <c r="AA15" s="17">
        <v>-0.4</v>
      </c>
      <c r="AB15" s="15">
        <v>1.2</v>
      </c>
      <c r="AC15" s="17">
        <v>-0.4</v>
      </c>
      <c r="AD15" s="16"/>
    </row>
    <row r="16" spans="1:30">
      <c r="A16" s="1">
        <v>8447</v>
      </c>
      <c r="B16" s="2" t="str">
        <f t="shared" si="0"/>
        <v/>
      </c>
      <c r="C16" s="3" t="s">
        <v>21</v>
      </c>
      <c r="D16" s="3"/>
      <c r="E16" s="4"/>
      <c r="F16" s="5"/>
      <c r="G16" s="6">
        <v>44710</v>
      </c>
      <c r="H16" s="7" t="s">
        <v>13</v>
      </c>
      <c r="I16" s="8">
        <v>2</v>
      </c>
      <c r="J16" s="9" t="s">
        <v>14</v>
      </c>
      <c r="K16" s="10">
        <v>10.72</v>
      </c>
      <c r="L16" s="2" t="str">
        <f t="shared" si="1"/>
        <v/>
      </c>
      <c r="M16" s="11">
        <v>742</v>
      </c>
      <c r="N16" s="2" t="str">
        <f t="shared" si="2"/>
        <v/>
      </c>
      <c r="O16" s="12">
        <v>16.28</v>
      </c>
      <c r="P16" s="11">
        <v>200</v>
      </c>
      <c r="Q16" s="10">
        <v>48.85</v>
      </c>
      <c r="R16" s="13">
        <v>4379</v>
      </c>
      <c r="S16" s="10">
        <v>14.66</v>
      </c>
      <c r="T16" s="2" t="str">
        <f t="shared" si="3"/>
        <v/>
      </c>
      <c r="U16" s="12">
        <v>54.85</v>
      </c>
      <c r="V16" s="11">
        <v>470</v>
      </c>
      <c r="W16" s="12">
        <v>63.93</v>
      </c>
      <c r="X16" s="8">
        <v>4</v>
      </c>
      <c r="Y16" s="14">
        <v>55</v>
      </c>
      <c r="Z16" s="13">
        <v>4068</v>
      </c>
      <c r="AA16" s="15">
        <v>0.9</v>
      </c>
      <c r="AB16" s="15"/>
      <c r="AC16" s="15">
        <v>0.3</v>
      </c>
      <c r="AD16" s="16"/>
    </row>
    <row r="17" spans="1:30">
      <c r="A17" s="1">
        <v>8434</v>
      </c>
      <c r="B17" s="2" t="str">
        <f t="shared" si="0"/>
        <v/>
      </c>
      <c r="C17" s="3" t="s">
        <v>26</v>
      </c>
      <c r="D17" s="3"/>
      <c r="E17" s="4"/>
      <c r="F17" s="5"/>
      <c r="G17" s="6">
        <v>44766</v>
      </c>
      <c r="H17" s="7" t="s">
        <v>8</v>
      </c>
      <c r="I17" s="8">
        <v>6</v>
      </c>
      <c r="J17" s="9" t="s">
        <v>9</v>
      </c>
      <c r="K17" s="10">
        <v>11.22</v>
      </c>
      <c r="L17" s="2" t="str">
        <f t="shared" si="1"/>
        <v/>
      </c>
      <c r="M17" s="11">
        <v>709</v>
      </c>
      <c r="N17" s="2" t="str">
        <f t="shared" si="2"/>
        <v/>
      </c>
      <c r="O17" s="12">
        <v>14.52</v>
      </c>
      <c r="P17" s="11">
        <v>205</v>
      </c>
      <c r="Q17" s="10">
        <v>48.39</v>
      </c>
      <c r="R17" s="13">
        <v>4147</v>
      </c>
      <c r="S17" s="10">
        <v>14.27</v>
      </c>
      <c r="T17" s="2" t="str">
        <f t="shared" si="3"/>
        <v/>
      </c>
      <c r="U17" s="12">
        <v>44.62</v>
      </c>
      <c r="V17" s="11">
        <v>480</v>
      </c>
      <c r="W17" s="12">
        <v>69.739999999999995</v>
      </c>
      <c r="X17" s="8">
        <v>4</v>
      </c>
      <c r="Y17" s="14">
        <v>13.81</v>
      </c>
      <c r="Z17" s="13">
        <v>4287</v>
      </c>
      <c r="AA17" s="17">
        <v>-0.2</v>
      </c>
      <c r="AB17" s="15">
        <v>1.2</v>
      </c>
      <c r="AC17" s="15">
        <v>0.4</v>
      </c>
      <c r="AD17" s="16"/>
    </row>
    <row r="18" spans="1:30">
      <c r="A18" s="1">
        <v>8425</v>
      </c>
      <c r="B18" s="2" t="str">
        <f t="shared" si="0"/>
        <v/>
      </c>
      <c r="C18" s="21" t="s">
        <v>41</v>
      </c>
      <c r="D18" s="3" t="s">
        <v>42</v>
      </c>
      <c r="E18" s="4">
        <v>33965</v>
      </c>
      <c r="F18" s="5" t="s">
        <v>43</v>
      </c>
      <c r="G18" s="6">
        <v>44766</v>
      </c>
      <c r="H18" s="7" t="s">
        <v>8</v>
      </c>
      <c r="I18" s="8">
        <v>7</v>
      </c>
      <c r="J18" s="9" t="s">
        <v>9</v>
      </c>
      <c r="K18" s="10">
        <v>11.14</v>
      </c>
      <c r="L18" s="2" t="str">
        <f t="shared" si="1"/>
        <v/>
      </c>
      <c r="M18" s="11">
        <v>732</v>
      </c>
      <c r="N18" s="2" t="str">
        <f t="shared" si="2"/>
        <v/>
      </c>
      <c r="O18" s="12">
        <v>15.17</v>
      </c>
      <c r="P18" s="11">
        <v>211</v>
      </c>
      <c r="Q18" s="10">
        <v>50.38</v>
      </c>
      <c r="R18" s="13">
        <v>4224</v>
      </c>
      <c r="S18" s="10">
        <v>14.49</v>
      </c>
      <c r="T18" s="2" t="str">
        <f t="shared" si="3"/>
        <v/>
      </c>
      <c r="U18" s="12">
        <v>46.52</v>
      </c>
      <c r="V18" s="11">
        <v>530</v>
      </c>
      <c r="W18" s="12">
        <v>63.54</v>
      </c>
      <c r="X18" s="8">
        <v>4</v>
      </c>
      <c r="Y18" s="14">
        <v>37.58</v>
      </c>
      <c r="Z18" s="13">
        <v>4201</v>
      </c>
      <c r="AA18" s="17">
        <v>-0.2</v>
      </c>
      <c r="AB18" s="15">
        <v>0.9</v>
      </c>
      <c r="AC18" s="15">
        <v>1.5</v>
      </c>
      <c r="AD18" s="16"/>
    </row>
    <row r="19" spans="1:30">
      <c r="A19" s="1">
        <v>8405</v>
      </c>
      <c r="B19" s="2" t="str">
        <f t="shared" si="0"/>
        <v>v</v>
      </c>
      <c r="C19" s="20" t="s">
        <v>44</v>
      </c>
      <c r="D19" s="3" t="s">
        <v>45</v>
      </c>
      <c r="E19" s="4">
        <v>34449</v>
      </c>
      <c r="F19" s="5" t="s">
        <v>43</v>
      </c>
      <c r="G19" s="6">
        <v>44659</v>
      </c>
      <c r="H19" s="7" t="s">
        <v>46</v>
      </c>
      <c r="I19" s="8">
        <v>1</v>
      </c>
      <c r="J19" s="9" t="s">
        <v>47</v>
      </c>
      <c r="K19" s="10">
        <v>10.89</v>
      </c>
      <c r="L19" s="2" t="str">
        <f t="shared" si="1"/>
        <v/>
      </c>
      <c r="M19" s="11">
        <v>742</v>
      </c>
      <c r="N19" s="2" t="str">
        <f t="shared" si="2"/>
        <v>v</v>
      </c>
      <c r="O19" s="12">
        <v>15.02</v>
      </c>
      <c r="P19" s="11">
        <v>200</v>
      </c>
      <c r="Q19" s="10">
        <v>49.28</v>
      </c>
      <c r="R19" s="13">
        <v>4242</v>
      </c>
      <c r="S19" s="10">
        <v>14.33</v>
      </c>
      <c r="T19" s="2" t="str">
        <f t="shared" si="3"/>
        <v/>
      </c>
      <c r="U19" s="12">
        <v>43.05</v>
      </c>
      <c r="V19" s="11">
        <v>495</v>
      </c>
      <c r="W19" s="12">
        <v>72.290000000000006</v>
      </c>
      <c r="X19" s="8">
        <v>4</v>
      </c>
      <c r="Y19" s="14">
        <v>39.29</v>
      </c>
      <c r="Z19" s="13">
        <v>4163</v>
      </c>
      <c r="AA19" s="15">
        <v>1.2</v>
      </c>
      <c r="AB19" s="15">
        <v>2.1</v>
      </c>
      <c r="AC19" s="15">
        <v>1.6</v>
      </c>
      <c r="AD19" s="16">
        <f>SUM(AA19:AC19)/3</f>
        <v>1.6333333333333335</v>
      </c>
    </row>
    <row r="20" spans="1:30">
      <c r="A20" s="1">
        <v>8393</v>
      </c>
      <c r="B20" s="2" t="str">
        <f t="shared" si="0"/>
        <v>v</v>
      </c>
      <c r="C20" s="7" t="s">
        <v>48</v>
      </c>
      <c r="D20" s="7" t="s">
        <v>49</v>
      </c>
      <c r="E20" s="4">
        <v>34712</v>
      </c>
      <c r="F20" s="2" t="s">
        <v>50</v>
      </c>
      <c r="G20" s="6">
        <v>44653</v>
      </c>
      <c r="H20" s="7" t="s">
        <v>51</v>
      </c>
      <c r="I20" s="8">
        <v>1</v>
      </c>
      <c r="J20" s="9" t="s">
        <v>4</v>
      </c>
      <c r="K20" s="10">
        <v>10.81</v>
      </c>
      <c r="L20" s="2" t="str">
        <f t="shared" si="1"/>
        <v/>
      </c>
      <c r="M20" s="11">
        <v>792</v>
      </c>
      <c r="N20" s="2" t="str">
        <f t="shared" si="2"/>
        <v>v</v>
      </c>
      <c r="O20" s="12">
        <v>13.17</v>
      </c>
      <c r="P20" s="11">
        <v>211</v>
      </c>
      <c r="Q20" s="10">
        <v>47.14</v>
      </c>
      <c r="R20" s="13">
        <v>4478</v>
      </c>
      <c r="S20" s="10">
        <v>14.18</v>
      </c>
      <c r="T20" s="2" t="str">
        <f t="shared" si="3"/>
        <v/>
      </c>
      <c r="U20" s="12">
        <v>40.21</v>
      </c>
      <c r="V20" s="11">
        <v>500</v>
      </c>
      <c r="W20" s="12">
        <v>56.75</v>
      </c>
      <c r="X20" s="8">
        <v>4</v>
      </c>
      <c r="Y20" s="14">
        <v>37.479999999999997</v>
      </c>
      <c r="Z20" s="13">
        <v>3915</v>
      </c>
      <c r="AA20" s="17">
        <v>-0.4</v>
      </c>
      <c r="AB20" s="15">
        <v>3.2</v>
      </c>
      <c r="AC20" s="15">
        <v>0.9</v>
      </c>
      <c r="AD20" s="16">
        <f>SUM(AA20:AC20)/3</f>
        <v>1.2333333333333334</v>
      </c>
    </row>
    <row r="21" spans="1:30">
      <c r="A21" s="1">
        <v>8377</v>
      </c>
      <c r="B21" s="2" t="str">
        <f t="shared" si="0"/>
        <v/>
      </c>
      <c r="C21" s="7" t="s">
        <v>36</v>
      </c>
      <c r="D21" s="7"/>
      <c r="E21" s="4"/>
      <c r="F21" s="2"/>
      <c r="G21" s="6">
        <v>44710</v>
      </c>
      <c r="H21" s="7" t="s">
        <v>13</v>
      </c>
      <c r="I21" s="8">
        <v>3</v>
      </c>
      <c r="J21" s="9" t="s">
        <v>14</v>
      </c>
      <c r="K21" s="10">
        <v>10.46</v>
      </c>
      <c r="L21" s="2" t="str">
        <f t="shared" si="1"/>
        <v/>
      </c>
      <c r="M21" s="11">
        <v>845</v>
      </c>
      <c r="N21" s="2" t="str">
        <f t="shared" si="2"/>
        <v/>
      </c>
      <c r="O21" s="12">
        <v>14.42</v>
      </c>
      <c r="P21" s="11">
        <v>203</v>
      </c>
      <c r="Q21" s="10">
        <v>48.44</v>
      </c>
      <c r="R21" s="13">
        <v>4636</v>
      </c>
      <c r="S21" s="10">
        <v>13.75</v>
      </c>
      <c r="T21" s="2" t="str">
        <f t="shared" si="3"/>
        <v/>
      </c>
      <c r="U21" s="12">
        <v>36.979999999999997</v>
      </c>
      <c r="V21" s="11">
        <v>510</v>
      </c>
      <c r="W21" s="12">
        <v>55.98</v>
      </c>
      <c r="X21" s="8">
        <v>5</v>
      </c>
      <c r="Y21" s="14">
        <v>8.51</v>
      </c>
      <c r="Z21" s="13">
        <v>3741</v>
      </c>
      <c r="AA21" s="15">
        <v>0.9</v>
      </c>
      <c r="AB21" s="15">
        <v>0.2</v>
      </c>
      <c r="AC21" s="15">
        <v>1</v>
      </c>
      <c r="AD21" s="16"/>
    </row>
    <row r="22" spans="1:30">
      <c r="A22" s="1">
        <v>8362</v>
      </c>
      <c r="B22" s="2" t="str">
        <f t="shared" si="0"/>
        <v/>
      </c>
      <c r="C22" s="3" t="s">
        <v>52</v>
      </c>
      <c r="D22" s="3" t="s">
        <v>53</v>
      </c>
      <c r="E22" s="4">
        <v>36696</v>
      </c>
      <c r="F22" s="2" t="s">
        <v>28</v>
      </c>
      <c r="G22" s="6">
        <v>44721</v>
      </c>
      <c r="H22" s="7" t="s">
        <v>39</v>
      </c>
      <c r="I22" s="8">
        <v>2</v>
      </c>
      <c r="J22" s="9" t="s">
        <v>40</v>
      </c>
      <c r="K22" s="10">
        <v>10.87</v>
      </c>
      <c r="L22" s="2" t="str">
        <f t="shared" si="1"/>
        <v/>
      </c>
      <c r="M22" s="11">
        <v>760</v>
      </c>
      <c r="N22" s="2" t="str">
        <f t="shared" si="2"/>
        <v/>
      </c>
      <c r="O22" s="12">
        <v>16</v>
      </c>
      <c r="P22" s="11">
        <v>207</v>
      </c>
      <c r="Q22" s="10">
        <v>48.91</v>
      </c>
      <c r="R22" s="13">
        <v>4435</v>
      </c>
      <c r="S22" s="10">
        <v>14.67</v>
      </c>
      <c r="T22" s="2" t="str">
        <f t="shared" si="3"/>
        <v/>
      </c>
      <c r="U22" s="12">
        <v>50.77</v>
      </c>
      <c r="V22" s="11">
        <v>481</v>
      </c>
      <c r="W22" s="12">
        <v>53.12</v>
      </c>
      <c r="X22" s="8">
        <v>4</v>
      </c>
      <c r="Y22" s="14">
        <v>42.68</v>
      </c>
      <c r="Z22" s="13">
        <v>3927</v>
      </c>
      <c r="AA22" s="17">
        <v>-0.4</v>
      </c>
      <c r="AB22" s="15">
        <v>0.8</v>
      </c>
      <c r="AC22" s="15">
        <v>0.7</v>
      </c>
      <c r="AD22" s="16"/>
    </row>
    <row r="23" spans="1:30">
      <c r="A23" s="1">
        <v>8354</v>
      </c>
      <c r="B23" s="2" t="str">
        <f t="shared" si="0"/>
        <v/>
      </c>
      <c r="C23" s="7" t="s">
        <v>36</v>
      </c>
      <c r="D23" s="7"/>
      <c r="E23" s="4"/>
      <c r="F23" s="2"/>
      <c r="G23" s="6">
        <v>44689</v>
      </c>
      <c r="H23" s="7" t="s">
        <v>54</v>
      </c>
      <c r="I23" s="8">
        <v>1</v>
      </c>
      <c r="J23" s="9"/>
      <c r="K23" s="10">
        <v>10.65</v>
      </c>
      <c r="L23" s="2" t="str">
        <f t="shared" si="1"/>
        <v/>
      </c>
      <c r="M23" s="11">
        <v>830</v>
      </c>
      <c r="N23" s="2" t="str">
        <f t="shared" si="2"/>
        <v/>
      </c>
      <c r="O23" s="12">
        <v>14.68</v>
      </c>
      <c r="P23" s="11">
        <v>204</v>
      </c>
      <c r="Q23" s="10">
        <v>48.3</v>
      </c>
      <c r="R23" s="13">
        <v>4583</v>
      </c>
      <c r="S23" s="10">
        <v>13.75</v>
      </c>
      <c r="T23" s="2" t="str">
        <f t="shared" si="3"/>
        <v/>
      </c>
      <c r="U23" s="12">
        <v>39.130000000000003</v>
      </c>
      <c r="V23" s="11">
        <v>500</v>
      </c>
      <c r="W23" s="12">
        <v>53.01</v>
      </c>
      <c r="X23" s="8">
        <v>4</v>
      </c>
      <c r="Y23" s="14">
        <v>57.55</v>
      </c>
      <c r="Z23" s="13">
        <v>3771</v>
      </c>
      <c r="AA23" s="17">
        <v>-0.5</v>
      </c>
      <c r="AB23" s="15">
        <v>1.5</v>
      </c>
      <c r="AC23" s="17">
        <v>-1.1000000000000001</v>
      </c>
      <c r="AD23" s="16"/>
    </row>
    <row r="24" spans="1:30">
      <c r="A24" s="1">
        <v>8354</v>
      </c>
      <c r="B24" s="2" t="str">
        <f t="shared" si="0"/>
        <v/>
      </c>
      <c r="C24" s="18" t="s">
        <v>55</v>
      </c>
      <c r="D24" s="18" t="s">
        <v>56</v>
      </c>
      <c r="E24" s="22">
        <v>33249</v>
      </c>
      <c r="F24" s="23" t="s">
        <v>57</v>
      </c>
      <c r="G24" s="22">
        <v>44799</v>
      </c>
      <c r="H24" s="3" t="s">
        <v>58</v>
      </c>
      <c r="I24" s="24">
        <v>1</v>
      </c>
      <c r="J24" s="19"/>
      <c r="K24" s="3" t="s">
        <v>59</v>
      </c>
      <c r="L24" s="2" t="str">
        <f t="shared" si="1"/>
        <v/>
      </c>
      <c r="M24" s="1">
        <v>764</v>
      </c>
      <c r="N24" s="2" t="str">
        <f t="shared" si="2"/>
        <v/>
      </c>
      <c r="O24" s="25">
        <v>14.62</v>
      </c>
      <c r="P24" s="1">
        <v>199</v>
      </c>
      <c r="Q24" s="3">
        <v>49.98</v>
      </c>
      <c r="R24" s="13">
        <v>4240</v>
      </c>
      <c r="S24" s="3" t="s">
        <v>60</v>
      </c>
      <c r="T24" s="2" t="str">
        <f t="shared" si="3"/>
        <v/>
      </c>
      <c r="U24" s="25">
        <v>46.17</v>
      </c>
      <c r="V24" s="1">
        <v>520</v>
      </c>
      <c r="W24" s="25">
        <v>60.32</v>
      </c>
      <c r="X24" s="24">
        <v>4</v>
      </c>
      <c r="Y24" s="3" t="s">
        <v>61</v>
      </c>
      <c r="Z24" s="13">
        <v>4114</v>
      </c>
      <c r="AA24" s="26">
        <v>0.6</v>
      </c>
      <c r="AB24" s="26">
        <v>0.1</v>
      </c>
      <c r="AC24" s="26">
        <v>1</v>
      </c>
      <c r="AD24" s="1"/>
    </row>
    <row r="25" spans="1:30">
      <c r="A25" s="1">
        <v>8346</v>
      </c>
      <c r="B25" s="2" t="str">
        <f t="shared" si="0"/>
        <v/>
      </c>
      <c r="C25" s="20" t="s">
        <v>44</v>
      </c>
      <c r="D25" s="3"/>
      <c r="E25" s="4"/>
      <c r="F25" s="5"/>
      <c r="G25" s="6">
        <v>44789</v>
      </c>
      <c r="H25" s="20" t="s">
        <v>29</v>
      </c>
      <c r="I25" s="8">
        <v>3</v>
      </c>
      <c r="J25" s="9" t="s">
        <v>30</v>
      </c>
      <c r="K25" s="10">
        <v>11.01</v>
      </c>
      <c r="L25" s="2" t="str">
        <f t="shared" si="1"/>
        <v/>
      </c>
      <c r="M25" s="11">
        <v>727</v>
      </c>
      <c r="N25" s="2" t="str">
        <f t="shared" si="2"/>
        <v/>
      </c>
      <c r="O25" s="12">
        <v>14.82</v>
      </c>
      <c r="P25" s="11">
        <v>202</v>
      </c>
      <c r="Q25" s="10">
        <v>48.8</v>
      </c>
      <c r="R25" s="13">
        <v>4208</v>
      </c>
      <c r="S25" s="10">
        <v>14.39</v>
      </c>
      <c r="T25" s="2" t="str">
        <f t="shared" si="3"/>
        <v/>
      </c>
      <c r="U25" s="12">
        <v>41.97</v>
      </c>
      <c r="V25" s="11">
        <v>510</v>
      </c>
      <c r="W25" s="12">
        <v>70.94</v>
      </c>
      <c r="X25" s="8">
        <v>4</v>
      </c>
      <c r="Y25" s="14">
        <v>42.78</v>
      </c>
      <c r="Z25" s="13">
        <v>4138</v>
      </c>
      <c r="AA25" s="17">
        <v>-0.8</v>
      </c>
      <c r="AB25" s="17">
        <v>-0.4</v>
      </c>
      <c r="AC25" s="15">
        <v>0</v>
      </c>
      <c r="AD25" s="16"/>
    </row>
    <row r="26" spans="1:30">
      <c r="A26" s="1">
        <v>8333</v>
      </c>
      <c r="B26" s="2" t="str">
        <f t="shared" si="0"/>
        <v/>
      </c>
      <c r="C26" s="7" t="s">
        <v>15</v>
      </c>
      <c r="D26" s="7"/>
      <c r="E26" s="4"/>
      <c r="F26" s="2"/>
      <c r="G26" s="6">
        <v>44721</v>
      </c>
      <c r="H26" s="7" t="s">
        <v>39</v>
      </c>
      <c r="I26" s="8">
        <v>3</v>
      </c>
      <c r="J26" s="9" t="s">
        <v>40</v>
      </c>
      <c r="K26" s="10">
        <v>10.63</v>
      </c>
      <c r="L26" s="2" t="str">
        <f t="shared" si="1"/>
        <v/>
      </c>
      <c r="M26" s="11">
        <v>751</v>
      </c>
      <c r="N26" s="2" t="str">
        <f t="shared" si="2"/>
        <v/>
      </c>
      <c r="O26" s="12">
        <v>15.35</v>
      </c>
      <c r="P26" s="11">
        <v>207</v>
      </c>
      <c r="Q26" s="10">
        <v>48.6</v>
      </c>
      <c r="R26" s="13">
        <v>4441</v>
      </c>
      <c r="S26" s="10">
        <v>13.87</v>
      </c>
      <c r="T26" s="2" t="str">
        <f t="shared" si="3"/>
        <v/>
      </c>
      <c r="U26" s="12">
        <v>42</v>
      </c>
      <c r="V26" s="11">
        <v>481</v>
      </c>
      <c r="W26" s="12">
        <v>55.88</v>
      </c>
      <c r="X26" s="8">
        <v>4</v>
      </c>
      <c r="Y26" s="14">
        <v>41.96</v>
      </c>
      <c r="Z26" s="13">
        <v>3892</v>
      </c>
      <c r="AA26" s="17">
        <v>-0.4</v>
      </c>
      <c r="AB26" s="15">
        <v>1.3</v>
      </c>
      <c r="AC26" s="17">
        <v>-0.4</v>
      </c>
      <c r="AD26" s="16"/>
    </row>
    <row r="27" spans="1:30">
      <c r="A27" s="1">
        <v>8327</v>
      </c>
      <c r="B27" s="2" t="str">
        <f t="shared" si="0"/>
        <v/>
      </c>
      <c r="C27" s="3" t="s">
        <v>62</v>
      </c>
      <c r="D27" s="18" t="s">
        <v>63</v>
      </c>
      <c r="E27" s="27">
        <v>33361</v>
      </c>
      <c r="F27" s="23" t="s">
        <v>64</v>
      </c>
      <c r="G27" s="6">
        <v>44789</v>
      </c>
      <c r="H27" s="20" t="s">
        <v>29</v>
      </c>
      <c r="I27" s="8">
        <v>4</v>
      </c>
      <c r="J27" s="9" t="s">
        <v>30</v>
      </c>
      <c r="K27" s="10">
        <v>11.39</v>
      </c>
      <c r="L27" s="2" t="str">
        <f t="shared" si="1"/>
        <v/>
      </c>
      <c r="M27" s="11">
        <v>700</v>
      </c>
      <c r="N27" s="2" t="str">
        <f t="shared" si="2"/>
        <v/>
      </c>
      <c r="O27" s="12">
        <v>15.69</v>
      </c>
      <c r="P27" s="11">
        <v>199</v>
      </c>
      <c r="Q27" s="10">
        <v>49.77</v>
      </c>
      <c r="R27" s="13">
        <v>4041</v>
      </c>
      <c r="S27" s="10">
        <v>14.88</v>
      </c>
      <c r="T27" s="2" t="str">
        <f t="shared" si="3"/>
        <v/>
      </c>
      <c r="U27" s="12">
        <v>46.06</v>
      </c>
      <c r="V27" s="11">
        <v>520</v>
      </c>
      <c r="W27" s="12">
        <v>66.69</v>
      </c>
      <c r="X27" s="8">
        <v>4</v>
      </c>
      <c r="Y27" s="14">
        <v>18.510000000000002</v>
      </c>
      <c r="Z27" s="13">
        <v>4286</v>
      </c>
      <c r="AA27" s="17">
        <v>-0.2</v>
      </c>
      <c r="AB27" s="15">
        <v>2</v>
      </c>
      <c r="AC27" s="15">
        <v>0</v>
      </c>
      <c r="AD27" s="16"/>
    </row>
    <row r="28" spans="1:30">
      <c r="A28" s="1">
        <v>8310</v>
      </c>
      <c r="B28" s="2" t="str">
        <f t="shared" si="0"/>
        <v>v</v>
      </c>
      <c r="C28" s="3" t="s">
        <v>65</v>
      </c>
      <c r="D28" s="3" t="s">
        <v>66</v>
      </c>
      <c r="E28" s="4">
        <v>35931</v>
      </c>
      <c r="F28" s="2" t="s">
        <v>67</v>
      </c>
      <c r="G28" s="6">
        <v>44717</v>
      </c>
      <c r="H28" s="7" t="s">
        <v>68</v>
      </c>
      <c r="I28" s="8">
        <v>1</v>
      </c>
      <c r="J28" s="9" t="s">
        <v>4</v>
      </c>
      <c r="K28" s="10">
        <v>10.86</v>
      </c>
      <c r="L28" s="2" t="str">
        <f t="shared" si="1"/>
        <v>v</v>
      </c>
      <c r="M28" s="11">
        <v>763</v>
      </c>
      <c r="N28" s="2" t="str">
        <f t="shared" si="2"/>
        <v/>
      </c>
      <c r="O28" s="12">
        <v>13.63</v>
      </c>
      <c r="P28" s="11">
        <v>195</v>
      </c>
      <c r="Q28" s="10">
        <v>48.54</v>
      </c>
      <c r="R28" s="13">
        <v>4206</v>
      </c>
      <c r="S28" s="10">
        <v>14.23</v>
      </c>
      <c r="T28" s="2" t="str">
        <f t="shared" si="3"/>
        <v/>
      </c>
      <c r="U28" s="12">
        <v>44.92</v>
      </c>
      <c r="V28" s="11">
        <v>500</v>
      </c>
      <c r="W28" s="12">
        <v>61.9</v>
      </c>
      <c r="X28" s="8">
        <v>4</v>
      </c>
      <c r="Y28" s="14">
        <v>34.119999999999997</v>
      </c>
      <c r="Z28" s="13">
        <v>4104</v>
      </c>
      <c r="AA28" s="15">
        <v>3.5</v>
      </c>
      <c r="AB28" s="15">
        <v>1.4</v>
      </c>
      <c r="AC28" s="17">
        <v>-0.7</v>
      </c>
      <c r="AD28" s="16">
        <f>SUM(AA28:AC28)/3</f>
        <v>1.4000000000000001</v>
      </c>
    </row>
    <row r="29" spans="1:30">
      <c r="A29" s="1">
        <v>8307</v>
      </c>
      <c r="B29" s="2" t="str">
        <f t="shared" si="0"/>
        <v>v</v>
      </c>
      <c r="C29" s="7" t="s">
        <v>69</v>
      </c>
      <c r="D29" s="7" t="s">
        <v>70</v>
      </c>
      <c r="E29" s="4">
        <v>37247</v>
      </c>
      <c r="F29" s="2" t="s">
        <v>71</v>
      </c>
      <c r="G29" s="6">
        <v>44682</v>
      </c>
      <c r="H29" s="7" t="s">
        <v>72</v>
      </c>
      <c r="I29" s="8">
        <v>1</v>
      </c>
      <c r="J29" s="9" t="s">
        <v>73</v>
      </c>
      <c r="K29" s="10">
        <v>10.9</v>
      </c>
      <c r="L29" s="2" t="str">
        <f t="shared" si="1"/>
        <v/>
      </c>
      <c r="M29" s="11">
        <v>770</v>
      </c>
      <c r="N29" s="2" t="str">
        <f t="shared" si="2"/>
        <v>v</v>
      </c>
      <c r="O29" s="12">
        <v>14.25</v>
      </c>
      <c r="P29" s="11">
        <v>195</v>
      </c>
      <c r="Q29" s="10">
        <v>49.52</v>
      </c>
      <c r="R29" s="13">
        <v>4207</v>
      </c>
      <c r="S29" s="10">
        <v>14.46</v>
      </c>
      <c r="T29" s="2" t="str">
        <f t="shared" si="3"/>
        <v/>
      </c>
      <c r="U29" s="12">
        <v>45.8</v>
      </c>
      <c r="V29" s="11">
        <v>505</v>
      </c>
      <c r="W29" s="12">
        <v>60.83</v>
      </c>
      <c r="X29" s="8">
        <v>4</v>
      </c>
      <c r="Y29" s="14">
        <v>33.08</v>
      </c>
      <c r="Z29" s="13">
        <v>4100</v>
      </c>
      <c r="AA29" s="15">
        <v>0.3</v>
      </c>
      <c r="AB29" s="15">
        <v>2.1</v>
      </c>
      <c r="AC29" s="15">
        <v>0.1</v>
      </c>
      <c r="AD29" s="16">
        <f>SUM(AA29:AC29)/3</f>
        <v>0.83333333333333337</v>
      </c>
    </row>
    <row r="30" spans="1:30">
      <c r="A30" s="1">
        <v>8303</v>
      </c>
      <c r="B30" s="2" t="str">
        <f t="shared" si="0"/>
        <v/>
      </c>
      <c r="C30" s="3" t="s">
        <v>26</v>
      </c>
      <c r="D30" s="3"/>
      <c r="E30" s="4"/>
      <c r="F30" s="5"/>
      <c r="G30" s="6">
        <v>44710</v>
      </c>
      <c r="H30" s="7" t="s">
        <v>13</v>
      </c>
      <c r="I30" s="8">
        <v>4</v>
      </c>
      <c r="J30" s="9" t="s">
        <v>14</v>
      </c>
      <c r="K30" s="10">
        <v>11.18</v>
      </c>
      <c r="L30" s="2" t="str">
        <f t="shared" si="1"/>
        <v/>
      </c>
      <c r="M30" s="11">
        <v>728</v>
      </c>
      <c r="N30" s="2" t="str">
        <f t="shared" si="2"/>
        <v/>
      </c>
      <c r="O30" s="12">
        <v>14.59</v>
      </c>
      <c r="P30" s="11">
        <v>191</v>
      </c>
      <c r="Q30" s="10">
        <v>48.62</v>
      </c>
      <c r="R30" s="13">
        <v>4069</v>
      </c>
      <c r="S30" s="10">
        <v>14.59</v>
      </c>
      <c r="T30" s="2" t="str">
        <f t="shared" si="3"/>
        <v/>
      </c>
      <c r="U30" s="12">
        <v>45.09</v>
      </c>
      <c r="V30" s="11">
        <v>480</v>
      </c>
      <c r="W30" s="12">
        <v>69.290000000000006</v>
      </c>
      <c r="X30" s="8">
        <v>4</v>
      </c>
      <c r="Y30" s="14">
        <v>16.309999999999999</v>
      </c>
      <c r="Z30" s="13">
        <v>4234</v>
      </c>
      <c r="AA30" s="15">
        <v>0.9</v>
      </c>
      <c r="AB30" s="17">
        <v>-0.9</v>
      </c>
      <c r="AC30" s="15">
        <v>0.5</v>
      </c>
      <c r="AD30" s="16"/>
    </row>
    <row r="31" spans="1:30">
      <c r="A31" s="1">
        <v>8298</v>
      </c>
      <c r="B31" s="2" t="str">
        <f t="shared" si="0"/>
        <v>v</v>
      </c>
      <c r="C31" s="7" t="s">
        <v>74</v>
      </c>
      <c r="D31" s="7" t="s">
        <v>75</v>
      </c>
      <c r="E31" s="4">
        <v>37407</v>
      </c>
      <c r="F31" s="2" t="s">
        <v>71</v>
      </c>
      <c r="G31" s="6">
        <v>44682</v>
      </c>
      <c r="H31" s="7" t="s">
        <v>72</v>
      </c>
      <c r="I31" s="8">
        <v>2</v>
      </c>
      <c r="J31" s="9" t="s">
        <v>73</v>
      </c>
      <c r="K31" s="10">
        <v>11.17</v>
      </c>
      <c r="L31" s="2" t="str">
        <f t="shared" si="1"/>
        <v/>
      </c>
      <c r="M31" s="11">
        <v>777</v>
      </c>
      <c r="N31" s="2" t="str">
        <f t="shared" si="2"/>
        <v>v</v>
      </c>
      <c r="O31" s="12">
        <v>13.84</v>
      </c>
      <c r="P31" s="11">
        <v>216</v>
      </c>
      <c r="Q31" s="10">
        <v>48.76</v>
      </c>
      <c r="R31" s="13">
        <v>4370</v>
      </c>
      <c r="S31" s="10">
        <v>14.81</v>
      </c>
      <c r="T31" s="2" t="str">
        <f t="shared" si="3"/>
        <v/>
      </c>
      <c r="U31" s="12">
        <v>43.67</v>
      </c>
      <c r="V31" s="11">
        <v>465</v>
      </c>
      <c r="W31" s="12">
        <v>61.55</v>
      </c>
      <c r="X31" s="8">
        <v>4</v>
      </c>
      <c r="Y31" s="14">
        <v>29.11</v>
      </c>
      <c r="Z31" s="13">
        <v>3928</v>
      </c>
      <c r="AA31" s="17">
        <v>-0.5</v>
      </c>
      <c r="AB31" s="15">
        <v>2.1</v>
      </c>
      <c r="AC31" s="17">
        <v>-0.6</v>
      </c>
      <c r="AD31" s="16">
        <f>SUM(AA31:AC31)/3</f>
        <v>0.33333333333333331</v>
      </c>
    </row>
    <row r="32" spans="1:30">
      <c r="A32" s="1">
        <v>8289</v>
      </c>
      <c r="B32" s="2" t="str">
        <f t="shared" si="0"/>
        <v/>
      </c>
      <c r="C32" s="21" t="s">
        <v>41</v>
      </c>
      <c r="D32" s="3"/>
      <c r="E32" s="4"/>
      <c r="F32" s="5"/>
      <c r="G32" s="6">
        <v>44738</v>
      </c>
      <c r="H32" s="7" t="s">
        <v>76</v>
      </c>
      <c r="I32" s="8">
        <v>1</v>
      </c>
      <c r="J32" s="9" t="s">
        <v>4</v>
      </c>
      <c r="K32" s="10">
        <v>11.24</v>
      </c>
      <c r="L32" s="2" t="str">
        <f t="shared" si="1"/>
        <v/>
      </c>
      <c r="M32" s="11">
        <v>737</v>
      </c>
      <c r="N32" s="2" t="str">
        <f t="shared" si="2"/>
        <v/>
      </c>
      <c r="O32" s="12">
        <v>14.81</v>
      </c>
      <c r="P32" s="11">
        <v>210</v>
      </c>
      <c r="Q32" s="10">
        <v>51.08</v>
      </c>
      <c r="R32" s="13">
        <v>4150</v>
      </c>
      <c r="S32" s="10">
        <v>14.95</v>
      </c>
      <c r="T32" s="2" t="str">
        <f t="shared" si="3"/>
        <v/>
      </c>
      <c r="U32" s="12">
        <v>44.94</v>
      </c>
      <c r="V32" s="11">
        <v>522</v>
      </c>
      <c r="W32" s="12">
        <v>64.680000000000007</v>
      </c>
      <c r="X32" s="8">
        <v>4</v>
      </c>
      <c r="Y32" s="14">
        <v>32.17</v>
      </c>
      <c r="Z32" s="13">
        <v>4139</v>
      </c>
      <c r="AA32" s="15">
        <v>1.8</v>
      </c>
      <c r="AB32" s="15">
        <v>0.6</v>
      </c>
      <c r="AC32" s="15">
        <v>0</v>
      </c>
      <c r="AD32" s="16"/>
    </row>
    <row r="33" spans="1:30">
      <c r="A33" s="1">
        <v>8272</v>
      </c>
      <c r="B33" s="2" t="str">
        <f t="shared" si="0"/>
        <v/>
      </c>
      <c r="C33" s="3" t="s">
        <v>77</v>
      </c>
      <c r="D33" s="3" t="s">
        <v>78</v>
      </c>
      <c r="E33" s="4">
        <v>33266</v>
      </c>
      <c r="F33" s="5" t="s">
        <v>28</v>
      </c>
      <c r="G33" s="6">
        <v>44710</v>
      </c>
      <c r="H33" s="7" t="s">
        <v>13</v>
      </c>
      <c r="I33" s="8">
        <v>5</v>
      </c>
      <c r="J33" s="9" t="s">
        <v>14</v>
      </c>
      <c r="K33" s="10">
        <v>10.91</v>
      </c>
      <c r="L33" s="2" t="str">
        <f t="shared" si="1"/>
        <v/>
      </c>
      <c r="M33" s="11">
        <v>756</v>
      </c>
      <c r="N33" s="2" t="str">
        <f t="shared" si="2"/>
        <v/>
      </c>
      <c r="O33" s="12">
        <v>14.16</v>
      </c>
      <c r="P33" s="11">
        <v>203</v>
      </c>
      <c r="Q33" s="10">
        <v>48.28</v>
      </c>
      <c r="R33" s="13">
        <v>4296</v>
      </c>
      <c r="S33" s="10">
        <v>14.56</v>
      </c>
      <c r="T33" s="2" t="str">
        <f t="shared" si="3"/>
        <v/>
      </c>
      <c r="U33" s="12">
        <v>43.83</v>
      </c>
      <c r="V33" s="11">
        <v>500</v>
      </c>
      <c r="W33" s="12">
        <v>59.86</v>
      </c>
      <c r="X33" s="8">
        <v>4</v>
      </c>
      <c r="Y33" s="14">
        <v>39.409999999999997</v>
      </c>
      <c r="Z33" s="13">
        <v>3976</v>
      </c>
      <c r="AA33" s="15">
        <v>0.8</v>
      </c>
      <c r="AB33" s="15">
        <v>0</v>
      </c>
      <c r="AC33" s="17">
        <v>-0.5</v>
      </c>
      <c r="AD33" s="16"/>
    </row>
    <row r="34" spans="1:30">
      <c r="A34" s="1">
        <v>8250</v>
      </c>
      <c r="B34" s="2" t="str">
        <f t="shared" si="0"/>
        <v/>
      </c>
      <c r="C34" s="3" t="s">
        <v>79</v>
      </c>
      <c r="D34" s="3" t="s">
        <v>80</v>
      </c>
      <c r="E34" s="4">
        <v>35880</v>
      </c>
      <c r="F34" s="5" t="s">
        <v>43</v>
      </c>
      <c r="G34" s="6">
        <v>44738</v>
      </c>
      <c r="H34" s="7" t="s">
        <v>76</v>
      </c>
      <c r="I34" s="8">
        <v>2</v>
      </c>
      <c r="J34" s="9" t="s">
        <v>4</v>
      </c>
      <c r="K34" s="10">
        <v>10.72</v>
      </c>
      <c r="L34" s="2" t="str">
        <f t="shared" si="1"/>
        <v/>
      </c>
      <c r="M34" s="11">
        <v>732</v>
      </c>
      <c r="N34" s="2" t="str">
        <f t="shared" si="2"/>
        <v/>
      </c>
      <c r="O34" s="12">
        <v>14.75</v>
      </c>
      <c r="P34" s="11">
        <v>195</v>
      </c>
      <c r="Q34" s="10">
        <v>48.07</v>
      </c>
      <c r="R34" s="13">
        <v>4253</v>
      </c>
      <c r="S34" s="10">
        <v>14.49</v>
      </c>
      <c r="T34" s="2" t="str">
        <f t="shared" si="3"/>
        <v/>
      </c>
      <c r="U34" s="12">
        <v>45.29</v>
      </c>
      <c r="V34" s="11">
        <v>482</v>
      </c>
      <c r="W34" s="12">
        <v>57.59</v>
      </c>
      <c r="X34" s="8">
        <v>4</v>
      </c>
      <c r="Y34" s="14">
        <v>28.51</v>
      </c>
      <c r="Z34" s="13">
        <v>3997</v>
      </c>
      <c r="AA34" s="15">
        <v>1.8</v>
      </c>
      <c r="AB34" s="15">
        <v>1</v>
      </c>
      <c r="AC34" s="15">
        <v>0</v>
      </c>
      <c r="AD34" s="16"/>
    </row>
    <row r="35" spans="1:30">
      <c r="A35" s="1">
        <v>8246</v>
      </c>
      <c r="B35" s="2" t="str">
        <f t="shared" si="0"/>
        <v/>
      </c>
      <c r="C35" s="7" t="s">
        <v>48</v>
      </c>
      <c r="D35" s="3"/>
      <c r="E35" s="4"/>
      <c r="F35" s="5"/>
      <c r="G35" s="6">
        <v>44766</v>
      </c>
      <c r="H35" s="7" t="s">
        <v>8</v>
      </c>
      <c r="I35" s="8">
        <v>8</v>
      </c>
      <c r="J35" s="9" t="s">
        <v>9</v>
      </c>
      <c r="K35" s="10">
        <v>10.93</v>
      </c>
      <c r="L35" s="2" t="str">
        <f t="shared" si="1"/>
        <v/>
      </c>
      <c r="M35" s="11">
        <v>756</v>
      </c>
      <c r="N35" s="2" t="str">
        <f t="shared" si="2"/>
        <v/>
      </c>
      <c r="O35" s="12">
        <v>12.87</v>
      </c>
      <c r="P35" s="11">
        <v>208</v>
      </c>
      <c r="Q35" s="10">
        <v>47.71</v>
      </c>
      <c r="R35" s="13">
        <v>4286</v>
      </c>
      <c r="S35" s="10">
        <v>14.28</v>
      </c>
      <c r="T35" s="2" t="str">
        <f t="shared" si="3"/>
        <v/>
      </c>
      <c r="U35" s="12">
        <v>42.88</v>
      </c>
      <c r="V35" s="11">
        <v>510</v>
      </c>
      <c r="W35" s="12">
        <v>54.76</v>
      </c>
      <c r="X35" s="8">
        <v>4</v>
      </c>
      <c r="Y35" s="14">
        <v>37.26</v>
      </c>
      <c r="Z35" s="13">
        <v>3960</v>
      </c>
      <c r="AA35" s="15">
        <v>1.1000000000000001</v>
      </c>
      <c r="AB35" s="15">
        <v>0.6</v>
      </c>
      <c r="AC35" s="15">
        <v>1.1000000000000001</v>
      </c>
      <c r="AD35" s="16"/>
    </row>
    <row r="36" spans="1:30">
      <c r="A36" s="1">
        <v>8246</v>
      </c>
      <c r="B36" s="2" t="str">
        <f t="shared" si="0"/>
        <v/>
      </c>
      <c r="C36" s="7" t="s">
        <v>81</v>
      </c>
      <c r="D36" s="7" t="s">
        <v>82</v>
      </c>
      <c r="E36" s="4">
        <v>35447</v>
      </c>
      <c r="F36" s="2" t="s">
        <v>83</v>
      </c>
      <c r="G36" s="6">
        <v>44710</v>
      </c>
      <c r="H36" s="7" t="s">
        <v>13</v>
      </c>
      <c r="I36" s="8">
        <v>6</v>
      </c>
      <c r="J36" s="9" t="s">
        <v>14</v>
      </c>
      <c r="K36" s="10">
        <v>10.62</v>
      </c>
      <c r="L36" s="2" t="str">
        <f t="shared" si="1"/>
        <v/>
      </c>
      <c r="M36" s="11">
        <v>715</v>
      </c>
      <c r="N36" s="2" t="str">
        <f t="shared" si="2"/>
        <v/>
      </c>
      <c r="O36" s="12">
        <v>13.9</v>
      </c>
      <c r="P36" s="11">
        <v>197</v>
      </c>
      <c r="Q36" s="10">
        <v>47.28</v>
      </c>
      <c r="R36" s="13">
        <v>4239</v>
      </c>
      <c r="S36" s="10">
        <v>14.45</v>
      </c>
      <c r="T36" s="2" t="str">
        <f t="shared" si="3"/>
        <v/>
      </c>
      <c r="U36" s="12">
        <v>42.73</v>
      </c>
      <c r="V36" s="11">
        <v>490</v>
      </c>
      <c r="W36" s="12">
        <v>56.6</v>
      </c>
      <c r="X36" s="8">
        <v>4</v>
      </c>
      <c r="Y36" s="14">
        <v>21.28</v>
      </c>
      <c r="Z36" s="13">
        <v>4007</v>
      </c>
      <c r="AA36" s="15">
        <v>0.9</v>
      </c>
      <c r="AB36" s="17">
        <v>-1.4</v>
      </c>
      <c r="AC36" s="15">
        <v>0.5</v>
      </c>
      <c r="AD36" s="16"/>
    </row>
    <row r="37" spans="1:30">
      <c r="A37" s="1">
        <v>8234</v>
      </c>
      <c r="B37" s="2" t="str">
        <f t="shared" si="0"/>
        <v/>
      </c>
      <c r="C37" s="21" t="s">
        <v>41</v>
      </c>
      <c r="D37" s="3"/>
      <c r="E37" s="4"/>
      <c r="F37" s="5"/>
      <c r="G37" s="6">
        <v>44789</v>
      </c>
      <c r="H37" s="20" t="s">
        <v>29</v>
      </c>
      <c r="I37" s="8">
        <v>5</v>
      </c>
      <c r="J37" s="9" t="s">
        <v>30</v>
      </c>
      <c r="K37" s="10">
        <v>11.3</v>
      </c>
      <c r="L37" s="2" t="str">
        <f t="shared" si="1"/>
        <v/>
      </c>
      <c r="M37" s="11">
        <v>723</v>
      </c>
      <c r="N37" s="2" t="str">
        <f t="shared" si="2"/>
        <v/>
      </c>
      <c r="O37" s="12">
        <v>14.55</v>
      </c>
      <c r="P37" s="11">
        <v>208</v>
      </c>
      <c r="Q37" s="10">
        <v>50.21</v>
      </c>
      <c r="R37" s="13">
        <v>4109</v>
      </c>
      <c r="S37" s="10">
        <v>14.79</v>
      </c>
      <c r="T37" s="2" t="str">
        <f t="shared" si="3"/>
        <v/>
      </c>
      <c r="U37" s="12">
        <v>46.59</v>
      </c>
      <c r="V37" s="11">
        <v>530</v>
      </c>
      <c r="W37" s="12">
        <v>62.74</v>
      </c>
      <c r="X37" s="8">
        <v>4</v>
      </c>
      <c r="Y37" s="14">
        <v>42.18</v>
      </c>
      <c r="Z37" s="13">
        <v>4125</v>
      </c>
      <c r="AA37" s="17">
        <v>-0.8</v>
      </c>
      <c r="AB37" s="17">
        <v>-1.5</v>
      </c>
      <c r="AC37" s="15">
        <v>0</v>
      </c>
      <c r="AD37" s="16"/>
    </row>
    <row r="38" spans="1:30">
      <c r="A38" s="1">
        <v>8233</v>
      </c>
      <c r="B38" s="2" t="str">
        <f t="shared" si="0"/>
        <v/>
      </c>
      <c r="C38" s="3" t="s">
        <v>21</v>
      </c>
      <c r="D38" s="3"/>
      <c r="E38" s="4"/>
      <c r="F38" s="5"/>
      <c r="G38" s="6">
        <v>44778</v>
      </c>
      <c r="H38" s="7" t="s">
        <v>84</v>
      </c>
      <c r="I38" s="8">
        <v>1</v>
      </c>
      <c r="J38" s="9" t="s">
        <v>85</v>
      </c>
      <c r="K38" s="10">
        <v>10.76</v>
      </c>
      <c r="L38" s="2" t="str">
        <f t="shared" si="1"/>
        <v/>
      </c>
      <c r="M38" s="11">
        <v>746</v>
      </c>
      <c r="N38" s="2" t="str">
        <f t="shared" si="2"/>
        <v/>
      </c>
      <c r="O38" s="12">
        <v>15.48</v>
      </c>
      <c r="P38" s="11">
        <v>203</v>
      </c>
      <c r="Q38" s="10">
        <v>49.51</v>
      </c>
      <c r="R38" s="13">
        <v>4327</v>
      </c>
      <c r="S38" s="10">
        <v>14.89</v>
      </c>
      <c r="T38" s="2" t="str">
        <f t="shared" si="3"/>
        <v/>
      </c>
      <c r="U38" s="12">
        <v>46.54</v>
      </c>
      <c r="V38" s="11">
        <v>470</v>
      </c>
      <c r="W38" s="12">
        <v>65.16</v>
      </c>
      <c r="X38" s="8">
        <v>4</v>
      </c>
      <c r="Y38" s="14">
        <v>51.6</v>
      </c>
      <c r="Z38" s="13">
        <v>3906</v>
      </c>
      <c r="AA38" s="15">
        <v>0</v>
      </c>
      <c r="AB38" s="15">
        <v>0.9</v>
      </c>
      <c r="AC38" s="15">
        <v>1.2</v>
      </c>
      <c r="AD38" s="16"/>
    </row>
    <row r="39" spans="1:30">
      <c r="A39" s="1">
        <v>8227</v>
      </c>
      <c r="B39" s="2" t="str">
        <f t="shared" si="0"/>
        <v/>
      </c>
      <c r="C39" s="3" t="s">
        <v>79</v>
      </c>
      <c r="D39" s="3"/>
      <c r="E39" s="4"/>
      <c r="F39" s="5"/>
      <c r="G39" s="6">
        <v>44766</v>
      </c>
      <c r="H39" s="7" t="s">
        <v>8</v>
      </c>
      <c r="I39" s="8">
        <v>9</v>
      </c>
      <c r="J39" s="9" t="s">
        <v>9</v>
      </c>
      <c r="K39" s="10">
        <v>10.94</v>
      </c>
      <c r="L39" s="2" t="str">
        <f t="shared" si="1"/>
        <v/>
      </c>
      <c r="M39" s="11">
        <v>737</v>
      </c>
      <c r="N39" s="2" t="str">
        <f t="shared" si="2"/>
        <v/>
      </c>
      <c r="O39" s="12">
        <v>15.01</v>
      </c>
      <c r="P39" s="11">
        <v>193</v>
      </c>
      <c r="Q39" s="10">
        <v>47.02</v>
      </c>
      <c r="R39" s="13">
        <v>4264</v>
      </c>
      <c r="S39" s="10">
        <v>14.38</v>
      </c>
      <c r="T39" s="2" t="str">
        <f t="shared" si="3"/>
        <v/>
      </c>
      <c r="U39" s="12">
        <v>44.18</v>
      </c>
      <c r="V39" s="11">
        <v>470</v>
      </c>
      <c r="W39" s="12">
        <v>56.87</v>
      </c>
      <c r="X39" s="8">
        <v>4</v>
      </c>
      <c r="Y39" s="14">
        <v>25.08</v>
      </c>
      <c r="Z39" s="13">
        <v>3963</v>
      </c>
      <c r="AA39" s="15">
        <v>1.1000000000000001</v>
      </c>
      <c r="AB39" s="15">
        <v>1.8</v>
      </c>
      <c r="AC39" s="15">
        <v>1.5</v>
      </c>
      <c r="AD39" s="16"/>
    </row>
    <row r="40" spans="1:30">
      <c r="A40" s="1">
        <v>8218</v>
      </c>
      <c r="B40" s="2" t="str">
        <f t="shared" si="0"/>
        <v/>
      </c>
      <c r="C40" s="7" t="s">
        <v>86</v>
      </c>
      <c r="D40" s="7" t="s">
        <v>87</v>
      </c>
      <c r="E40" s="4">
        <v>36729</v>
      </c>
      <c r="F40" s="2" t="s">
        <v>88</v>
      </c>
      <c r="G40" s="6">
        <v>44789</v>
      </c>
      <c r="H40" s="20" t="s">
        <v>29</v>
      </c>
      <c r="I40" s="8">
        <v>6</v>
      </c>
      <c r="J40" s="9" t="s">
        <v>30</v>
      </c>
      <c r="K40" s="10">
        <v>10.81</v>
      </c>
      <c r="L40" s="2" t="str">
        <f t="shared" si="1"/>
        <v/>
      </c>
      <c r="M40" s="11">
        <v>746</v>
      </c>
      <c r="N40" s="2" t="str">
        <f t="shared" si="2"/>
        <v/>
      </c>
      <c r="O40" s="12">
        <v>14.56</v>
      </c>
      <c r="P40" s="11">
        <v>202</v>
      </c>
      <c r="Q40" s="10">
        <v>47.9</v>
      </c>
      <c r="R40" s="13">
        <v>4327</v>
      </c>
      <c r="S40" s="10">
        <v>14.44</v>
      </c>
      <c r="T40" s="2" t="str">
        <f t="shared" si="3"/>
        <v/>
      </c>
      <c r="U40" s="12">
        <v>43.04</v>
      </c>
      <c r="V40" s="11">
        <v>490</v>
      </c>
      <c r="W40" s="12">
        <v>57.24</v>
      </c>
      <c r="X40" s="8">
        <v>4</v>
      </c>
      <c r="Y40" s="14">
        <v>41.63</v>
      </c>
      <c r="Z40" s="13">
        <v>3891</v>
      </c>
      <c r="AA40" s="15">
        <v>0.7</v>
      </c>
      <c r="AB40" s="15">
        <v>0.3</v>
      </c>
      <c r="AC40" s="15">
        <v>0</v>
      </c>
      <c r="AD40" s="16"/>
    </row>
    <row r="41" spans="1:30">
      <c r="A41" s="1">
        <v>8211</v>
      </c>
      <c r="B41" s="2" t="str">
        <f t="shared" si="0"/>
        <v/>
      </c>
      <c r="C41" s="7" t="s">
        <v>74</v>
      </c>
      <c r="D41" s="7"/>
      <c r="E41" s="4"/>
      <c r="F41" s="2"/>
      <c r="G41" s="6">
        <v>44789</v>
      </c>
      <c r="H41" s="20" t="s">
        <v>29</v>
      </c>
      <c r="I41" s="8">
        <v>7</v>
      </c>
      <c r="J41" s="9" t="s">
        <v>30</v>
      </c>
      <c r="K41" s="10">
        <v>10.98</v>
      </c>
      <c r="L41" s="2" t="str">
        <f t="shared" si="1"/>
        <v/>
      </c>
      <c r="M41" s="11">
        <v>756</v>
      </c>
      <c r="N41" s="2" t="str">
        <f t="shared" si="2"/>
        <v/>
      </c>
      <c r="O41" s="12">
        <v>13.65</v>
      </c>
      <c r="P41" s="11">
        <v>211</v>
      </c>
      <c r="Q41" s="10">
        <v>48.27</v>
      </c>
      <c r="R41" s="13">
        <v>4324</v>
      </c>
      <c r="S41" s="10">
        <v>15.64</v>
      </c>
      <c r="T41" s="2" t="str">
        <f t="shared" si="3"/>
        <v/>
      </c>
      <c r="U41" s="12">
        <v>44.13</v>
      </c>
      <c r="V41" s="11">
        <v>500</v>
      </c>
      <c r="W41" s="12">
        <v>56.48</v>
      </c>
      <c r="X41" s="8">
        <v>4</v>
      </c>
      <c r="Y41" s="14">
        <v>26.38</v>
      </c>
      <c r="Z41" s="13">
        <v>3887</v>
      </c>
      <c r="AA41" s="15">
        <v>0.7</v>
      </c>
      <c r="AB41" s="15">
        <v>0.8</v>
      </c>
      <c r="AC41" s="15">
        <v>0</v>
      </c>
      <c r="AD41" s="16"/>
    </row>
    <row r="42" spans="1:30">
      <c r="A42" s="1">
        <v>8197</v>
      </c>
      <c r="B42" s="2" t="str">
        <f t="shared" si="0"/>
        <v>v</v>
      </c>
      <c r="C42" s="7" t="s">
        <v>89</v>
      </c>
      <c r="D42" s="20" t="s">
        <v>90</v>
      </c>
      <c r="E42" s="27">
        <v>34302</v>
      </c>
      <c r="F42" s="5" t="s">
        <v>50</v>
      </c>
      <c r="G42" s="6">
        <v>44778</v>
      </c>
      <c r="H42" s="7" t="s">
        <v>84</v>
      </c>
      <c r="I42" s="8">
        <v>2</v>
      </c>
      <c r="J42" s="9" t="s">
        <v>85</v>
      </c>
      <c r="K42" s="10">
        <v>11.17</v>
      </c>
      <c r="L42" s="2" t="str">
        <f t="shared" si="1"/>
        <v/>
      </c>
      <c r="M42" s="11">
        <v>698</v>
      </c>
      <c r="N42" s="2" t="str">
        <f t="shared" si="2"/>
        <v>v</v>
      </c>
      <c r="O42" s="12">
        <v>15.6</v>
      </c>
      <c r="P42" s="11">
        <v>194</v>
      </c>
      <c r="Q42" s="10">
        <v>49.08</v>
      </c>
      <c r="R42" s="13">
        <v>4066</v>
      </c>
      <c r="S42" s="10">
        <v>14.32</v>
      </c>
      <c r="T42" s="2" t="str">
        <f t="shared" si="3"/>
        <v/>
      </c>
      <c r="U42" s="12">
        <v>49.85</v>
      </c>
      <c r="V42" s="11">
        <v>490</v>
      </c>
      <c r="W42" s="12">
        <v>58.26</v>
      </c>
      <c r="X42" s="8">
        <v>4</v>
      </c>
      <c r="Y42" s="14">
        <v>30.95</v>
      </c>
      <c r="Z42" s="13">
        <v>4131</v>
      </c>
      <c r="AA42" s="15">
        <v>0</v>
      </c>
      <c r="AB42" s="15">
        <v>3.3</v>
      </c>
      <c r="AC42" s="15">
        <v>1.2</v>
      </c>
      <c r="AD42" s="16">
        <f>SUM(AA42:AC42)/3</f>
        <v>1.5</v>
      </c>
    </row>
    <row r="43" spans="1:30">
      <c r="A43" s="1">
        <v>8193</v>
      </c>
      <c r="B43" s="2" t="str">
        <f t="shared" si="0"/>
        <v>v</v>
      </c>
      <c r="C43" s="3" t="s">
        <v>91</v>
      </c>
      <c r="D43" s="3" t="s">
        <v>92</v>
      </c>
      <c r="E43" s="4">
        <v>35458</v>
      </c>
      <c r="F43" s="5" t="s">
        <v>28</v>
      </c>
      <c r="G43" s="6">
        <v>44822</v>
      </c>
      <c r="H43" s="7" t="s">
        <v>24</v>
      </c>
      <c r="I43" s="8">
        <v>2</v>
      </c>
      <c r="J43" s="9" t="s">
        <v>25</v>
      </c>
      <c r="K43" s="10">
        <v>10.44</v>
      </c>
      <c r="L43" s="2" t="str">
        <f t="shared" si="1"/>
        <v>v</v>
      </c>
      <c r="M43" s="11">
        <v>729</v>
      </c>
      <c r="N43" s="2" t="str">
        <f t="shared" si="2"/>
        <v/>
      </c>
      <c r="O43" s="12">
        <v>14.86</v>
      </c>
      <c r="P43" s="11">
        <v>196</v>
      </c>
      <c r="Q43" s="10">
        <v>49.48</v>
      </c>
      <c r="R43" s="13">
        <v>4259</v>
      </c>
      <c r="S43" s="10">
        <v>14.44</v>
      </c>
      <c r="T43" s="2" t="str">
        <f t="shared" si="3"/>
        <v/>
      </c>
      <c r="U43" s="12">
        <v>43.53</v>
      </c>
      <c r="V43" s="11">
        <v>480</v>
      </c>
      <c r="W43" s="12">
        <v>60.51</v>
      </c>
      <c r="X43" s="8">
        <v>4</v>
      </c>
      <c r="Y43" s="14">
        <v>39.479999999999997</v>
      </c>
      <c r="Z43" s="13">
        <v>3934</v>
      </c>
      <c r="AA43" s="15">
        <v>3.1</v>
      </c>
      <c r="AB43" s="15">
        <v>0.2</v>
      </c>
      <c r="AC43" s="17">
        <v>-0.7</v>
      </c>
      <c r="AD43" s="16">
        <f>SUM(AA43:AC43)/3</f>
        <v>0.86666666666666681</v>
      </c>
    </row>
    <row r="44" spans="1:30">
      <c r="A44" s="1">
        <v>8189</v>
      </c>
      <c r="B44" s="2" t="str">
        <f t="shared" si="0"/>
        <v/>
      </c>
      <c r="C44" s="3" t="s">
        <v>91</v>
      </c>
      <c r="D44" s="3"/>
      <c r="E44" s="4"/>
      <c r="F44" s="5"/>
      <c r="G44" s="6">
        <v>44801</v>
      </c>
      <c r="H44" s="7" t="s">
        <v>93</v>
      </c>
      <c r="I44" s="8">
        <v>1</v>
      </c>
      <c r="J44" s="9" t="s">
        <v>4</v>
      </c>
      <c r="K44" s="10">
        <v>10.48</v>
      </c>
      <c r="L44" s="2" t="str">
        <f t="shared" si="1"/>
        <v/>
      </c>
      <c r="M44" s="11">
        <v>712</v>
      </c>
      <c r="N44" s="2" t="str">
        <f t="shared" si="2"/>
        <v/>
      </c>
      <c r="O44" s="12">
        <v>14.32</v>
      </c>
      <c r="P44" s="11">
        <v>194</v>
      </c>
      <c r="Q44" s="10">
        <v>48.66</v>
      </c>
      <c r="R44" s="13">
        <v>4196</v>
      </c>
      <c r="S44" s="10">
        <v>14.54</v>
      </c>
      <c r="T44" s="2" t="str">
        <f t="shared" si="3"/>
        <v/>
      </c>
      <c r="U44" s="12">
        <v>45.67</v>
      </c>
      <c r="V44" s="11">
        <v>480</v>
      </c>
      <c r="W44" s="12">
        <v>61.11</v>
      </c>
      <c r="X44" s="8">
        <v>4</v>
      </c>
      <c r="Y44" s="14">
        <v>36.57</v>
      </c>
      <c r="Z44" s="13">
        <v>3993</v>
      </c>
      <c r="AA44" s="15">
        <v>1.8</v>
      </c>
      <c r="AB44" s="15">
        <v>0</v>
      </c>
      <c r="AC44" s="15">
        <v>0.2</v>
      </c>
      <c r="AD44" s="16"/>
    </row>
    <row r="45" spans="1:30">
      <c r="A45" s="1">
        <v>8182</v>
      </c>
      <c r="B45" s="2" t="str">
        <f t="shared" si="0"/>
        <v/>
      </c>
      <c r="C45" s="3" t="s">
        <v>52</v>
      </c>
      <c r="D45" s="3"/>
      <c r="E45" s="4"/>
      <c r="F45" s="5"/>
      <c r="G45" s="6">
        <v>44766</v>
      </c>
      <c r="H45" s="7" t="s">
        <v>8</v>
      </c>
      <c r="I45" s="8">
        <v>10</v>
      </c>
      <c r="J45" s="9" t="s">
        <v>9</v>
      </c>
      <c r="K45" s="10">
        <v>11.07</v>
      </c>
      <c r="L45" s="2" t="str">
        <f t="shared" si="1"/>
        <v/>
      </c>
      <c r="M45" s="11">
        <v>746</v>
      </c>
      <c r="N45" s="2" t="str">
        <f t="shared" si="2"/>
        <v/>
      </c>
      <c r="O45" s="12">
        <v>15.83</v>
      </c>
      <c r="P45" s="11">
        <v>199</v>
      </c>
      <c r="Q45" s="10">
        <v>48.34</v>
      </c>
      <c r="R45" s="13">
        <v>4298</v>
      </c>
      <c r="S45" s="10">
        <v>14.86</v>
      </c>
      <c r="T45" s="2" t="str">
        <f t="shared" si="3"/>
        <v/>
      </c>
      <c r="U45" s="12">
        <v>51.88</v>
      </c>
      <c r="V45" s="11">
        <v>480</v>
      </c>
      <c r="W45" s="12">
        <v>52.8</v>
      </c>
      <c r="X45" s="8">
        <v>4</v>
      </c>
      <c r="Y45" s="14">
        <v>48.41</v>
      </c>
      <c r="Z45" s="13">
        <v>3884</v>
      </c>
      <c r="AA45" s="15">
        <v>1.1000000000000001</v>
      </c>
      <c r="AB45" s="17">
        <v>-0.6</v>
      </c>
      <c r="AC45" s="15">
        <v>1.5</v>
      </c>
      <c r="AD45" s="16"/>
    </row>
    <row r="46" spans="1:30">
      <c r="A46" s="1">
        <v>8179</v>
      </c>
      <c r="B46" s="2" t="str">
        <f t="shared" si="0"/>
        <v>v</v>
      </c>
      <c r="C46" s="7" t="s">
        <v>94</v>
      </c>
      <c r="D46" s="7" t="s">
        <v>95</v>
      </c>
      <c r="E46" s="4">
        <v>36602</v>
      </c>
      <c r="F46" s="2" t="s">
        <v>2</v>
      </c>
      <c r="G46" s="6">
        <v>44665</v>
      </c>
      <c r="H46" s="7" t="s">
        <v>34</v>
      </c>
      <c r="I46" s="8">
        <v>2</v>
      </c>
      <c r="J46" s="9" t="s">
        <v>35</v>
      </c>
      <c r="K46" s="10">
        <v>10.65</v>
      </c>
      <c r="L46" s="2" t="str">
        <f t="shared" si="1"/>
        <v/>
      </c>
      <c r="M46" s="11">
        <v>745</v>
      </c>
      <c r="N46" s="2" t="str">
        <f t="shared" si="2"/>
        <v/>
      </c>
      <c r="O46" s="12">
        <v>14.11</v>
      </c>
      <c r="P46" s="11">
        <v>195</v>
      </c>
      <c r="Q46" s="10">
        <v>46.41</v>
      </c>
      <c r="R46" s="13">
        <v>4343</v>
      </c>
      <c r="S46" s="10">
        <v>14.48</v>
      </c>
      <c r="T46" s="2" t="str">
        <f t="shared" si="3"/>
        <v>v</v>
      </c>
      <c r="U46" s="12">
        <v>42.63</v>
      </c>
      <c r="V46" s="11">
        <v>430</v>
      </c>
      <c r="W46" s="12">
        <v>60.39</v>
      </c>
      <c r="X46" s="8">
        <v>4</v>
      </c>
      <c r="Y46" s="14">
        <v>27.86</v>
      </c>
      <c r="Z46" s="13">
        <v>3836</v>
      </c>
      <c r="AA46" s="15">
        <v>1.2</v>
      </c>
      <c r="AB46" s="15">
        <v>1.7</v>
      </c>
      <c r="AC46" s="15">
        <v>2.1</v>
      </c>
      <c r="AD46" s="16">
        <f>SUM(AA46:AC46)/3</f>
        <v>1.6666666666666667</v>
      </c>
    </row>
    <row r="47" spans="1:30">
      <c r="A47" s="1">
        <v>8165</v>
      </c>
      <c r="B47" s="2" t="str">
        <f t="shared" si="0"/>
        <v/>
      </c>
      <c r="C47" s="3" t="s">
        <v>55</v>
      </c>
      <c r="D47" s="18"/>
      <c r="E47" s="27"/>
      <c r="F47" s="23"/>
      <c r="G47" s="4">
        <v>44776</v>
      </c>
      <c r="H47" s="3" t="s">
        <v>96</v>
      </c>
      <c r="I47" s="24">
        <v>1</v>
      </c>
      <c r="J47" s="3" t="s">
        <v>4</v>
      </c>
      <c r="K47" s="10">
        <v>10.87</v>
      </c>
      <c r="L47" s="2"/>
      <c r="M47" s="1">
        <v>747</v>
      </c>
      <c r="N47" s="2" t="str">
        <f t="shared" si="2"/>
        <v/>
      </c>
      <c r="O47" s="25">
        <v>14.55</v>
      </c>
      <c r="P47" s="11">
        <v>196</v>
      </c>
      <c r="Q47" s="28">
        <v>49.95</v>
      </c>
      <c r="R47" s="13">
        <v>4163</v>
      </c>
      <c r="S47" s="10">
        <v>14.29</v>
      </c>
      <c r="T47" s="2"/>
      <c r="U47" s="29">
        <v>43.6</v>
      </c>
      <c r="V47" s="1">
        <v>500</v>
      </c>
      <c r="W47" s="25">
        <v>61.31</v>
      </c>
      <c r="X47" s="30">
        <v>4</v>
      </c>
      <c r="Y47" s="14">
        <v>43.35</v>
      </c>
      <c r="Z47" s="13">
        <v>4002</v>
      </c>
      <c r="AA47" s="26">
        <v>1.6</v>
      </c>
      <c r="AB47" s="15">
        <v>1.9</v>
      </c>
      <c r="AC47" s="31">
        <v>-0.6</v>
      </c>
      <c r="AD47" s="16"/>
    </row>
    <row r="48" spans="1:30">
      <c r="A48" s="1">
        <v>8160</v>
      </c>
      <c r="B48" s="2" t="str">
        <f t="shared" si="0"/>
        <v/>
      </c>
      <c r="C48" s="3" t="s">
        <v>97</v>
      </c>
      <c r="D48" s="3" t="s">
        <v>98</v>
      </c>
      <c r="E48" s="4">
        <v>34924</v>
      </c>
      <c r="F48" s="5" t="s">
        <v>28</v>
      </c>
      <c r="G48" s="6">
        <v>44689</v>
      </c>
      <c r="H48" s="7" t="s">
        <v>54</v>
      </c>
      <c r="I48" s="8">
        <v>2</v>
      </c>
      <c r="J48" s="9"/>
      <c r="K48" s="10">
        <v>11.34</v>
      </c>
      <c r="L48" s="2" t="str">
        <f t="shared" ref="L48:L63" si="4">IF(AND(AA48&gt;4,AA48&lt;9),"W",IF(AND(AA48="W"),"W",IF(AND(AA48&gt;2,AA48&lt;=4),"v",IF(AND(AA48="v"),"v",""))))</f>
        <v/>
      </c>
      <c r="M48" s="11">
        <v>709</v>
      </c>
      <c r="N48" s="2" t="str">
        <f t="shared" si="2"/>
        <v/>
      </c>
      <c r="O48" s="12">
        <v>15.17</v>
      </c>
      <c r="P48" s="11">
        <v>207</v>
      </c>
      <c r="Q48" s="10">
        <v>50.04</v>
      </c>
      <c r="R48" s="13">
        <v>4102</v>
      </c>
      <c r="S48" s="10">
        <v>14.76</v>
      </c>
      <c r="T48" s="2" t="str">
        <f t="shared" ref="T48:T63" si="5">IF(AND(AC48&gt;4,AC48&lt;9),"W",IF(AND(AC48="W"),"W",IF(AND(AC48&gt;2,AC48&lt;=4),"v",IF(AND(AC48="v"),"v",""))))</f>
        <v/>
      </c>
      <c r="U48" s="12">
        <v>44.62</v>
      </c>
      <c r="V48" s="11">
        <v>500</v>
      </c>
      <c r="W48" s="12">
        <v>57.95</v>
      </c>
      <c r="X48" s="8">
        <v>4</v>
      </c>
      <c r="Y48" s="14">
        <v>21.31</v>
      </c>
      <c r="Z48" s="13">
        <v>4058</v>
      </c>
      <c r="AA48" s="17">
        <v>-0.1</v>
      </c>
      <c r="AB48" s="17">
        <v>-0.7</v>
      </c>
      <c r="AC48" s="17">
        <v>-1.1000000000000001</v>
      </c>
      <c r="AD48" s="16"/>
    </row>
    <row r="49" spans="1:30">
      <c r="A49" s="1">
        <v>8151</v>
      </c>
      <c r="B49" s="2" t="str">
        <f t="shared" si="0"/>
        <v/>
      </c>
      <c r="C49" s="3" t="s">
        <v>77</v>
      </c>
      <c r="D49" s="3"/>
      <c r="E49" s="4"/>
      <c r="F49" s="5"/>
      <c r="G49" s="6">
        <v>44789</v>
      </c>
      <c r="H49" s="20" t="s">
        <v>29</v>
      </c>
      <c r="I49" s="8">
        <v>8</v>
      </c>
      <c r="J49" s="9" t="s">
        <v>30</v>
      </c>
      <c r="K49" s="10">
        <v>11.15</v>
      </c>
      <c r="L49" s="2" t="str">
        <f t="shared" si="4"/>
        <v/>
      </c>
      <c r="M49" s="11">
        <v>725</v>
      </c>
      <c r="N49" s="2" t="str">
        <f t="shared" si="2"/>
        <v/>
      </c>
      <c r="O49" s="12">
        <v>14.09</v>
      </c>
      <c r="P49" s="11">
        <v>202</v>
      </c>
      <c r="Q49" s="10">
        <v>48.24</v>
      </c>
      <c r="R49" s="13">
        <v>4155</v>
      </c>
      <c r="S49" s="10">
        <v>14.42</v>
      </c>
      <c r="T49" s="2" t="str">
        <f t="shared" si="5"/>
        <v/>
      </c>
      <c r="U49" s="12">
        <v>45.18</v>
      </c>
      <c r="V49" s="11">
        <v>500</v>
      </c>
      <c r="W49" s="12">
        <v>61.23</v>
      </c>
      <c r="X49" s="8">
        <v>4</v>
      </c>
      <c r="Y49" s="14">
        <v>46.82</v>
      </c>
      <c r="Z49" s="13">
        <v>3996</v>
      </c>
      <c r="AA49" s="17">
        <v>-0.8</v>
      </c>
      <c r="AB49" s="15">
        <v>0.5</v>
      </c>
      <c r="AC49" s="15">
        <v>0</v>
      </c>
      <c r="AD49" s="16"/>
    </row>
    <row r="50" spans="1:30">
      <c r="A50" s="1">
        <v>8149</v>
      </c>
      <c r="B50" s="2" t="str">
        <f t="shared" si="0"/>
        <v/>
      </c>
      <c r="C50" s="7" t="s">
        <v>99</v>
      </c>
      <c r="D50" s="7" t="s">
        <v>100</v>
      </c>
      <c r="E50" s="4">
        <v>35754</v>
      </c>
      <c r="F50" s="2" t="s">
        <v>43</v>
      </c>
      <c r="G50" s="6">
        <v>44822</v>
      </c>
      <c r="H50" s="7" t="s">
        <v>24</v>
      </c>
      <c r="I50" s="8">
        <v>3</v>
      </c>
      <c r="J50" s="9" t="s">
        <v>25</v>
      </c>
      <c r="K50" s="10">
        <v>10.9</v>
      </c>
      <c r="L50" s="2" t="str">
        <f t="shared" si="4"/>
        <v/>
      </c>
      <c r="M50" s="11">
        <v>724</v>
      </c>
      <c r="N50" s="2" t="str">
        <f t="shared" si="2"/>
        <v/>
      </c>
      <c r="O50" s="12">
        <v>13.91</v>
      </c>
      <c r="P50" s="11">
        <v>205</v>
      </c>
      <c r="Q50" s="10">
        <v>50.03</v>
      </c>
      <c r="R50" s="13">
        <v>4140</v>
      </c>
      <c r="S50" s="10">
        <v>14.54</v>
      </c>
      <c r="T50" s="2" t="str">
        <f t="shared" si="5"/>
        <v/>
      </c>
      <c r="U50" s="12">
        <v>42.39</v>
      </c>
      <c r="V50" s="11">
        <v>500</v>
      </c>
      <c r="W50" s="12">
        <v>59.82</v>
      </c>
      <c r="X50" s="8">
        <v>4</v>
      </c>
      <c r="Y50" s="14">
        <v>29.96</v>
      </c>
      <c r="Z50" s="13">
        <v>4009</v>
      </c>
      <c r="AA50" s="15">
        <v>1.5</v>
      </c>
      <c r="AB50" s="15">
        <v>1.1000000000000001</v>
      </c>
      <c r="AC50" s="17">
        <v>-0.8</v>
      </c>
      <c r="AD50" s="16"/>
    </row>
    <row r="51" spans="1:30">
      <c r="A51" s="1">
        <v>8147</v>
      </c>
      <c r="B51" s="2" t="str">
        <f t="shared" si="0"/>
        <v/>
      </c>
      <c r="C51" s="7" t="s">
        <v>99</v>
      </c>
      <c r="D51" s="7"/>
      <c r="E51" s="4"/>
      <c r="F51" s="2"/>
      <c r="G51" s="6">
        <v>44738</v>
      </c>
      <c r="H51" s="7" t="s">
        <v>76</v>
      </c>
      <c r="I51" s="8">
        <v>3</v>
      </c>
      <c r="J51" s="9" t="s">
        <v>4</v>
      </c>
      <c r="K51" s="10">
        <v>10.83</v>
      </c>
      <c r="L51" s="2" t="str">
        <f t="shared" si="4"/>
        <v/>
      </c>
      <c r="M51" s="11">
        <v>703</v>
      </c>
      <c r="N51" s="2" t="str">
        <f t="shared" si="2"/>
        <v/>
      </c>
      <c r="O51" s="12">
        <v>13.66</v>
      </c>
      <c r="P51" s="11">
        <v>198</v>
      </c>
      <c r="Q51" s="10">
        <v>48.95</v>
      </c>
      <c r="R51" s="13">
        <v>4077</v>
      </c>
      <c r="S51" s="10">
        <v>14.23</v>
      </c>
      <c r="T51" s="2" t="str">
        <f t="shared" si="5"/>
        <v/>
      </c>
      <c r="U51" s="12">
        <v>43.59</v>
      </c>
      <c r="V51" s="11">
        <v>502</v>
      </c>
      <c r="W51" s="12">
        <v>59.27</v>
      </c>
      <c r="X51" s="8">
        <v>4</v>
      </c>
      <c r="Y51" s="14">
        <v>30.26</v>
      </c>
      <c r="Z51" s="13">
        <v>4070</v>
      </c>
      <c r="AA51" s="15">
        <v>1.8</v>
      </c>
      <c r="AB51" s="15">
        <v>1.1000000000000001</v>
      </c>
      <c r="AC51" s="15">
        <v>0</v>
      </c>
      <c r="AD51" s="16"/>
    </row>
    <row r="52" spans="1:30">
      <c r="A52" s="1">
        <v>8141</v>
      </c>
      <c r="B52" s="2" t="str">
        <f t="shared" si="0"/>
        <v>v</v>
      </c>
      <c r="C52" s="7" t="s">
        <v>101</v>
      </c>
      <c r="D52" s="7" t="s">
        <v>102</v>
      </c>
      <c r="E52" s="4">
        <v>36252</v>
      </c>
      <c r="F52" s="2" t="s">
        <v>7</v>
      </c>
      <c r="G52" s="6">
        <v>44822</v>
      </c>
      <c r="H52" s="7" t="s">
        <v>24</v>
      </c>
      <c r="I52" s="8">
        <v>4</v>
      </c>
      <c r="J52" s="9" t="s">
        <v>25</v>
      </c>
      <c r="K52" s="10">
        <v>10.67</v>
      </c>
      <c r="L52" s="2" t="str">
        <f t="shared" si="4"/>
        <v>v</v>
      </c>
      <c r="M52" s="11">
        <v>718</v>
      </c>
      <c r="N52" s="2" t="str">
        <f t="shared" si="2"/>
        <v/>
      </c>
      <c r="O52" s="12">
        <v>14.88</v>
      </c>
      <c r="P52" s="11">
        <v>196</v>
      </c>
      <c r="Q52" s="10">
        <v>49.56</v>
      </c>
      <c r="R52" s="13">
        <v>4176</v>
      </c>
      <c r="S52" s="10">
        <v>14.43</v>
      </c>
      <c r="T52" s="2" t="str">
        <f t="shared" si="5"/>
        <v/>
      </c>
      <c r="U52" s="12">
        <v>44.59</v>
      </c>
      <c r="V52" s="11">
        <v>480</v>
      </c>
      <c r="W52" s="12">
        <v>56.96</v>
      </c>
      <c r="X52" s="8">
        <v>4</v>
      </c>
      <c r="Y52" s="14">
        <v>29.74</v>
      </c>
      <c r="Z52" s="13">
        <v>3965</v>
      </c>
      <c r="AA52" s="15">
        <v>3.1</v>
      </c>
      <c r="AB52" s="15">
        <v>0.6</v>
      </c>
      <c r="AC52" s="17">
        <v>-0.8</v>
      </c>
      <c r="AD52" s="16">
        <f>SUM(AA52:AC52)/3</f>
        <v>0.96666666666666679</v>
      </c>
    </row>
    <row r="53" spans="1:30">
      <c r="A53" s="1">
        <v>8135</v>
      </c>
      <c r="B53" s="2" t="str">
        <f t="shared" si="0"/>
        <v>v</v>
      </c>
      <c r="C53" s="7" t="s">
        <v>103</v>
      </c>
      <c r="D53" s="7" t="s">
        <v>104</v>
      </c>
      <c r="E53" s="4">
        <v>34397</v>
      </c>
      <c r="F53" s="2" t="s">
        <v>2</v>
      </c>
      <c r="G53" s="6">
        <v>44688</v>
      </c>
      <c r="H53" s="7" t="s">
        <v>3</v>
      </c>
      <c r="I53" s="8">
        <v>4</v>
      </c>
      <c r="J53" s="9" t="s">
        <v>4</v>
      </c>
      <c r="K53" s="10">
        <v>10.76</v>
      </c>
      <c r="L53" s="2" t="str">
        <f t="shared" si="4"/>
        <v/>
      </c>
      <c r="M53" s="11">
        <v>767</v>
      </c>
      <c r="N53" s="2" t="str">
        <f t="shared" si="2"/>
        <v>v</v>
      </c>
      <c r="O53" s="12">
        <v>13.61</v>
      </c>
      <c r="P53" s="11">
        <v>201</v>
      </c>
      <c r="Q53" s="10">
        <v>47.44</v>
      </c>
      <c r="R53" s="13">
        <v>4345</v>
      </c>
      <c r="S53" s="10">
        <v>14.49</v>
      </c>
      <c r="T53" s="2" t="str">
        <f t="shared" si="5"/>
        <v/>
      </c>
      <c r="U53" s="12">
        <v>37.409999999999997</v>
      </c>
      <c r="V53" s="11">
        <v>495</v>
      </c>
      <c r="W53" s="12">
        <v>52.83</v>
      </c>
      <c r="X53" s="8">
        <v>4</v>
      </c>
      <c r="Y53" s="14">
        <v>30.75</v>
      </c>
      <c r="Z53" s="13">
        <v>3790</v>
      </c>
      <c r="AA53" s="15">
        <v>0.9</v>
      </c>
      <c r="AB53" s="15">
        <v>3.1</v>
      </c>
      <c r="AC53" s="17">
        <v>-0.2</v>
      </c>
      <c r="AD53" s="16">
        <f>SUM(AA53:AC53)/3</f>
        <v>1.2666666666666666</v>
      </c>
    </row>
    <row r="54" spans="1:30">
      <c r="A54" s="1">
        <v>8133</v>
      </c>
      <c r="B54" s="2" t="str">
        <f t="shared" si="0"/>
        <v/>
      </c>
      <c r="C54" s="7" t="s">
        <v>15</v>
      </c>
      <c r="D54" s="7"/>
      <c r="E54" s="4"/>
      <c r="F54" s="2"/>
      <c r="G54" s="6">
        <v>44659</v>
      </c>
      <c r="H54" s="7" t="s">
        <v>46</v>
      </c>
      <c r="I54" s="8">
        <v>2</v>
      </c>
      <c r="J54" s="9" t="s">
        <v>47</v>
      </c>
      <c r="K54" s="10">
        <v>10.88</v>
      </c>
      <c r="L54" s="2" t="str">
        <f t="shared" si="4"/>
        <v/>
      </c>
      <c r="M54" s="11">
        <v>728</v>
      </c>
      <c r="N54" s="2" t="str">
        <f t="shared" si="2"/>
        <v/>
      </c>
      <c r="O54" s="12">
        <v>16.649999999999999</v>
      </c>
      <c r="P54" s="11">
        <v>206</v>
      </c>
      <c r="Q54" s="10">
        <v>50.05</v>
      </c>
      <c r="R54" s="13">
        <v>4331</v>
      </c>
      <c r="S54" s="10">
        <v>13.91</v>
      </c>
      <c r="T54" s="2" t="str">
        <f t="shared" si="5"/>
        <v/>
      </c>
      <c r="U54" s="12">
        <v>46.24</v>
      </c>
      <c r="V54" s="11">
        <v>445</v>
      </c>
      <c r="W54" s="12">
        <v>56.79</v>
      </c>
      <c r="X54" s="8">
        <v>4</v>
      </c>
      <c r="Y54" s="14">
        <v>55.1</v>
      </c>
      <c r="Z54" s="13">
        <v>3802</v>
      </c>
      <c r="AA54" s="15">
        <v>1.9</v>
      </c>
      <c r="AB54" s="15">
        <v>1.6</v>
      </c>
      <c r="AC54" s="15">
        <v>1.6</v>
      </c>
      <c r="AD54" s="16"/>
    </row>
    <row r="55" spans="1:30">
      <c r="A55" s="1">
        <v>8133</v>
      </c>
      <c r="B55" s="2" t="str">
        <f t="shared" si="0"/>
        <v/>
      </c>
      <c r="C55" s="7" t="s">
        <v>15</v>
      </c>
      <c r="D55" s="3"/>
      <c r="E55" s="4"/>
      <c r="F55" s="5"/>
      <c r="G55" s="6">
        <v>44766</v>
      </c>
      <c r="H55" s="7" t="s">
        <v>8</v>
      </c>
      <c r="I55" s="8">
        <v>11</v>
      </c>
      <c r="J55" s="9" t="s">
        <v>9</v>
      </c>
      <c r="K55" s="10">
        <v>10.69</v>
      </c>
      <c r="L55" s="2" t="str">
        <f t="shared" si="4"/>
        <v/>
      </c>
      <c r="M55" s="11">
        <v>741</v>
      </c>
      <c r="N55" s="2" t="str">
        <f t="shared" si="2"/>
        <v/>
      </c>
      <c r="O55" s="12">
        <v>15.24</v>
      </c>
      <c r="P55" s="11">
        <v>214</v>
      </c>
      <c r="Q55" s="10">
        <v>49.64</v>
      </c>
      <c r="R55" s="13">
        <v>4413</v>
      </c>
      <c r="S55" s="10">
        <v>14.18</v>
      </c>
      <c r="T55" s="2" t="str">
        <f t="shared" si="5"/>
        <v/>
      </c>
      <c r="U55" s="12">
        <v>45.44</v>
      </c>
      <c r="V55" s="11">
        <v>460</v>
      </c>
      <c r="W55" s="12">
        <v>53.23</v>
      </c>
      <c r="X55" s="8">
        <v>4</v>
      </c>
      <c r="Y55" s="14">
        <v>58.94</v>
      </c>
      <c r="Z55" s="13">
        <v>3720</v>
      </c>
      <c r="AA55" s="15">
        <v>0.8</v>
      </c>
      <c r="AB55" s="15">
        <v>0.9</v>
      </c>
      <c r="AC55" s="15">
        <v>1.1000000000000001</v>
      </c>
      <c r="AD55" s="16"/>
    </row>
    <row r="56" spans="1:30">
      <c r="A56" s="1">
        <v>8132</v>
      </c>
      <c r="B56" s="2" t="str">
        <f t="shared" si="0"/>
        <v>v</v>
      </c>
      <c r="C56" s="3" t="s">
        <v>79</v>
      </c>
      <c r="D56" s="3"/>
      <c r="E56" s="4"/>
      <c r="F56" s="5"/>
      <c r="G56" s="6">
        <v>44694</v>
      </c>
      <c r="H56" s="7" t="s">
        <v>105</v>
      </c>
      <c r="I56" s="8">
        <v>1</v>
      </c>
      <c r="J56" s="9" t="s">
        <v>106</v>
      </c>
      <c r="K56" s="10">
        <v>10.5</v>
      </c>
      <c r="L56" s="2" t="str">
        <f t="shared" si="4"/>
        <v>v</v>
      </c>
      <c r="M56" s="11">
        <v>716</v>
      </c>
      <c r="N56" s="2" t="str">
        <f t="shared" si="2"/>
        <v/>
      </c>
      <c r="O56" s="12">
        <v>14.6</v>
      </c>
      <c r="P56" s="11">
        <v>191</v>
      </c>
      <c r="Q56" s="10">
        <v>47.52</v>
      </c>
      <c r="R56" s="13">
        <v>4248</v>
      </c>
      <c r="S56" s="10">
        <v>14.58</v>
      </c>
      <c r="T56" s="2" t="str">
        <f t="shared" si="5"/>
        <v/>
      </c>
      <c r="U56" s="12">
        <v>45.18</v>
      </c>
      <c r="V56" s="11">
        <v>495</v>
      </c>
      <c r="W56" s="12">
        <v>52.65</v>
      </c>
      <c r="X56" s="8">
        <v>4</v>
      </c>
      <c r="Y56" s="14">
        <v>38.61</v>
      </c>
      <c r="Z56" s="13">
        <v>3884</v>
      </c>
      <c r="AA56" s="15">
        <v>2.7</v>
      </c>
      <c r="AB56" s="15">
        <v>0.3</v>
      </c>
      <c r="AC56" s="15">
        <v>0.5</v>
      </c>
      <c r="AD56" s="16">
        <f>SUM(AA56:AC56)/3</f>
        <v>1.1666666666666667</v>
      </c>
    </row>
    <row r="57" spans="1:30">
      <c r="A57" s="1">
        <v>8131</v>
      </c>
      <c r="B57" s="2" t="str">
        <f t="shared" si="0"/>
        <v/>
      </c>
      <c r="C57" s="3" t="s">
        <v>52</v>
      </c>
      <c r="D57" s="3"/>
      <c r="E57" s="4"/>
      <c r="F57" s="2"/>
      <c r="G57" s="6">
        <v>44645</v>
      </c>
      <c r="H57" s="7" t="s">
        <v>107</v>
      </c>
      <c r="I57" s="8">
        <v>1</v>
      </c>
      <c r="J57" s="9" t="s">
        <v>108</v>
      </c>
      <c r="K57" s="10">
        <v>11.1</v>
      </c>
      <c r="L57" s="2" t="str">
        <f t="shared" si="4"/>
        <v/>
      </c>
      <c r="M57" s="11">
        <v>726</v>
      </c>
      <c r="N57" s="2" t="str">
        <f t="shared" si="2"/>
        <v/>
      </c>
      <c r="O57" s="12">
        <v>15.96</v>
      </c>
      <c r="P57" s="11">
        <v>202</v>
      </c>
      <c r="Q57" s="10">
        <v>48.21</v>
      </c>
      <c r="R57" s="13">
        <v>4284</v>
      </c>
      <c r="S57" s="10">
        <v>14.76</v>
      </c>
      <c r="T57" s="2" t="str">
        <f t="shared" si="5"/>
        <v/>
      </c>
      <c r="U57" s="12">
        <v>50.88</v>
      </c>
      <c r="V57" s="11">
        <v>490</v>
      </c>
      <c r="W57" s="12">
        <v>49</v>
      </c>
      <c r="X57" s="8">
        <v>4</v>
      </c>
      <c r="Y57" s="14">
        <v>48.99</v>
      </c>
      <c r="Z57" s="13">
        <v>3847</v>
      </c>
      <c r="AA57" s="17">
        <v>-1.1000000000000001</v>
      </c>
      <c r="AB57" s="17">
        <v>-0.4</v>
      </c>
      <c r="AC57" s="17">
        <v>-1.7</v>
      </c>
      <c r="AD57" s="16"/>
    </row>
    <row r="58" spans="1:30">
      <c r="A58" s="1">
        <v>8126</v>
      </c>
      <c r="B58" s="2" t="str">
        <f t="shared" si="0"/>
        <v>v</v>
      </c>
      <c r="C58" s="7" t="s">
        <v>74</v>
      </c>
      <c r="D58" s="7"/>
      <c r="E58" s="4"/>
      <c r="F58" s="2"/>
      <c r="G58" s="6">
        <v>44703</v>
      </c>
      <c r="H58" s="7" t="s">
        <v>109</v>
      </c>
      <c r="I58" s="8">
        <v>1</v>
      </c>
      <c r="J58" s="9"/>
      <c r="K58" s="10">
        <v>11.3</v>
      </c>
      <c r="L58" s="2" t="str">
        <f t="shared" si="4"/>
        <v/>
      </c>
      <c r="M58" s="11">
        <v>765</v>
      </c>
      <c r="N58" s="2" t="str">
        <f t="shared" si="2"/>
        <v>v</v>
      </c>
      <c r="O58" s="12">
        <v>13.47</v>
      </c>
      <c r="P58" s="11">
        <v>211</v>
      </c>
      <c r="Q58" s="10">
        <v>48.67</v>
      </c>
      <c r="R58" s="13">
        <v>4246</v>
      </c>
      <c r="S58" s="10">
        <v>14.83</v>
      </c>
      <c r="T58" s="2" t="str">
        <f t="shared" si="5"/>
        <v/>
      </c>
      <c r="U58" s="12">
        <v>42.71</v>
      </c>
      <c r="V58" s="11">
        <v>480</v>
      </c>
      <c r="W58" s="12">
        <v>58.9</v>
      </c>
      <c r="X58" s="8">
        <v>4</v>
      </c>
      <c r="Y58" s="14">
        <v>33.78</v>
      </c>
      <c r="Z58" s="13">
        <v>3880</v>
      </c>
      <c r="AA58" s="17">
        <v>-1.7</v>
      </c>
      <c r="AB58" s="15">
        <v>2.1</v>
      </c>
      <c r="AC58" s="17">
        <v>-0.2</v>
      </c>
      <c r="AD58" s="16">
        <f>SUM(AA58:AC58)/3</f>
        <v>6.6666666666666707E-2</v>
      </c>
    </row>
    <row r="59" spans="1:30">
      <c r="A59" s="1">
        <v>8115</v>
      </c>
      <c r="B59" s="2" t="str">
        <f t="shared" si="0"/>
        <v/>
      </c>
      <c r="C59" s="3" t="s">
        <v>62</v>
      </c>
      <c r="D59" s="18"/>
      <c r="E59" s="27"/>
      <c r="F59" s="23"/>
      <c r="G59" s="6">
        <v>44717</v>
      </c>
      <c r="H59" s="7" t="s">
        <v>110</v>
      </c>
      <c r="I59" s="8">
        <v>1</v>
      </c>
      <c r="J59" s="9"/>
      <c r="K59" s="10">
        <v>11.43</v>
      </c>
      <c r="L59" s="2" t="str">
        <f t="shared" si="4"/>
        <v/>
      </c>
      <c r="M59" s="11">
        <v>683</v>
      </c>
      <c r="N59" s="2" t="str">
        <f t="shared" si="2"/>
        <v/>
      </c>
      <c r="O59" s="12">
        <v>15.37</v>
      </c>
      <c r="P59" s="11">
        <v>198</v>
      </c>
      <c r="Q59" s="10">
        <v>50.47</v>
      </c>
      <c r="R59" s="13">
        <v>3931</v>
      </c>
      <c r="S59" s="10">
        <v>14.73</v>
      </c>
      <c r="T59" s="2" t="str">
        <f t="shared" si="5"/>
        <v/>
      </c>
      <c r="U59" s="12">
        <v>47.61</v>
      </c>
      <c r="V59" s="11">
        <v>510</v>
      </c>
      <c r="W59" s="12">
        <v>59.28</v>
      </c>
      <c r="X59" s="8">
        <v>4</v>
      </c>
      <c r="Y59" s="14">
        <v>19.829999999999998</v>
      </c>
      <c r="Z59" s="13">
        <v>4184</v>
      </c>
      <c r="AA59" s="15">
        <v>0.2</v>
      </c>
      <c r="AB59" s="15">
        <v>0.1</v>
      </c>
      <c r="AC59" s="15">
        <v>0.4</v>
      </c>
      <c r="AD59" s="16"/>
    </row>
    <row r="60" spans="1:30">
      <c r="A60" s="1">
        <v>8113</v>
      </c>
      <c r="B60" s="2" t="str">
        <f t="shared" si="0"/>
        <v>v</v>
      </c>
      <c r="C60" s="3" t="s">
        <v>77</v>
      </c>
      <c r="D60" s="3"/>
      <c r="E60" s="4"/>
      <c r="F60" s="5"/>
      <c r="G60" s="6">
        <v>44766</v>
      </c>
      <c r="H60" s="7" t="s">
        <v>8</v>
      </c>
      <c r="I60" s="8">
        <v>12</v>
      </c>
      <c r="J60" s="9" t="s">
        <v>9</v>
      </c>
      <c r="K60" s="10">
        <v>11.19</v>
      </c>
      <c r="L60" s="2" t="str">
        <f t="shared" si="4"/>
        <v/>
      </c>
      <c r="M60" s="11">
        <v>749</v>
      </c>
      <c r="N60" s="2" t="str">
        <f t="shared" si="2"/>
        <v>v</v>
      </c>
      <c r="O60" s="12">
        <v>14.29</v>
      </c>
      <c r="P60" s="11">
        <v>202</v>
      </c>
      <c r="Q60" s="10">
        <v>49.33</v>
      </c>
      <c r="R60" s="13">
        <v>4165</v>
      </c>
      <c r="S60" s="10">
        <v>14.43</v>
      </c>
      <c r="T60" s="2" t="str">
        <f t="shared" si="5"/>
        <v/>
      </c>
      <c r="U60" s="12">
        <v>40.96</v>
      </c>
      <c r="V60" s="11">
        <v>500</v>
      </c>
      <c r="W60" s="12">
        <v>62.52</v>
      </c>
      <c r="X60" s="8">
        <v>4</v>
      </c>
      <c r="Y60" s="14">
        <v>43.51</v>
      </c>
      <c r="Z60" s="13">
        <v>3948</v>
      </c>
      <c r="AA60" s="15">
        <v>1.1000000000000001</v>
      </c>
      <c r="AB60" s="15">
        <v>2.6</v>
      </c>
      <c r="AC60" s="15">
        <v>0.4</v>
      </c>
      <c r="AD60" s="16">
        <f>SUM(AA60:AC60)/3</f>
        <v>1.3666666666666669</v>
      </c>
    </row>
    <row r="61" spans="1:30">
      <c r="A61" s="1">
        <v>8109</v>
      </c>
      <c r="B61" s="2" t="str">
        <f t="shared" si="0"/>
        <v/>
      </c>
      <c r="C61" s="7" t="s">
        <v>86</v>
      </c>
      <c r="D61" s="7"/>
      <c r="E61" s="4"/>
      <c r="F61" s="2"/>
      <c r="G61" s="6">
        <v>44682</v>
      </c>
      <c r="H61" s="7" t="s">
        <v>72</v>
      </c>
      <c r="I61" s="8">
        <v>3</v>
      </c>
      <c r="J61" s="9" t="s">
        <v>73</v>
      </c>
      <c r="K61" s="10">
        <v>10.76</v>
      </c>
      <c r="L61" s="2" t="str">
        <f t="shared" si="4"/>
        <v/>
      </c>
      <c r="M61" s="11">
        <v>761</v>
      </c>
      <c r="N61" s="2" t="str">
        <f t="shared" si="2"/>
        <v/>
      </c>
      <c r="O61" s="12">
        <v>13.9</v>
      </c>
      <c r="P61" s="11">
        <v>195</v>
      </c>
      <c r="Q61" s="10">
        <v>47.76</v>
      </c>
      <c r="R61" s="13">
        <v>4278</v>
      </c>
      <c r="S61" s="10">
        <v>14.4</v>
      </c>
      <c r="T61" s="2" t="str">
        <f t="shared" si="5"/>
        <v/>
      </c>
      <c r="U61" s="12">
        <v>41.65</v>
      </c>
      <c r="V61" s="11">
        <v>465</v>
      </c>
      <c r="W61" s="12">
        <v>54.19</v>
      </c>
      <c r="X61" s="8">
        <v>4</v>
      </c>
      <c r="Y61" s="14">
        <v>28.64</v>
      </c>
      <c r="Z61" s="13">
        <v>3831</v>
      </c>
      <c r="AA61" s="15">
        <v>1.9</v>
      </c>
      <c r="AB61" s="15">
        <v>1.2</v>
      </c>
      <c r="AC61" s="15">
        <v>0.1</v>
      </c>
      <c r="AD61" s="16"/>
    </row>
    <row r="62" spans="1:30">
      <c r="A62" s="1">
        <v>8107</v>
      </c>
      <c r="B62" s="2" t="str">
        <f t="shared" si="0"/>
        <v/>
      </c>
      <c r="C62" s="7" t="s">
        <v>111</v>
      </c>
      <c r="D62" s="20" t="s">
        <v>112</v>
      </c>
      <c r="E62" s="27">
        <v>34719</v>
      </c>
      <c r="F62" s="5" t="s">
        <v>67</v>
      </c>
      <c r="G62" s="6">
        <v>44766</v>
      </c>
      <c r="H62" s="7" t="s">
        <v>8</v>
      </c>
      <c r="I62" s="8">
        <v>13</v>
      </c>
      <c r="J62" s="9" t="s">
        <v>9</v>
      </c>
      <c r="K62" s="10">
        <v>11.11</v>
      </c>
      <c r="L62" s="2" t="str">
        <f t="shared" si="4"/>
        <v/>
      </c>
      <c r="M62" s="11">
        <v>714</v>
      </c>
      <c r="N62" s="2" t="str">
        <f t="shared" si="2"/>
        <v/>
      </c>
      <c r="O62" s="12">
        <v>14.89</v>
      </c>
      <c r="P62" s="11">
        <v>193</v>
      </c>
      <c r="Q62" s="10">
        <v>49.29</v>
      </c>
      <c r="R62" s="13">
        <v>4054</v>
      </c>
      <c r="S62" s="10">
        <v>14.14</v>
      </c>
      <c r="T62" s="2" t="str">
        <f t="shared" si="5"/>
        <v/>
      </c>
      <c r="U62" s="12">
        <v>54.39</v>
      </c>
      <c r="V62" s="11">
        <v>460</v>
      </c>
      <c r="W62" s="12">
        <v>61.49</v>
      </c>
      <c r="X62" s="8">
        <v>4</v>
      </c>
      <c r="Y62" s="14">
        <v>55.9</v>
      </c>
      <c r="Z62" s="13">
        <v>4053</v>
      </c>
      <c r="AA62" s="15">
        <v>1.1000000000000001</v>
      </c>
      <c r="AB62" s="15">
        <v>1.2</v>
      </c>
      <c r="AC62" s="15">
        <v>0.4</v>
      </c>
      <c r="AD62" s="16"/>
    </row>
    <row r="63" spans="1:30">
      <c r="A63" s="1">
        <v>8091</v>
      </c>
      <c r="B63" s="2" t="str">
        <f t="shared" si="0"/>
        <v/>
      </c>
      <c r="C63" s="7" t="s">
        <v>101</v>
      </c>
      <c r="D63" s="7"/>
      <c r="E63" s="4"/>
      <c r="F63" s="2"/>
      <c r="G63" s="6">
        <v>44759</v>
      </c>
      <c r="H63" s="7" t="s">
        <v>113</v>
      </c>
      <c r="I63" s="8">
        <v>1</v>
      </c>
      <c r="J63" s="9"/>
      <c r="K63" s="10">
        <v>10.78</v>
      </c>
      <c r="L63" s="2" t="str">
        <f t="shared" si="4"/>
        <v/>
      </c>
      <c r="M63" s="11">
        <v>729</v>
      </c>
      <c r="N63" s="2" t="str">
        <f t="shared" si="2"/>
        <v/>
      </c>
      <c r="O63" s="12">
        <v>15.73</v>
      </c>
      <c r="P63" s="11">
        <v>183</v>
      </c>
      <c r="Q63" s="10">
        <v>49.02</v>
      </c>
      <c r="R63" s="13">
        <v>4141</v>
      </c>
      <c r="S63" s="10">
        <v>14.22</v>
      </c>
      <c r="T63" s="2" t="str">
        <f t="shared" si="5"/>
        <v/>
      </c>
      <c r="U63" s="12">
        <v>46.09</v>
      </c>
      <c r="V63" s="11">
        <v>460</v>
      </c>
      <c r="W63" s="12">
        <v>55.62</v>
      </c>
      <c r="X63" s="8">
        <v>4</v>
      </c>
      <c r="Y63" s="14">
        <v>28.66</v>
      </c>
      <c r="Z63" s="13">
        <v>3950</v>
      </c>
      <c r="AA63" s="15">
        <v>1.2</v>
      </c>
      <c r="AB63" s="15">
        <v>1.6</v>
      </c>
      <c r="AC63" s="15">
        <v>1.2</v>
      </c>
      <c r="AD63" s="16"/>
    </row>
    <row r="64" spans="1:30">
      <c r="A64" s="1">
        <v>8077</v>
      </c>
      <c r="B64" s="2" t="str">
        <f t="shared" si="0"/>
        <v/>
      </c>
      <c r="C64" s="3" t="s">
        <v>114</v>
      </c>
      <c r="D64" s="3" t="s">
        <v>115</v>
      </c>
      <c r="E64" s="4">
        <v>35654</v>
      </c>
      <c r="F64" s="5" t="s">
        <v>57</v>
      </c>
      <c r="G64" s="4">
        <v>44776</v>
      </c>
      <c r="H64" s="3" t="s">
        <v>96</v>
      </c>
      <c r="I64" s="24">
        <v>2</v>
      </c>
      <c r="J64" s="3" t="s">
        <v>4</v>
      </c>
      <c r="K64" s="10">
        <v>10.72</v>
      </c>
      <c r="L64" s="2"/>
      <c r="M64" s="1">
        <v>741</v>
      </c>
      <c r="N64" s="2" t="str">
        <f t="shared" si="2"/>
        <v/>
      </c>
      <c r="O64" s="25">
        <v>14.66</v>
      </c>
      <c r="P64" s="11">
        <v>199</v>
      </c>
      <c r="Q64" s="28">
        <v>48.55</v>
      </c>
      <c r="R64" s="13">
        <v>4283</v>
      </c>
      <c r="S64" s="10">
        <v>14.02</v>
      </c>
      <c r="T64" s="2"/>
      <c r="U64" s="29">
        <v>40.47</v>
      </c>
      <c r="V64" s="1">
        <v>480</v>
      </c>
      <c r="W64" s="25">
        <v>51.78</v>
      </c>
      <c r="X64" s="30">
        <v>4</v>
      </c>
      <c r="Y64" s="14">
        <v>39.43</v>
      </c>
      <c r="Z64" s="13">
        <v>3794</v>
      </c>
      <c r="AA64" s="26">
        <v>1.6</v>
      </c>
      <c r="AB64" s="15">
        <v>1.4</v>
      </c>
      <c r="AC64" s="31">
        <v>-0.6</v>
      </c>
      <c r="AD64" s="16"/>
    </row>
    <row r="65" spans="1:30">
      <c r="A65" s="1">
        <v>8071</v>
      </c>
      <c r="B65" s="2" t="str">
        <f t="shared" si="0"/>
        <v/>
      </c>
      <c r="C65" s="7" t="s">
        <v>89</v>
      </c>
      <c r="D65" s="20"/>
      <c r="E65" s="27"/>
      <c r="F65" s="5"/>
      <c r="G65" s="6">
        <v>44766</v>
      </c>
      <c r="H65" s="7" t="s">
        <v>8</v>
      </c>
      <c r="I65" s="8">
        <v>14</v>
      </c>
      <c r="J65" s="9" t="s">
        <v>9</v>
      </c>
      <c r="K65" s="10">
        <v>10.99</v>
      </c>
      <c r="L65" s="2" t="str">
        <f t="shared" ref="L65:L124" si="6">IF(AND(AA65&gt;4,AA65&lt;9),"W",IF(AND(AA65="W"),"W",IF(AND(AA65&gt;2,AA65&lt;=4),"v",IF(AND(AA65="v"),"v",""))))</f>
        <v/>
      </c>
      <c r="M65" s="11">
        <v>696</v>
      </c>
      <c r="N65" s="2" t="str">
        <f t="shared" si="2"/>
        <v/>
      </c>
      <c r="O65" s="12">
        <v>15</v>
      </c>
      <c r="P65" s="11">
        <v>196</v>
      </c>
      <c r="Q65" s="10">
        <v>49.44</v>
      </c>
      <c r="R65" s="13">
        <v>4065</v>
      </c>
      <c r="S65" s="10">
        <v>13.92</v>
      </c>
      <c r="T65" s="2" t="str">
        <f t="shared" ref="T65:T124" si="7">IF(AND(AC65&gt;4,AC65&lt;9),"W",IF(AND(AC65="W"),"W",IF(AND(AC65&gt;2,AC65&lt;=4),"v",IF(AND(AC65="v"),"v",""))))</f>
        <v/>
      </c>
      <c r="U65" s="12">
        <v>46.37</v>
      </c>
      <c r="V65" s="11">
        <v>460</v>
      </c>
      <c r="W65" s="12">
        <v>56.75</v>
      </c>
      <c r="X65" s="8">
        <v>4</v>
      </c>
      <c r="Y65" s="14">
        <v>29.67</v>
      </c>
      <c r="Z65" s="13">
        <v>4006</v>
      </c>
      <c r="AA65" s="17">
        <v>-0.2</v>
      </c>
      <c r="AB65" s="15">
        <v>1.1000000000000001</v>
      </c>
      <c r="AC65" s="15">
        <v>1.1000000000000001</v>
      </c>
      <c r="AD65" s="16"/>
    </row>
    <row r="66" spans="1:30">
      <c r="A66" s="1">
        <v>8067</v>
      </c>
      <c r="B66" s="2" t="str">
        <f t="shared" ref="B66:B129" si="8">IF(OR(AND(AA66&gt;4,AA66&lt;9,AD66&lt;=2,AD66&gt;0),AND(AB66&gt;4,AB66&lt;9,AD66&lt;=2,AD66&gt;0),AND(AC66&gt;4,AC66&lt;9,AD66&lt;=2,AD66&gt;0)),"w",IF(OR(AND(AA66="v",AB66="v",AC66&lt;&gt;"v",AC66&lt;=4),AND(AA66="v",AC66="v",AB66&lt;&gt;"v",AB66&lt;=4),AND(AB66="v",AC66="v",AA66&lt;&gt;"v",AA66&lt;=4),AND(AA66&lt;&gt;"v",AB66&lt;&gt;"v",AA66&lt;=4,AB66&lt;=4,AC66="v"),AND(AA66&lt;&gt;"v",AC66&lt;&gt;"v",AA66&lt;=4,AC66&lt;=4,AB66="v"),AND(AA66="v",AB66="v",AC66="v"),AND(AB66&lt;&gt;"v",AC66&lt;&gt;"v",AB66&lt;=4,AC66&lt;=4,AA66="v")),"v",IF(OR(AA66&gt;4,AA66="W",AB66="W",AC66="W",AB66&gt;4,AC66&gt;4),"W",IF(AND(AD66&gt;=2.05,AD66&lt;9.9),"v.",IF(OR(AA66&gt;2,AB66&gt;2,AC66&gt;2,AA66="v",AB66="v",AC66="v"),"v","")))))</f>
        <v/>
      </c>
      <c r="C66" s="21" t="s">
        <v>41</v>
      </c>
      <c r="D66" s="3"/>
      <c r="E66" s="4"/>
      <c r="F66" s="5"/>
      <c r="G66" s="6">
        <v>44710</v>
      </c>
      <c r="H66" s="7" t="s">
        <v>13</v>
      </c>
      <c r="I66" s="8">
        <v>7</v>
      </c>
      <c r="J66" s="9" t="s">
        <v>14</v>
      </c>
      <c r="K66" s="10">
        <v>11.21</v>
      </c>
      <c r="L66" s="2" t="str">
        <f t="shared" si="6"/>
        <v/>
      </c>
      <c r="M66" s="11">
        <v>717</v>
      </c>
      <c r="N66" s="2" t="str">
        <f t="shared" ref="N66:N129" si="9">IF(AND(AB66&gt;4,AB66&lt;9),"W",IF(AND(AB66="W"),"W",IF(AND(AB66&gt;2,AB66&lt;=4),"v",IF(AND(AB66="v"),"v",""))))</f>
        <v/>
      </c>
      <c r="O66" s="12">
        <v>14.33</v>
      </c>
      <c r="P66" s="11">
        <v>206</v>
      </c>
      <c r="Q66" s="10">
        <v>51.72</v>
      </c>
      <c r="R66" s="13">
        <v>4013</v>
      </c>
      <c r="S66" s="10">
        <v>14.95</v>
      </c>
      <c r="T66" s="2" t="str">
        <f t="shared" si="7"/>
        <v/>
      </c>
      <c r="U66" s="12">
        <v>47.81</v>
      </c>
      <c r="V66" s="11">
        <v>530</v>
      </c>
      <c r="W66" s="12">
        <v>58.32</v>
      </c>
      <c r="X66" s="8">
        <v>4</v>
      </c>
      <c r="Y66" s="14">
        <v>43.89</v>
      </c>
      <c r="Z66" s="13">
        <v>4054</v>
      </c>
      <c r="AA66" s="15">
        <v>0.9</v>
      </c>
      <c r="AB66" s="15"/>
      <c r="AC66" s="15">
        <v>0.5</v>
      </c>
      <c r="AD66" s="16"/>
    </row>
    <row r="67" spans="1:30">
      <c r="A67" s="1">
        <v>8064</v>
      </c>
      <c r="B67" s="2" t="str">
        <f t="shared" si="8"/>
        <v>v.</v>
      </c>
      <c r="C67" s="3" t="s">
        <v>116</v>
      </c>
      <c r="D67" s="3" t="s">
        <v>117</v>
      </c>
      <c r="E67" s="27">
        <v>1</v>
      </c>
      <c r="F67" s="5" t="s">
        <v>2</v>
      </c>
      <c r="G67" s="6">
        <v>44695</v>
      </c>
      <c r="H67" s="7" t="s">
        <v>118</v>
      </c>
      <c r="I67" s="8">
        <v>1</v>
      </c>
      <c r="J67" s="9" t="s">
        <v>119</v>
      </c>
      <c r="K67" s="10">
        <v>10.6</v>
      </c>
      <c r="L67" s="2" t="str">
        <f t="shared" si="6"/>
        <v/>
      </c>
      <c r="M67" s="11">
        <v>706</v>
      </c>
      <c r="N67" s="2" t="str">
        <f t="shared" si="9"/>
        <v>v</v>
      </c>
      <c r="O67" s="12">
        <v>13.2</v>
      </c>
      <c r="P67" s="11">
        <v>191</v>
      </c>
      <c r="Q67" s="10">
        <v>47.82</v>
      </c>
      <c r="R67" s="13">
        <v>4100</v>
      </c>
      <c r="S67" s="10">
        <v>14.83</v>
      </c>
      <c r="T67" s="2" t="str">
        <f t="shared" si="7"/>
        <v>v</v>
      </c>
      <c r="U67" s="12">
        <v>47.98</v>
      </c>
      <c r="V67" s="11">
        <v>520</v>
      </c>
      <c r="W67" s="12">
        <v>53.32</v>
      </c>
      <c r="X67" s="8">
        <v>4</v>
      </c>
      <c r="Y67" s="14">
        <v>43.97</v>
      </c>
      <c r="Z67" s="13">
        <v>3964</v>
      </c>
      <c r="AA67" s="15">
        <v>1.8</v>
      </c>
      <c r="AB67" s="15">
        <v>3.9</v>
      </c>
      <c r="AC67" s="15">
        <v>2.2000000000000002</v>
      </c>
      <c r="AD67" s="16">
        <f>SUM(AA67:AC67)/3</f>
        <v>2.6333333333333333</v>
      </c>
    </row>
    <row r="68" spans="1:30">
      <c r="A68" s="1">
        <v>8062</v>
      </c>
      <c r="B68" s="2" t="str">
        <f t="shared" si="8"/>
        <v/>
      </c>
      <c r="C68" s="7" t="s">
        <v>74</v>
      </c>
      <c r="D68" s="20"/>
      <c r="E68" s="27"/>
      <c r="F68" s="5"/>
      <c r="G68" s="6">
        <v>44766</v>
      </c>
      <c r="H68" s="7" t="s">
        <v>8</v>
      </c>
      <c r="I68" s="8">
        <v>15</v>
      </c>
      <c r="J68" s="9" t="s">
        <v>9</v>
      </c>
      <c r="K68" s="10">
        <v>10.88</v>
      </c>
      <c r="L68" s="2" t="str">
        <f t="shared" si="6"/>
        <v/>
      </c>
      <c r="M68" s="11">
        <v>755</v>
      </c>
      <c r="N68" s="2" t="str">
        <f t="shared" si="9"/>
        <v/>
      </c>
      <c r="O68" s="12">
        <v>13.69</v>
      </c>
      <c r="P68" s="11">
        <v>217</v>
      </c>
      <c r="Q68" s="10">
        <v>49.8</v>
      </c>
      <c r="R68" s="13">
        <v>4331</v>
      </c>
      <c r="S68" s="10">
        <v>15.05</v>
      </c>
      <c r="T68" s="2" t="str">
        <f t="shared" si="7"/>
        <v/>
      </c>
      <c r="U68" s="12">
        <v>42.89</v>
      </c>
      <c r="V68" s="11">
        <v>470</v>
      </c>
      <c r="W68" s="12">
        <v>55.47</v>
      </c>
      <c r="X68" s="8">
        <v>4</v>
      </c>
      <c r="Y68" s="14">
        <v>40.840000000000003</v>
      </c>
      <c r="Z68" s="13">
        <v>3731</v>
      </c>
      <c r="AA68" s="17">
        <v>-0.2</v>
      </c>
      <c r="AB68" s="15">
        <v>1.4</v>
      </c>
      <c r="AC68" s="15">
        <v>1.5</v>
      </c>
      <c r="AD68" s="16"/>
    </row>
    <row r="69" spans="1:30">
      <c r="A69" s="1">
        <v>8062</v>
      </c>
      <c r="B69" s="2" t="str">
        <f t="shared" si="8"/>
        <v/>
      </c>
      <c r="C69" s="7" t="s">
        <v>94</v>
      </c>
      <c r="D69" s="7"/>
      <c r="E69" s="4"/>
      <c r="F69" s="2"/>
      <c r="G69" s="6">
        <v>44752</v>
      </c>
      <c r="H69" s="7" t="s">
        <v>120</v>
      </c>
      <c r="I69" s="8">
        <v>1</v>
      </c>
      <c r="J69" s="9" t="s">
        <v>121</v>
      </c>
      <c r="K69" s="10">
        <v>10.75</v>
      </c>
      <c r="L69" s="2" t="str">
        <f t="shared" si="6"/>
        <v/>
      </c>
      <c r="M69" s="11">
        <v>755</v>
      </c>
      <c r="N69" s="2" t="str">
        <f t="shared" si="9"/>
        <v/>
      </c>
      <c r="O69" s="12">
        <v>14.22</v>
      </c>
      <c r="P69" s="11">
        <v>193</v>
      </c>
      <c r="Q69" s="10">
        <v>46.92</v>
      </c>
      <c r="R69" s="13">
        <v>4308</v>
      </c>
      <c r="S69" s="10">
        <v>14.64</v>
      </c>
      <c r="T69" s="2" t="str">
        <f t="shared" si="7"/>
        <v/>
      </c>
      <c r="U69" s="12">
        <v>43.48</v>
      </c>
      <c r="V69" s="11">
        <v>401</v>
      </c>
      <c r="W69" s="12">
        <v>59.24</v>
      </c>
      <c r="X69" s="8">
        <v>4</v>
      </c>
      <c r="Y69" s="14">
        <v>25.03</v>
      </c>
      <c r="Z69" s="13">
        <v>3754</v>
      </c>
      <c r="AA69" s="17">
        <v>-1.4</v>
      </c>
      <c r="AB69" s="17">
        <v>-0.7</v>
      </c>
      <c r="AC69" s="15">
        <v>0.2</v>
      </c>
      <c r="AD69" s="16"/>
    </row>
    <row r="70" spans="1:30">
      <c r="A70" s="1">
        <v>8057</v>
      </c>
      <c r="B70" s="2" t="str">
        <f t="shared" si="8"/>
        <v/>
      </c>
      <c r="C70" s="3" t="s">
        <v>122</v>
      </c>
      <c r="D70" s="18" t="s">
        <v>123</v>
      </c>
      <c r="E70" s="27">
        <v>37071</v>
      </c>
      <c r="F70" s="2" t="s">
        <v>7</v>
      </c>
      <c r="G70" s="6">
        <v>44789</v>
      </c>
      <c r="H70" s="20" t="s">
        <v>29</v>
      </c>
      <c r="I70" s="8">
        <v>9</v>
      </c>
      <c r="J70" s="9" t="s">
        <v>30</v>
      </c>
      <c r="K70" s="10">
        <v>10.87</v>
      </c>
      <c r="L70" s="2" t="str">
        <f t="shared" si="6"/>
        <v/>
      </c>
      <c r="M70" s="11">
        <v>694</v>
      </c>
      <c r="N70" s="2" t="str">
        <f t="shared" si="9"/>
        <v/>
      </c>
      <c r="O70" s="12">
        <v>12.95</v>
      </c>
      <c r="P70" s="11">
        <v>190</v>
      </c>
      <c r="Q70" s="10">
        <v>47.66</v>
      </c>
      <c r="R70" s="13">
        <v>3993</v>
      </c>
      <c r="S70" s="10">
        <v>15.1</v>
      </c>
      <c r="T70" s="2" t="str">
        <f t="shared" si="7"/>
        <v/>
      </c>
      <c r="U70" s="12">
        <v>41.93</v>
      </c>
      <c r="V70" s="11">
        <v>540</v>
      </c>
      <c r="W70" s="12">
        <v>55.07</v>
      </c>
      <c r="X70" s="8">
        <v>4</v>
      </c>
      <c r="Y70" s="14">
        <v>18.13</v>
      </c>
      <c r="Z70" s="13">
        <v>4064</v>
      </c>
      <c r="AA70" s="15">
        <v>0.7</v>
      </c>
      <c r="AB70" s="17">
        <v>-1.4</v>
      </c>
      <c r="AC70" s="17">
        <v>-0.1</v>
      </c>
      <c r="AD70" s="16"/>
    </row>
    <row r="71" spans="1:30">
      <c r="A71" s="1">
        <v>8051</v>
      </c>
      <c r="B71" s="2" t="str">
        <f t="shared" si="8"/>
        <v/>
      </c>
      <c r="C71" s="7" t="s">
        <v>124</v>
      </c>
      <c r="D71" s="7" t="s">
        <v>125</v>
      </c>
      <c r="E71" s="4">
        <v>36564</v>
      </c>
      <c r="F71" s="2" t="s">
        <v>28</v>
      </c>
      <c r="G71" s="6">
        <v>44752</v>
      </c>
      <c r="H71" s="7" t="s">
        <v>120</v>
      </c>
      <c r="I71" s="8">
        <v>2</v>
      </c>
      <c r="J71" s="9" t="s">
        <v>121</v>
      </c>
      <c r="K71" s="10">
        <v>10.96</v>
      </c>
      <c r="L71" s="2" t="str">
        <f t="shared" si="6"/>
        <v/>
      </c>
      <c r="M71" s="11">
        <v>730</v>
      </c>
      <c r="N71" s="2" t="str">
        <f t="shared" si="9"/>
        <v/>
      </c>
      <c r="O71" s="12">
        <v>14.23</v>
      </c>
      <c r="P71" s="11">
        <v>193</v>
      </c>
      <c r="Q71" s="10">
        <v>48.3</v>
      </c>
      <c r="R71" s="13">
        <v>4133</v>
      </c>
      <c r="S71" s="10">
        <v>14.69</v>
      </c>
      <c r="T71" s="2" t="str">
        <f t="shared" si="7"/>
        <v/>
      </c>
      <c r="U71" s="12">
        <v>42.95</v>
      </c>
      <c r="V71" s="11">
        <v>471</v>
      </c>
      <c r="W71" s="12">
        <v>57.46</v>
      </c>
      <c r="X71" s="8">
        <v>4</v>
      </c>
      <c r="Y71" s="14">
        <v>24.12</v>
      </c>
      <c r="Z71" s="13">
        <v>3918</v>
      </c>
      <c r="AA71" s="17">
        <v>-0.8</v>
      </c>
      <c r="AB71" s="17">
        <v>-0.8</v>
      </c>
      <c r="AC71" s="15">
        <v>1.2</v>
      </c>
      <c r="AD71" s="16"/>
    </row>
    <row r="72" spans="1:30">
      <c r="A72" s="1">
        <v>8041</v>
      </c>
      <c r="B72" s="2" t="str">
        <f t="shared" si="8"/>
        <v>v</v>
      </c>
      <c r="C72" s="3" t="s">
        <v>65</v>
      </c>
      <c r="D72" s="3"/>
      <c r="E72" s="4"/>
      <c r="F72" s="2"/>
      <c r="G72" s="6">
        <v>44696</v>
      </c>
      <c r="H72" s="7" t="s">
        <v>126</v>
      </c>
      <c r="I72" s="8">
        <v>1</v>
      </c>
      <c r="J72" s="9"/>
      <c r="K72" s="10">
        <v>11.06</v>
      </c>
      <c r="L72" s="2" t="str">
        <f t="shared" si="6"/>
        <v/>
      </c>
      <c r="M72" s="11">
        <v>747</v>
      </c>
      <c r="N72" s="2" t="str">
        <f t="shared" si="9"/>
        <v/>
      </c>
      <c r="O72" s="12">
        <v>13.46</v>
      </c>
      <c r="P72" s="11">
        <v>189</v>
      </c>
      <c r="Q72" s="10">
        <v>48.54</v>
      </c>
      <c r="R72" s="13">
        <v>4057</v>
      </c>
      <c r="S72" s="10">
        <v>14.35</v>
      </c>
      <c r="T72" s="2" t="str">
        <f t="shared" si="7"/>
        <v>v</v>
      </c>
      <c r="U72" s="12">
        <v>44.06</v>
      </c>
      <c r="V72" s="11">
        <v>510</v>
      </c>
      <c r="W72" s="12">
        <v>57.86</v>
      </c>
      <c r="X72" s="8">
        <v>4</v>
      </c>
      <c r="Y72" s="14">
        <v>43.42</v>
      </c>
      <c r="Z72" s="13">
        <v>3984</v>
      </c>
      <c r="AA72" s="17">
        <v>-0.5</v>
      </c>
      <c r="AB72" s="15">
        <v>1.7</v>
      </c>
      <c r="AC72" s="15">
        <v>2.4</v>
      </c>
      <c r="AD72" s="16">
        <f>SUM(AA72:AC72)/3</f>
        <v>1.2</v>
      </c>
    </row>
    <row r="73" spans="1:30">
      <c r="A73" s="1">
        <v>8030</v>
      </c>
      <c r="B73" s="2" t="str">
        <f t="shared" si="8"/>
        <v/>
      </c>
      <c r="C73" s="7" t="s">
        <v>48</v>
      </c>
      <c r="D73" s="7"/>
      <c r="E73" s="4"/>
      <c r="F73" s="2"/>
      <c r="G73" s="6">
        <v>44778</v>
      </c>
      <c r="H73" s="7" t="s">
        <v>84</v>
      </c>
      <c r="I73" s="8">
        <v>3</v>
      </c>
      <c r="J73" s="9" t="s">
        <v>85</v>
      </c>
      <c r="K73" s="10">
        <v>10.92</v>
      </c>
      <c r="L73" s="2" t="str">
        <f t="shared" si="6"/>
        <v/>
      </c>
      <c r="M73" s="11">
        <v>761</v>
      </c>
      <c r="N73" s="2" t="str">
        <f t="shared" si="9"/>
        <v/>
      </c>
      <c r="O73" s="12">
        <v>12.83</v>
      </c>
      <c r="P73" s="11">
        <v>206</v>
      </c>
      <c r="Q73" s="10">
        <v>48.47</v>
      </c>
      <c r="R73" s="13">
        <v>4242</v>
      </c>
      <c r="S73" s="10">
        <v>14.2</v>
      </c>
      <c r="T73" s="2" t="str">
        <f t="shared" si="7"/>
        <v/>
      </c>
      <c r="U73" s="12">
        <v>44.01</v>
      </c>
      <c r="V73" s="11">
        <v>500</v>
      </c>
      <c r="W73" s="12">
        <v>51.84</v>
      </c>
      <c r="X73" s="8">
        <v>4</v>
      </c>
      <c r="Y73" s="14">
        <v>58.81</v>
      </c>
      <c r="Z73" s="13">
        <v>3788</v>
      </c>
      <c r="AA73" s="15">
        <v>0</v>
      </c>
      <c r="AB73" s="15">
        <v>0.6</v>
      </c>
      <c r="AC73" s="15">
        <v>1.2</v>
      </c>
      <c r="AD73" s="16"/>
    </row>
    <row r="74" spans="1:30">
      <c r="A74" s="1">
        <v>8022</v>
      </c>
      <c r="B74" s="2" t="str">
        <f t="shared" si="8"/>
        <v>v.</v>
      </c>
      <c r="C74" s="3" t="s">
        <v>127</v>
      </c>
      <c r="D74" s="3" t="s">
        <v>128</v>
      </c>
      <c r="E74" s="4">
        <v>35866</v>
      </c>
      <c r="F74" s="5" t="s">
        <v>28</v>
      </c>
      <c r="G74" s="6">
        <v>44665</v>
      </c>
      <c r="H74" s="7" t="s">
        <v>129</v>
      </c>
      <c r="I74" s="8" t="s">
        <v>130</v>
      </c>
      <c r="J74" s="9" t="s">
        <v>131</v>
      </c>
      <c r="K74" s="10">
        <v>10.74</v>
      </c>
      <c r="L74" s="2" t="str">
        <f t="shared" si="6"/>
        <v/>
      </c>
      <c r="M74" s="11">
        <v>717</v>
      </c>
      <c r="N74" s="2" t="str">
        <f t="shared" si="9"/>
        <v>v</v>
      </c>
      <c r="O74" s="12">
        <v>15.12</v>
      </c>
      <c r="P74" s="11">
        <v>194</v>
      </c>
      <c r="Q74" s="10">
        <v>47.84</v>
      </c>
      <c r="R74" s="13">
        <v>4236</v>
      </c>
      <c r="S74" s="10">
        <v>14.59</v>
      </c>
      <c r="T74" s="2" t="str">
        <f t="shared" si="7"/>
        <v>v</v>
      </c>
      <c r="U74" s="12">
        <v>40.86</v>
      </c>
      <c r="V74" s="11">
        <v>470</v>
      </c>
      <c r="W74" s="12">
        <v>55.57</v>
      </c>
      <c r="X74" s="8">
        <v>4</v>
      </c>
      <c r="Y74" s="14">
        <v>34.68</v>
      </c>
      <c r="Z74" s="13">
        <v>3786</v>
      </c>
      <c r="AA74" s="17">
        <v>-0.1</v>
      </c>
      <c r="AB74" s="15">
        <v>3.4</v>
      </c>
      <c r="AC74" s="15">
        <v>3.4</v>
      </c>
      <c r="AD74" s="16">
        <f>SUM(AA74:AC74)/3</f>
        <v>2.2333333333333329</v>
      </c>
    </row>
    <row r="75" spans="1:30">
      <c r="A75" s="1">
        <v>8021</v>
      </c>
      <c r="B75" s="2" t="str">
        <f t="shared" si="8"/>
        <v/>
      </c>
      <c r="C75" s="7" t="s">
        <v>132</v>
      </c>
      <c r="D75" s="7" t="s">
        <v>133</v>
      </c>
      <c r="E75" s="4">
        <v>37099</v>
      </c>
      <c r="F75" s="2" t="s">
        <v>83</v>
      </c>
      <c r="G75" s="6">
        <v>44789</v>
      </c>
      <c r="H75" s="20" t="s">
        <v>29</v>
      </c>
      <c r="I75" s="8">
        <v>10</v>
      </c>
      <c r="J75" s="9" t="s">
        <v>30</v>
      </c>
      <c r="K75" s="10">
        <v>10.83</v>
      </c>
      <c r="L75" s="2" t="str">
        <f t="shared" si="6"/>
        <v/>
      </c>
      <c r="M75" s="11">
        <v>714</v>
      </c>
      <c r="N75" s="2" t="str">
        <f t="shared" si="9"/>
        <v/>
      </c>
      <c r="O75" s="12">
        <v>14.13</v>
      </c>
      <c r="P75" s="11">
        <v>184</v>
      </c>
      <c r="Q75" s="10">
        <v>47.69</v>
      </c>
      <c r="R75" s="13">
        <v>4067</v>
      </c>
      <c r="S75" s="10">
        <v>14.45</v>
      </c>
      <c r="T75" s="2" t="str">
        <f t="shared" si="7"/>
        <v/>
      </c>
      <c r="U75" s="12">
        <v>38.4</v>
      </c>
      <c r="V75" s="11">
        <v>480</v>
      </c>
      <c r="W75" s="12">
        <v>59.74</v>
      </c>
      <c r="X75" s="8">
        <v>4</v>
      </c>
      <c r="Y75" s="14">
        <v>18.43</v>
      </c>
      <c r="Z75" s="13">
        <v>3954</v>
      </c>
      <c r="AA75" s="15">
        <v>0.7</v>
      </c>
      <c r="AB75" s="17">
        <v>-0.2</v>
      </c>
      <c r="AC75" s="15">
        <v>0</v>
      </c>
      <c r="AD75" s="16"/>
    </row>
    <row r="76" spans="1:30">
      <c r="A76" s="1">
        <v>8020</v>
      </c>
      <c r="B76" s="2" t="str">
        <f t="shared" si="8"/>
        <v/>
      </c>
      <c r="C76" s="7" t="s">
        <v>86</v>
      </c>
      <c r="D76" s="7"/>
      <c r="E76" s="4"/>
      <c r="F76" s="2"/>
      <c r="G76" s="6">
        <v>44738</v>
      </c>
      <c r="H76" s="7" t="s">
        <v>134</v>
      </c>
      <c r="I76" s="8">
        <v>1</v>
      </c>
      <c r="J76" s="9" t="s">
        <v>4</v>
      </c>
      <c r="K76" s="10">
        <v>10.76</v>
      </c>
      <c r="L76" s="2" t="str">
        <f t="shared" si="6"/>
        <v/>
      </c>
      <c r="M76" s="11">
        <v>741</v>
      </c>
      <c r="N76" s="2" t="str">
        <f t="shared" si="9"/>
        <v/>
      </c>
      <c r="O76" s="12">
        <v>13.94</v>
      </c>
      <c r="P76" s="11">
        <v>193</v>
      </c>
      <c r="Q76" s="10">
        <v>48.04</v>
      </c>
      <c r="R76" s="13">
        <v>4200</v>
      </c>
      <c r="S76" s="10">
        <v>14.55</v>
      </c>
      <c r="T76" s="2" t="str">
        <f t="shared" si="7"/>
        <v/>
      </c>
      <c r="U76" s="12">
        <v>41.12</v>
      </c>
      <c r="V76" s="11">
        <v>490</v>
      </c>
      <c r="W76" s="12">
        <v>55.67</v>
      </c>
      <c r="X76" s="8">
        <v>4</v>
      </c>
      <c r="Y76" s="14">
        <v>40.78</v>
      </c>
      <c r="Z76" s="13">
        <v>3820</v>
      </c>
      <c r="AA76" s="15">
        <v>0.2</v>
      </c>
      <c r="AB76" s="15">
        <v>0.7</v>
      </c>
      <c r="AC76" s="15">
        <v>0.3</v>
      </c>
      <c r="AD76" s="16"/>
    </row>
    <row r="77" spans="1:30">
      <c r="A77" s="1">
        <v>8020</v>
      </c>
      <c r="B77" s="2" t="str">
        <f t="shared" si="8"/>
        <v/>
      </c>
      <c r="C77" s="7" t="s">
        <v>132</v>
      </c>
      <c r="D77" s="7"/>
      <c r="E77" s="4"/>
      <c r="F77" s="2"/>
      <c r="G77" s="6">
        <v>44738</v>
      </c>
      <c r="H77" s="7" t="s">
        <v>135</v>
      </c>
      <c r="I77" s="8">
        <v>1</v>
      </c>
      <c r="J77" s="9" t="s">
        <v>4</v>
      </c>
      <c r="K77" s="10">
        <v>10.92</v>
      </c>
      <c r="L77" s="2" t="str">
        <f t="shared" si="6"/>
        <v/>
      </c>
      <c r="M77" s="11">
        <v>721</v>
      </c>
      <c r="N77" s="2" t="str">
        <f t="shared" si="9"/>
        <v/>
      </c>
      <c r="O77" s="12">
        <v>14.44</v>
      </c>
      <c r="P77" s="11">
        <v>184</v>
      </c>
      <c r="Q77" s="10">
        <v>48.27</v>
      </c>
      <c r="R77" s="13">
        <v>4054</v>
      </c>
      <c r="S77" s="10">
        <v>14.54</v>
      </c>
      <c r="T77" s="2" t="str">
        <f t="shared" si="7"/>
        <v/>
      </c>
      <c r="U77" s="12">
        <v>43.02</v>
      </c>
      <c r="V77" s="11">
        <v>455</v>
      </c>
      <c r="W77" s="12">
        <v>61.01</v>
      </c>
      <c r="X77" s="8">
        <v>4</v>
      </c>
      <c r="Y77" s="14">
        <v>20.89</v>
      </c>
      <c r="Z77" s="13">
        <v>3966</v>
      </c>
      <c r="AA77" s="15">
        <v>1</v>
      </c>
      <c r="AB77" s="15">
        <v>1.2</v>
      </c>
      <c r="AC77" s="15">
        <v>0.2</v>
      </c>
      <c r="AD77" s="16"/>
    </row>
    <row r="78" spans="1:30">
      <c r="A78" s="1">
        <v>8015</v>
      </c>
      <c r="B78" s="2" t="str">
        <f t="shared" si="8"/>
        <v/>
      </c>
      <c r="C78" s="7" t="s">
        <v>136</v>
      </c>
      <c r="D78" s="7" t="s">
        <v>137</v>
      </c>
      <c r="E78" s="4">
        <v>36475</v>
      </c>
      <c r="F78" s="2" t="s">
        <v>83</v>
      </c>
      <c r="G78" s="6">
        <v>44721</v>
      </c>
      <c r="H78" s="7" t="s">
        <v>39</v>
      </c>
      <c r="I78" s="8">
        <v>4</v>
      </c>
      <c r="J78" s="9" t="s">
        <v>40</v>
      </c>
      <c r="K78" s="10">
        <v>11.1</v>
      </c>
      <c r="L78" s="2" t="str">
        <f t="shared" si="6"/>
        <v/>
      </c>
      <c r="M78" s="11">
        <v>721</v>
      </c>
      <c r="N78" s="2" t="str">
        <f t="shared" si="9"/>
        <v/>
      </c>
      <c r="O78" s="12">
        <v>13.6</v>
      </c>
      <c r="P78" s="11">
        <v>195</v>
      </c>
      <c r="Q78" s="10">
        <v>46.77</v>
      </c>
      <c r="R78" s="13">
        <v>4134</v>
      </c>
      <c r="S78" s="10">
        <v>14.38</v>
      </c>
      <c r="T78" s="2" t="str">
        <f t="shared" si="7"/>
        <v/>
      </c>
      <c r="U78" s="12">
        <v>37.82</v>
      </c>
      <c r="V78" s="11">
        <v>481</v>
      </c>
      <c r="W78" s="12">
        <v>57.5</v>
      </c>
      <c r="X78" s="8">
        <v>4</v>
      </c>
      <c r="Y78" s="14">
        <v>24.22</v>
      </c>
      <c r="Z78" s="13">
        <v>3881</v>
      </c>
      <c r="AA78" s="17">
        <v>-0.3</v>
      </c>
      <c r="AB78" s="15">
        <v>1.5</v>
      </c>
      <c r="AC78" s="15">
        <v>0.9</v>
      </c>
      <c r="AD78" s="16"/>
    </row>
    <row r="79" spans="1:30">
      <c r="A79" s="1">
        <v>8005</v>
      </c>
      <c r="B79" s="2" t="str">
        <f t="shared" si="8"/>
        <v>v</v>
      </c>
      <c r="C79" s="7" t="s">
        <v>103</v>
      </c>
      <c r="D79" s="7" t="s">
        <v>138</v>
      </c>
      <c r="E79" s="4"/>
      <c r="F79" s="2"/>
      <c r="G79" s="6">
        <v>44822</v>
      </c>
      <c r="H79" s="7" t="s">
        <v>24</v>
      </c>
      <c r="I79" s="8">
        <v>5</v>
      </c>
      <c r="J79" s="9" t="s">
        <v>25</v>
      </c>
      <c r="K79" s="10">
        <v>10.81</v>
      </c>
      <c r="L79" s="2" t="str">
        <f t="shared" si="6"/>
        <v>v</v>
      </c>
      <c r="M79" s="11">
        <v>770</v>
      </c>
      <c r="N79" s="2" t="str">
        <f t="shared" si="9"/>
        <v/>
      </c>
      <c r="O79" s="12">
        <v>13.38</v>
      </c>
      <c r="P79" s="11">
        <v>199</v>
      </c>
      <c r="Q79" s="10">
        <v>48.74</v>
      </c>
      <c r="R79" s="13">
        <v>4246</v>
      </c>
      <c r="S79" s="10">
        <v>15.04</v>
      </c>
      <c r="T79" s="2" t="str">
        <f t="shared" si="7"/>
        <v/>
      </c>
      <c r="U79" s="12">
        <v>40.43</v>
      </c>
      <c r="V79" s="11">
        <v>470</v>
      </c>
      <c r="W79" s="12">
        <v>53.86</v>
      </c>
      <c r="X79" s="8">
        <v>4</v>
      </c>
      <c r="Y79" s="14">
        <v>25.33</v>
      </c>
      <c r="Z79" s="13">
        <v>3759</v>
      </c>
      <c r="AA79" s="15">
        <v>3.1</v>
      </c>
      <c r="AB79" s="15">
        <v>0.8</v>
      </c>
      <c r="AC79" s="17">
        <v>-0.8</v>
      </c>
      <c r="AD79" s="16">
        <f>SUM(AA79:AC79)/3</f>
        <v>1.0333333333333334</v>
      </c>
    </row>
    <row r="80" spans="1:30">
      <c r="A80" s="1">
        <v>8004</v>
      </c>
      <c r="B80" s="2" t="str">
        <f t="shared" si="8"/>
        <v/>
      </c>
      <c r="C80" s="7" t="s">
        <v>139</v>
      </c>
      <c r="D80" s="7" t="s">
        <v>140</v>
      </c>
      <c r="E80" s="4">
        <v>34545</v>
      </c>
      <c r="F80" s="2" t="s">
        <v>141</v>
      </c>
      <c r="G80" s="6">
        <v>44661</v>
      </c>
      <c r="H80" s="7" t="s">
        <v>142</v>
      </c>
      <c r="I80" s="8">
        <v>1</v>
      </c>
      <c r="J80" s="9"/>
      <c r="K80" s="10">
        <v>10.49</v>
      </c>
      <c r="L80" s="2" t="str">
        <f t="shared" si="6"/>
        <v/>
      </c>
      <c r="M80" s="11">
        <v>681</v>
      </c>
      <c r="N80" s="2" t="str">
        <f t="shared" si="9"/>
        <v/>
      </c>
      <c r="O80" s="12">
        <v>13.97</v>
      </c>
      <c r="P80" s="11">
        <v>202</v>
      </c>
      <c r="Q80" s="10">
        <v>49.15</v>
      </c>
      <c r="R80" s="13">
        <v>4149</v>
      </c>
      <c r="S80" s="10">
        <v>14.04</v>
      </c>
      <c r="T80" s="2" t="str">
        <f t="shared" si="7"/>
        <v/>
      </c>
      <c r="U80" s="12">
        <v>40.64</v>
      </c>
      <c r="V80" s="11">
        <v>480</v>
      </c>
      <c r="W80" s="12">
        <v>61.33</v>
      </c>
      <c r="X80" s="8">
        <v>4</v>
      </c>
      <c r="Y80" s="14">
        <v>52.92</v>
      </c>
      <c r="Z80" s="13">
        <v>3855</v>
      </c>
      <c r="AA80" s="15">
        <v>0.2</v>
      </c>
      <c r="AB80" s="17">
        <v>-0.4</v>
      </c>
      <c r="AC80" s="17">
        <v>-0.3</v>
      </c>
      <c r="AD80" s="16"/>
    </row>
    <row r="81" spans="1:30">
      <c r="A81" s="1">
        <v>8002</v>
      </c>
      <c r="B81" s="2" t="str">
        <f t="shared" si="8"/>
        <v>w</v>
      </c>
      <c r="C81" s="7" t="s">
        <v>143</v>
      </c>
      <c r="D81" s="7" t="s">
        <v>144</v>
      </c>
      <c r="E81" s="4">
        <v>31998</v>
      </c>
      <c r="F81" s="2" t="s">
        <v>50</v>
      </c>
      <c r="G81" s="6">
        <v>44653</v>
      </c>
      <c r="H81" s="7" t="s">
        <v>51</v>
      </c>
      <c r="I81" s="8">
        <v>2</v>
      </c>
      <c r="J81" s="9" t="s">
        <v>4</v>
      </c>
      <c r="K81" s="10">
        <v>10.97</v>
      </c>
      <c r="L81" s="2" t="str">
        <f t="shared" si="6"/>
        <v/>
      </c>
      <c r="M81" s="11">
        <v>783</v>
      </c>
      <c r="N81" s="2" t="str">
        <f t="shared" si="9"/>
        <v>W</v>
      </c>
      <c r="O81" s="12">
        <v>13.92</v>
      </c>
      <c r="P81" s="11">
        <v>193</v>
      </c>
      <c r="Q81" s="10">
        <v>48.61</v>
      </c>
      <c r="R81" s="13">
        <v>4227</v>
      </c>
      <c r="S81" s="10">
        <v>14.59</v>
      </c>
      <c r="T81" s="2" t="str">
        <f t="shared" si="7"/>
        <v/>
      </c>
      <c r="U81" s="12">
        <v>47.42</v>
      </c>
      <c r="V81" s="11">
        <v>480</v>
      </c>
      <c r="W81" s="12">
        <v>48.28</v>
      </c>
      <c r="X81" s="8">
        <v>4</v>
      </c>
      <c r="Y81" s="14">
        <v>45.49</v>
      </c>
      <c r="Z81" s="13">
        <v>3775</v>
      </c>
      <c r="AA81" s="17">
        <v>-0.4</v>
      </c>
      <c r="AB81" s="15">
        <v>4.2</v>
      </c>
      <c r="AC81" s="15">
        <v>0.9</v>
      </c>
      <c r="AD81" s="16">
        <f>SUM(AA81:AC81)/3</f>
        <v>1.5666666666666667</v>
      </c>
    </row>
    <row r="82" spans="1:30">
      <c r="A82" s="1">
        <v>8000</v>
      </c>
      <c r="B82" s="2" t="str">
        <f t="shared" si="8"/>
        <v/>
      </c>
      <c r="C82" s="3" t="s">
        <v>145</v>
      </c>
      <c r="D82" s="3" t="s">
        <v>146</v>
      </c>
      <c r="E82" s="4">
        <v>33538</v>
      </c>
      <c r="F82" s="1" t="s">
        <v>67</v>
      </c>
      <c r="G82" s="6">
        <v>44789</v>
      </c>
      <c r="H82" s="20" t="s">
        <v>29</v>
      </c>
      <c r="I82" s="8">
        <v>11</v>
      </c>
      <c r="J82" s="9" t="s">
        <v>30</v>
      </c>
      <c r="K82" s="10">
        <v>11.13</v>
      </c>
      <c r="L82" s="2" t="str">
        <f t="shared" si="6"/>
        <v/>
      </c>
      <c r="M82" s="11">
        <v>728</v>
      </c>
      <c r="N82" s="2" t="str">
        <f t="shared" si="9"/>
        <v/>
      </c>
      <c r="O82" s="12">
        <v>15.3</v>
      </c>
      <c r="P82" s="11">
        <v>199</v>
      </c>
      <c r="Q82" s="10">
        <v>50.16</v>
      </c>
      <c r="R82" s="13">
        <v>4122</v>
      </c>
      <c r="S82" s="10">
        <v>14.36</v>
      </c>
      <c r="T82" s="2" t="str">
        <f t="shared" si="7"/>
        <v/>
      </c>
      <c r="U82" s="12">
        <v>43.44</v>
      </c>
      <c r="V82" s="11">
        <v>460</v>
      </c>
      <c r="W82" s="12">
        <v>63.44</v>
      </c>
      <c r="X82" s="8">
        <v>4</v>
      </c>
      <c r="Y82" s="14">
        <v>47.48</v>
      </c>
      <c r="Z82" s="13">
        <v>3878</v>
      </c>
      <c r="AA82" s="17">
        <v>-0.2</v>
      </c>
      <c r="AB82" s="15">
        <v>0.2</v>
      </c>
      <c r="AC82" s="17">
        <v>-0.1</v>
      </c>
      <c r="AD82" s="16"/>
    </row>
    <row r="83" spans="1:30">
      <c r="A83" s="1">
        <v>7996</v>
      </c>
      <c r="B83" s="2" t="str">
        <f t="shared" si="8"/>
        <v/>
      </c>
      <c r="C83" s="7" t="s">
        <v>147</v>
      </c>
      <c r="D83" s="7" t="s">
        <v>148</v>
      </c>
      <c r="E83" s="4">
        <v>34774</v>
      </c>
      <c r="F83" s="2" t="s">
        <v>2</v>
      </c>
      <c r="G83" s="6">
        <v>44710</v>
      </c>
      <c r="H83" s="7" t="s">
        <v>13</v>
      </c>
      <c r="I83" s="8">
        <v>8</v>
      </c>
      <c r="J83" s="9" t="s">
        <v>14</v>
      </c>
      <c r="K83" s="10">
        <v>11</v>
      </c>
      <c r="L83" s="2" t="str">
        <f t="shared" si="6"/>
        <v/>
      </c>
      <c r="M83" s="11">
        <v>741</v>
      </c>
      <c r="N83" s="2" t="str">
        <f t="shared" si="9"/>
        <v/>
      </c>
      <c r="O83" s="12">
        <v>14.38</v>
      </c>
      <c r="P83" s="11">
        <v>209</v>
      </c>
      <c r="Q83" s="10">
        <v>49.65</v>
      </c>
      <c r="R83" s="13">
        <v>4244</v>
      </c>
      <c r="S83" s="10">
        <v>14.35</v>
      </c>
      <c r="T83" s="2" t="str">
        <f t="shared" si="7"/>
        <v/>
      </c>
      <c r="U83" s="12">
        <v>41.22</v>
      </c>
      <c r="V83" s="11">
        <v>440</v>
      </c>
      <c r="W83" s="12">
        <v>58.37</v>
      </c>
      <c r="X83" s="8">
        <v>4</v>
      </c>
      <c r="Y83" s="14">
        <v>38.619999999999997</v>
      </c>
      <c r="Z83" s="13">
        <v>3752</v>
      </c>
      <c r="AA83" s="17">
        <v>-0.9</v>
      </c>
      <c r="AB83" s="15">
        <v>0</v>
      </c>
      <c r="AC83" s="17">
        <v>-0.5</v>
      </c>
      <c r="AD83" s="16"/>
    </row>
    <row r="84" spans="1:30">
      <c r="A84" s="1">
        <v>7994</v>
      </c>
      <c r="B84" s="2" t="str">
        <f t="shared" si="8"/>
        <v/>
      </c>
      <c r="C84" s="18" t="s">
        <v>114</v>
      </c>
      <c r="D84" s="18"/>
      <c r="E84" s="22"/>
      <c r="F84" s="23"/>
      <c r="G84" s="22">
        <v>44799</v>
      </c>
      <c r="H84" s="3" t="s">
        <v>58</v>
      </c>
      <c r="I84" s="24">
        <v>2</v>
      </c>
      <c r="J84" s="19"/>
      <c r="K84" s="3" t="s">
        <v>149</v>
      </c>
      <c r="L84" s="2" t="str">
        <f t="shared" si="6"/>
        <v/>
      </c>
      <c r="M84" s="1">
        <v>727</v>
      </c>
      <c r="N84" s="2" t="str">
        <f t="shared" si="9"/>
        <v/>
      </c>
      <c r="O84" s="25">
        <v>14.32</v>
      </c>
      <c r="P84" s="1">
        <v>202</v>
      </c>
      <c r="Q84" s="3">
        <v>48.6</v>
      </c>
      <c r="R84" s="13">
        <v>4254</v>
      </c>
      <c r="S84" s="3" t="s">
        <v>150</v>
      </c>
      <c r="T84" s="2" t="str">
        <f t="shared" si="7"/>
        <v/>
      </c>
      <c r="U84" s="25">
        <v>36.17</v>
      </c>
      <c r="V84" s="1">
        <v>480</v>
      </c>
      <c r="W84" s="25">
        <v>50.41</v>
      </c>
      <c r="X84" s="24">
        <v>4</v>
      </c>
      <c r="Y84" s="3" t="s">
        <v>151</v>
      </c>
      <c r="Z84" s="13">
        <v>3740</v>
      </c>
      <c r="AA84" s="26">
        <v>0.6</v>
      </c>
      <c r="AB84" s="26">
        <v>1.6</v>
      </c>
      <c r="AC84" s="26">
        <v>1</v>
      </c>
      <c r="AD84" s="1"/>
    </row>
    <row r="85" spans="1:30">
      <c r="A85" s="1">
        <v>7977</v>
      </c>
      <c r="B85" s="2" t="str">
        <f t="shared" si="8"/>
        <v/>
      </c>
      <c r="C85" s="7" t="s">
        <v>152</v>
      </c>
      <c r="D85" s="7" t="s">
        <v>153</v>
      </c>
      <c r="E85" s="4">
        <v>34957</v>
      </c>
      <c r="F85" s="2" t="s">
        <v>2</v>
      </c>
      <c r="G85" s="6">
        <v>44752</v>
      </c>
      <c r="H85" s="7" t="s">
        <v>120</v>
      </c>
      <c r="I85" s="8">
        <v>3</v>
      </c>
      <c r="J85" s="9" t="s">
        <v>121</v>
      </c>
      <c r="K85" s="10">
        <v>11</v>
      </c>
      <c r="L85" s="2" t="str">
        <f t="shared" si="6"/>
        <v/>
      </c>
      <c r="M85" s="11">
        <v>708</v>
      </c>
      <c r="N85" s="2" t="str">
        <f t="shared" si="9"/>
        <v/>
      </c>
      <c r="O85" s="12">
        <v>13.8</v>
      </c>
      <c r="P85" s="11">
        <v>208</v>
      </c>
      <c r="Q85" s="10">
        <v>49.97</v>
      </c>
      <c r="R85" s="13">
        <v>4104</v>
      </c>
      <c r="S85" s="10">
        <v>13.99</v>
      </c>
      <c r="T85" s="2" t="str">
        <f t="shared" si="7"/>
        <v/>
      </c>
      <c r="U85" s="12">
        <v>40.619999999999997</v>
      </c>
      <c r="V85" s="11">
        <v>471</v>
      </c>
      <c r="W85" s="12">
        <v>58.9</v>
      </c>
      <c r="X85" s="8">
        <v>4</v>
      </c>
      <c r="Y85" s="14">
        <v>40.47</v>
      </c>
      <c r="Z85" s="13">
        <v>3873</v>
      </c>
      <c r="AA85" s="17">
        <v>-1.4</v>
      </c>
      <c r="AB85" s="15">
        <v>0</v>
      </c>
      <c r="AC85" s="15">
        <v>0</v>
      </c>
      <c r="AD85" s="16"/>
    </row>
    <row r="86" spans="1:30">
      <c r="A86" s="1">
        <v>7976</v>
      </c>
      <c r="B86" s="2" t="str">
        <f t="shared" si="8"/>
        <v/>
      </c>
      <c r="C86" s="7" t="s">
        <v>69</v>
      </c>
      <c r="D86" s="7"/>
      <c r="E86" s="4"/>
      <c r="F86" s="2"/>
      <c r="G86" s="6">
        <v>44822</v>
      </c>
      <c r="H86" s="7" t="s">
        <v>24</v>
      </c>
      <c r="I86" s="8">
        <v>6</v>
      </c>
      <c r="J86" s="9" t="s">
        <v>25</v>
      </c>
      <c r="K86" s="10">
        <v>11</v>
      </c>
      <c r="L86" s="2" t="str">
        <f t="shared" si="6"/>
        <v/>
      </c>
      <c r="M86" s="11">
        <v>723</v>
      </c>
      <c r="N86" s="2" t="str">
        <f t="shared" si="9"/>
        <v/>
      </c>
      <c r="O86" s="12">
        <v>14.39</v>
      </c>
      <c r="P86" s="11">
        <v>196</v>
      </c>
      <c r="Q86" s="10">
        <v>50.44</v>
      </c>
      <c r="R86" s="13">
        <v>4043</v>
      </c>
      <c r="S86" s="10">
        <v>14.53</v>
      </c>
      <c r="T86" s="2" t="str">
        <f t="shared" si="7"/>
        <v/>
      </c>
      <c r="U86" s="12">
        <v>48.09</v>
      </c>
      <c r="V86" s="11">
        <v>480</v>
      </c>
      <c r="W86" s="12">
        <v>58.51</v>
      </c>
      <c r="X86" s="8">
        <v>4</v>
      </c>
      <c r="Y86" s="14">
        <v>47.93</v>
      </c>
      <c r="Z86" s="13">
        <v>3933</v>
      </c>
      <c r="AA86" s="15">
        <v>1</v>
      </c>
      <c r="AB86" s="15">
        <v>1.4</v>
      </c>
      <c r="AC86" s="17">
        <v>-0.7</v>
      </c>
      <c r="AD86" s="16"/>
    </row>
    <row r="87" spans="1:30">
      <c r="A87" s="1">
        <v>7966</v>
      </c>
      <c r="B87" s="2" t="str">
        <f t="shared" si="8"/>
        <v/>
      </c>
      <c r="C87" s="7" t="s">
        <v>154</v>
      </c>
      <c r="D87" s="7" t="s">
        <v>155</v>
      </c>
      <c r="E87" s="4">
        <v>35715</v>
      </c>
      <c r="F87" s="2" t="s">
        <v>156</v>
      </c>
      <c r="G87" s="6">
        <v>44744</v>
      </c>
      <c r="H87" s="7" t="s">
        <v>157</v>
      </c>
      <c r="I87" s="8">
        <v>1</v>
      </c>
      <c r="J87" s="3" t="s">
        <v>158</v>
      </c>
      <c r="K87" s="10">
        <v>11.34</v>
      </c>
      <c r="L87" s="2" t="str">
        <f t="shared" si="6"/>
        <v/>
      </c>
      <c r="M87" s="11">
        <v>704</v>
      </c>
      <c r="N87" s="2" t="str">
        <f t="shared" si="9"/>
        <v/>
      </c>
      <c r="O87" s="12">
        <v>15.62</v>
      </c>
      <c r="P87" s="11">
        <v>209</v>
      </c>
      <c r="Q87" s="10">
        <v>51.37</v>
      </c>
      <c r="R87" s="13">
        <v>4077</v>
      </c>
      <c r="S87" s="10">
        <v>14.38</v>
      </c>
      <c r="T87" s="2" t="str">
        <f t="shared" si="7"/>
        <v/>
      </c>
      <c r="U87" s="12">
        <v>48.82</v>
      </c>
      <c r="V87" s="11">
        <v>460</v>
      </c>
      <c r="W87" s="12">
        <v>57.57</v>
      </c>
      <c r="X87" s="8">
        <v>4</v>
      </c>
      <c r="Y87" s="14">
        <v>48.78</v>
      </c>
      <c r="Z87" s="13">
        <v>3889</v>
      </c>
      <c r="AA87" s="17">
        <v>-2.2000000000000002</v>
      </c>
      <c r="AB87" s="17">
        <v>-1.7</v>
      </c>
      <c r="AC87" s="17">
        <v>-0.2</v>
      </c>
      <c r="AD87" s="16"/>
    </row>
    <row r="88" spans="1:30">
      <c r="A88" s="1">
        <v>7966</v>
      </c>
      <c r="B88" s="2" t="str">
        <f t="shared" si="8"/>
        <v>v</v>
      </c>
      <c r="C88" s="3" t="s">
        <v>122</v>
      </c>
      <c r="D88" s="18"/>
      <c r="E88" s="27"/>
      <c r="F88" s="2"/>
      <c r="G88" s="6">
        <v>44737</v>
      </c>
      <c r="H88" s="7" t="s">
        <v>159</v>
      </c>
      <c r="I88" s="8">
        <v>1</v>
      </c>
      <c r="J88" s="9" t="s">
        <v>4</v>
      </c>
      <c r="K88" s="10">
        <v>11</v>
      </c>
      <c r="L88" s="2" t="str">
        <f t="shared" si="6"/>
        <v/>
      </c>
      <c r="M88" s="11">
        <v>708</v>
      </c>
      <c r="N88" s="2" t="str">
        <f t="shared" si="9"/>
        <v>v</v>
      </c>
      <c r="O88" s="12">
        <v>11.49</v>
      </c>
      <c r="P88" s="11">
        <v>187</v>
      </c>
      <c r="Q88" s="10">
        <v>47.46</v>
      </c>
      <c r="R88" s="13">
        <v>3891</v>
      </c>
      <c r="S88" s="10">
        <v>15.05</v>
      </c>
      <c r="T88" s="2" t="str">
        <f t="shared" si="7"/>
        <v/>
      </c>
      <c r="U88" s="12">
        <v>42.89</v>
      </c>
      <c r="V88" s="11">
        <v>550</v>
      </c>
      <c r="W88" s="12">
        <v>53.68</v>
      </c>
      <c r="X88" s="8">
        <v>4</v>
      </c>
      <c r="Y88" s="14">
        <v>22.04</v>
      </c>
      <c r="Z88" s="13">
        <v>4075</v>
      </c>
      <c r="AA88" s="15">
        <v>0.1</v>
      </c>
      <c r="AB88" s="15">
        <v>2.7</v>
      </c>
      <c r="AC88" s="15">
        <v>0.7</v>
      </c>
      <c r="AD88" s="16">
        <f>SUM(AA88:AC88)/3</f>
        <v>1.1666666666666667</v>
      </c>
    </row>
    <row r="89" spans="1:30">
      <c r="A89" s="1">
        <v>7961</v>
      </c>
      <c r="B89" s="2" t="str">
        <f t="shared" si="8"/>
        <v/>
      </c>
      <c r="C89" s="3" t="s">
        <v>127</v>
      </c>
      <c r="D89" s="3"/>
      <c r="E89" s="4"/>
      <c r="F89" s="5"/>
      <c r="G89" s="6">
        <v>44695</v>
      </c>
      <c r="H89" s="7" t="s">
        <v>39</v>
      </c>
      <c r="I89" s="8">
        <v>1</v>
      </c>
      <c r="J89" s="9" t="s">
        <v>160</v>
      </c>
      <c r="K89" s="10">
        <v>10.72</v>
      </c>
      <c r="L89" s="2" t="str">
        <f t="shared" si="6"/>
        <v/>
      </c>
      <c r="M89" s="11">
        <v>688</v>
      </c>
      <c r="N89" s="2" t="str">
        <f t="shared" si="9"/>
        <v/>
      </c>
      <c r="O89" s="12">
        <v>13.95</v>
      </c>
      <c r="P89" s="11">
        <v>196</v>
      </c>
      <c r="Q89" s="10">
        <v>48.67</v>
      </c>
      <c r="R89" s="13">
        <v>4078</v>
      </c>
      <c r="S89" s="10">
        <v>14.83</v>
      </c>
      <c r="T89" s="2" t="str">
        <f t="shared" si="7"/>
        <v/>
      </c>
      <c r="U89" s="12">
        <v>40.33</v>
      </c>
      <c r="V89" s="11">
        <v>461</v>
      </c>
      <c r="W89" s="12">
        <v>64.84</v>
      </c>
      <c r="X89" s="8">
        <v>4</v>
      </c>
      <c r="Y89" s="14">
        <v>30.98</v>
      </c>
      <c r="Z89" s="13">
        <v>3883</v>
      </c>
      <c r="AA89" s="15">
        <v>0</v>
      </c>
      <c r="AB89" s="17">
        <v>-0.6</v>
      </c>
      <c r="AC89" s="15">
        <v>1</v>
      </c>
      <c r="AD89" s="16"/>
    </row>
    <row r="90" spans="1:30">
      <c r="A90" s="1">
        <v>7958</v>
      </c>
      <c r="B90" s="2" t="str">
        <f t="shared" si="8"/>
        <v/>
      </c>
      <c r="C90" s="18" t="s">
        <v>161</v>
      </c>
      <c r="D90" s="18" t="s">
        <v>162</v>
      </c>
      <c r="E90" s="27">
        <v>36954</v>
      </c>
      <c r="F90" s="23" t="s">
        <v>57</v>
      </c>
      <c r="G90" s="22">
        <v>44799</v>
      </c>
      <c r="H90" s="3" t="s">
        <v>58</v>
      </c>
      <c r="I90" s="24">
        <v>3</v>
      </c>
      <c r="J90" s="19"/>
      <c r="K90" s="3" t="s">
        <v>163</v>
      </c>
      <c r="L90" s="2" t="str">
        <f t="shared" si="6"/>
        <v/>
      </c>
      <c r="M90" s="1">
        <v>710</v>
      </c>
      <c r="N90" s="2" t="str">
        <f t="shared" si="9"/>
        <v/>
      </c>
      <c r="O90" s="25">
        <v>13.88</v>
      </c>
      <c r="P90" s="1">
        <v>199</v>
      </c>
      <c r="Q90" s="3">
        <v>48.08</v>
      </c>
      <c r="R90" s="13">
        <v>4132</v>
      </c>
      <c r="S90" s="3" t="s">
        <v>164</v>
      </c>
      <c r="T90" s="2" t="str">
        <f t="shared" si="7"/>
        <v/>
      </c>
      <c r="U90" s="25">
        <v>40.83</v>
      </c>
      <c r="V90" s="1">
        <v>480</v>
      </c>
      <c r="W90" s="25">
        <v>57.22</v>
      </c>
      <c r="X90" s="24">
        <v>4</v>
      </c>
      <c r="Y90" s="3" t="s">
        <v>165</v>
      </c>
      <c r="Z90" s="13">
        <v>3826</v>
      </c>
      <c r="AA90" s="26">
        <v>0.6</v>
      </c>
      <c r="AB90" s="26">
        <v>0.3</v>
      </c>
      <c r="AC90" s="26">
        <v>1</v>
      </c>
      <c r="AD90" s="1"/>
    </row>
    <row r="91" spans="1:30">
      <c r="A91" s="1">
        <v>7949</v>
      </c>
      <c r="B91" s="2" t="str">
        <f t="shared" si="8"/>
        <v/>
      </c>
      <c r="C91" s="7" t="s">
        <v>166</v>
      </c>
      <c r="D91" s="7" t="s">
        <v>167</v>
      </c>
      <c r="E91" s="4">
        <v>36265</v>
      </c>
      <c r="F91" s="2" t="s">
        <v>38</v>
      </c>
      <c r="G91" s="6">
        <v>44710</v>
      </c>
      <c r="H91" s="7" t="s">
        <v>13</v>
      </c>
      <c r="I91" s="8">
        <v>9</v>
      </c>
      <c r="J91" s="9" t="s">
        <v>14</v>
      </c>
      <c r="K91" s="10">
        <v>10.54</v>
      </c>
      <c r="L91" s="2" t="str">
        <f t="shared" si="6"/>
        <v/>
      </c>
      <c r="M91" s="11">
        <v>770</v>
      </c>
      <c r="N91" s="2" t="str">
        <f t="shared" si="9"/>
        <v/>
      </c>
      <c r="O91" s="12">
        <v>14.3</v>
      </c>
      <c r="P91" s="11">
        <v>188</v>
      </c>
      <c r="Q91" s="10">
        <v>48.5</v>
      </c>
      <c r="R91" s="13">
        <v>4279</v>
      </c>
      <c r="S91" s="10">
        <v>13.86</v>
      </c>
      <c r="T91" s="2" t="str">
        <f t="shared" si="7"/>
        <v/>
      </c>
      <c r="U91" s="12">
        <v>39.67</v>
      </c>
      <c r="V91" s="11">
        <v>480</v>
      </c>
      <c r="W91" s="12">
        <v>45.8</v>
      </c>
      <c r="X91" s="8">
        <v>4</v>
      </c>
      <c r="Y91" s="14">
        <v>45.96</v>
      </c>
      <c r="Z91" s="13">
        <v>3670</v>
      </c>
      <c r="AA91" s="15">
        <v>0.9</v>
      </c>
      <c r="AB91" s="15">
        <v>0.7</v>
      </c>
      <c r="AC91" s="15">
        <v>1</v>
      </c>
      <c r="AD91" s="16"/>
    </row>
    <row r="92" spans="1:30">
      <c r="A92" s="1">
        <v>7941</v>
      </c>
      <c r="B92" s="2" t="str">
        <f t="shared" si="8"/>
        <v/>
      </c>
      <c r="C92" s="18" t="s">
        <v>168</v>
      </c>
      <c r="D92" s="20" t="s">
        <v>169</v>
      </c>
      <c r="E92" s="32">
        <v>36588</v>
      </c>
      <c r="F92" s="33" t="s">
        <v>2</v>
      </c>
      <c r="G92" s="6">
        <v>44665</v>
      </c>
      <c r="H92" s="7" t="s">
        <v>34</v>
      </c>
      <c r="I92" s="8">
        <v>3</v>
      </c>
      <c r="J92" s="9" t="s">
        <v>35</v>
      </c>
      <c r="K92" s="10">
        <v>10.42</v>
      </c>
      <c r="L92" s="2" t="str">
        <f t="shared" si="6"/>
        <v/>
      </c>
      <c r="M92" s="11">
        <v>750</v>
      </c>
      <c r="N92" s="2" t="str">
        <f t="shared" si="9"/>
        <v/>
      </c>
      <c r="O92" s="12">
        <v>14.19</v>
      </c>
      <c r="P92" s="11">
        <v>198</v>
      </c>
      <c r="Q92" s="10">
        <v>46.36</v>
      </c>
      <c r="R92" s="13">
        <v>4444</v>
      </c>
      <c r="S92" s="10">
        <v>14</v>
      </c>
      <c r="T92" s="2" t="str">
        <f t="shared" si="7"/>
        <v/>
      </c>
      <c r="U92" s="12">
        <v>29.73</v>
      </c>
      <c r="V92" s="11">
        <v>450</v>
      </c>
      <c r="W92" s="12">
        <v>49.29</v>
      </c>
      <c r="X92" s="8">
        <v>4</v>
      </c>
      <c r="Y92" s="14">
        <v>33.049999999999997</v>
      </c>
      <c r="Z92" s="13">
        <v>3497</v>
      </c>
      <c r="AA92" s="15">
        <v>1.2</v>
      </c>
      <c r="AB92" s="15">
        <v>1.7</v>
      </c>
      <c r="AC92" s="15">
        <v>0.8</v>
      </c>
      <c r="AD92" s="16"/>
    </row>
    <row r="93" spans="1:30">
      <c r="A93" s="1">
        <v>7940</v>
      </c>
      <c r="B93" s="2" t="str">
        <f t="shared" si="8"/>
        <v/>
      </c>
      <c r="C93" s="7" t="s">
        <v>170</v>
      </c>
      <c r="D93" s="7" t="s">
        <v>171</v>
      </c>
      <c r="E93" s="4">
        <v>34396</v>
      </c>
      <c r="F93" s="2" t="s">
        <v>28</v>
      </c>
      <c r="G93" s="6">
        <v>44689</v>
      </c>
      <c r="H93" s="7" t="s">
        <v>54</v>
      </c>
      <c r="I93" s="8">
        <v>3</v>
      </c>
      <c r="J93" s="9"/>
      <c r="K93" s="10">
        <v>10.83</v>
      </c>
      <c r="L93" s="2" t="str">
        <f t="shared" si="6"/>
        <v/>
      </c>
      <c r="M93" s="11">
        <v>710</v>
      </c>
      <c r="N93" s="2" t="str">
        <f t="shared" si="9"/>
        <v/>
      </c>
      <c r="O93" s="12">
        <v>16.63</v>
      </c>
      <c r="P93" s="11">
        <v>201</v>
      </c>
      <c r="Q93" s="10">
        <v>48.6</v>
      </c>
      <c r="R93" s="13">
        <v>4320</v>
      </c>
      <c r="S93" s="10">
        <v>14.61</v>
      </c>
      <c r="T93" s="2" t="str">
        <f t="shared" si="7"/>
        <v/>
      </c>
      <c r="U93" s="12">
        <v>42.38</v>
      </c>
      <c r="V93" s="11">
        <v>430</v>
      </c>
      <c r="W93" s="12">
        <v>53.04</v>
      </c>
      <c r="X93" s="8">
        <v>4</v>
      </c>
      <c r="Y93" s="14">
        <v>41.03</v>
      </c>
      <c r="Z93" s="13">
        <v>3620</v>
      </c>
      <c r="AA93" s="17">
        <v>-0.1</v>
      </c>
      <c r="AB93" s="17">
        <v>-1.7</v>
      </c>
      <c r="AC93" s="17">
        <v>-1.1000000000000001</v>
      </c>
      <c r="AD93" s="16"/>
    </row>
    <row r="94" spans="1:30">
      <c r="A94" s="1">
        <v>7939</v>
      </c>
      <c r="B94" s="2" t="str">
        <f t="shared" si="8"/>
        <v>v</v>
      </c>
      <c r="C94" s="7" t="s">
        <v>103</v>
      </c>
      <c r="D94" s="20" t="s">
        <v>138</v>
      </c>
      <c r="E94" s="27"/>
      <c r="F94" s="5"/>
      <c r="G94" s="6">
        <v>44766</v>
      </c>
      <c r="H94" s="7" t="s">
        <v>8</v>
      </c>
      <c r="I94" s="8">
        <v>16</v>
      </c>
      <c r="J94" s="9" t="s">
        <v>9</v>
      </c>
      <c r="K94" s="10">
        <v>10.93</v>
      </c>
      <c r="L94" s="2" t="str">
        <f t="shared" si="6"/>
        <v/>
      </c>
      <c r="M94" s="11">
        <v>741</v>
      </c>
      <c r="N94" s="2" t="str">
        <f t="shared" si="9"/>
        <v>v</v>
      </c>
      <c r="O94" s="12">
        <v>13.36</v>
      </c>
      <c r="P94" s="11">
        <v>202</v>
      </c>
      <c r="Q94" s="10">
        <v>47.95</v>
      </c>
      <c r="R94" s="13">
        <v>4212</v>
      </c>
      <c r="S94" s="10">
        <v>14.75</v>
      </c>
      <c r="T94" s="2" t="str">
        <f t="shared" si="7"/>
        <v/>
      </c>
      <c r="U94" s="12">
        <v>40.659999999999997</v>
      </c>
      <c r="V94" s="11">
        <v>470</v>
      </c>
      <c r="W94" s="12">
        <v>55.8</v>
      </c>
      <c r="X94" s="8">
        <v>4</v>
      </c>
      <c r="Y94" s="14">
        <v>40.92</v>
      </c>
      <c r="Z94" s="13">
        <v>3727</v>
      </c>
      <c r="AA94" s="15">
        <v>1.1000000000000001</v>
      </c>
      <c r="AB94" s="15">
        <v>2.1</v>
      </c>
      <c r="AC94" s="15">
        <v>0.4</v>
      </c>
      <c r="AD94" s="16">
        <f>SUM(AA94:AC94)/3</f>
        <v>1.2</v>
      </c>
    </row>
    <row r="95" spans="1:30">
      <c r="A95" s="1">
        <v>7939</v>
      </c>
      <c r="B95" s="2" t="str">
        <f t="shared" si="8"/>
        <v/>
      </c>
      <c r="C95" s="7" t="s">
        <v>124</v>
      </c>
      <c r="D95" s="7"/>
      <c r="E95" s="4"/>
      <c r="F95" s="2"/>
      <c r="G95" s="6">
        <v>44822</v>
      </c>
      <c r="H95" s="7" t="s">
        <v>24</v>
      </c>
      <c r="I95" s="8">
        <v>7</v>
      </c>
      <c r="J95" s="9" t="s">
        <v>25</v>
      </c>
      <c r="K95" s="10">
        <v>11.06</v>
      </c>
      <c r="L95" s="2" t="str">
        <f t="shared" si="6"/>
        <v/>
      </c>
      <c r="M95" s="11">
        <v>751</v>
      </c>
      <c r="N95" s="2" t="str">
        <f t="shared" si="9"/>
        <v/>
      </c>
      <c r="O95" s="12">
        <v>13.17</v>
      </c>
      <c r="P95" s="11">
        <v>193</v>
      </c>
      <c r="Q95" s="10">
        <v>47.74</v>
      </c>
      <c r="R95" s="13">
        <v>4124</v>
      </c>
      <c r="S95" s="10">
        <v>15.27</v>
      </c>
      <c r="T95" s="2" t="str">
        <f t="shared" si="7"/>
        <v/>
      </c>
      <c r="U95" s="12">
        <v>41.74</v>
      </c>
      <c r="V95" s="11">
        <v>470</v>
      </c>
      <c r="W95" s="12">
        <v>56.21</v>
      </c>
      <c r="X95" s="8">
        <v>4</v>
      </c>
      <c r="Y95" s="14">
        <v>21.93</v>
      </c>
      <c r="Z95" s="13">
        <v>3815</v>
      </c>
      <c r="AA95" s="15">
        <v>1</v>
      </c>
      <c r="AB95" s="15">
        <v>1.2</v>
      </c>
      <c r="AC95" s="17">
        <v>-0.7</v>
      </c>
      <c r="AD95" s="16"/>
    </row>
    <row r="96" spans="1:30">
      <c r="A96" s="1">
        <v>7931</v>
      </c>
      <c r="B96" s="2" t="str">
        <f t="shared" si="8"/>
        <v/>
      </c>
      <c r="C96" s="3" t="s">
        <v>122</v>
      </c>
      <c r="D96" s="18"/>
      <c r="E96" s="27"/>
      <c r="F96" s="23"/>
      <c r="G96" s="6">
        <v>44717</v>
      </c>
      <c r="H96" s="7" t="s">
        <v>172</v>
      </c>
      <c r="I96" s="8">
        <v>1</v>
      </c>
      <c r="J96" s="9"/>
      <c r="K96" s="10">
        <v>10.77</v>
      </c>
      <c r="L96" s="2" t="str">
        <f t="shared" si="6"/>
        <v/>
      </c>
      <c r="M96" s="11">
        <v>705</v>
      </c>
      <c r="N96" s="2" t="str">
        <f t="shared" si="9"/>
        <v/>
      </c>
      <c r="O96" s="12">
        <v>12.44</v>
      </c>
      <c r="P96" s="11">
        <v>191</v>
      </c>
      <c r="Q96" s="10">
        <v>47.56</v>
      </c>
      <c r="R96" s="13">
        <v>4025</v>
      </c>
      <c r="S96" s="10">
        <v>14.89</v>
      </c>
      <c r="T96" s="2" t="str">
        <f t="shared" si="7"/>
        <v/>
      </c>
      <c r="U96" s="12">
        <v>41.3</v>
      </c>
      <c r="V96" s="11">
        <v>530</v>
      </c>
      <c r="W96" s="12">
        <v>52.96</v>
      </c>
      <c r="X96" s="8">
        <v>4</v>
      </c>
      <c r="Y96" s="14">
        <v>34.5</v>
      </c>
      <c r="Z96" s="13">
        <v>3906</v>
      </c>
      <c r="AA96" s="15">
        <v>1.4</v>
      </c>
      <c r="AB96" s="15">
        <v>0.6</v>
      </c>
      <c r="AC96" s="15">
        <v>0.3</v>
      </c>
      <c r="AD96" s="16"/>
    </row>
    <row r="97" spans="1:30">
      <c r="A97" s="1">
        <v>7927</v>
      </c>
      <c r="B97" s="2" t="str">
        <f t="shared" si="8"/>
        <v/>
      </c>
      <c r="C97" s="3" t="s">
        <v>62</v>
      </c>
      <c r="D97" s="18"/>
      <c r="E97" s="27"/>
      <c r="F97" s="23"/>
      <c r="G97" s="6">
        <v>44689</v>
      </c>
      <c r="H97" s="7" t="s">
        <v>54</v>
      </c>
      <c r="I97" s="8">
        <v>4</v>
      </c>
      <c r="J97" s="9"/>
      <c r="K97" s="10">
        <v>11.46</v>
      </c>
      <c r="L97" s="2" t="str">
        <f t="shared" si="6"/>
        <v/>
      </c>
      <c r="M97" s="11">
        <v>679</v>
      </c>
      <c r="N97" s="2" t="str">
        <f t="shared" si="9"/>
        <v/>
      </c>
      <c r="O97" s="12">
        <v>14.8</v>
      </c>
      <c r="P97" s="11">
        <v>195</v>
      </c>
      <c r="Q97" s="10">
        <v>51.31</v>
      </c>
      <c r="R97" s="13">
        <v>3815</v>
      </c>
      <c r="S97" s="10">
        <v>15.4</v>
      </c>
      <c r="T97" s="2" t="str">
        <f t="shared" si="7"/>
        <v/>
      </c>
      <c r="U97" s="12">
        <v>46.88</v>
      </c>
      <c r="V97" s="11">
        <v>500</v>
      </c>
      <c r="W97" s="12">
        <v>62.98</v>
      </c>
      <c r="X97" s="8">
        <v>4</v>
      </c>
      <c r="Y97" s="14">
        <v>20.02</v>
      </c>
      <c r="Z97" s="13">
        <v>4112</v>
      </c>
      <c r="AA97" s="17">
        <v>-0.1</v>
      </c>
      <c r="AB97" s="15">
        <v>0.3</v>
      </c>
      <c r="AC97" s="17">
        <v>-1.1000000000000001</v>
      </c>
      <c r="AD97" s="16"/>
    </row>
    <row r="98" spans="1:30">
      <c r="A98" s="1">
        <v>7926</v>
      </c>
      <c r="B98" s="2" t="str">
        <f t="shared" si="8"/>
        <v>v.</v>
      </c>
      <c r="C98" s="3" t="s">
        <v>173</v>
      </c>
      <c r="D98" s="3" t="s">
        <v>174</v>
      </c>
      <c r="E98" s="4">
        <v>35874</v>
      </c>
      <c r="F98" s="2" t="s">
        <v>43</v>
      </c>
      <c r="G98" s="6">
        <v>44695</v>
      </c>
      <c r="H98" s="7" t="s">
        <v>175</v>
      </c>
      <c r="I98" s="8">
        <v>1</v>
      </c>
      <c r="J98" s="9" t="s">
        <v>176</v>
      </c>
      <c r="K98" s="10">
        <v>10.52</v>
      </c>
      <c r="L98" s="2" t="str">
        <f t="shared" si="6"/>
        <v>v</v>
      </c>
      <c r="M98" s="11">
        <v>737</v>
      </c>
      <c r="N98" s="2" t="str">
        <f t="shared" si="9"/>
        <v>v</v>
      </c>
      <c r="O98" s="12">
        <v>13.91</v>
      </c>
      <c r="P98" s="11">
        <v>202</v>
      </c>
      <c r="Q98" s="10">
        <v>49</v>
      </c>
      <c r="R98" s="13">
        <v>4279</v>
      </c>
      <c r="S98" s="10">
        <v>14.81</v>
      </c>
      <c r="T98" s="2" t="str">
        <f t="shared" si="7"/>
        <v/>
      </c>
      <c r="U98" s="12">
        <v>40.78</v>
      </c>
      <c r="V98" s="11">
        <v>481</v>
      </c>
      <c r="W98" s="12">
        <v>49.89</v>
      </c>
      <c r="X98" s="8">
        <v>4</v>
      </c>
      <c r="Y98" s="14">
        <v>44.1</v>
      </c>
      <c r="Z98" s="13">
        <v>3647</v>
      </c>
      <c r="AA98" s="15">
        <v>3.2</v>
      </c>
      <c r="AB98" s="15">
        <v>2.5</v>
      </c>
      <c r="AC98" s="15">
        <v>1.8</v>
      </c>
      <c r="AD98" s="16">
        <f>SUM(AA98:AC98)/3</f>
        <v>2.5</v>
      </c>
    </row>
    <row r="99" spans="1:30">
      <c r="A99" s="1">
        <v>7924</v>
      </c>
      <c r="B99" s="2" t="str">
        <f t="shared" si="8"/>
        <v/>
      </c>
      <c r="C99" s="34" t="s">
        <v>166</v>
      </c>
      <c r="D99" s="34"/>
      <c r="E99" s="35"/>
      <c r="F99" s="36"/>
      <c r="G99" s="6">
        <v>44745</v>
      </c>
      <c r="H99" s="7" t="s">
        <v>177</v>
      </c>
      <c r="I99" s="8">
        <v>1</v>
      </c>
      <c r="J99" s="9"/>
      <c r="K99" s="10">
        <v>10.66</v>
      </c>
      <c r="L99" s="2" t="str">
        <f t="shared" si="6"/>
        <v/>
      </c>
      <c r="M99" s="11">
        <v>746</v>
      </c>
      <c r="N99" s="2" t="str">
        <f t="shared" si="9"/>
        <v/>
      </c>
      <c r="O99" s="12">
        <v>13.51</v>
      </c>
      <c r="P99" s="11">
        <v>195</v>
      </c>
      <c r="Q99" s="10">
        <v>47.08</v>
      </c>
      <c r="R99" s="13">
        <v>4273</v>
      </c>
      <c r="S99" s="10">
        <v>13.76</v>
      </c>
      <c r="T99" s="2" t="str">
        <f t="shared" si="7"/>
        <v/>
      </c>
      <c r="U99" s="12">
        <v>39.96</v>
      </c>
      <c r="V99" s="11">
        <v>482</v>
      </c>
      <c r="W99" s="12">
        <v>44.88</v>
      </c>
      <c r="X99" s="8">
        <v>4</v>
      </c>
      <c r="Y99" s="14">
        <v>51.07</v>
      </c>
      <c r="Z99" s="13">
        <v>3651</v>
      </c>
      <c r="AA99" s="15">
        <v>0.6</v>
      </c>
      <c r="AB99" s="15">
        <v>1.6</v>
      </c>
      <c r="AC99" s="15">
        <v>0.3</v>
      </c>
      <c r="AD99" s="16"/>
    </row>
    <row r="100" spans="1:30">
      <c r="A100" s="1">
        <v>7917</v>
      </c>
      <c r="B100" s="2" t="str">
        <f t="shared" si="8"/>
        <v/>
      </c>
      <c r="C100" s="7" t="s">
        <v>178</v>
      </c>
      <c r="D100" s="7" t="s">
        <v>179</v>
      </c>
      <c r="E100" s="4">
        <v>35866</v>
      </c>
      <c r="F100" s="2" t="s">
        <v>180</v>
      </c>
      <c r="G100" s="6">
        <v>44645</v>
      </c>
      <c r="H100" s="7" t="s">
        <v>107</v>
      </c>
      <c r="I100" s="8">
        <v>2</v>
      </c>
      <c r="J100" s="9" t="s">
        <v>108</v>
      </c>
      <c r="K100" s="10">
        <v>11.19</v>
      </c>
      <c r="L100" s="2" t="str">
        <f t="shared" si="6"/>
        <v/>
      </c>
      <c r="M100" s="11">
        <v>739</v>
      </c>
      <c r="N100" s="2" t="str">
        <f t="shared" si="9"/>
        <v/>
      </c>
      <c r="O100" s="12">
        <v>13.99</v>
      </c>
      <c r="P100" s="11">
        <v>199</v>
      </c>
      <c r="Q100" s="10">
        <v>49.78</v>
      </c>
      <c r="R100" s="13">
        <v>4074</v>
      </c>
      <c r="S100" s="10">
        <v>14.27</v>
      </c>
      <c r="T100" s="2" t="str">
        <f t="shared" si="7"/>
        <v/>
      </c>
      <c r="U100" s="12">
        <v>40.78</v>
      </c>
      <c r="V100" s="11">
        <v>500</v>
      </c>
      <c r="W100" s="12">
        <v>53.21</v>
      </c>
      <c r="X100" s="8">
        <v>4</v>
      </c>
      <c r="Y100" s="14">
        <v>40.58</v>
      </c>
      <c r="Z100" s="13">
        <v>3843</v>
      </c>
      <c r="AA100" s="17">
        <v>-1.1000000000000001</v>
      </c>
      <c r="AB100" s="15">
        <v>1.9</v>
      </c>
      <c r="AC100" s="17">
        <v>-1.7</v>
      </c>
      <c r="AD100" s="16"/>
    </row>
    <row r="101" spans="1:30">
      <c r="A101" s="1">
        <v>7909</v>
      </c>
      <c r="B101" s="2" t="str">
        <f t="shared" si="8"/>
        <v>v</v>
      </c>
      <c r="C101" s="3" t="s">
        <v>181</v>
      </c>
      <c r="D101" s="20" t="s">
        <v>182</v>
      </c>
      <c r="E101" s="6">
        <v>34351</v>
      </c>
      <c r="F101" s="33" t="s">
        <v>2</v>
      </c>
      <c r="G101" s="6">
        <v>44667</v>
      </c>
      <c r="H101" s="7" t="s">
        <v>183</v>
      </c>
      <c r="I101" s="8">
        <v>1</v>
      </c>
      <c r="J101" s="9"/>
      <c r="K101" s="10">
        <v>10.81</v>
      </c>
      <c r="L101" s="2" t="str">
        <f t="shared" si="6"/>
        <v>v</v>
      </c>
      <c r="M101" s="11">
        <v>747</v>
      </c>
      <c r="N101" s="2" t="str">
        <f t="shared" si="9"/>
        <v/>
      </c>
      <c r="O101" s="12">
        <v>13.92</v>
      </c>
      <c r="P101" s="11">
        <v>190</v>
      </c>
      <c r="Q101" s="10">
        <v>48.58</v>
      </c>
      <c r="R101" s="13">
        <v>4148</v>
      </c>
      <c r="S101" s="10">
        <v>14.01</v>
      </c>
      <c r="T101" s="2" t="str">
        <f t="shared" si="7"/>
        <v/>
      </c>
      <c r="U101" s="12">
        <v>46.6</v>
      </c>
      <c r="V101" s="11">
        <v>435</v>
      </c>
      <c r="W101" s="12">
        <v>55.63</v>
      </c>
      <c r="X101" s="8">
        <v>4</v>
      </c>
      <c r="Y101" s="14">
        <v>53.08</v>
      </c>
      <c r="Z101" s="13">
        <v>3761</v>
      </c>
      <c r="AA101" s="15">
        <v>2.2999999999999998</v>
      </c>
      <c r="AB101" s="15">
        <v>0.3</v>
      </c>
      <c r="AC101" s="15">
        <v>1.7</v>
      </c>
      <c r="AD101" s="16">
        <f>SUM(AA101:AC101)/3</f>
        <v>1.4333333333333333</v>
      </c>
    </row>
    <row r="102" spans="1:30">
      <c r="A102" s="1">
        <v>7908</v>
      </c>
      <c r="B102" s="2" t="str">
        <f t="shared" si="8"/>
        <v/>
      </c>
      <c r="C102" s="3" t="s">
        <v>62</v>
      </c>
      <c r="D102" s="18"/>
      <c r="E102" s="27"/>
      <c r="F102" s="23"/>
      <c r="G102" s="6">
        <v>44822</v>
      </c>
      <c r="H102" s="7" t="s">
        <v>24</v>
      </c>
      <c r="I102" s="8">
        <v>8</v>
      </c>
      <c r="J102" s="9" t="s">
        <v>25</v>
      </c>
      <c r="K102" s="10">
        <v>11.38</v>
      </c>
      <c r="L102" s="2" t="str">
        <f t="shared" si="6"/>
        <v/>
      </c>
      <c r="M102" s="11">
        <v>673</v>
      </c>
      <c r="N102" s="2" t="str">
        <f t="shared" si="9"/>
        <v/>
      </c>
      <c r="O102" s="12">
        <v>14.53</v>
      </c>
      <c r="P102" s="11">
        <v>193</v>
      </c>
      <c r="Q102" s="10">
        <v>50.94</v>
      </c>
      <c r="R102" s="13">
        <v>3801</v>
      </c>
      <c r="S102" s="10">
        <v>15.09</v>
      </c>
      <c r="T102" s="2" t="str">
        <f t="shared" si="7"/>
        <v/>
      </c>
      <c r="U102" s="12">
        <v>45.99</v>
      </c>
      <c r="V102" s="11">
        <v>510</v>
      </c>
      <c r="W102" s="12">
        <v>60.87</v>
      </c>
      <c r="X102" s="8">
        <v>4</v>
      </c>
      <c r="Y102" s="14">
        <v>23.35</v>
      </c>
      <c r="Z102" s="13">
        <v>4107</v>
      </c>
      <c r="AA102" s="15">
        <v>1.5</v>
      </c>
      <c r="AB102" s="17">
        <v>-1.1000000000000001</v>
      </c>
      <c r="AC102" s="17">
        <v>-0.7</v>
      </c>
      <c r="AD102" s="16"/>
    </row>
    <row r="103" spans="1:30">
      <c r="A103" s="1">
        <v>7903</v>
      </c>
      <c r="B103" s="2" t="str">
        <f t="shared" si="8"/>
        <v/>
      </c>
      <c r="C103" s="7" t="s">
        <v>86</v>
      </c>
      <c r="D103" s="7"/>
      <c r="E103" s="4"/>
      <c r="F103" s="2"/>
      <c r="G103" s="6">
        <v>44717</v>
      </c>
      <c r="H103" s="7" t="s">
        <v>110</v>
      </c>
      <c r="I103" s="8">
        <v>2</v>
      </c>
      <c r="J103" s="9"/>
      <c r="K103" s="10">
        <v>10.93</v>
      </c>
      <c r="L103" s="2" t="str">
        <f t="shared" si="6"/>
        <v/>
      </c>
      <c r="M103" s="11">
        <v>729</v>
      </c>
      <c r="N103" s="2" t="str">
        <f t="shared" si="9"/>
        <v/>
      </c>
      <c r="O103" s="12">
        <v>13.58</v>
      </c>
      <c r="P103" s="11">
        <v>195</v>
      </c>
      <c r="Q103" s="10">
        <v>47.7</v>
      </c>
      <c r="R103" s="13">
        <v>4144</v>
      </c>
      <c r="S103" s="10">
        <v>14.43</v>
      </c>
      <c r="T103" s="2" t="str">
        <f t="shared" si="7"/>
        <v/>
      </c>
      <c r="U103" s="12">
        <v>37.85</v>
      </c>
      <c r="V103" s="11">
        <v>480</v>
      </c>
      <c r="W103" s="12">
        <v>56.61</v>
      </c>
      <c r="X103" s="8">
        <v>4</v>
      </c>
      <c r="Y103" s="14">
        <v>39.700000000000003</v>
      </c>
      <c r="Z103" s="13">
        <v>3759</v>
      </c>
      <c r="AA103" s="15">
        <v>0.5</v>
      </c>
      <c r="AB103" s="15">
        <v>0</v>
      </c>
      <c r="AC103" s="15">
        <v>0.4</v>
      </c>
      <c r="AD103" s="16"/>
    </row>
    <row r="104" spans="1:30">
      <c r="A104" s="1">
        <v>7897</v>
      </c>
      <c r="B104" s="2" t="str">
        <f t="shared" si="8"/>
        <v>v</v>
      </c>
      <c r="C104" s="7" t="s">
        <v>147</v>
      </c>
      <c r="D104" s="7"/>
      <c r="E104" s="4"/>
      <c r="F104" s="2"/>
      <c r="G104" s="6">
        <v>44688</v>
      </c>
      <c r="H104" s="7" t="s">
        <v>3</v>
      </c>
      <c r="I104" s="8">
        <v>5</v>
      </c>
      <c r="J104" s="9" t="s">
        <v>4</v>
      </c>
      <c r="K104" s="10">
        <v>10.81</v>
      </c>
      <c r="L104" s="2" t="str">
        <f t="shared" si="6"/>
        <v/>
      </c>
      <c r="M104" s="11">
        <v>743</v>
      </c>
      <c r="N104" s="2" t="str">
        <f t="shared" si="9"/>
        <v>v</v>
      </c>
      <c r="O104" s="12">
        <v>13.44</v>
      </c>
      <c r="P104" s="11">
        <v>207</v>
      </c>
      <c r="Q104" s="10">
        <v>48.96</v>
      </c>
      <c r="R104" s="13">
        <v>4246</v>
      </c>
      <c r="S104" s="10">
        <v>14.35</v>
      </c>
      <c r="T104" s="2" t="str">
        <f t="shared" si="7"/>
        <v/>
      </c>
      <c r="U104" s="12">
        <v>37.4</v>
      </c>
      <c r="V104" s="11">
        <v>445</v>
      </c>
      <c r="W104" s="12">
        <v>56.34</v>
      </c>
      <c r="X104" s="8">
        <v>4</v>
      </c>
      <c r="Y104" s="14">
        <v>40</v>
      </c>
      <c r="Z104" s="13">
        <v>3651</v>
      </c>
      <c r="AA104" s="15">
        <v>0.9</v>
      </c>
      <c r="AB104" s="15">
        <v>2.8</v>
      </c>
      <c r="AC104" s="15">
        <v>0.2</v>
      </c>
      <c r="AD104" s="16">
        <f>SUM(AA104:AC104)/3</f>
        <v>1.3</v>
      </c>
    </row>
    <row r="105" spans="1:30">
      <c r="A105" s="1">
        <v>7894</v>
      </c>
      <c r="B105" s="2" t="str">
        <f t="shared" si="8"/>
        <v>v</v>
      </c>
      <c r="C105" s="7" t="s">
        <v>184</v>
      </c>
      <c r="D105" s="7" t="s">
        <v>185</v>
      </c>
      <c r="E105" s="4">
        <v>35796</v>
      </c>
      <c r="F105" s="2" t="s">
        <v>2</v>
      </c>
      <c r="G105" s="6">
        <v>44695</v>
      </c>
      <c r="H105" s="7" t="s">
        <v>186</v>
      </c>
      <c r="I105" s="8">
        <v>1</v>
      </c>
      <c r="J105" s="9"/>
      <c r="K105" s="10">
        <v>11.09</v>
      </c>
      <c r="L105" s="2" t="str">
        <f t="shared" si="6"/>
        <v>v</v>
      </c>
      <c r="M105" s="11">
        <v>678</v>
      </c>
      <c r="N105" s="2" t="str">
        <f t="shared" si="9"/>
        <v/>
      </c>
      <c r="O105" s="12">
        <v>13.82</v>
      </c>
      <c r="P105" s="11">
        <v>194</v>
      </c>
      <c r="Q105" s="10">
        <v>50.57</v>
      </c>
      <c r="R105" s="13">
        <v>3858</v>
      </c>
      <c r="S105" s="10">
        <v>14.99</v>
      </c>
      <c r="T105" s="2" t="str">
        <f t="shared" si="7"/>
        <v/>
      </c>
      <c r="U105" s="12">
        <v>43.72</v>
      </c>
      <c r="V105" s="11">
        <v>506</v>
      </c>
      <c r="W105" s="12">
        <v>61.22</v>
      </c>
      <c r="X105" s="8">
        <v>4</v>
      </c>
      <c r="Y105" s="14">
        <v>27.84</v>
      </c>
      <c r="Z105" s="13">
        <v>4036</v>
      </c>
      <c r="AA105" s="15">
        <v>2.2000000000000002</v>
      </c>
      <c r="AB105" s="15">
        <v>0.4</v>
      </c>
      <c r="AC105" s="15">
        <v>1.3</v>
      </c>
      <c r="AD105" s="16">
        <f>SUM(AA105:AC105)/3</f>
        <v>1.3</v>
      </c>
    </row>
    <row r="106" spans="1:30">
      <c r="A106" s="1">
        <v>7892</v>
      </c>
      <c r="B106" s="2" t="str">
        <f t="shared" si="8"/>
        <v>v</v>
      </c>
      <c r="C106" s="3" t="s">
        <v>103</v>
      </c>
      <c r="D106" s="18" t="s">
        <v>187</v>
      </c>
      <c r="E106" s="27">
        <v>37532</v>
      </c>
      <c r="F106" s="23" t="s">
        <v>7</v>
      </c>
      <c r="G106" s="6">
        <v>44717</v>
      </c>
      <c r="H106" s="7" t="s">
        <v>172</v>
      </c>
      <c r="I106" s="8">
        <v>2</v>
      </c>
      <c r="J106" s="9"/>
      <c r="K106" s="10">
        <v>10.77</v>
      </c>
      <c r="L106" s="2" t="str">
        <f t="shared" si="6"/>
        <v/>
      </c>
      <c r="M106" s="11">
        <v>747</v>
      </c>
      <c r="N106" s="2" t="str">
        <f t="shared" si="9"/>
        <v>v</v>
      </c>
      <c r="O106" s="12">
        <v>13.34</v>
      </c>
      <c r="P106" s="11">
        <v>209</v>
      </c>
      <c r="Q106" s="10">
        <v>50.04</v>
      </c>
      <c r="R106" s="13">
        <v>4227</v>
      </c>
      <c r="S106" s="10">
        <v>14.41</v>
      </c>
      <c r="T106" s="2" t="str">
        <f t="shared" si="7"/>
        <v/>
      </c>
      <c r="U106" s="12">
        <v>40.65</v>
      </c>
      <c r="V106" s="11">
        <v>470</v>
      </c>
      <c r="W106" s="12">
        <v>52.46</v>
      </c>
      <c r="X106" s="8">
        <v>4</v>
      </c>
      <c r="Y106" s="14">
        <v>49.58</v>
      </c>
      <c r="Z106" s="13">
        <v>3665</v>
      </c>
      <c r="AA106" s="15">
        <v>1.4</v>
      </c>
      <c r="AB106" s="15">
        <v>3.1</v>
      </c>
      <c r="AC106" s="15">
        <v>0.3</v>
      </c>
      <c r="AD106" s="16">
        <f>SUM(AA106:AC106)/3</f>
        <v>1.5999999999999999</v>
      </c>
    </row>
    <row r="107" spans="1:30">
      <c r="A107" s="1">
        <v>7892</v>
      </c>
      <c r="B107" s="2" t="str">
        <f t="shared" si="8"/>
        <v/>
      </c>
      <c r="C107" s="3" t="s">
        <v>188</v>
      </c>
      <c r="D107" s="3" t="s">
        <v>189</v>
      </c>
      <c r="E107" s="4">
        <v>36308</v>
      </c>
      <c r="F107" s="2" t="s">
        <v>190</v>
      </c>
      <c r="G107" s="6">
        <v>44723</v>
      </c>
      <c r="H107" s="7" t="s">
        <v>191</v>
      </c>
      <c r="I107" s="8">
        <v>1</v>
      </c>
      <c r="J107" s="9"/>
      <c r="K107" s="10">
        <v>10.77</v>
      </c>
      <c r="L107" s="2" t="str">
        <f t="shared" si="6"/>
        <v/>
      </c>
      <c r="M107" s="11">
        <v>691</v>
      </c>
      <c r="N107" s="2" t="str">
        <f t="shared" si="9"/>
        <v/>
      </c>
      <c r="O107" s="12">
        <v>15.18</v>
      </c>
      <c r="P107" s="11">
        <v>208</v>
      </c>
      <c r="Q107" s="10">
        <v>50.05</v>
      </c>
      <c r="R107" s="13">
        <v>4195</v>
      </c>
      <c r="S107" s="10">
        <v>14.44</v>
      </c>
      <c r="T107" s="2" t="str">
        <f t="shared" si="7"/>
        <v/>
      </c>
      <c r="U107" s="12">
        <v>42.32</v>
      </c>
      <c r="V107" s="11">
        <v>420</v>
      </c>
      <c r="W107" s="12">
        <v>61.95</v>
      </c>
      <c r="X107" s="8">
        <v>4</v>
      </c>
      <c r="Y107" s="14">
        <v>48.66</v>
      </c>
      <c r="Z107" s="13">
        <v>3697</v>
      </c>
      <c r="AA107" s="15">
        <v>0.2</v>
      </c>
      <c r="AB107" s="15">
        <v>0</v>
      </c>
      <c r="AC107" s="15">
        <v>0</v>
      </c>
      <c r="AD107" s="16"/>
    </row>
    <row r="108" spans="1:30">
      <c r="A108" s="1">
        <v>7887</v>
      </c>
      <c r="B108" s="2" t="str">
        <f t="shared" si="8"/>
        <v>v</v>
      </c>
      <c r="C108" s="7" t="s">
        <v>192</v>
      </c>
      <c r="D108" s="7" t="s">
        <v>193</v>
      </c>
      <c r="E108" s="4">
        <v>35797</v>
      </c>
      <c r="F108" s="2" t="s">
        <v>180</v>
      </c>
      <c r="G108" s="6">
        <v>44731</v>
      </c>
      <c r="H108" s="7" t="s">
        <v>194</v>
      </c>
      <c r="I108" s="8">
        <v>1</v>
      </c>
      <c r="J108" s="9" t="s">
        <v>195</v>
      </c>
      <c r="K108" s="10">
        <v>11.51</v>
      </c>
      <c r="L108" s="2" t="str">
        <f t="shared" si="6"/>
        <v/>
      </c>
      <c r="M108" s="11">
        <v>715</v>
      </c>
      <c r="N108" s="2" t="str">
        <f t="shared" si="9"/>
        <v>v</v>
      </c>
      <c r="O108" s="12">
        <v>13.71</v>
      </c>
      <c r="P108" s="11">
        <v>191</v>
      </c>
      <c r="Q108" s="10">
        <v>51.38</v>
      </c>
      <c r="R108" s="13">
        <v>3786</v>
      </c>
      <c r="S108" s="10">
        <v>15.14</v>
      </c>
      <c r="T108" s="2" t="str">
        <f t="shared" si="7"/>
        <v/>
      </c>
      <c r="U108" s="12">
        <v>45.63</v>
      </c>
      <c r="V108" s="11">
        <v>500</v>
      </c>
      <c r="W108" s="12">
        <v>68.14</v>
      </c>
      <c r="X108" s="8">
        <v>4</v>
      </c>
      <c r="Y108" s="14">
        <v>34.229999999999997</v>
      </c>
      <c r="Z108" s="13">
        <v>4101</v>
      </c>
      <c r="AA108" s="17">
        <v>-2.5</v>
      </c>
      <c r="AB108" s="15">
        <v>3.4</v>
      </c>
      <c r="AC108" s="17">
        <v>-0.6</v>
      </c>
      <c r="AD108" s="16">
        <f>SUM(AA108:AC108)/3</f>
        <v>9.9999999999999978E-2</v>
      </c>
    </row>
    <row r="109" spans="1:30">
      <c r="A109" s="1">
        <v>7886</v>
      </c>
      <c r="B109" s="2" t="str">
        <f t="shared" si="8"/>
        <v/>
      </c>
      <c r="C109" s="7" t="s">
        <v>94</v>
      </c>
      <c r="D109" s="7"/>
      <c r="E109" s="4"/>
      <c r="F109" s="2"/>
      <c r="G109" s="6">
        <v>44721</v>
      </c>
      <c r="H109" s="7" t="s">
        <v>39</v>
      </c>
      <c r="I109" s="8">
        <v>5</v>
      </c>
      <c r="J109" s="9" t="s">
        <v>40</v>
      </c>
      <c r="K109" s="10">
        <v>10.83</v>
      </c>
      <c r="L109" s="2" t="str">
        <f t="shared" si="6"/>
        <v/>
      </c>
      <c r="M109" s="11">
        <v>731</v>
      </c>
      <c r="N109" s="2" t="str">
        <f t="shared" si="9"/>
        <v/>
      </c>
      <c r="O109" s="12">
        <v>14.1</v>
      </c>
      <c r="P109" s="11">
        <v>189</v>
      </c>
      <c r="Q109" s="10">
        <v>46.9</v>
      </c>
      <c r="R109" s="13">
        <v>4189</v>
      </c>
      <c r="S109" s="10">
        <v>14.91</v>
      </c>
      <c r="T109" s="2" t="str">
        <f t="shared" si="7"/>
        <v/>
      </c>
      <c r="U109" s="12">
        <v>42.72</v>
      </c>
      <c r="V109" s="11">
        <v>421</v>
      </c>
      <c r="W109" s="12">
        <v>59.18</v>
      </c>
      <c r="X109" s="8">
        <v>4</v>
      </c>
      <c r="Y109" s="14">
        <v>34.479999999999997</v>
      </c>
      <c r="Z109" s="13">
        <v>3697</v>
      </c>
      <c r="AA109" s="17">
        <v>-0.3</v>
      </c>
      <c r="AB109" s="15">
        <v>1.2</v>
      </c>
      <c r="AC109" s="17">
        <v>-0.3</v>
      </c>
      <c r="AD109" s="16"/>
    </row>
    <row r="110" spans="1:30">
      <c r="A110" s="1">
        <v>7884</v>
      </c>
      <c r="B110" s="2" t="str">
        <f t="shared" si="8"/>
        <v/>
      </c>
      <c r="C110" s="3" t="s">
        <v>127</v>
      </c>
      <c r="D110" s="3"/>
      <c r="E110" s="4"/>
      <c r="F110" s="5"/>
      <c r="G110" s="6">
        <v>44752</v>
      </c>
      <c r="H110" s="7" t="s">
        <v>120</v>
      </c>
      <c r="I110" s="8">
        <v>4</v>
      </c>
      <c r="J110" s="9" t="s">
        <v>121</v>
      </c>
      <c r="K110" s="10">
        <v>10.77</v>
      </c>
      <c r="L110" s="2" t="str">
        <f t="shared" si="6"/>
        <v/>
      </c>
      <c r="M110" s="11">
        <v>719</v>
      </c>
      <c r="N110" s="2" t="str">
        <f t="shared" si="9"/>
        <v/>
      </c>
      <c r="O110" s="12">
        <v>15.17</v>
      </c>
      <c r="P110" s="11">
        <v>199</v>
      </c>
      <c r="Q110" s="10">
        <v>48.44</v>
      </c>
      <c r="R110" s="13">
        <v>4253</v>
      </c>
      <c r="S110" s="10">
        <v>15.8</v>
      </c>
      <c r="T110" s="2" t="str">
        <f t="shared" si="7"/>
        <v/>
      </c>
      <c r="U110" s="12">
        <v>37.590000000000003</v>
      </c>
      <c r="V110" s="11">
        <v>461</v>
      </c>
      <c r="W110" s="12">
        <v>63.03</v>
      </c>
      <c r="X110" s="8">
        <v>4</v>
      </c>
      <c r="Y110" s="14">
        <v>39.54</v>
      </c>
      <c r="Z110" s="13">
        <v>3631</v>
      </c>
      <c r="AA110" s="17">
        <v>-1.4</v>
      </c>
      <c r="AB110" s="15">
        <v>0</v>
      </c>
      <c r="AC110" s="15">
        <v>0</v>
      </c>
      <c r="AD110" s="16"/>
    </row>
    <row r="111" spans="1:30">
      <c r="A111" s="1">
        <v>7881</v>
      </c>
      <c r="B111" s="2" t="str">
        <f t="shared" si="8"/>
        <v/>
      </c>
      <c r="C111" s="7" t="s">
        <v>196</v>
      </c>
      <c r="D111" s="7" t="s">
        <v>90</v>
      </c>
      <c r="E111" s="4">
        <v>36689</v>
      </c>
      <c r="F111" s="2" t="s">
        <v>2</v>
      </c>
      <c r="G111" s="6">
        <v>44665</v>
      </c>
      <c r="H111" s="7" t="s">
        <v>34</v>
      </c>
      <c r="I111" s="8">
        <v>4</v>
      </c>
      <c r="J111" s="9" t="s">
        <v>35</v>
      </c>
      <c r="K111" s="10">
        <v>10.88</v>
      </c>
      <c r="L111" s="2" t="str">
        <f t="shared" si="6"/>
        <v/>
      </c>
      <c r="M111" s="11">
        <v>709</v>
      </c>
      <c r="N111" s="2" t="str">
        <f t="shared" si="9"/>
        <v/>
      </c>
      <c r="O111" s="12">
        <v>15.13</v>
      </c>
      <c r="P111" s="11">
        <v>189</v>
      </c>
      <c r="Q111" s="10">
        <v>49.52</v>
      </c>
      <c r="R111" s="13">
        <v>4063</v>
      </c>
      <c r="S111" s="10">
        <v>14.38</v>
      </c>
      <c r="T111" s="2" t="str">
        <f t="shared" si="7"/>
        <v/>
      </c>
      <c r="U111" s="12">
        <v>43.48</v>
      </c>
      <c r="V111" s="11">
        <v>490</v>
      </c>
      <c r="W111" s="12">
        <v>55.23</v>
      </c>
      <c r="X111" s="8">
        <v>4</v>
      </c>
      <c r="Y111" s="14">
        <v>51.36</v>
      </c>
      <c r="Z111" s="13">
        <v>3818</v>
      </c>
      <c r="AA111" s="15">
        <v>1.2</v>
      </c>
      <c r="AB111" s="15">
        <v>0</v>
      </c>
      <c r="AC111" s="15">
        <v>0.8</v>
      </c>
      <c r="AD111" s="16"/>
    </row>
    <row r="112" spans="1:30">
      <c r="A112" s="1">
        <v>7880</v>
      </c>
      <c r="B112" s="2" t="str">
        <f t="shared" si="8"/>
        <v>v</v>
      </c>
      <c r="C112" s="7" t="s">
        <v>197</v>
      </c>
      <c r="D112" s="7" t="s">
        <v>198</v>
      </c>
      <c r="E112" s="4">
        <v>35707</v>
      </c>
      <c r="F112" s="2" t="s">
        <v>28</v>
      </c>
      <c r="G112" s="6">
        <v>44694</v>
      </c>
      <c r="H112" s="7" t="s">
        <v>199</v>
      </c>
      <c r="I112" s="8">
        <v>1</v>
      </c>
      <c r="J112" s="9" t="s">
        <v>200</v>
      </c>
      <c r="K112" s="10">
        <v>10.63</v>
      </c>
      <c r="L112" s="2" t="str">
        <f t="shared" si="6"/>
        <v>v</v>
      </c>
      <c r="M112" s="11">
        <v>765</v>
      </c>
      <c r="N112" s="2" t="str">
        <f t="shared" si="9"/>
        <v/>
      </c>
      <c r="O112" s="12">
        <v>12.6</v>
      </c>
      <c r="P112" s="11">
        <v>195</v>
      </c>
      <c r="Q112" s="10">
        <v>48.5</v>
      </c>
      <c r="R112" s="13">
        <v>4203</v>
      </c>
      <c r="S112" s="10">
        <v>14.57</v>
      </c>
      <c r="T112" s="2" t="str">
        <f t="shared" si="7"/>
        <v/>
      </c>
      <c r="U112" s="12">
        <v>36.83</v>
      </c>
      <c r="V112" s="11">
        <v>485</v>
      </c>
      <c r="W112" s="12">
        <v>53.86</v>
      </c>
      <c r="X112" s="8">
        <v>4</v>
      </c>
      <c r="Y112" s="14">
        <v>42.56</v>
      </c>
      <c r="Z112" s="13">
        <v>3677</v>
      </c>
      <c r="AA112" s="15">
        <v>3</v>
      </c>
      <c r="AB112" s="15">
        <v>0.6</v>
      </c>
      <c r="AC112" s="15">
        <v>1.9</v>
      </c>
      <c r="AD112" s="16">
        <f>SUM(AA112:AC112)/3</f>
        <v>1.8333333333333333</v>
      </c>
    </row>
    <row r="113" spans="1:30">
      <c r="A113" s="1">
        <v>7876</v>
      </c>
      <c r="B113" s="2" t="str">
        <f t="shared" si="8"/>
        <v/>
      </c>
      <c r="C113" s="7" t="s">
        <v>201</v>
      </c>
      <c r="D113" s="7" t="s">
        <v>202</v>
      </c>
      <c r="E113" s="4">
        <v>35431</v>
      </c>
      <c r="F113" s="2" t="s">
        <v>2</v>
      </c>
      <c r="G113" s="6">
        <v>44688</v>
      </c>
      <c r="H113" s="7" t="s">
        <v>3</v>
      </c>
      <c r="I113" s="8">
        <v>6</v>
      </c>
      <c r="J113" s="9" t="s">
        <v>4</v>
      </c>
      <c r="K113" s="10">
        <v>11.2</v>
      </c>
      <c r="L113" s="2" t="str">
        <f t="shared" si="6"/>
        <v/>
      </c>
      <c r="M113" s="11">
        <v>704</v>
      </c>
      <c r="N113" s="2" t="str">
        <f t="shared" si="9"/>
        <v/>
      </c>
      <c r="O113" s="12">
        <v>14.29</v>
      </c>
      <c r="P113" s="11">
        <v>198</v>
      </c>
      <c r="Q113" s="10">
        <v>51.4</v>
      </c>
      <c r="R113" s="13">
        <v>3922</v>
      </c>
      <c r="S113" s="10">
        <v>14.43</v>
      </c>
      <c r="T113" s="2" t="str">
        <f t="shared" si="7"/>
        <v/>
      </c>
      <c r="U113" s="12">
        <v>46.46</v>
      </c>
      <c r="V113" s="11">
        <v>445</v>
      </c>
      <c r="W113" s="12">
        <v>61.32</v>
      </c>
      <c r="X113" s="8">
        <v>4</v>
      </c>
      <c r="Y113" s="14">
        <v>31.71</v>
      </c>
      <c r="Z113" s="13">
        <v>3954</v>
      </c>
      <c r="AA113" s="15">
        <v>0.6</v>
      </c>
      <c r="AB113" s="15">
        <v>1.8</v>
      </c>
      <c r="AC113" s="17">
        <v>-0.2</v>
      </c>
      <c r="AD113" s="16"/>
    </row>
    <row r="114" spans="1:30">
      <c r="A114" s="1">
        <v>7866</v>
      </c>
      <c r="B114" s="2" t="str">
        <f t="shared" si="8"/>
        <v/>
      </c>
      <c r="C114" s="3" t="s">
        <v>203</v>
      </c>
      <c r="D114" s="7" t="s">
        <v>204</v>
      </c>
      <c r="E114" s="4">
        <v>35548</v>
      </c>
      <c r="F114" s="2" t="s">
        <v>205</v>
      </c>
      <c r="G114" s="6">
        <v>44766</v>
      </c>
      <c r="H114" s="7" t="s">
        <v>8</v>
      </c>
      <c r="I114" s="8">
        <v>17</v>
      </c>
      <c r="J114" s="9" t="s">
        <v>9</v>
      </c>
      <c r="K114" s="10">
        <v>10.83</v>
      </c>
      <c r="L114" s="2" t="str">
        <f t="shared" si="6"/>
        <v/>
      </c>
      <c r="M114" s="11">
        <v>696</v>
      </c>
      <c r="N114" s="2" t="str">
        <f t="shared" si="9"/>
        <v/>
      </c>
      <c r="O114" s="12">
        <v>13.83</v>
      </c>
      <c r="P114" s="11">
        <v>205</v>
      </c>
      <c r="Q114" s="10">
        <v>49.25</v>
      </c>
      <c r="R114" s="13">
        <v>4120</v>
      </c>
      <c r="S114" s="10">
        <v>14.02</v>
      </c>
      <c r="T114" s="2" t="str">
        <f t="shared" si="7"/>
        <v/>
      </c>
      <c r="U114" s="12">
        <v>42.7</v>
      </c>
      <c r="V114" s="11">
        <v>450</v>
      </c>
      <c r="W114" s="12">
        <v>56.92</v>
      </c>
      <c r="X114" s="8">
        <v>4</v>
      </c>
      <c r="Y114" s="14">
        <v>52.85</v>
      </c>
      <c r="Z114" s="13">
        <v>3746</v>
      </c>
      <c r="AA114" s="15">
        <v>1.1000000000000001</v>
      </c>
      <c r="AB114" s="17">
        <v>-0.9</v>
      </c>
      <c r="AC114" s="15">
        <v>0.4</v>
      </c>
      <c r="AD114" s="16"/>
    </row>
    <row r="115" spans="1:30">
      <c r="A115" s="1">
        <v>7862</v>
      </c>
      <c r="B115" s="2" t="str">
        <f t="shared" si="8"/>
        <v/>
      </c>
      <c r="C115" s="7" t="s">
        <v>206</v>
      </c>
      <c r="D115" s="7" t="s">
        <v>207</v>
      </c>
      <c r="E115" s="4">
        <v>1</v>
      </c>
      <c r="F115" s="2" t="s">
        <v>28</v>
      </c>
      <c r="G115" s="6">
        <v>44752</v>
      </c>
      <c r="H115" s="7" t="s">
        <v>120</v>
      </c>
      <c r="I115" s="8">
        <v>5</v>
      </c>
      <c r="J115" s="9" t="s">
        <v>121</v>
      </c>
      <c r="K115" s="10">
        <v>10.93</v>
      </c>
      <c r="L115" s="2" t="str">
        <f t="shared" si="6"/>
        <v/>
      </c>
      <c r="M115" s="11">
        <v>702</v>
      </c>
      <c r="N115" s="2" t="str">
        <f t="shared" si="9"/>
        <v/>
      </c>
      <c r="O115" s="12">
        <v>14.51</v>
      </c>
      <c r="P115" s="11">
        <v>193</v>
      </c>
      <c r="Q115" s="10">
        <v>48.66</v>
      </c>
      <c r="R115" s="13">
        <v>4071</v>
      </c>
      <c r="S115" s="10">
        <v>14.85</v>
      </c>
      <c r="T115" s="2" t="str">
        <f t="shared" si="7"/>
        <v/>
      </c>
      <c r="U115" s="12">
        <v>39.81</v>
      </c>
      <c r="V115" s="11">
        <v>471</v>
      </c>
      <c r="W115" s="12">
        <v>62</v>
      </c>
      <c r="X115" s="8">
        <v>4</v>
      </c>
      <c r="Y115" s="14">
        <v>41.28</v>
      </c>
      <c r="Z115" s="13">
        <v>3791</v>
      </c>
      <c r="AA115" s="17">
        <v>-0.8</v>
      </c>
      <c r="AB115" s="15">
        <v>0</v>
      </c>
      <c r="AC115" s="15">
        <v>0</v>
      </c>
      <c r="AD115" s="16"/>
    </row>
    <row r="116" spans="1:30">
      <c r="A116" s="1">
        <v>7862</v>
      </c>
      <c r="B116" s="2" t="str">
        <f t="shared" si="8"/>
        <v/>
      </c>
      <c r="C116" s="7" t="s">
        <v>208</v>
      </c>
      <c r="D116" s="7" t="s">
        <v>209</v>
      </c>
      <c r="E116" s="4">
        <v>33803</v>
      </c>
      <c r="F116" s="2" t="s">
        <v>210</v>
      </c>
      <c r="G116" s="6">
        <v>44789</v>
      </c>
      <c r="H116" s="20" t="s">
        <v>29</v>
      </c>
      <c r="I116" s="8">
        <v>12</v>
      </c>
      <c r="J116" s="9" t="s">
        <v>30</v>
      </c>
      <c r="K116" s="10">
        <v>11.32</v>
      </c>
      <c r="L116" s="2" t="str">
        <f t="shared" si="6"/>
        <v/>
      </c>
      <c r="M116" s="11">
        <v>710</v>
      </c>
      <c r="N116" s="2" t="str">
        <f t="shared" si="9"/>
        <v/>
      </c>
      <c r="O116" s="12">
        <v>15.25</v>
      </c>
      <c r="P116" s="11">
        <v>202</v>
      </c>
      <c r="Q116" s="10">
        <v>51.09</v>
      </c>
      <c r="R116" s="13">
        <v>4021</v>
      </c>
      <c r="S116" s="10">
        <v>14.81</v>
      </c>
      <c r="T116" s="2" t="str">
        <f t="shared" si="7"/>
        <v/>
      </c>
      <c r="U116" s="12">
        <v>46.77</v>
      </c>
      <c r="V116" s="11">
        <v>470</v>
      </c>
      <c r="W116" s="12">
        <v>56.3</v>
      </c>
      <c r="X116" s="8">
        <v>4</v>
      </c>
      <c r="Y116" s="14">
        <v>42.62</v>
      </c>
      <c r="Z116" s="13">
        <v>3841</v>
      </c>
      <c r="AA116" s="17">
        <v>-0.2</v>
      </c>
      <c r="AB116" s="17">
        <v>-1</v>
      </c>
      <c r="AC116" s="15">
        <v>0</v>
      </c>
      <c r="AD116" s="16"/>
    </row>
    <row r="117" spans="1:30">
      <c r="A117" s="1">
        <v>7858</v>
      </c>
      <c r="B117" s="2" t="str">
        <f t="shared" si="8"/>
        <v/>
      </c>
      <c r="C117" s="7" t="s">
        <v>201</v>
      </c>
      <c r="D117" s="7"/>
      <c r="E117" s="4"/>
      <c r="F117" s="2"/>
      <c r="G117" s="6">
        <v>44752</v>
      </c>
      <c r="H117" s="7" t="s">
        <v>120</v>
      </c>
      <c r="I117" s="8">
        <v>6</v>
      </c>
      <c r="J117" s="9" t="s">
        <v>121</v>
      </c>
      <c r="K117" s="10">
        <v>11.4</v>
      </c>
      <c r="L117" s="2" t="str">
        <f t="shared" si="6"/>
        <v/>
      </c>
      <c r="M117" s="11">
        <v>687</v>
      </c>
      <c r="N117" s="2" t="str">
        <f t="shared" si="9"/>
        <v/>
      </c>
      <c r="O117" s="12">
        <v>15.53</v>
      </c>
      <c r="P117" s="11">
        <v>199</v>
      </c>
      <c r="Q117" s="10">
        <v>51.82</v>
      </c>
      <c r="R117" s="13">
        <v>3906</v>
      </c>
      <c r="S117" s="10">
        <v>14.59</v>
      </c>
      <c r="T117" s="2" t="str">
        <f t="shared" si="7"/>
        <v/>
      </c>
      <c r="U117" s="12">
        <v>46.94</v>
      </c>
      <c r="V117" s="11">
        <v>471</v>
      </c>
      <c r="W117" s="12">
        <v>59.74</v>
      </c>
      <c r="X117" s="8">
        <v>4</v>
      </c>
      <c r="Y117" s="14">
        <v>38.56</v>
      </c>
      <c r="Z117" s="13">
        <v>3952</v>
      </c>
      <c r="AA117" s="17">
        <v>-0.8</v>
      </c>
      <c r="AB117" s="17">
        <v>-1.6</v>
      </c>
      <c r="AC117" s="15">
        <v>0.2</v>
      </c>
      <c r="AD117" s="16"/>
    </row>
    <row r="118" spans="1:30">
      <c r="A118" s="1">
        <v>7857</v>
      </c>
      <c r="B118" s="2" t="str">
        <f t="shared" si="8"/>
        <v/>
      </c>
      <c r="C118" s="7" t="s">
        <v>211</v>
      </c>
      <c r="D118" s="7" t="s">
        <v>212</v>
      </c>
      <c r="E118" s="4">
        <v>1</v>
      </c>
      <c r="F118" s="2" t="s">
        <v>2</v>
      </c>
      <c r="G118" s="6">
        <v>44665</v>
      </c>
      <c r="H118" s="7" t="s">
        <v>34</v>
      </c>
      <c r="I118" s="8">
        <v>5</v>
      </c>
      <c r="J118" s="9" t="s">
        <v>35</v>
      </c>
      <c r="K118" s="10">
        <v>11.17</v>
      </c>
      <c r="L118" s="2" t="str">
        <f t="shared" si="6"/>
        <v/>
      </c>
      <c r="M118" s="11">
        <v>701</v>
      </c>
      <c r="N118" s="2" t="str">
        <f t="shared" si="9"/>
        <v/>
      </c>
      <c r="O118" s="12">
        <v>12.17</v>
      </c>
      <c r="P118" s="11">
        <v>213</v>
      </c>
      <c r="Q118" s="10">
        <v>50.11</v>
      </c>
      <c r="R118" s="13">
        <v>3991</v>
      </c>
      <c r="S118" s="10">
        <v>14.29</v>
      </c>
      <c r="T118" s="2" t="str">
        <f t="shared" si="7"/>
        <v/>
      </c>
      <c r="U118" s="12">
        <v>39.85</v>
      </c>
      <c r="V118" s="11">
        <v>460</v>
      </c>
      <c r="W118" s="12">
        <v>57.24</v>
      </c>
      <c r="X118" s="8">
        <v>4</v>
      </c>
      <c r="Y118" s="14">
        <v>24.45</v>
      </c>
      <c r="Z118" s="13">
        <v>3866</v>
      </c>
      <c r="AA118" s="15">
        <v>1.9</v>
      </c>
      <c r="AB118" s="15">
        <v>1.1000000000000001</v>
      </c>
      <c r="AC118" s="17">
        <v>-0.3</v>
      </c>
      <c r="AD118" s="16"/>
    </row>
    <row r="119" spans="1:30">
      <c r="A119" s="1">
        <v>7856</v>
      </c>
      <c r="B119" s="2" t="str">
        <f t="shared" si="8"/>
        <v/>
      </c>
      <c r="C119" s="7" t="s">
        <v>124</v>
      </c>
      <c r="D119" s="7"/>
      <c r="E119" s="4"/>
      <c r="F119" s="2"/>
      <c r="G119" s="6">
        <v>44689</v>
      </c>
      <c r="H119" s="7" t="s">
        <v>54</v>
      </c>
      <c r="I119" s="8">
        <v>5</v>
      </c>
      <c r="J119" s="9"/>
      <c r="K119" s="10">
        <v>11.13</v>
      </c>
      <c r="L119" s="2" t="str">
        <f t="shared" si="6"/>
        <v/>
      </c>
      <c r="M119" s="11">
        <v>735</v>
      </c>
      <c r="N119" s="2" t="str">
        <f t="shared" si="9"/>
        <v/>
      </c>
      <c r="O119" s="12">
        <v>12.25</v>
      </c>
      <c r="P119" s="11">
        <v>195</v>
      </c>
      <c r="Q119" s="10">
        <v>46.76</v>
      </c>
      <c r="R119" s="13">
        <v>4080</v>
      </c>
      <c r="S119" s="10">
        <v>15.06</v>
      </c>
      <c r="T119" s="2" t="str">
        <f t="shared" si="7"/>
        <v/>
      </c>
      <c r="U119" s="12">
        <v>40.17</v>
      </c>
      <c r="V119" s="11">
        <v>480</v>
      </c>
      <c r="W119" s="12">
        <v>56.49</v>
      </c>
      <c r="X119" s="8">
        <v>4</v>
      </c>
      <c r="Y119" s="14">
        <v>31.99</v>
      </c>
      <c r="Z119" s="13">
        <v>3776</v>
      </c>
      <c r="AA119" s="17">
        <v>-0.5</v>
      </c>
      <c r="AB119" s="15">
        <v>0.9</v>
      </c>
      <c r="AC119" s="17">
        <v>-0.8</v>
      </c>
      <c r="AD119" s="16"/>
    </row>
    <row r="120" spans="1:30">
      <c r="A120" s="1">
        <v>7848</v>
      </c>
      <c r="B120" s="2" t="str">
        <f t="shared" si="8"/>
        <v/>
      </c>
      <c r="C120" s="7" t="s">
        <v>213</v>
      </c>
      <c r="D120" s="7" t="s">
        <v>214</v>
      </c>
      <c r="E120" s="4">
        <v>34470</v>
      </c>
      <c r="F120" s="2" t="s">
        <v>43</v>
      </c>
      <c r="G120" s="6">
        <v>44682</v>
      </c>
      <c r="H120" s="7" t="s">
        <v>72</v>
      </c>
      <c r="I120" s="8">
        <v>4</v>
      </c>
      <c r="J120" s="9" t="s">
        <v>73</v>
      </c>
      <c r="K120" s="10">
        <v>10.85</v>
      </c>
      <c r="L120" s="2" t="str">
        <f t="shared" si="6"/>
        <v/>
      </c>
      <c r="M120" s="11">
        <v>707</v>
      </c>
      <c r="N120" s="2" t="str">
        <f t="shared" si="9"/>
        <v/>
      </c>
      <c r="O120" s="12">
        <v>15.12</v>
      </c>
      <c r="P120" s="11">
        <v>195</v>
      </c>
      <c r="Q120" s="10">
        <v>49.54</v>
      </c>
      <c r="R120" s="13">
        <v>4115</v>
      </c>
      <c r="S120" s="10">
        <v>14.8</v>
      </c>
      <c r="T120" s="2" t="str">
        <f t="shared" si="7"/>
        <v/>
      </c>
      <c r="U120" s="12">
        <v>46.46</v>
      </c>
      <c r="V120" s="11">
        <v>455</v>
      </c>
      <c r="W120" s="12">
        <v>51.33</v>
      </c>
      <c r="X120" s="8">
        <v>4</v>
      </c>
      <c r="Y120" s="14">
        <v>40.270000000000003</v>
      </c>
      <c r="Z120" s="13">
        <v>3733</v>
      </c>
      <c r="AA120" s="15">
        <v>1.9</v>
      </c>
      <c r="AB120" s="15">
        <v>1.7</v>
      </c>
      <c r="AC120" s="17">
        <v>-0.6</v>
      </c>
      <c r="AD120" s="16"/>
    </row>
    <row r="121" spans="1:30">
      <c r="A121" s="1">
        <v>7843</v>
      </c>
      <c r="B121" s="2" t="str">
        <f t="shared" si="8"/>
        <v/>
      </c>
      <c r="C121" s="7" t="s">
        <v>215</v>
      </c>
      <c r="D121" s="7" t="s">
        <v>216</v>
      </c>
      <c r="E121" s="4">
        <v>35342</v>
      </c>
      <c r="F121" s="2" t="s">
        <v>217</v>
      </c>
      <c r="G121" s="6">
        <v>44710</v>
      </c>
      <c r="H121" s="7" t="s">
        <v>218</v>
      </c>
      <c r="I121" s="8">
        <v>1</v>
      </c>
      <c r="J121" s="9" t="s">
        <v>219</v>
      </c>
      <c r="K121" s="10">
        <v>10.77</v>
      </c>
      <c r="L121" s="2" t="str">
        <f t="shared" si="6"/>
        <v/>
      </c>
      <c r="M121" s="11">
        <v>693</v>
      </c>
      <c r="N121" s="2" t="str">
        <f t="shared" si="9"/>
        <v/>
      </c>
      <c r="O121" s="12">
        <v>14.49</v>
      </c>
      <c r="P121" s="11">
        <v>198</v>
      </c>
      <c r="Q121" s="10">
        <v>48.06</v>
      </c>
      <c r="R121" s="13">
        <v>4158</v>
      </c>
      <c r="S121" s="10">
        <v>15.15</v>
      </c>
      <c r="T121" s="2" t="str">
        <f t="shared" si="7"/>
        <v/>
      </c>
      <c r="U121" s="12">
        <v>42.31</v>
      </c>
      <c r="V121" s="11">
        <v>430</v>
      </c>
      <c r="W121" s="12">
        <v>59.81</v>
      </c>
      <c r="X121" s="8">
        <v>4</v>
      </c>
      <c r="Y121" s="14">
        <v>36.11</v>
      </c>
      <c r="Z121" s="13">
        <v>3685</v>
      </c>
      <c r="AA121" s="15">
        <v>1.6</v>
      </c>
      <c r="AB121" s="17">
        <v>-0.3</v>
      </c>
      <c r="AC121" s="15">
        <v>0.5</v>
      </c>
      <c r="AD121" s="16"/>
    </row>
    <row r="122" spans="1:30">
      <c r="A122" s="1">
        <v>7838</v>
      </c>
      <c r="B122" s="2" t="str">
        <f t="shared" si="8"/>
        <v/>
      </c>
      <c r="C122" s="7" t="s">
        <v>220</v>
      </c>
      <c r="D122" s="7" t="s">
        <v>221</v>
      </c>
      <c r="E122" s="4">
        <v>36062</v>
      </c>
      <c r="F122" s="2" t="s">
        <v>222</v>
      </c>
      <c r="G122" s="6">
        <v>44645</v>
      </c>
      <c r="H122" s="7" t="s">
        <v>107</v>
      </c>
      <c r="I122" s="8">
        <v>3</v>
      </c>
      <c r="J122" s="9" t="s">
        <v>108</v>
      </c>
      <c r="K122" s="10">
        <v>11.06</v>
      </c>
      <c r="L122" s="2" t="str">
        <f t="shared" si="6"/>
        <v/>
      </c>
      <c r="M122" s="11">
        <v>759</v>
      </c>
      <c r="N122" s="2" t="str">
        <f t="shared" si="9"/>
        <v/>
      </c>
      <c r="O122" s="12">
        <v>13.37</v>
      </c>
      <c r="P122" s="11">
        <v>211</v>
      </c>
      <c r="Q122" s="10">
        <v>51.01</v>
      </c>
      <c r="R122" s="13">
        <v>4169</v>
      </c>
      <c r="S122" s="10">
        <v>14.32</v>
      </c>
      <c r="T122" s="2" t="str">
        <f t="shared" si="7"/>
        <v/>
      </c>
      <c r="U122" s="12">
        <v>38.700000000000003</v>
      </c>
      <c r="V122" s="11">
        <v>490</v>
      </c>
      <c r="W122" s="12">
        <v>53.77</v>
      </c>
      <c r="X122" s="8">
        <v>4</v>
      </c>
      <c r="Y122" s="14">
        <v>57.93</v>
      </c>
      <c r="Z122" s="13">
        <v>3669</v>
      </c>
      <c r="AA122" s="15">
        <v>1.6</v>
      </c>
      <c r="AB122" s="15">
        <v>1.2</v>
      </c>
      <c r="AC122" s="17">
        <v>-3.1</v>
      </c>
      <c r="AD122" s="16"/>
    </row>
    <row r="123" spans="1:30">
      <c r="A123" s="1">
        <v>7832</v>
      </c>
      <c r="B123" s="2" t="str">
        <f t="shared" si="8"/>
        <v>v</v>
      </c>
      <c r="C123" s="7" t="s">
        <v>223</v>
      </c>
      <c r="D123" s="7" t="s">
        <v>224</v>
      </c>
      <c r="E123" s="4">
        <v>36586</v>
      </c>
      <c r="F123" s="2" t="s">
        <v>225</v>
      </c>
      <c r="G123" s="6">
        <v>44752</v>
      </c>
      <c r="H123" s="7" t="s">
        <v>226</v>
      </c>
      <c r="I123" s="8">
        <v>1</v>
      </c>
      <c r="J123" s="3" t="s">
        <v>227</v>
      </c>
      <c r="K123" s="10">
        <v>11.02</v>
      </c>
      <c r="L123" s="2" t="str">
        <f t="shared" si="6"/>
        <v/>
      </c>
      <c r="M123" s="11">
        <v>719</v>
      </c>
      <c r="N123" s="2" t="str">
        <f t="shared" si="9"/>
        <v>v</v>
      </c>
      <c r="O123" s="12">
        <v>14.51</v>
      </c>
      <c r="P123" s="11">
        <v>205</v>
      </c>
      <c r="Q123" s="10">
        <v>49.07</v>
      </c>
      <c r="R123" s="13">
        <v>4183</v>
      </c>
      <c r="S123" s="10">
        <v>14.89</v>
      </c>
      <c r="T123" s="2" t="str">
        <f t="shared" si="7"/>
        <v/>
      </c>
      <c r="U123" s="12">
        <v>42.74</v>
      </c>
      <c r="V123" s="11">
        <v>446</v>
      </c>
      <c r="W123" s="12">
        <v>54.09</v>
      </c>
      <c r="X123" s="8">
        <v>4</v>
      </c>
      <c r="Y123" s="14">
        <v>41.82</v>
      </c>
      <c r="Z123" s="13">
        <v>3649</v>
      </c>
      <c r="AA123" s="17">
        <v>-0.4</v>
      </c>
      <c r="AB123" s="15">
        <v>2.8</v>
      </c>
      <c r="AC123" s="17">
        <v>-1.1000000000000001</v>
      </c>
      <c r="AD123" s="16">
        <f>SUM(AA123:AC123)/3</f>
        <v>0.43333333333333329</v>
      </c>
    </row>
    <row r="124" spans="1:30">
      <c r="A124" s="1">
        <v>7832</v>
      </c>
      <c r="B124" s="2" t="str">
        <f t="shared" si="8"/>
        <v/>
      </c>
      <c r="C124" s="7" t="s">
        <v>124</v>
      </c>
      <c r="D124" s="7"/>
      <c r="E124" s="4"/>
      <c r="F124" s="2"/>
      <c r="G124" s="6">
        <v>44710</v>
      </c>
      <c r="H124" s="7" t="s">
        <v>13</v>
      </c>
      <c r="I124" s="8">
        <v>10</v>
      </c>
      <c r="J124" s="9" t="s">
        <v>14</v>
      </c>
      <c r="K124" s="10">
        <v>11.06</v>
      </c>
      <c r="L124" s="2" t="str">
        <f t="shared" si="6"/>
        <v/>
      </c>
      <c r="M124" s="11">
        <v>758</v>
      </c>
      <c r="N124" s="2" t="str">
        <f t="shared" si="9"/>
        <v/>
      </c>
      <c r="O124" s="12">
        <v>13.65</v>
      </c>
      <c r="P124" s="11">
        <v>191</v>
      </c>
      <c r="Q124" s="10">
        <v>47.42</v>
      </c>
      <c r="R124" s="13">
        <v>4169</v>
      </c>
      <c r="S124" s="10">
        <v>14.98</v>
      </c>
      <c r="T124" s="2" t="str">
        <f t="shared" si="7"/>
        <v/>
      </c>
      <c r="U124" s="12">
        <v>41.03</v>
      </c>
      <c r="V124" s="11">
        <v>440</v>
      </c>
      <c r="W124" s="12">
        <v>53.82</v>
      </c>
      <c r="X124" s="8">
        <v>4</v>
      </c>
      <c r="Y124" s="14">
        <v>29.28</v>
      </c>
      <c r="Z124" s="13">
        <v>3663</v>
      </c>
      <c r="AA124" s="17">
        <v>-0.9</v>
      </c>
      <c r="AB124" s="17">
        <v>-0.3</v>
      </c>
      <c r="AC124" s="15">
        <v>0.3</v>
      </c>
      <c r="AD124" s="16"/>
    </row>
    <row r="125" spans="1:30">
      <c r="A125" s="1">
        <v>7829</v>
      </c>
      <c r="B125" s="2" t="str">
        <f t="shared" si="8"/>
        <v/>
      </c>
      <c r="C125" s="3" t="s">
        <v>161</v>
      </c>
      <c r="D125" s="7"/>
      <c r="E125" s="4"/>
      <c r="F125" s="37"/>
      <c r="G125" s="4">
        <v>44776</v>
      </c>
      <c r="H125" s="3" t="s">
        <v>96</v>
      </c>
      <c r="I125" s="24">
        <v>3</v>
      </c>
      <c r="J125" s="3" t="s">
        <v>4</v>
      </c>
      <c r="K125" s="10">
        <v>10.87</v>
      </c>
      <c r="L125" s="2"/>
      <c r="M125" s="1">
        <v>731</v>
      </c>
      <c r="N125" s="2" t="str">
        <f t="shared" si="9"/>
        <v/>
      </c>
      <c r="O125" s="25">
        <v>14.22</v>
      </c>
      <c r="P125" s="11">
        <v>199</v>
      </c>
      <c r="Q125" s="28">
        <v>48.84</v>
      </c>
      <c r="R125" s="13">
        <v>4183</v>
      </c>
      <c r="S125" s="10">
        <v>14.99</v>
      </c>
      <c r="T125" s="2"/>
      <c r="U125" s="29">
        <v>41.75</v>
      </c>
      <c r="V125" s="1">
        <v>460</v>
      </c>
      <c r="W125" s="25">
        <v>53.18</v>
      </c>
      <c r="X125" s="30">
        <v>4</v>
      </c>
      <c r="Y125" s="14">
        <v>41.86</v>
      </c>
      <c r="Z125" s="13">
        <v>3646</v>
      </c>
      <c r="AA125" s="26">
        <v>1.6</v>
      </c>
      <c r="AB125" s="15">
        <v>0.8</v>
      </c>
      <c r="AC125" s="31">
        <v>-0.6</v>
      </c>
      <c r="AD125" s="16"/>
    </row>
    <row r="126" spans="1:30">
      <c r="A126" s="1">
        <v>7827</v>
      </c>
      <c r="B126" s="2" t="str">
        <f t="shared" si="8"/>
        <v>v.</v>
      </c>
      <c r="C126" s="7" t="s">
        <v>228</v>
      </c>
      <c r="D126" s="7" t="s">
        <v>229</v>
      </c>
      <c r="E126" s="4">
        <v>34914</v>
      </c>
      <c r="F126" s="2" t="s">
        <v>230</v>
      </c>
      <c r="G126" s="6">
        <v>44702</v>
      </c>
      <c r="H126" s="7" t="s">
        <v>231</v>
      </c>
      <c r="I126" s="8">
        <v>1</v>
      </c>
      <c r="J126" s="3" t="s">
        <v>232</v>
      </c>
      <c r="K126" s="10">
        <v>10.85</v>
      </c>
      <c r="L126" s="2" t="str">
        <f t="shared" ref="L126:L143" si="10">IF(AND(AA126&gt;4,AA126&lt;9),"W",IF(AND(AA126="W"),"W",IF(AND(AA126&gt;2,AA126&lt;=4),"v",IF(AND(AA126="v"),"v",""))))</f>
        <v>v</v>
      </c>
      <c r="M126" s="11">
        <v>733</v>
      </c>
      <c r="N126" s="2" t="str">
        <f t="shared" si="9"/>
        <v>v</v>
      </c>
      <c r="O126" s="12">
        <v>14.5</v>
      </c>
      <c r="P126" s="11">
        <v>195</v>
      </c>
      <c r="Q126" s="10">
        <v>50.4</v>
      </c>
      <c r="R126" s="13">
        <v>4100</v>
      </c>
      <c r="S126" s="10">
        <v>14.26</v>
      </c>
      <c r="T126" s="2" t="str">
        <f t="shared" ref="T126:T143" si="11">IF(AND(AC126&gt;4,AC126&lt;9),"W",IF(AND(AC126="W"),"W",IF(AND(AC126&gt;2,AC126&lt;=4),"v",IF(AND(AC126="v"),"v",""))))</f>
        <v/>
      </c>
      <c r="U126" s="12">
        <v>44.16</v>
      </c>
      <c r="V126" s="11">
        <v>450</v>
      </c>
      <c r="W126" s="12">
        <v>53.13</v>
      </c>
      <c r="X126" s="8">
        <v>4</v>
      </c>
      <c r="Y126" s="14">
        <v>46.37</v>
      </c>
      <c r="Z126" s="13">
        <v>3727</v>
      </c>
      <c r="AA126" s="15">
        <v>2.7</v>
      </c>
      <c r="AB126" s="15">
        <v>3.8</v>
      </c>
      <c r="AC126" s="15">
        <v>0</v>
      </c>
      <c r="AD126" s="16">
        <f>SUM(AA126:AC126)/3</f>
        <v>2.1666666666666665</v>
      </c>
    </row>
    <row r="127" spans="1:30">
      <c r="A127" s="1">
        <v>7821</v>
      </c>
      <c r="B127" s="2" t="str">
        <f t="shared" si="8"/>
        <v/>
      </c>
      <c r="C127" s="3" t="s">
        <v>233</v>
      </c>
      <c r="D127" s="7" t="s">
        <v>234</v>
      </c>
      <c r="E127" s="4">
        <v>34746</v>
      </c>
      <c r="F127" s="2" t="s">
        <v>64</v>
      </c>
      <c r="G127" s="6">
        <v>44745</v>
      </c>
      <c r="H127" s="7" t="s">
        <v>177</v>
      </c>
      <c r="I127" s="8">
        <v>2</v>
      </c>
      <c r="J127" s="9"/>
      <c r="K127" s="10">
        <v>11.14</v>
      </c>
      <c r="L127" s="2" t="str">
        <f t="shared" si="10"/>
        <v/>
      </c>
      <c r="M127" s="11">
        <v>711</v>
      </c>
      <c r="N127" s="2" t="str">
        <f t="shared" si="9"/>
        <v/>
      </c>
      <c r="O127" s="12">
        <v>14.06</v>
      </c>
      <c r="P127" s="11">
        <v>195</v>
      </c>
      <c r="Q127" s="10">
        <v>49.64</v>
      </c>
      <c r="R127" s="13">
        <v>3991</v>
      </c>
      <c r="S127" s="10">
        <v>14.93</v>
      </c>
      <c r="T127" s="2" t="str">
        <f t="shared" si="11"/>
        <v/>
      </c>
      <c r="U127" s="12">
        <v>42.46</v>
      </c>
      <c r="V127" s="11">
        <v>482</v>
      </c>
      <c r="W127" s="12">
        <v>61.31</v>
      </c>
      <c r="X127" s="8">
        <v>4</v>
      </c>
      <c r="Y127" s="14">
        <v>46.07</v>
      </c>
      <c r="Z127" s="13">
        <v>3830</v>
      </c>
      <c r="AA127" s="15">
        <v>0.6</v>
      </c>
      <c r="AB127" s="15">
        <v>1.1000000000000001</v>
      </c>
      <c r="AC127" s="15">
        <v>0.3</v>
      </c>
      <c r="AD127" s="16"/>
    </row>
    <row r="128" spans="1:30">
      <c r="A128" s="1">
        <v>7817</v>
      </c>
      <c r="B128" s="2" t="str">
        <f t="shared" si="8"/>
        <v/>
      </c>
      <c r="C128" s="7" t="s">
        <v>235</v>
      </c>
      <c r="D128" s="7" t="s">
        <v>236</v>
      </c>
      <c r="E128" s="4">
        <v>37350</v>
      </c>
      <c r="F128" s="2" t="s">
        <v>67</v>
      </c>
      <c r="G128" s="6">
        <v>44710</v>
      </c>
      <c r="H128" s="7" t="s">
        <v>13</v>
      </c>
      <c r="I128" s="8">
        <v>11</v>
      </c>
      <c r="J128" s="9" t="s">
        <v>14</v>
      </c>
      <c r="K128" s="10">
        <v>10.79</v>
      </c>
      <c r="L128" s="2" t="str">
        <f t="shared" si="10"/>
        <v/>
      </c>
      <c r="M128" s="11">
        <v>714</v>
      </c>
      <c r="N128" s="2" t="str">
        <f t="shared" si="9"/>
        <v/>
      </c>
      <c r="O128" s="12">
        <v>13.45</v>
      </c>
      <c r="P128" s="11">
        <v>197</v>
      </c>
      <c r="Q128" s="10">
        <v>49.18</v>
      </c>
      <c r="R128" s="13">
        <v>4079</v>
      </c>
      <c r="S128" s="10">
        <v>15.08</v>
      </c>
      <c r="T128" s="2" t="str">
        <f t="shared" si="11"/>
        <v/>
      </c>
      <c r="U128" s="12">
        <v>42.31</v>
      </c>
      <c r="V128" s="11">
        <v>460</v>
      </c>
      <c r="W128" s="12">
        <v>56.87</v>
      </c>
      <c r="X128" s="8">
        <v>4</v>
      </c>
      <c r="Y128" s="14">
        <v>36.090000000000003</v>
      </c>
      <c r="Z128" s="13">
        <v>3738</v>
      </c>
      <c r="AA128" s="15">
        <v>0.8</v>
      </c>
      <c r="AB128" s="17">
        <v>-0.5</v>
      </c>
      <c r="AC128" s="15">
        <v>0.3</v>
      </c>
      <c r="AD128" s="16"/>
    </row>
    <row r="129" spans="1:30">
      <c r="A129" s="1">
        <v>7814</v>
      </c>
      <c r="B129" s="2" t="str">
        <f t="shared" si="8"/>
        <v/>
      </c>
      <c r="C129" s="3" t="s">
        <v>237</v>
      </c>
      <c r="D129" s="18" t="s">
        <v>238</v>
      </c>
      <c r="E129" s="27">
        <v>37329</v>
      </c>
      <c r="F129" s="27" t="s">
        <v>210</v>
      </c>
      <c r="G129" s="6">
        <v>44745</v>
      </c>
      <c r="H129" s="7" t="s">
        <v>239</v>
      </c>
      <c r="I129" s="8" t="s">
        <v>240</v>
      </c>
      <c r="J129" s="9" t="s">
        <v>241</v>
      </c>
      <c r="K129" s="10">
        <v>10.89</v>
      </c>
      <c r="L129" s="2" t="str">
        <f t="shared" si="10"/>
        <v/>
      </c>
      <c r="M129" s="11">
        <v>722</v>
      </c>
      <c r="N129" s="2" t="str">
        <f t="shared" si="9"/>
        <v/>
      </c>
      <c r="O129" s="12">
        <v>13.2</v>
      </c>
      <c r="P129" s="11">
        <v>208</v>
      </c>
      <c r="Q129" s="10">
        <v>49.6</v>
      </c>
      <c r="R129" s="13">
        <v>4141</v>
      </c>
      <c r="S129" s="10">
        <v>14.66</v>
      </c>
      <c r="T129" s="2" t="str">
        <f t="shared" si="11"/>
        <v/>
      </c>
      <c r="U129" s="12">
        <v>38.33</v>
      </c>
      <c r="V129" s="11">
        <v>460</v>
      </c>
      <c r="W129" s="12">
        <v>53.29</v>
      </c>
      <c r="X129" s="8">
        <v>4</v>
      </c>
      <c r="Y129" s="14">
        <v>33.17</v>
      </c>
      <c r="Z129" s="13">
        <v>3673</v>
      </c>
      <c r="AA129" s="15">
        <v>1.4</v>
      </c>
      <c r="AB129" s="15">
        <v>1.5</v>
      </c>
      <c r="AC129" s="15">
        <v>1.5</v>
      </c>
      <c r="AD129" s="16"/>
    </row>
    <row r="130" spans="1:30">
      <c r="A130" s="1">
        <v>7812</v>
      </c>
      <c r="B130" s="2" t="str">
        <f t="shared" ref="B130:B193" si="12">IF(OR(AND(AA130&gt;4,AA130&lt;9,AD130&lt;=2,AD130&gt;0),AND(AB130&gt;4,AB130&lt;9,AD130&lt;=2,AD130&gt;0),AND(AC130&gt;4,AC130&lt;9,AD130&lt;=2,AD130&gt;0)),"w",IF(OR(AND(AA130="v",AB130="v",AC130&lt;&gt;"v",AC130&lt;=4),AND(AA130="v",AC130="v",AB130&lt;&gt;"v",AB130&lt;=4),AND(AB130="v",AC130="v",AA130&lt;&gt;"v",AA130&lt;=4),AND(AA130&lt;&gt;"v",AB130&lt;&gt;"v",AA130&lt;=4,AB130&lt;=4,AC130="v"),AND(AA130&lt;&gt;"v",AC130&lt;&gt;"v",AA130&lt;=4,AC130&lt;=4,AB130="v"),AND(AA130="v",AB130="v",AC130="v"),AND(AB130&lt;&gt;"v",AC130&lt;&gt;"v",AB130&lt;=4,AC130&lt;=4,AA130="v")),"v",IF(OR(AA130&gt;4,AA130="W",AB130="W",AC130="W",AB130&gt;4,AC130&gt;4),"W",IF(AND(AD130&gt;=2.05,AD130&lt;9.9),"v.",IF(OR(AA130&gt;2,AB130&gt;2,AC130&gt;2,AA130="v",AB130="v",AC130="v"),"v","")))))</f>
        <v/>
      </c>
      <c r="C130" s="7" t="s">
        <v>228</v>
      </c>
      <c r="D130" s="7"/>
      <c r="E130" s="4"/>
      <c r="F130" s="2"/>
      <c r="G130" s="6">
        <v>44717</v>
      </c>
      <c r="H130" s="7" t="s">
        <v>110</v>
      </c>
      <c r="I130" s="8">
        <v>3</v>
      </c>
      <c r="J130" s="9"/>
      <c r="K130" s="10">
        <v>10.98</v>
      </c>
      <c r="L130" s="2" t="str">
        <f t="shared" si="10"/>
        <v/>
      </c>
      <c r="M130" s="11">
        <v>722</v>
      </c>
      <c r="N130" s="2" t="str">
        <f t="shared" ref="N130:N193" si="13">IF(AND(AB130&gt;4,AB130&lt;9),"W",IF(AND(AB130="W"),"W",IF(AND(AB130&gt;2,AB130&lt;=4),"v",IF(AND(AB130="v"),"v",""))))</f>
        <v/>
      </c>
      <c r="O130" s="12">
        <v>13.99</v>
      </c>
      <c r="P130" s="11">
        <v>198</v>
      </c>
      <c r="Q130" s="10">
        <v>50.27</v>
      </c>
      <c r="R130" s="13">
        <v>4046</v>
      </c>
      <c r="S130" s="10">
        <v>14.21</v>
      </c>
      <c r="T130" s="2" t="str">
        <f t="shared" si="11"/>
        <v/>
      </c>
      <c r="U130" s="12">
        <v>40.97</v>
      </c>
      <c r="V130" s="11">
        <v>490</v>
      </c>
      <c r="W130" s="12">
        <v>53.65</v>
      </c>
      <c r="X130" s="8">
        <v>4</v>
      </c>
      <c r="Y130" s="14">
        <v>51.35</v>
      </c>
      <c r="Z130" s="13">
        <v>3766</v>
      </c>
      <c r="AA130" s="15">
        <v>0.5</v>
      </c>
      <c r="AB130" s="15">
        <v>0</v>
      </c>
      <c r="AC130" s="15">
        <v>0.4</v>
      </c>
      <c r="AD130" s="16"/>
    </row>
    <row r="131" spans="1:30">
      <c r="A131" s="1">
        <v>7807</v>
      </c>
      <c r="B131" s="2" t="str">
        <f t="shared" si="12"/>
        <v/>
      </c>
      <c r="C131" s="3" t="s">
        <v>242</v>
      </c>
      <c r="D131" s="3" t="s">
        <v>243</v>
      </c>
      <c r="E131" s="4">
        <v>35949</v>
      </c>
      <c r="F131" s="5" t="s">
        <v>244</v>
      </c>
      <c r="G131" s="6">
        <v>44682</v>
      </c>
      <c r="H131" s="7" t="s">
        <v>245</v>
      </c>
      <c r="I131" s="8">
        <v>1</v>
      </c>
      <c r="J131" s="9"/>
      <c r="K131" s="10">
        <v>11.01</v>
      </c>
      <c r="L131" s="2" t="str">
        <f t="shared" si="10"/>
        <v/>
      </c>
      <c r="M131" s="11">
        <v>737</v>
      </c>
      <c r="N131" s="2" t="str">
        <f t="shared" si="13"/>
        <v/>
      </c>
      <c r="O131" s="12">
        <v>12.3</v>
      </c>
      <c r="P131" s="11">
        <v>202</v>
      </c>
      <c r="Q131" s="10">
        <v>48.96</v>
      </c>
      <c r="R131" s="13">
        <v>4071</v>
      </c>
      <c r="S131" s="10">
        <v>14.13</v>
      </c>
      <c r="T131" s="2" t="str">
        <f t="shared" si="11"/>
        <v/>
      </c>
      <c r="U131" s="12">
        <v>41.95</v>
      </c>
      <c r="V131" s="11">
        <v>450</v>
      </c>
      <c r="W131" s="12">
        <v>56.38</v>
      </c>
      <c r="X131" s="8">
        <v>4</v>
      </c>
      <c r="Y131" s="14">
        <v>48.09</v>
      </c>
      <c r="Z131" s="13">
        <v>3736</v>
      </c>
      <c r="AA131" s="17">
        <v>-0.2</v>
      </c>
      <c r="AB131" s="17">
        <v>-0.5</v>
      </c>
      <c r="AC131" s="15">
        <v>1.2</v>
      </c>
      <c r="AD131" s="16"/>
    </row>
    <row r="132" spans="1:30">
      <c r="A132" s="1">
        <v>7803</v>
      </c>
      <c r="B132" s="2" t="str">
        <f t="shared" si="12"/>
        <v>v.</v>
      </c>
      <c r="C132" s="7" t="s">
        <v>201</v>
      </c>
      <c r="D132" s="7"/>
      <c r="E132" s="4"/>
      <c r="F132" s="2"/>
      <c r="G132" s="6">
        <v>44665</v>
      </c>
      <c r="H132" s="7" t="s">
        <v>34</v>
      </c>
      <c r="I132" s="8">
        <v>6</v>
      </c>
      <c r="J132" s="9" t="s">
        <v>35</v>
      </c>
      <c r="K132" s="10">
        <v>11.27</v>
      </c>
      <c r="L132" s="2" t="str">
        <f t="shared" si="10"/>
        <v/>
      </c>
      <c r="M132" s="11">
        <v>696</v>
      </c>
      <c r="N132" s="2" t="str">
        <f t="shared" si="13"/>
        <v>v</v>
      </c>
      <c r="O132" s="12">
        <v>14.8</v>
      </c>
      <c r="P132" s="11">
        <v>195</v>
      </c>
      <c r="Q132" s="10">
        <v>51.22</v>
      </c>
      <c r="R132" s="13">
        <v>3899</v>
      </c>
      <c r="S132" s="10">
        <v>14.49</v>
      </c>
      <c r="T132" s="2" t="str">
        <f t="shared" si="11"/>
        <v>v</v>
      </c>
      <c r="U132" s="12">
        <v>43.16</v>
      </c>
      <c r="V132" s="11">
        <v>450</v>
      </c>
      <c r="W132" s="12">
        <v>63.1</v>
      </c>
      <c r="X132" s="8">
        <v>4</v>
      </c>
      <c r="Y132" s="14">
        <v>34.090000000000003</v>
      </c>
      <c r="Z132" s="13">
        <v>3904</v>
      </c>
      <c r="AA132" s="15">
        <v>1.9</v>
      </c>
      <c r="AB132" s="15">
        <v>2.2999999999999998</v>
      </c>
      <c r="AC132" s="15">
        <v>2.1</v>
      </c>
      <c r="AD132" s="16">
        <f>SUM(AA132:AC132)/3</f>
        <v>2.0999999999999996</v>
      </c>
    </row>
    <row r="133" spans="1:30">
      <c r="A133" s="1">
        <v>7803</v>
      </c>
      <c r="B133" s="2" t="str">
        <f t="shared" si="12"/>
        <v/>
      </c>
      <c r="C133" s="7" t="s">
        <v>246</v>
      </c>
      <c r="D133" s="7" t="s">
        <v>247</v>
      </c>
      <c r="E133" s="4">
        <v>37194</v>
      </c>
      <c r="F133" s="2" t="s">
        <v>28</v>
      </c>
      <c r="G133" s="6">
        <v>44752</v>
      </c>
      <c r="H133" s="7" t="s">
        <v>120</v>
      </c>
      <c r="I133" s="8">
        <v>7</v>
      </c>
      <c r="J133" s="9" t="s">
        <v>121</v>
      </c>
      <c r="K133" s="10">
        <v>10.91</v>
      </c>
      <c r="L133" s="2" t="str">
        <f t="shared" si="10"/>
        <v/>
      </c>
      <c r="M133" s="11">
        <v>728</v>
      </c>
      <c r="N133" s="2" t="str">
        <f t="shared" si="13"/>
        <v/>
      </c>
      <c r="O133" s="12">
        <v>14.64</v>
      </c>
      <c r="P133" s="11">
        <v>187</v>
      </c>
      <c r="Q133" s="10">
        <v>48.68</v>
      </c>
      <c r="R133" s="13">
        <v>4093</v>
      </c>
      <c r="S133" s="10">
        <v>15.48</v>
      </c>
      <c r="T133" s="2" t="str">
        <f t="shared" si="11"/>
        <v/>
      </c>
      <c r="U133" s="12">
        <v>45.62</v>
      </c>
      <c r="V133" s="11">
        <v>441</v>
      </c>
      <c r="W133" s="12">
        <v>56.19</v>
      </c>
      <c r="X133" s="8">
        <v>4</v>
      </c>
      <c r="Y133" s="14">
        <v>33.36</v>
      </c>
      <c r="Z133" s="13">
        <v>3710</v>
      </c>
      <c r="AA133" s="17">
        <v>-1.4</v>
      </c>
      <c r="AB133" s="15">
        <v>0</v>
      </c>
      <c r="AC133" s="15">
        <v>1.2</v>
      </c>
      <c r="AD133" s="16"/>
    </row>
    <row r="134" spans="1:30">
      <c r="A134" s="1">
        <v>7800</v>
      </c>
      <c r="B134" s="2" t="str">
        <f t="shared" si="12"/>
        <v/>
      </c>
      <c r="C134" s="7" t="s">
        <v>246</v>
      </c>
      <c r="D134" s="7"/>
      <c r="E134" s="4"/>
      <c r="F134" s="2"/>
      <c r="G134" s="6">
        <v>44801</v>
      </c>
      <c r="H134" s="7" t="s">
        <v>93</v>
      </c>
      <c r="I134" s="8">
        <v>2</v>
      </c>
      <c r="J134" s="9" t="s">
        <v>4</v>
      </c>
      <c r="K134" s="10">
        <v>10.97</v>
      </c>
      <c r="L134" s="2" t="str">
        <f t="shared" si="10"/>
        <v/>
      </c>
      <c r="M134" s="11">
        <v>741</v>
      </c>
      <c r="N134" s="2" t="str">
        <f t="shared" si="13"/>
        <v/>
      </c>
      <c r="O134" s="12">
        <v>14.16</v>
      </c>
      <c r="P134" s="11">
        <v>191</v>
      </c>
      <c r="Q134" s="10">
        <v>48.79</v>
      </c>
      <c r="R134" s="13">
        <v>4112</v>
      </c>
      <c r="S134" s="10">
        <v>15.21</v>
      </c>
      <c r="T134" s="2" t="str">
        <f t="shared" si="11"/>
        <v/>
      </c>
      <c r="U134" s="12">
        <v>42.82</v>
      </c>
      <c r="V134" s="11">
        <v>430</v>
      </c>
      <c r="W134" s="12">
        <v>58.97</v>
      </c>
      <c r="X134" s="8">
        <v>4</v>
      </c>
      <c r="Y134" s="14">
        <v>34.04</v>
      </c>
      <c r="Z134" s="13">
        <v>3688</v>
      </c>
      <c r="AA134" s="15">
        <v>1.6</v>
      </c>
      <c r="AB134" s="15">
        <v>0.2</v>
      </c>
      <c r="AC134" s="15">
        <v>0.2</v>
      </c>
      <c r="AD134" s="16"/>
    </row>
    <row r="135" spans="1:30">
      <c r="A135" s="1">
        <v>7788</v>
      </c>
      <c r="B135" s="2" t="str">
        <f t="shared" si="12"/>
        <v/>
      </c>
      <c r="C135" s="3" t="s">
        <v>248</v>
      </c>
      <c r="D135" s="7" t="s">
        <v>249</v>
      </c>
      <c r="E135" s="4">
        <v>35670</v>
      </c>
      <c r="F135" s="2" t="s">
        <v>205</v>
      </c>
      <c r="G135" s="6">
        <v>44711</v>
      </c>
      <c r="H135" s="7" t="s">
        <v>250</v>
      </c>
      <c r="I135" s="8">
        <v>1</v>
      </c>
      <c r="J135" s="9"/>
      <c r="K135" s="10">
        <v>10.8</v>
      </c>
      <c r="L135" s="2" t="str">
        <f t="shared" si="10"/>
        <v/>
      </c>
      <c r="M135" s="11">
        <v>747</v>
      </c>
      <c r="N135" s="2" t="str">
        <f t="shared" si="13"/>
        <v/>
      </c>
      <c r="O135" s="12">
        <v>13.6</v>
      </c>
      <c r="P135" s="11">
        <v>199</v>
      </c>
      <c r="Q135" s="10">
        <v>48.99</v>
      </c>
      <c r="R135" s="13">
        <v>4193</v>
      </c>
      <c r="S135" s="10">
        <v>14.53</v>
      </c>
      <c r="T135" s="2" t="str">
        <f t="shared" si="11"/>
        <v/>
      </c>
      <c r="U135" s="12">
        <v>39.700000000000003</v>
      </c>
      <c r="V135" s="11">
        <v>415</v>
      </c>
      <c r="W135" s="12">
        <v>60.01</v>
      </c>
      <c r="X135" s="8">
        <v>4</v>
      </c>
      <c r="Y135" s="14">
        <v>47.61</v>
      </c>
      <c r="Z135" s="13">
        <v>3595</v>
      </c>
      <c r="AA135" s="15">
        <v>1.5</v>
      </c>
      <c r="AB135" s="15">
        <v>0</v>
      </c>
      <c r="AC135" s="15">
        <v>0</v>
      </c>
      <c r="AD135" s="16"/>
    </row>
    <row r="136" spans="1:30">
      <c r="A136" s="1">
        <v>7787</v>
      </c>
      <c r="B136" s="2" t="str">
        <f t="shared" si="12"/>
        <v/>
      </c>
      <c r="C136" s="7" t="s">
        <v>198</v>
      </c>
      <c r="D136" s="7" t="s">
        <v>251</v>
      </c>
      <c r="E136" s="4">
        <v>32328</v>
      </c>
      <c r="F136" s="2" t="s">
        <v>23</v>
      </c>
      <c r="G136" s="6">
        <v>44778</v>
      </c>
      <c r="H136" s="7" t="s">
        <v>84</v>
      </c>
      <c r="I136" s="8">
        <v>4</v>
      </c>
      <c r="J136" s="9" t="s">
        <v>85</v>
      </c>
      <c r="K136" s="10">
        <v>11.01</v>
      </c>
      <c r="L136" s="2" t="str">
        <f t="shared" si="10"/>
        <v/>
      </c>
      <c r="M136" s="11">
        <v>733</v>
      </c>
      <c r="N136" s="2" t="str">
        <f t="shared" si="13"/>
        <v/>
      </c>
      <c r="O136" s="12">
        <v>14.53</v>
      </c>
      <c r="P136" s="11">
        <v>200</v>
      </c>
      <c r="Q136" s="10">
        <v>49.67</v>
      </c>
      <c r="R136" s="13">
        <v>4145</v>
      </c>
      <c r="S136" s="10">
        <v>15.06</v>
      </c>
      <c r="T136" s="2" t="str">
        <f t="shared" si="11"/>
        <v/>
      </c>
      <c r="U136" s="12">
        <v>45.59</v>
      </c>
      <c r="V136" s="11">
        <v>430</v>
      </c>
      <c r="W136" s="12">
        <v>60.78</v>
      </c>
      <c r="X136" s="8">
        <v>4</v>
      </c>
      <c r="Y136" s="14">
        <v>58.41</v>
      </c>
      <c r="Z136" s="13">
        <v>3642</v>
      </c>
      <c r="AA136" s="15">
        <v>0</v>
      </c>
      <c r="AB136" s="15">
        <v>1.8</v>
      </c>
      <c r="AC136" s="15">
        <v>1.2</v>
      </c>
      <c r="AD136" s="16"/>
    </row>
    <row r="137" spans="1:30">
      <c r="A137" s="1">
        <v>7785</v>
      </c>
      <c r="B137" s="2" t="str">
        <f t="shared" si="12"/>
        <v/>
      </c>
      <c r="C137" s="3" t="s">
        <v>252</v>
      </c>
      <c r="D137" s="18" t="s">
        <v>253</v>
      </c>
      <c r="E137" s="27">
        <v>35041</v>
      </c>
      <c r="F137" s="23" t="s">
        <v>210</v>
      </c>
      <c r="G137" s="6">
        <v>44717</v>
      </c>
      <c r="H137" s="7" t="s">
        <v>172</v>
      </c>
      <c r="I137" s="8">
        <v>3</v>
      </c>
      <c r="J137" s="9"/>
      <c r="K137" s="10">
        <v>11.02</v>
      </c>
      <c r="L137" s="2" t="str">
        <f t="shared" si="10"/>
        <v/>
      </c>
      <c r="M137" s="11">
        <v>735</v>
      </c>
      <c r="N137" s="2" t="str">
        <f t="shared" si="13"/>
        <v/>
      </c>
      <c r="O137" s="12">
        <v>13.28</v>
      </c>
      <c r="P137" s="11">
        <v>203</v>
      </c>
      <c r="Q137" s="10">
        <v>48.5</v>
      </c>
      <c r="R137" s="13">
        <v>4154</v>
      </c>
      <c r="S137" s="10">
        <v>14.72</v>
      </c>
      <c r="T137" s="2" t="str">
        <f t="shared" si="11"/>
        <v/>
      </c>
      <c r="U137" s="12">
        <v>38.32</v>
      </c>
      <c r="V137" s="11">
        <v>460</v>
      </c>
      <c r="W137" s="12">
        <v>50.77</v>
      </c>
      <c r="X137" s="8">
        <v>4</v>
      </c>
      <c r="Y137" s="14">
        <v>32.71</v>
      </c>
      <c r="Z137" s="13">
        <v>3631</v>
      </c>
      <c r="AA137" s="15">
        <v>1.4</v>
      </c>
      <c r="AB137" s="15">
        <v>0.5</v>
      </c>
      <c r="AC137" s="15">
        <v>0.3</v>
      </c>
      <c r="AD137" s="16"/>
    </row>
    <row r="138" spans="1:30">
      <c r="A138" s="1">
        <v>7784</v>
      </c>
      <c r="B138" s="2" t="str">
        <f t="shared" si="12"/>
        <v/>
      </c>
      <c r="C138" s="7" t="s">
        <v>132</v>
      </c>
      <c r="D138" s="7"/>
      <c r="E138" s="4"/>
      <c r="F138" s="2"/>
      <c r="G138" s="6">
        <v>44710</v>
      </c>
      <c r="H138" s="7" t="s">
        <v>13</v>
      </c>
      <c r="I138" s="8">
        <v>12</v>
      </c>
      <c r="J138" s="9" t="s">
        <v>14</v>
      </c>
      <c r="K138" s="10">
        <v>10.9</v>
      </c>
      <c r="L138" s="2" t="str">
        <f t="shared" si="10"/>
        <v/>
      </c>
      <c r="M138" s="11">
        <v>719</v>
      </c>
      <c r="N138" s="2" t="str">
        <f t="shared" si="13"/>
        <v/>
      </c>
      <c r="O138" s="12">
        <v>13.73</v>
      </c>
      <c r="P138" s="11">
        <v>188</v>
      </c>
      <c r="Q138" s="10">
        <v>48.07</v>
      </c>
      <c r="R138" s="13">
        <v>4056</v>
      </c>
      <c r="S138" s="10">
        <v>14.72</v>
      </c>
      <c r="T138" s="2" t="str">
        <f t="shared" si="11"/>
        <v/>
      </c>
      <c r="U138" s="12">
        <v>41.07</v>
      </c>
      <c r="V138" s="11">
        <v>430</v>
      </c>
      <c r="W138" s="12">
        <v>55.1</v>
      </c>
      <c r="X138" s="8">
        <v>4</v>
      </c>
      <c r="Y138" s="14">
        <v>22.85</v>
      </c>
      <c r="Z138" s="13">
        <v>3728</v>
      </c>
      <c r="AA138" s="17">
        <v>-0.9</v>
      </c>
      <c r="AB138" s="15">
        <v>0.6</v>
      </c>
      <c r="AC138" s="17">
        <v>-0.5</v>
      </c>
      <c r="AD138" s="16"/>
    </row>
    <row r="139" spans="1:30">
      <c r="A139" s="1">
        <v>7776</v>
      </c>
      <c r="B139" s="2" t="str">
        <f t="shared" si="12"/>
        <v>v.</v>
      </c>
      <c r="C139" s="3" t="s">
        <v>254</v>
      </c>
      <c r="D139" s="3" t="s">
        <v>255</v>
      </c>
      <c r="E139" s="6">
        <v>35925</v>
      </c>
      <c r="F139" s="5" t="s">
        <v>256</v>
      </c>
      <c r="G139" s="6">
        <v>44723</v>
      </c>
      <c r="H139" s="38" t="s">
        <v>257</v>
      </c>
      <c r="I139" s="8">
        <v>1</v>
      </c>
      <c r="J139" s="9" t="s">
        <v>258</v>
      </c>
      <c r="K139" s="10">
        <v>10.98</v>
      </c>
      <c r="L139" s="2" t="str">
        <f t="shared" si="10"/>
        <v>v</v>
      </c>
      <c r="M139" s="11">
        <v>738</v>
      </c>
      <c r="N139" s="2" t="str">
        <f t="shared" si="13"/>
        <v>v</v>
      </c>
      <c r="O139" s="12">
        <v>13.14</v>
      </c>
      <c r="P139" s="11">
        <v>193</v>
      </c>
      <c r="Q139" s="10">
        <v>49.61</v>
      </c>
      <c r="R139" s="13">
        <v>4019</v>
      </c>
      <c r="S139" s="10">
        <v>14.43</v>
      </c>
      <c r="T139" s="2" t="str">
        <f t="shared" si="11"/>
        <v>v</v>
      </c>
      <c r="U139" s="12">
        <v>40.22</v>
      </c>
      <c r="V139" s="11">
        <v>480</v>
      </c>
      <c r="W139" s="12">
        <v>56.48</v>
      </c>
      <c r="X139" s="8">
        <v>4</v>
      </c>
      <c r="Y139" s="14">
        <v>47.52</v>
      </c>
      <c r="Z139" s="13">
        <v>3757</v>
      </c>
      <c r="AA139" s="15">
        <v>3.7</v>
      </c>
      <c r="AB139" s="15">
        <v>2.2000000000000002</v>
      </c>
      <c r="AC139" s="15">
        <v>2.9</v>
      </c>
      <c r="AD139" s="16">
        <f>SUM(AA139:AC139)/3</f>
        <v>2.9333333333333336</v>
      </c>
    </row>
    <row r="140" spans="1:30">
      <c r="A140" s="1">
        <v>7774</v>
      </c>
      <c r="B140" s="2" t="str">
        <f t="shared" si="12"/>
        <v/>
      </c>
      <c r="C140" s="7" t="s">
        <v>259</v>
      </c>
      <c r="D140" s="7"/>
      <c r="E140" s="4"/>
      <c r="F140" s="2"/>
      <c r="G140" s="6">
        <v>44737</v>
      </c>
      <c r="H140" s="7" t="s">
        <v>159</v>
      </c>
      <c r="I140" s="8">
        <v>2</v>
      </c>
      <c r="J140" s="9" t="s">
        <v>4</v>
      </c>
      <c r="K140" s="10">
        <v>10.92</v>
      </c>
      <c r="L140" s="2" t="str">
        <f t="shared" si="10"/>
        <v/>
      </c>
      <c r="M140" s="11">
        <v>734</v>
      </c>
      <c r="N140" s="2" t="str">
        <f t="shared" si="13"/>
        <v/>
      </c>
      <c r="O140" s="12">
        <v>13.41</v>
      </c>
      <c r="P140" s="11">
        <v>196</v>
      </c>
      <c r="Q140" s="10">
        <v>47.51</v>
      </c>
      <c r="R140" s="13">
        <v>4166</v>
      </c>
      <c r="S140" s="10">
        <v>15.63</v>
      </c>
      <c r="T140" s="2" t="str">
        <f t="shared" si="11"/>
        <v/>
      </c>
      <c r="U140" s="12">
        <v>38.700000000000003</v>
      </c>
      <c r="V140" s="11">
        <v>500</v>
      </c>
      <c r="W140" s="12">
        <v>50.67</v>
      </c>
      <c r="X140" s="8">
        <v>4</v>
      </c>
      <c r="Y140" s="14">
        <v>39.049999999999997</v>
      </c>
      <c r="Z140" s="13">
        <v>3608</v>
      </c>
      <c r="AA140" s="15">
        <v>0.1</v>
      </c>
      <c r="AB140" s="17">
        <v>-0.2</v>
      </c>
      <c r="AC140" s="15">
        <v>0.7</v>
      </c>
      <c r="AD140" s="16"/>
    </row>
    <row r="141" spans="1:30">
      <c r="A141" s="1">
        <v>7774</v>
      </c>
      <c r="B141" s="2" t="str">
        <f t="shared" si="12"/>
        <v/>
      </c>
      <c r="C141" s="7" t="s">
        <v>259</v>
      </c>
      <c r="D141" s="7" t="s">
        <v>260</v>
      </c>
      <c r="E141" s="4">
        <v>35943</v>
      </c>
      <c r="F141" s="2" t="s">
        <v>7</v>
      </c>
      <c r="G141" s="6">
        <v>44682</v>
      </c>
      <c r="H141" s="7" t="s">
        <v>72</v>
      </c>
      <c r="I141" s="8">
        <v>5</v>
      </c>
      <c r="J141" s="9" t="s">
        <v>73</v>
      </c>
      <c r="K141" s="10">
        <v>10.66</v>
      </c>
      <c r="L141" s="2" t="str">
        <f t="shared" si="10"/>
        <v/>
      </c>
      <c r="M141" s="11">
        <v>724</v>
      </c>
      <c r="N141" s="2" t="str">
        <f t="shared" si="13"/>
        <v/>
      </c>
      <c r="O141" s="12">
        <v>13.55</v>
      </c>
      <c r="P141" s="11">
        <v>189</v>
      </c>
      <c r="Q141" s="10">
        <v>47.6</v>
      </c>
      <c r="R141" s="13">
        <v>4144</v>
      </c>
      <c r="S141" s="10">
        <v>14.9</v>
      </c>
      <c r="T141" s="2" t="str">
        <f t="shared" si="11"/>
        <v/>
      </c>
      <c r="U141" s="12">
        <v>37.51</v>
      </c>
      <c r="V141" s="11">
        <v>485</v>
      </c>
      <c r="W141" s="12">
        <v>51.12</v>
      </c>
      <c r="X141" s="8">
        <v>4</v>
      </c>
      <c r="Y141" s="14">
        <v>39.46</v>
      </c>
      <c r="Z141" s="13">
        <v>3630</v>
      </c>
      <c r="AA141" s="15">
        <v>1.9</v>
      </c>
      <c r="AB141" s="15">
        <v>1.6</v>
      </c>
      <c r="AC141" s="17">
        <v>-0.6</v>
      </c>
      <c r="AD141" s="16"/>
    </row>
    <row r="142" spans="1:30">
      <c r="A142" s="1">
        <v>7773</v>
      </c>
      <c r="B142" s="2" t="str">
        <f t="shared" si="12"/>
        <v>v</v>
      </c>
      <c r="C142" s="7" t="s">
        <v>261</v>
      </c>
      <c r="D142" s="7" t="s">
        <v>262</v>
      </c>
      <c r="E142" s="4">
        <v>35335</v>
      </c>
      <c r="F142" s="2" t="s">
        <v>217</v>
      </c>
      <c r="G142" s="6">
        <v>44682</v>
      </c>
      <c r="H142" s="7" t="s">
        <v>72</v>
      </c>
      <c r="I142" s="8">
        <v>6</v>
      </c>
      <c r="J142" s="9" t="s">
        <v>73</v>
      </c>
      <c r="K142" s="10">
        <v>11.51</v>
      </c>
      <c r="L142" s="2" t="str">
        <f t="shared" si="10"/>
        <v/>
      </c>
      <c r="M142" s="11">
        <v>727</v>
      </c>
      <c r="N142" s="2" t="str">
        <f t="shared" si="13"/>
        <v>v</v>
      </c>
      <c r="O142" s="12">
        <v>14.36</v>
      </c>
      <c r="P142" s="11">
        <v>204</v>
      </c>
      <c r="Q142" s="10">
        <v>50.68</v>
      </c>
      <c r="R142" s="13">
        <v>4002</v>
      </c>
      <c r="S142" s="10">
        <v>14.87</v>
      </c>
      <c r="T142" s="2" t="str">
        <f t="shared" si="11"/>
        <v/>
      </c>
      <c r="U142" s="12">
        <v>41.02</v>
      </c>
      <c r="V142" s="11">
        <v>455</v>
      </c>
      <c r="W142" s="12">
        <v>53.25</v>
      </c>
      <c r="X142" s="8">
        <v>4</v>
      </c>
      <c r="Y142" s="14">
        <v>20.440000000000001</v>
      </c>
      <c r="Z142" s="13">
        <v>3771</v>
      </c>
      <c r="AA142" s="17">
        <v>-0.5</v>
      </c>
      <c r="AB142" s="15">
        <v>2.7</v>
      </c>
      <c r="AC142" s="17">
        <v>-0.6</v>
      </c>
      <c r="AD142" s="16">
        <f>SUM(AA142:AC142)/3</f>
        <v>0.53333333333333333</v>
      </c>
    </row>
    <row r="143" spans="1:30">
      <c r="A143" s="1">
        <v>7771</v>
      </c>
      <c r="B143" s="2" t="str">
        <f t="shared" si="12"/>
        <v>v</v>
      </c>
      <c r="C143" s="7" t="s">
        <v>166</v>
      </c>
      <c r="D143" s="7"/>
      <c r="E143" s="4"/>
      <c r="F143" s="2"/>
      <c r="G143" s="6">
        <v>44822</v>
      </c>
      <c r="H143" s="7" t="s">
        <v>24</v>
      </c>
      <c r="I143" s="8">
        <v>9</v>
      </c>
      <c r="J143" s="9" t="s">
        <v>25</v>
      </c>
      <c r="K143" s="10">
        <v>10.63</v>
      </c>
      <c r="L143" s="2" t="str">
        <f t="shared" si="10"/>
        <v>v</v>
      </c>
      <c r="M143" s="11">
        <v>776</v>
      </c>
      <c r="N143" s="2" t="str">
        <f t="shared" si="13"/>
        <v/>
      </c>
      <c r="O143" s="12">
        <v>13.94</v>
      </c>
      <c r="P143" s="11">
        <v>193</v>
      </c>
      <c r="Q143" s="10">
        <v>48.19</v>
      </c>
      <c r="R143" s="13">
        <v>4310</v>
      </c>
      <c r="S143" s="10">
        <v>13.68</v>
      </c>
      <c r="T143" s="2" t="str">
        <f t="shared" si="11"/>
        <v/>
      </c>
      <c r="U143" s="12">
        <v>39.1</v>
      </c>
      <c r="V143" s="11">
        <v>440</v>
      </c>
      <c r="W143" s="12">
        <v>42.83</v>
      </c>
      <c r="X143" s="8">
        <v>4</v>
      </c>
      <c r="Y143" s="14">
        <v>55.65</v>
      </c>
      <c r="Z143" s="13">
        <v>3461</v>
      </c>
      <c r="AA143" s="15">
        <v>3.1</v>
      </c>
      <c r="AB143" s="15">
        <v>1</v>
      </c>
      <c r="AC143" s="17">
        <v>-0.8</v>
      </c>
      <c r="AD143" s="16">
        <f>SUM(AA143:AC143)/3</f>
        <v>1.0999999999999999</v>
      </c>
    </row>
    <row r="144" spans="1:30">
      <c r="A144" s="1">
        <v>7765</v>
      </c>
      <c r="B144" s="2" t="str">
        <f t="shared" si="12"/>
        <v/>
      </c>
      <c r="C144" s="7" t="s">
        <v>263</v>
      </c>
      <c r="D144" s="7" t="s">
        <v>264</v>
      </c>
      <c r="E144" s="4">
        <v>36560</v>
      </c>
      <c r="F144" s="2" t="s">
        <v>57</v>
      </c>
      <c r="G144" s="4">
        <v>44776</v>
      </c>
      <c r="H144" s="3" t="s">
        <v>96</v>
      </c>
      <c r="I144" s="24">
        <v>4</v>
      </c>
      <c r="J144" s="3" t="s">
        <v>4</v>
      </c>
      <c r="K144" s="10">
        <v>11.11</v>
      </c>
      <c r="L144" s="2"/>
      <c r="M144" s="1">
        <v>717</v>
      </c>
      <c r="N144" s="2" t="str">
        <f t="shared" si="13"/>
        <v/>
      </c>
      <c r="O144" s="25">
        <v>12.52</v>
      </c>
      <c r="P144" s="11">
        <v>202</v>
      </c>
      <c r="Q144" s="28">
        <v>50.53</v>
      </c>
      <c r="R144" s="13">
        <v>3940</v>
      </c>
      <c r="S144" s="10">
        <v>14.55</v>
      </c>
      <c r="T144" s="2"/>
      <c r="U144" s="29">
        <v>39.82</v>
      </c>
      <c r="V144" s="1">
        <v>490</v>
      </c>
      <c r="W144" s="25">
        <v>53.42</v>
      </c>
      <c r="X144" s="30">
        <v>4</v>
      </c>
      <c r="Y144" s="14">
        <v>30.64</v>
      </c>
      <c r="Z144" s="13">
        <v>3825</v>
      </c>
      <c r="AA144" s="31">
        <v>-1.1000000000000001</v>
      </c>
      <c r="AB144" s="15">
        <v>0.3</v>
      </c>
      <c r="AC144" s="31">
        <v>-0.6</v>
      </c>
      <c r="AD144" s="16"/>
    </row>
    <row r="145" spans="1:30">
      <c r="A145" s="1">
        <v>7762</v>
      </c>
      <c r="B145" s="2" t="str">
        <f t="shared" si="12"/>
        <v>v</v>
      </c>
      <c r="C145" s="3" t="s">
        <v>248</v>
      </c>
      <c r="D145" s="7" t="s">
        <v>265</v>
      </c>
      <c r="E145" s="4"/>
      <c r="F145" s="2"/>
      <c r="G145" s="6">
        <v>44660</v>
      </c>
      <c r="H145" s="7" t="s">
        <v>266</v>
      </c>
      <c r="I145" s="8">
        <v>1</v>
      </c>
      <c r="J145" s="9"/>
      <c r="K145" s="10">
        <v>10.71</v>
      </c>
      <c r="L145" s="2" t="str">
        <f t="shared" ref="L145:L208" si="14">IF(AND(AA145&gt;4,AA145&lt;9),"W",IF(AND(AA145="W"),"W",IF(AND(AA145&gt;2,AA145&lt;=4),"v",IF(AND(AA145="v"),"v",""))))</f>
        <v>v</v>
      </c>
      <c r="M145" s="11">
        <v>711</v>
      </c>
      <c r="N145" s="2" t="str">
        <f t="shared" si="13"/>
        <v/>
      </c>
      <c r="O145" s="12">
        <v>13.8</v>
      </c>
      <c r="P145" s="11">
        <v>200</v>
      </c>
      <c r="Q145" s="10">
        <v>48.83</v>
      </c>
      <c r="R145" s="13">
        <v>4154</v>
      </c>
      <c r="S145" s="10">
        <v>14.6</v>
      </c>
      <c r="T145" s="2" t="str">
        <f t="shared" ref="T145:T208" si="15">IF(AND(AC145&gt;4,AC145&lt;9),"W",IF(AND(AC145="W"),"W",IF(AND(AC145&gt;2,AC145&lt;=4),"v",IF(AND(AC145="v"),"v",""))))</f>
        <v/>
      </c>
      <c r="U145" s="12">
        <v>40.04</v>
      </c>
      <c r="V145" s="11">
        <v>435</v>
      </c>
      <c r="W145" s="12">
        <v>61.91</v>
      </c>
      <c r="X145" s="8">
        <v>4</v>
      </c>
      <c r="Y145" s="14">
        <v>59.8</v>
      </c>
      <c r="Z145" s="13">
        <v>3608</v>
      </c>
      <c r="AA145" s="15">
        <v>3.3</v>
      </c>
      <c r="AB145" s="15">
        <v>0.1</v>
      </c>
      <c r="AC145" s="17">
        <v>-1</v>
      </c>
      <c r="AD145" s="16">
        <f>SUM(AA145:AC145)/3</f>
        <v>0.79999999999999993</v>
      </c>
    </row>
    <row r="146" spans="1:30">
      <c r="A146" s="1">
        <v>7760</v>
      </c>
      <c r="B146" s="2" t="str">
        <f t="shared" si="12"/>
        <v/>
      </c>
      <c r="C146" s="3" t="s">
        <v>267</v>
      </c>
      <c r="D146" s="3" t="s">
        <v>268</v>
      </c>
      <c r="E146" s="4">
        <v>35886</v>
      </c>
      <c r="F146" s="2" t="s">
        <v>269</v>
      </c>
      <c r="G146" s="6">
        <v>44731</v>
      </c>
      <c r="H146" s="7" t="s">
        <v>270</v>
      </c>
      <c r="I146" s="8">
        <v>1</v>
      </c>
      <c r="J146" s="9" t="s">
        <v>4</v>
      </c>
      <c r="K146" s="10">
        <v>11.28</v>
      </c>
      <c r="L146" s="2" t="str">
        <f t="shared" si="14"/>
        <v/>
      </c>
      <c r="M146" s="11">
        <v>694</v>
      </c>
      <c r="N146" s="2" t="str">
        <f t="shared" si="13"/>
        <v/>
      </c>
      <c r="O146" s="12">
        <v>13.72</v>
      </c>
      <c r="P146" s="11">
        <v>208</v>
      </c>
      <c r="Q146" s="10">
        <v>50.68</v>
      </c>
      <c r="R146" s="13">
        <v>3971</v>
      </c>
      <c r="S146" s="10">
        <v>14.89</v>
      </c>
      <c r="T146" s="2" t="str">
        <f t="shared" si="15"/>
        <v/>
      </c>
      <c r="U146" s="12">
        <v>45.74</v>
      </c>
      <c r="V146" s="11">
        <v>450</v>
      </c>
      <c r="W146" s="12">
        <v>59.82</v>
      </c>
      <c r="X146" s="8">
        <v>4</v>
      </c>
      <c r="Y146" s="14">
        <v>44.97</v>
      </c>
      <c r="Z146" s="13">
        <v>3789</v>
      </c>
      <c r="AA146" s="15">
        <v>1</v>
      </c>
      <c r="AB146" s="17">
        <v>-0.5</v>
      </c>
      <c r="AC146" s="17">
        <v>-1.2</v>
      </c>
      <c r="AD146" s="16"/>
    </row>
    <row r="147" spans="1:30">
      <c r="A147" s="1">
        <v>7760</v>
      </c>
      <c r="B147" s="2" t="str">
        <f t="shared" si="12"/>
        <v/>
      </c>
      <c r="C147" s="7" t="s">
        <v>136</v>
      </c>
      <c r="D147" s="7"/>
      <c r="E147" s="4"/>
      <c r="F147" s="2"/>
      <c r="G147" s="6">
        <v>44665</v>
      </c>
      <c r="H147" s="7" t="s">
        <v>34</v>
      </c>
      <c r="I147" s="8">
        <v>7</v>
      </c>
      <c r="J147" s="9" t="s">
        <v>35</v>
      </c>
      <c r="K147" s="10">
        <v>10.94</v>
      </c>
      <c r="L147" s="2" t="str">
        <f t="shared" si="14"/>
        <v/>
      </c>
      <c r="M147" s="11">
        <v>702</v>
      </c>
      <c r="N147" s="2" t="str">
        <f t="shared" si="13"/>
        <v/>
      </c>
      <c r="O147" s="12">
        <v>13.78</v>
      </c>
      <c r="P147" s="11">
        <v>189</v>
      </c>
      <c r="Q147" s="10">
        <v>47.1</v>
      </c>
      <c r="R147" s="13">
        <v>4065</v>
      </c>
      <c r="S147" s="10">
        <v>14.33</v>
      </c>
      <c r="T147" s="2" t="str">
        <f t="shared" si="15"/>
        <v/>
      </c>
      <c r="U147" s="12">
        <v>38.49</v>
      </c>
      <c r="V147" s="11">
        <v>460</v>
      </c>
      <c r="W147" s="12">
        <v>54.08</v>
      </c>
      <c r="X147" s="8">
        <v>4</v>
      </c>
      <c r="Y147" s="14">
        <v>38.39</v>
      </c>
      <c r="Z147" s="13">
        <v>3695</v>
      </c>
      <c r="AA147" s="15">
        <v>1.9</v>
      </c>
      <c r="AB147" s="15">
        <v>1.7</v>
      </c>
      <c r="AC147" s="15">
        <v>0.8</v>
      </c>
      <c r="AD147" s="16"/>
    </row>
    <row r="148" spans="1:30">
      <c r="A148" s="1">
        <v>7759</v>
      </c>
      <c r="B148" s="2" t="str">
        <f t="shared" si="12"/>
        <v/>
      </c>
      <c r="C148" s="7" t="s">
        <v>170</v>
      </c>
      <c r="D148" s="7"/>
      <c r="E148" s="4"/>
      <c r="F148" s="2"/>
      <c r="G148" s="6">
        <v>44801</v>
      </c>
      <c r="H148" s="7" t="s">
        <v>93</v>
      </c>
      <c r="I148" s="8">
        <v>3</v>
      </c>
      <c r="J148" s="9" t="s">
        <v>4</v>
      </c>
      <c r="K148" s="10">
        <v>10.94</v>
      </c>
      <c r="L148" s="2" t="str">
        <f t="shared" si="14"/>
        <v/>
      </c>
      <c r="M148" s="11">
        <v>728</v>
      </c>
      <c r="N148" s="2" t="str">
        <f t="shared" si="13"/>
        <v/>
      </c>
      <c r="O148" s="12">
        <v>15.97</v>
      </c>
      <c r="P148" s="11">
        <v>200</v>
      </c>
      <c r="Q148" s="10">
        <v>49.14</v>
      </c>
      <c r="R148" s="13">
        <v>4262</v>
      </c>
      <c r="S148" s="10">
        <v>14.69</v>
      </c>
      <c r="T148" s="2" t="str">
        <f t="shared" si="15"/>
        <v/>
      </c>
      <c r="U148" s="12">
        <v>42.43</v>
      </c>
      <c r="V148" s="11">
        <v>430</v>
      </c>
      <c r="W148" s="12">
        <v>47.37</v>
      </c>
      <c r="X148" s="8">
        <v>4</v>
      </c>
      <c r="Y148" s="14">
        <v>45.89</v>
      </c>
      <c r="Z148" s="13">
        <v>3497</v>
      </c>
      <c r="AA148" s="15">
        <v>1.6</v>
      </c>
      <c r="AB148" s="15">
        <v>0.3</v>
      </c>
      <c r="AC148" s="15">
        <v>0.2</v>
      </c>
      <c r="AD148" s="16"/>
    </row>
    <row r="149" spans="1:30">
      <c r="A149" s="1">
        <v>7759</v>
      </c>
      <c r="B149" s="2" t="str">
        <f t="shared" si="12"/>
        <v/>
      </c>
      <c r="C149" s="7" t="s">
        <v>152</v>
      </c>
      <c r="D149" s="7"/>
      <c r="E149" s="4"/>
      <c r="F149" s="2"/>
      <c r="G149" s="6">
        <v>44688</v>
      </c>
      <c r="H149" s="7" t="s">
        <v>3</v>
      </c>
      <c r="I149" s="8">
        <v>7</v>
      </c>
      <c r="J149" s="9" t="s">
        <v>4</v>
      </c>
      <c r="K149" s="10">
        <v>11</v>
      </c>
      <c r="L149" s="2" t="str">
        <f t="shared" si="14"/>
        <v/>
      </c>
      <c r="M149" s="11">
        <v>690</v>
      </c>
      <c r="N149" s="2" t="str">
        <f t="shared" si="13"/>
        <v/>
      </c>
      <c r="O149" s="12">
        <v>12.95</v>
      </c>
      <c r="P149" s="11">
        <v>204</v>
      </c>
      <c r="Q149" s="10">
        <v>49.99</v>
      </c>
      <c r="R149" s="13">
        <v>3970</v>
      </c>
      <c r="S149" s="10">
        <v>13.86</v>
      </c>
      <c r="T149" s="2" t="str">
        <f t="shared" si="15"/>
        <v/>
      </c>
      <c r="U149" s="12">
        <v>40.28</v>
      </c>
      <c r="V149" s="11">
        <v>465</v>
      </c>
      <c r="W149" s="12">
        <v>57.95</v>
      </c>
      <c r="X149" s="8">
        <v>4</v>
      </c>
      <c r="Y149" s="14">
        <v>50.53</v>
      </c>
      <c r="Z149" s="13">
        <v>3789</v>
      </c>
      <c r="AA149" s="15">
        <v>0.6</v>
      </c>
      <c r="AB149" s="15">
        <v>1.3</v>
      </c>
      <c r="AC149" s="15">
        <v>1</v>
      </c>
      <c r="AD149" s="16"/>
    </row>
    <row r="150" spans="1:30">
      <c r="A150" s="1">
        <v>7757</v>
      </c>
      <c r="B150" s="2" t="str">
        <f t="shared" si="12"/>
        <v/>
      </c>
      <c r="C150" s="3" t="s">
        <v>233</v>
      </c>
      <c r="D150" s="7"/>
      <c r="E150" s="4"/>
      <c r="F150" s="2"/>
      <c r="G150" s="6">
        <v>44789</v>
      </c>
      <c r="H150" s="20" t="s">
        <v>29</v>
      </c>
      <c r="I150" s="8">
        <v>13</v>
      </c>
      <c r="J150" s="9" t="s">
        <v>30</v>
      </c>
      <c r="K150" s="10">
        <v>11.17</v>
      </c>
      <c r="L150" s="2" t="str">
        <f t="shared" si="14"/>
        <v/>
      </c>
      <c r="M150" s="11">
        <v>691</v>
      </c>
      <c r="N150" s="2" t="str">
        <f t="shared" si="13"/>
        <v/>
      </c>
      <c r="O150" s="12">
        <v>14.18</v>
      </c>
      <c r="P150" s="11">
        <v>196</v>
      </c>
      <c r="Q150" s="10">
        <v>50.7</v>
      </c>
      <c r="R150" s="13">
        <v>3904</v>
      </c>
      <c r="S150" s="10">
        <v>14.83</v>
      </c>
      <c r="T150" s="2" t="str">
        <f t="shared" si="15"/>
        <v/>
      </c>
      <c r="U150" s="12">
        <v>41.38</v>
      </c>
      <c r="V150" s="11">
        <v>480</v>
      </c>
      <c r="W150" s="12">
        <v>63.53</v>
      </c>
      <c r="X150" s="8">
        <v>4</v>
      </c>
      <c r="Y150" s="14">
        <v>44.94</v>
      </c>
      <c r="Z150" s="13">
        <v>3853</v>
      </c>
      <c r="AA150" s="17">
        <v>-0.8</v>
      </c>
      <c r="AB150" s="15">
        <v>1.4</v>
      </c>
      <c r="AC150" s="17">
        <v>-0.1</v>
      </c>
      <c r="AD150" s="16"/>
    </row>
    <row r="151" spans="1:30">
      <c r="A151" s="1">
        <v>7756</v>
      </c>
      <c r="B151" s="2" t="str">
        <f t="shared" si="12"/>
        <v/>
      </c>
      <c r="C151" s="34" t="s">
        <v>166</v>
      </c>
      <c r="D151" s="34"/>
      <c r="E151" s="35"/>
      <c r="F151" s="36"/>
      <c r="G151" s="35">
        <v>44731</v>
      </c>
      <c r="H151" s="39" t="s">
        <v>271</v>
      </c>
      <c r="I151" s="40">
        <v>1</v>
      </c>
      <c r="J151" s="39" t="s">
        <v>4</v>
      </c>
      <c r="K151" s="39" t="s">
        <v>272</v>
      </c>
      <c r="L151" s="2" t="str">
        <f t="shared" si="14"/>
        <v/>
      </c>
      <c r="M151" s="41">
        <v>746</v>
      </c>
      <c r="N151" s="2" t="str">
        <f t="shared" si="13"/>
        <v/>
      </c>
      <c r="O151" s="42">
        <v>13.8</v>
      </c>
      <c r="P151" s="41">
        <v>198</v>
      </c>
      <c r="Q151" s="39">
        <v>47.59</v>
      </c>
      <c r="R151" s="13">
        <v>4277</v>
      </c>
      <c r="S151" s="39" t="s">
        <v>273</v>
      </c>
      <c r="T151" s="2" t="str">
        <f t="shared" si="15"/>
        <v/>
      </c>
      <c r="U151" s="42">
        <v>32.590000000000003</v>
      </c>
      <c r="V151" s="41">
        <v>460</v>
      </c>
      <c r="W151" s="42">
        <v>48.36</v>
      </c>
      <c r="X151" s="8">
        <v>4</v>
      </c>
      <c r="Y151" s="39" t="s">
        <v>274</v>
      </c>
      <c r="Z151" s="13">
        <v>3479</v>
      </c>
      <c r="AA151" s="43">
        <v>-0.1</v>
      </c>
      <c r="AB151" s="44">
        <v>0.2</v>
      </c>
      <c r="AC151" s="43">
        <v>-0.5</v>
      </c>
      <c r="AD151" s="45"/>
    </row>
    <row r="152" spans="1:30">
      <c r="A152" s="1">
        <v>7754</v>
      </c>
      <c r="B152" s="2" t="str">
        <f t="shared" si="12"/>
        <v/>
      </c>
      <c r="C152" s="46" t="s">
        <v>275</v>
      </c>
      <c r="D152" s="47" t="s">
        <v>276</v>
      </c>
      <c r="E152" s="27">
        <v>33695</v>
      </c>
      <c r="F152" s="23" t="s">
        <v>71</v>
      </c>
      <c r="G152" s="6">
        <v>44789</v>
      </c>
      <c r="H152" s="20" t="s">
        <v>29</v>
      </c>
      <c r="I152" s="8">
        <v>14</v>
      </c>
      <c r="J152" s="9" t="s">
        <v>30</v>
      </c>
      <c r="K152" s="10">
        <v>10.94</v>
      </c>
      <c r="L152" s="2" t="str">
        <f t="shared" si="14"/>
        <v/>
      </c>
      <c r="M152" s="11">
        <v>721</v>
      </c>
      <c r="N152" s="2" t="str">
        <f t="shared" si="13"/>
        <v/>
      </c>
      <c r="O152" s="12">
        <v>14.77</v>
      </c>
      <c r="P152" s="11">
        <v>187</v>
      </c>
      <c r="Q152" s="10">
        <v>50.83</v>
      </c>
      <c r="R152" s="13">
        <v>3978</v>
      </c>
      <c r="S152" s="10">
        <v>16.190000000000001</v>
      </c>
      <c r="T152" s="2" t="str">
        <f t="shared" si="15"/>
        <v/>
      </c>
      <c r="U152" s="12">
        <v>47.46</v>
      </c>
      <c r="V152" s="11">
        <v>460</v>
      </c>
      <c r="W152" s="12">
        <v>63.26</v>
      </c>
      <c r="X152" s="8">
        <v>4</v>
      </c>
      <c r="Y152" s="14">
        <v>41.72</v>
      </c>
      <c r="Z152" s="13">
        <v>3776</v>
      </c>
      <c r="AA152" s="17">
        <v>-0.2</v>
      </c>
      <c r="AB152" s="17">
        <v>-0.1</v>
      </c>
      <c r="AC152" s="17">
        <v>-0.1</v>
      </c>
      <c r="AD152" s="16"/>
    </row>
    <row r="153" spans="1:30">
      <c r="A153" s="1">
        <v>7748</v>
      </c>
      <c r="B153" s="2" t="str">
        <f t="shared" si="12"/>
        <v>v</v>
      </c>
      <c r="C153" s="7" t="s">
        <v>277</v>
      </c>
      <c r="D153" s="7" t="s">
        <v>278</v>
      </c>
      <c r="E153" s="4">
        <v>35436</v>
      </c>
      <c r="F153" s="2" t="s">
        <v>279</v>
      </c>
      <c r="G153" s="6">
        <v>44721</v>
      </c>
      <c r="H153" s="7" t="s">
        <v>39</v>
      </c>
      <c r="I153" s="8">
        <v>6</v>
      </c>
      <c r="J153" s="9" t="s">
        <v>40</v>
      </c>
      <c r="K153" s="10">
        <v>10.92</v>
      </c>
      <c r="L153" s="2" t="str">
        <f t="shared" si="14"/>
        <v/>
      </c>
      <c r="M153" s="11">
        <v>705</v>
      </c>
      <c r="N153" s="2" t="str">
        <f t="shared" si="13"/>
        <v>v</v>
      </c>
      <c r="O153" s="12">
        <v>12.82</v>
      </c>
      <c r="P153" s="11">
        <v>210</v>
      </c>
      <c r="Q153" s="10">
        <v>49.91</v>
      </c>
      <c r="R153" s="13">
        <v>4075</v>
      </c>
      <c r="S153" s="10">
        <v>14.54</v>
      </c>
      <c r="T153" s="2" t="str">
        <f t="shared" si="15"/>
        <v/>
      </c>
      <c r="U153" s="12">
        <v>32.869999999999997</v>
      </c>
      <c r="V153" s="11">
        <v>451</v>
      </c>
      <c r="W153" s="12">
        <v>58.92</v>
      </c>
      <c r="X153" s="8">
        <v>4</v>
      </c>
      <c r="Y153" s="14">
        <v>27.48</v>
      </c>
      <c r="Z153" s="13">
        <v>3673</v>
      </c>
      <c r="AA153" s="17">
        <v>-0.4</v>
      </c>
      <c r="AB153" s="15">
        <v>2.2999999999999998</v>
      </c>
      <c r="AC153" s="17">
        <v>-0.3</v>
      </c>
      <c r="AD153" s="16">
        <f>SUM(AA153:AC153)/3</f>
        <v>0.53333333333333333</v>
      </c>
    </row>
    <row r="154" spans="1:30">
      <c r="A154" s="1">
        <v>7744</v>
      </c>
      <c r="B154" s="2" t="str">
        <f t="shared" si="12"/>
        <v/>
      </c>
      <c r="C154" s="7" t="s">
        <v>196</v>
      </c>
      <c r="D154" s="7"/>
      <c r="E154" s="4"/>
      <c r="F154" s="2"/>
      <c r="G154" s="6">
        <v>44721</v>
      </c>
      <c r="H154" s="7" t="s">
        <v>39</v>
      </c>
      <c r="I154" s="8">
        <v>7</v>
      </c>
      <c r="J154" s="9" t="s">
        <v>40</v>
      </c>
      <c r="K154" s="10">
        <v>11.09</v>
      </c>
      <c r="L154" s="2" t="str">
        <f t="shared" si="14"/>
        <v/>
      </c>
      <c r="M154" s="11">
        <v>698</v>
      </c>
      <c r="N154" s="2" t="str">
        <f t="shared" si="13"/>
        <v/>
      </c>
      <c r="O154" s="12">
        <v>14.7</v>
      </c>
      <c r="P154" s="11">
        <v>183</v>
      </c>
      <c r="Q154" s="10">
        <v>49.53</v>
      </c>
      <c r="R154" s="13">
        <v>3910</v>
      </c>
      <c r="S154" s="10">
        <v>14.38</v>
      </c>
      <c r="T154" s="2" t="str">
        <f t="shared" si="15"/>
        <v/>
      </c>
      <c r="U154" s="12">
        <v>42.05</v>
      </c>
      <c r="V154" s="11">
        <v>481</v>
      </c>
      <c r="W154" s="12">
        <v>58.08</v>
      </c>
      <c r="X154" s="8">
        <v>4</v>
      </c>
      <c r="Y154" s="14">
        <v>46.33</v>
      </c>
      <c r="Z154" s="13">
        <v>3834</v>
      </c>
      <c r="AA154" s="17">
        <v>-0.3</v>
      </c>
      <c r="AB154" s="15">
        <v>1.2</v>
      </c>
      <c r="AC154" s="15">
        <v>0.9</v>
      </c>
      <c r="AD154" s="16"/>
    </row>
    <row r="155" spans="1:30">
      <c r="A155" s="1">
        <v>7739</v>
      </c>
      <c r="B155" s="2" t="str">
        <f t="shared" si="12"/>
        <v/>
      </c>
      <c r="C155" s="7" t="s">
        <v>211</v>
      </c>
      <c r="D155" s="7"/>
      <c r="E155" s="4"/>
      <c r="F155" s="2"/>
      <c r="G155" s="6">
        <v>44721</v>
      </c>
      <c r="H155" s="7" t="s">
        <v>39</v>
      </c>
      <c r="I155" s="8">
        <v>8</v>
      </c>
      <c r="J155" s="9" t="s">
        <v>40</v>
      </c>
      <c r="K155" s="10">
        <v>11.17</v>
      </c>
      <c r="L155" s="2" t="str">
        <f t="shared" si="14"/>
        <v/>
      </c>
      <c r="M155" s="11">
        <v>705</v>
      </c>
      <c r="N155" s="2" t="str">
        <f t="shared" si="13"/>
        <v/>
      </c>
      <c r="O155" s="12">
        <v>11.44</v>
      </c>
      <c r="P155" s="11">
        <v>201</v>
      </c>
      <c r="Q155" s="10">
        <v>49.92</v>
      </c>
      <c r="R155" s="13">
        <v>3852</v>
      </c>
      <c r="S155" s="10">
        <v>14.39</v>
      </c>
      <c r="T155" s="2" t="str">
        <f t="shared" si="15"/>
        <v/>
      </c>
      <c r="U155" s="12">
        <v>41.87</v>
      </c>
      <c r="V155" s="11">
        <v>471</v>
      </c>
      <c r="W155" s="12">
        <v>55.23</v>
      </c>
      <c r="X155" s="8">
        <v>4</v>
      </c>
      <c r="Y155" s="14">
        <v>26.03</v>
      </c>
      <c r="Z155" s="13">
        <v>3887</v>
      </c>
      <c r="AA155" s="15">
        <v>0</v>
      </c>
      <c r="AB155" s="15">
        <v>0.9</v>
      </c>
      <c r="AC155" s="17">
        <v>-0.4</v>
      </c>
      <c r="AD155" s="16"/>
    </row>
    <row r="156" spans="1:30">
      <c r="A156" s="1">
        <v>7736</v>
      </c>
      <c r="B156" s="2" t="str">
        <f t="shared" si="12"/>
        <v/>
      </c>
      <c r="C156" s="7" t="s">
        <v>139</v>
      </c>
      <c r="D156" s="7"/>
      <c r="E156" s="4"/>
      <c r="F156" s="2"/>
      <c r="G156" s="6">
        <v>44717</v>
      </c>
      <c r="H156" s="7" t="s">
        <v>110</v>
      </c>
      <c r="I156" s="8">
        <v>4</v>
      </c>
      <c r="J156" s="9"/>
      <c r="K156" s="10">
        <v>10.64</v>
      </c>
      <c r="L156" s="2" t="str">
        <f t="shared" si="14"/>
        <v/>
      </c>
      <c r="M156" s="11">
        <v>733</v>
      </c>
      <c r="N156" s="2" t="str">
        <f t="shared" si="13"/>
        <v/>
      </c>
      <c r="O156" s="12">
        <v>13.6</v>
      </c>
      <c r="P156" s="11">
        <v>198</v>
      </c>
      <c r="Q156" s="10">
        <v>50.88</v>
      </c>
      <c r="R156" s="13">
        <v>4098</v>
      </c>
      <c r="S156" s="10">
        <v>14.22</v>
      </c>
      <c r="T156" s="2" t="str">
        <f t="shared" si="15"/>
        <v/>
      </c>
      <c r="U156" s="12">
        <v>40.33</v>
      </c>
      <c r="V156" s="11">
        <v>470</v>
      </c>
      <c r="W156" s="12">
        <v>56.02</v>
      </c>
      <c r="X156" s="8">
        <v>5</v>
      </c>
      <c r="Y156" s="14">
        <v>6.38</v>
      </c>
      <c r="Z156" s="13">
        <v>3638</v>
      </c>
      <c r="AA156" s="15">
        <v>0.5</v>
      </c>
      <c r="AB156" s="15">
        <v>0.3</v>
      </c>
      <c r="AC156" s="15">
        <v>0.4</v>
      </c>
      <c r="AD156" s="16"/>
    </row>
    <row r="157" spans="1:30">
      <c r="A157" s="1">
        <v>7731</v>
      </c>
      <c r="B157" s="2" t="str">
        <f t="shared" si="12"/>
        <v/>
      </c>
      <c r="C157" s="7" t="s">
        <v>228</v>
      </c>
      <c r="D157" s="7"/>
      <c r="E157" s="4"/>
      <c r="F157" s="2"/>
      <c r="G157" s="6">
        <v>44744</v>
      </c>
      <c r="H157" s="7" t="s">
        <v>157</v>
      </c>
      <c r="I157" s="8">
        <v>2</v>
      </c>
      <c r="J157" s="3" t="s">
        <v>158</v>
      </c>
      <c r="K157" s="10">
        <v>11.1</v>
      </c>
      <c r="L157" s="2" t="str">
        <f t="shared" si="14"/>
        <v/>
      </c>
      <c r="M157" s="11">
        <v>737</v>
      </c>
      <c r="N157" s="2" t="str">
        <f t="shared" si="13"/>
        <v/>
      </c>
      <c r="O157" s="12">
        <v>14.89</v>
      </c>
      <c r="P157" s="11">
        <v>191</v>
      </c>
      <c r="Q157" s="10">
        <v>50.32</v>
      </c>
      <c r="R157" s="13">
        <v>4047</v>
      </c>
      <c r="S157" s="10">
        <v>14.23</v>
      </c>
      <c r="T157" s="2" t="str">
        <f t="shared" si="15"/>
        <v/>
      </c>
      <c r="U157" s="12">
        <v>45.19</v>
      </c>
      <c r="V157" s="11">
        <v>460</v>
      </c>
      <c r="W157" s="12">
        <v>53.68</v>
      </c>
      <c r="X157" s="8">
        <v>5</v>
      </c>
      <c r="Y157" s="14">
        <v>4.37</v>
      </c>
      <c r="Z157" s="13">
        <v>3684</v>
      </c>
      <c r="AA157" s="17">
        <v>-2.2000000000000002</v>
      </c>
      <c r="AB157" s="17">
        <v>-1.4</v>
      </c>
      <c r="AC157" s="17">
        <v>-0.2</v>
      </c>
      <c r="AD157" s="16"/>
    </row>
    <row r="158" spans="1:30">
      <c r="A158" s="1">
        <v>7729</v>
      </c>
      <c r="B158" s="2" t="str">
        <f t="shared" si="12"/>
        <v>v</v>
      </c>
      <c r="C158" s="7" t="s">
        <v>280</v>
      </c>
      <c r="D158" s="7" t="s">
        <v>281</v>
      </c>
      <c r="E158" s="4">
        <v>36645</v>
      </c>
      <c r="F158" s="2" t="s">
        <v>282</v>
      </c>
      <c r="G158" s="6">
        <v>44702</v>
      </c>
      <c r="H158" s="7" t="s">
        <v>231</v>
      </c>
      <c r="I158" s="8">
        <v>2</v>
      </c>
      <c r="J158" s="3" t="s">
        <v>232</v>
      </c>
      <c r="K158" s="10">
        <v>10.64</v>
      </c>
      <c r="L158" s="2" t="str">
        <f t="shared" si="14"/>
        <v>v</v>
      </c>
      <c r="M158" s="11">
        <v>710</v>
      </c>
      <c r="N158" s="2" t="str">
        <f t="shared" si="13"/>
        <v>v</v>
      </c>
      <c r="O158" s="12">
        <v>13.21</v>
      </c>
      <c r="P158" s="11">
        <v>186</v>
      </c>
      <c r="Q158" s="10">
        <v>48.49</v>
      </c>
      <c r="R158" s="13">
        <v>4025</v>
      </c>
      <c r="S158" s="10">
        <v>14.09</v>
      </c>
      <c r="T158" s="2" t="str">
        <f t="shared" si="15"/>
        <v/>
      </c>
      <c r="U158" s="12">
        <v>43.27</v>
      </c>
      <c r="V158" s="11">
        <v>470</v>
      </c>
      <c r="W158" s="12">
        <v>51.43</v>
      </c>
      <c r="X158" s="8">
        <v>4</v>
      </c>
      <c r="Y158" s="14">
        <v>56.42</v>
      </c>
      <c r="Z158" s="13">
        <v>3704</v>
      </c>
      <c r="AA158" s="15">
        <v>2.7</v>
      </c>
      <c r="AB158" s="15">
        <v>2.9</v>
      </c>
      <c r="AC158" s="15">
        <v>0</v>
      </c>
      <c r="AD158" s="16">
        <f>SUM(AA158:AC158)/3</f>
        <v>1.8666666666666665</v>
      </c>
    </row>
    <row r="159" spans="1:30">
      <c r="A159" s="1">
        <v>7722</v>
      </c>
      <c r="B159" s="2" t="str">
        <f t="shared" si="12"/>
        <v>v</v>
      </c>
      <c r="C159" s="3" t="s">
        <v>237</v>
      </c>
      <c r="D159" s="18"/>
      <c r="E159" s="27"/>
      <c r="F159" s="27"/>
      <c r="G159" s="6">
        <v>44794</v>
      </c>
      <c r="H159" s="7" t="s">
        <v>283</v>
      </c>
      <c r="I159" s="8">
        <v>1</v>
      </c>
      <c r="J159" s="9" t="s">
        <v>4</v>
      </c>
      <c r="K159" s="10">
        <v>10.82</v>
      </c>
      <c r="L159" s="2" t="str">
        <f t="shared" si="14"/>
        <v>v</v>
      </c>
      <c r="M159" s="11">
        <v>704</v>
      </c>
      <c r="N159" s="2" t="str">
        <f t="shared" si="13"/>
        <v/>
      </c>
      <c r="O159" s="12">
        <v>13.73</v>
      </c>
      <c r="P159" s="11">
        <v>208</v>
      </c>
      <c r="Q159" s="10">
        <v>49.47</v>
      </c>
      <c r="R159" s="13">
        <v>4153</v>
      </c>
      <c r="S159" s="10">
        <v>14.62</v>
      </c>
      <c r="T159" s="2" t="str">
        <f t="shared" si="15"/>
        <v/>
      </c>
      <c r="U159" s="12">
        <v>38.56</v>
      </c>
      <c r="V159" s="11">
        <v>490</v>
      </c>
      <c r="W159" s="12">
        <v>47.9</v>
      </c>
      <c r="X159" s="8">
        <v>4</v>
      </c>
      <c r="Y159" s="14">
        <v>53.15</v>
      </c>
      <c r="Z159" s="13">
        <v>3569</v>
      </c>
      <c r="AA159" s="15">
        <v>2.9</v>
      </c>
      <c r="AB159" s="17">
        <v>-0.5</v>
      </c>
      <c r="AC159" s="15">
        <v>0.6</v>
      </c>
      <c r="AD159" s="16">
        <f>SUM(AA159:AC159)/3</f>
        <v>1</v>
      </c>
    </row>
    <row r="160" spans="1:30">
      <c r="A160" s="1">
        <v>7721</v>
      </c>
      <c r="B160" s="2" t="str">
        <f t="shared" si="12"/>
        <v/>
      </c>
      <c r="C160" s="7" t="s">
        <v>261</v>
      </c>
      <c r="D160" s="7"/>
      <c r="E160" s="4"/>
      <c r="F160" s="2"/>
      <c r="G160" s="6">
        <v>44822</v>
      </c>
      <c r="H160" s="7" t="s">
        <v>284</v>
      </c>
      <c r="I160" s="8">
        <v>1</v>
      </c>
      <c r="J160" s="9"/>
      <c r="K160" s="10">
        <v>11.36</v>
      </c>
      <c r="L160" s="2" t="str">
        <f t="shared" si="14"/>
        <v/>
      </c>
      <c r="M160" s="11">
        <v>714</v>
      </c>
      <c r="N160" s="2" t="str">
        <f t="shared" si="13"/>
        <v/>
      </c>
      <c r="O160" s="12">
        <v>14.28</v>
      </c>
      <c r="P160" s="11">
        <v>201</v>
      </c>
      <c r="Q160" s="10">
        <v>51.01</v>
      </c>
      <c r="R160" s="13">
        <v>3956</v>
      </c>
      <c r="S160" s="10">
        <v>14.54</v>
      </c>
      <c r="T160" s="2" t="str">
        <f t="shared" si="15"/>
        <v/>
      </c>
      <c r="U160" s="12">
        <v>39.840000000000003</v>
      </c>
      <c r="V160" s="11">
        <v>463</v>
      </c>
      <c r="W160" s="12">
        <v>54.14</v>
      </c>
      <c r="X160" s="8">
        <v>4</v>
      </c>
      <c r="Y160" s="14">
        <v>29.32</v>
      </c>
      <c r="Z160" s="13">
        <v>3765</v>
      </c>
      <c r="AA160" s="15">
        <v>1.1000000000000001</v>
      </c>
      <c r="AB160" s="15"/>
      <c r="AC160" s="15">
        <v>1.8</v>
      </c>
      <c r="AD160" s="16"/>
    </row>
    <row r="161" spans="1:30">
      <c r="A161" s="1">
        <v>7713</v>
      </c>
      <c r="B161" s="2" t="str">
        <f t="shared" si="12"/>
        <v/>
      </c>
      <c r="C161" s="3" t="s">
        <v>233</v>
      </c>
      <c r="D161" s="7"/>
      <c r="E161" s="4"/>
      <c r="F161" s="2"/>
      <c r="G161" s="6">
        <v>44766</v>
      </c>
      <c r="H161" s="7" t="s">
        <v>285</v>
      </c>
      <c r="I161" s="8">
        <v>1</v>
      </c>
      <c r="J161" s="9" t="s">
        <v>4</v>
      </c>
      <c r="K161" s="10">
        <v>11.34</v>
      </c>
      <c r="L161" s="2" t="str">
        <f t="shared" si="14"/>
        <v/>
      </c>
      <c r="M161" s="11">
        <v>696</v>
      </c>
      <c r="N161" s="2" t="str">
        <f t="shared" si="13"/>
        <v/>
      </c>
      <c r="O161" s="12">
        <v>13.8</v>
      </c>
      <c r="P161" s="11">
        <v>196</v>
      </c>
      <c r="Q161" s="10">
        <v>50.38</v>
      </c>
      <c r="R161" s="13">
        <v>3870</v>
      </c>
      <c r="S161" s="10">
        <v>14.88</v>
      </c>
      <c r="T161" s="2" t="str">
        <f t="shared" si="15"/>
        <v/>
      </c>
      <c r="U161" s="12">
        <v>42.65</v>
      </c>
      <c r="V161" s="11">
        <v>482</v>
      </c>
      <c r="W161" s="12">
        <v>63.15</v>
      </c>
      <c r="X161" s="8">
        <v>4</v>
      </c>
      <c r="Y161" s="14">
        <v>49.99</v>
      </c>
      <c r="Z161" s="13">
        <v>3843</v>
      </c>
      <c r="AA161" s="17">
        <v>-0.5</v>
      </c>
      <c r="AB161" s="15">
        <v>0.3</v>
      </c>
      <c r="AC161" s="15">
        <v>0</v>
      </c>
      <c r="AD161" s="16"/>
    </row>
    <row r="162" spans="1:30">
      <c r="A162" s="1">
        <v>7712</v>
      </c>
      <c r="B162" s="2" t="str">
        <f t="shared" si="12"/>
        <v/>
      </c>
      <c r="C162" s="7" t="s">
        <v>286</v>
      </c>
      <c r="D162" s="18" t="s">
        <v>287</v>
      </c>
      <c r="E162" s="27">
        <v>37151</v>
      </c>
      <c r="F162" s="23" t="s">
        <v>57</v>
      </c>
      <c r="G162" s="22">
        <v>44799</v>
      </c>
      <c r="H162" s="3" t="s">
        <v>58</v>
      </c>
      <c r="I162" s="24">
        <v>4</v>
      </c>
      <c r="J162" s="19"/>
      <c r="K162" s="3" t="s">
        <v>288</v>
      </c>
      <c r="L162" s="2" t="str">
        <f t="shared" si="14"/>
        <v/>
      </c>
      <c r="M162" s="1">
        <v>733</v>
      </c>
      <c r="N162" s="2" t="str">
        <f t="shared" si="13"/>
        <v/>
      </c>
      <c r="O162" s="25">
        <v>13.38</v>
      </c>
      <c r="P162" s="1">
        <v>193</v>
      </c>
      <c r="Q162" s="3">
        <v>50.27</v>
      </c>
      <c r="R162" s="13">
        <v>3972</v>
      </c>
      <c r="S162" s="3" t="s">
        <v>289</v>
      </c>
      <c r="T162" s="2" t="str">
        <f t="shared" si="15"/>
        <v/>
      </c>
      <c r="U162" s="25">
        <v>47.47</v>
      </c>
      <c r="V162" s="1">
        <v>480</v>
      </c>
      <c r="W162" s="25">
        <v>50.96</v>
      </c>
      <c r="X162" s="24">
        <v>4</v>
      </c>
      <c r="Y162" s="3" t="s">
        <v>290</v>
      </c>
      <c r="Z162" s="13">
        <v>3740</v>
      </c>
      <c r="AA162" s="26">
        <v>0.6</v>
      </c>
      <c r="AB162" s="26">
        <v>0.7</v>
      </c>
      <c r="AC162" s="26">
        <v>1</v>
      </c>
      <c r="AD162" s="1"/>
    </row>
    <row r="163" spans="1:30">
      <c r="A163" s="1">
        <v>7708</v>
      </c>
      <c r="B163" s="2" t="str">
        <f t="shared" si="12"/>
        <v/>
      </c>
      <c r="C163" s="7" t="s">
        <v>291</v>
      </c>
      <c r="D163" s="7" t="s">
        <v>133</v>
      </c>
      <c r="E163" s="4">
        <v>37091</v>
      </c>
      <c r="F163" s="2" t="s">
        <v>83</v>
      </c>
      <c r="G163" s="6">
        <v>44801</v>
      </c>
      <c r="H163" s="7" t="s">
        <v>292</v>
      </c>
      <c r="I163" s="8">
        <v>1</v>
      </c>
      <c r="J163" s="9"/>
      <c r="K163" s="10">
        <v>10.9</v>
      </c>
      <c r="L163" s="2" t="str">
        <f t="shared" si="14"/>
        <v/>
      </c>
      <c r="M163" s="11">
        <v>732</v>
      </c>
      <c r="N163" s="2" t="str">
        <f t="shared" si="13"/>
        <v/>
      </c>
      <c r="O163" s="12">
        <v>13.8</v>
      </c>
      <c r="P163" s="11">
        <v>192</v>
      </c>
      <c r="Q163" s="10">
        <v>48.32</v>
      </c>
      <c r="R163" s="13">
        <v>4115</v>
      </c>
      <c r="S163" s="10">
        <v>15.15</v>
      </c>
      <c r="T163" s="2" t="str">
        <f t="shared" si="15"/>
        <v/>
      </c>
      <c r="U163" s="12">
        <v>38.75</v>
      </c>
      <c r="V163" s="11">
        <v>480</v>
      </c>
      <c r="W163" s="12">
        <v>45.5</v>
      </c>
      <c r="X163" s="8">
        <v>4</v>
      </c>
      <c r="Y163" s="14">
        <v>28.89</v>
      </c>
      <c r="Z163" s="13">
        <v>3593</v>
      </c>
      <c r="AA163" s="17">
        <v>-0.4</v>
      </c>
      <c r="AB163" s="15">
        <v>0.5</v>
      </c>
      <c r="AC163" s="17">
        <v>-2.1</v>
      </c>
      <c r="AD163" s="16"/>
    </row>
    <row r="164" spans="1:30">
      <c r="A164" s="1">
        <v>7708</v>
      </c>
      <c r="B164" s="2" t="str">
        <f t="shared" si="12"/>
        <v/>
      </c>
      <c r="C164" s="7" t="s">
        <v>276</v>
      </c>
      <c r="D164" s="7" t="s">
        <v>293</v>
      </c>
      <c r="E164" s="4">
        <v>36384</v>
      </c>
      <c r="F164" s="2" t="s">
        <v>2</v>
      </c>
      <c r="G164" s="6">
        <v>44721</v>
      </c>
      <c r="H164" s="7" t="s">
        <v>39</v>
      </c>
      <c r="I164" s="8">
        <v>9</v>
      </c>
      <c r="J164" s="9" t="s">
        <v>40</v>
      </c>
      <c r="K164" s="10">
        <v>11.15</v>
      </c>
      <c r="L164" s="2" t="str">
        <f t="shared" si="14"/>
        <v/>
      </c>
      <c r="M164" s="11">
        <v>709</v>
      </c>
      <c r="N164" s="2" t="str">
        <f t="shared" si="13"/>
        <v/>
      </c>
      <c r="O164" s="12">
        <v>13.44</v>
      </c>
      <c r="P164" s="11">
        <v>192</v>
      </c>
      <c r="Q164" s="10">
        <v>49.37</v>
      </c>
      <c r="R164" s="13">
        <v>3931</v>
      </c>
      <c r="S164" s="10">
        <v>14.41</v>
      </c>
      <c r="T164" s="2" t="str">
        <f t="shared" si="15"/>
        <v/>
      </c>
      <c r="U164" s="12">
        <v>39.94</v>
      </c>
      <c r="V164" s="11">
        <v>421</v>
      </c>
      <c r="W164" s="12">
        <v>61.72</v>
      </c>
      <c r="X164" s="8">
        <v>4</v>
      </c>
      <c r="Y164" s="14">
        <v>28.8</v>
      </c>
      <c r="Z164" s="13">
        <v>3777</v>
      </c>
      <c r="AA164" s="17">
        <v>-0.4</v>
      </c>
      <c r="AB164" s="15">
        <v>0.7</v>
      </c>
      <c r="AC164" s="15">
        <v>0.9</v>
      </c>
      <c r="AD164" s="16"/>
    </row>
    <row r="165" spans="1:30">
      <c r="A165" s="1">
        <v>7707</v>
      </c>
      <c r="B165" s="2" t="str">
        <f t="shared" si="12"/>
        <v/>
      </c>
      <c r="C165" s="3" t="s">
        <v>294</v>
      </c>
      <c r="D165" s="3" t="s">
        <v>295</v>
      </c>
      <c r="E165" s="4">
        <v>36246</v>
      </c>
      <c r="F165" s="5" t="s">
        <v>141</v>
      </c>
      <c r="G165" s="6">
        <v>44735</v>
      </c>
      <c r="H165" s="7" t="s">
        <v>296</v>
      </c>
      <c r="I165" s="8">
        <v>1</v>
      </c>
      <c r="J165" s="9" t="s">
        <v>4</v>
      </c>
      <c r="K165" s="10">
        <v>11.15</v>
      </c>
      <c r="L165" s="2" t="str">
        <f t="shared" si="14"/>
        <v/>
      </c>
      <c r="M165" s="11">
        <v>691</v>
      </c>
      <c r="N165" s="2" t="str">
        <f t="shared" si="13"/>
        <v/>
      </c>
      <c r="O165" s="12">
        <v>13.67</v>
      </c>
      <c r="P165" s="11">
        <v>194</v>
      </c>
      <c r="Q165" s="10">
        <v>52.42</v>
      </c>
      <c r="R165" s="13">
        <v>3782</v>
      </c>
      <c r="S165" s="10">
        <v>14.04</v>
      </c>
      <c r="T165" s="2" t="str">
        <f t="shared" si="15"/>
        <v/>
      </c>
      <c r="U165" s="12">
        <v>45.55</v>
      </c>
      <c r="V165" s="11">
        <v>470</v>
      </c>
      <c r="W165" s="12">
        <v>60.52</v>
      </c>
      <c r="X165" s="8">
        <v>4</v>
      </c>
      <c r="Y165" s="14">
        <v>50.94</v>
      </c>
      <c r="Z165" s="13">
        <v>3925</v>
      </c>
      <c r="AA165" s="15">
        <v>0.4</v>
      </c>
      <c r="AB165" s="15">
        <v>0.2</v>
      </c>
      <c r="AC165" s="15">
        <v>0.4</v>
      </c>
      <c r="AD165" s="16"/>
    </row>
    <row r="166" spans="1:30">
      <c r="A166" s="1">
        <v>7703</v>
      </c>
      <c r="B166" s="2" t="str">
        <f t="shared" si="12"/>
        <v/>
      </c>
      <c r="C166" s="7" t="s">
        <v>94</v>
      </c>
      <c r="D166" s="7"/>
      <c r="E166" s="4"/>
      <c r="F166" s="2"/>
      <c r="G166" s="6">
        <v>44695</v>
      </c>
      <c r="H166" s="7" t="s">
        <v>118</v>
      </c>
      <c r="I166" s="8">
        <v>2</v>
      </c>
      <c r="J166" s="9" t="s">
        <v>119</v>
      </c>
      <c r="K166" s="10">
        <v>10.68</v>
      </c>
      <c r="L166" s="2" t="str">
        <f t="shared" si="14"/>
        <v/>
      </c>
      <c r="M166" s="11">
        <v>702</v>
      </c>
      <c r="N166" s="2" t="str">
        <f t="shared" si="13"/>
        <v/>
      </c>
      <c r="O166" s="12">
        <v>13.97</v>
      </c>
      <c r="P166" s="11">
        <v>191</v>
      </c>
      <c r="Q166" s="10">
        <v>47.18</v>
      </c>
      <c r="R166" s="13">
        <v>4150</v>
      </c>
      <c r="S166" s="10">
        <v>14.79</v>
      </c>
      <c r="T166" s="2" t="str">
        <f t="shared" si="15"/>
        <v/>
      </c>
      <c r="U166" s="12">
        <v>39.74</v>
      </c>
      <c r="V166" s="11">
        <v>400</v>
      </c>
      <c r="W166" s="12">
        <v>60.07</v>
      </c>
      <c r="X166" s="8">
        <v>4</v>
      </c>
      <c r="Y166" s="14">
        <v>42.69</v>
      </c>
      <c r="Z166" s="13">
        <v>3553</v>
      </c>
      <c r="AA166" s="15">
        <v>1.8</v>
      </c>
      <c r="AB166" s="17">
        <v>-3.2</v>
      </c>
      <c r="AC166" s="17">
        <v>-0.6</v>
      </c>
      <c r="AD166" s="16"/>
    </row>
    <row r="167" spans="1:30">
      <c r="A167" s="1">
        <v>7695</v>
      </c>
      <c r="B167" s="2" t="str">
        <f t="shared" si="12"/>
        <v/>
      </c>
      <c r="C167" s="7" t="s">
        <v>196</v>
      </c>
      <c r="D167" s="7"/>
      <c r="E167" s="4"/>
      <c r="F167" s="2"/>
      <c r="G167" s="6">
        <v>44694</v>
      </c>
      <c r="H167" s="7" t="s">
        <v>105</v>
      </c>
      <c r="I167" s="8">
        <v>2</v>
      </c>
      <c r="J167" s="9" t="s">
        <v>106</v>
      </c>
      <c r="K167" s="10">
        <v>10.99</v>
      </c>
      <c r="L167" s="2" t="str">
        <f t="shared" si="14"/>
        <v/>
      </c>
      <c r="M167" s="11">
        <v>698</v>
      </c>
      <c r="N167" s="2" t="str">
        <f t="shared" si="13"/>
        <v/>
      </c>
      <c r="O167" s="12">
        <v>14.48</v>
      </c>
      <c r="P167" s="11">
        <v>191</v>
      </c>
      <c r="Q167" s="10">
        <v>49.35</v>
      </c>
      <c r="R167" s="13">
        <v>3998</v>
      </c>
      <c r="S167" s="10">
        <v>14.77</v>
      </c>
      <c r="T167" s="2" t="str">
        <f t="shared" si="15"/>
        <v/>
      </c>
      <c r="U167" s="12">
        <v>41.06</v>
      </c>
      <c r="V167" s="11">
        <v>465</v>
      </c>
      <c r="W167" s="12">
        <v>57.6</v>
      </c>
      <c r="X167" s="8">
        <v>4</v>
      </c>
      <c r="Y167" s="14">
        <v>48.57</v>
      </c>
      <c r="Z167" s="13">
        <v>3697</v>
      </c>
      <c r="AA167" s="15">
        <v>1.1000000000000001</v>
      </c>
      <c r="AB167" s="15">
        <v>0.9</v>
      </c>
      <c r="AC167" s="15">
        <v>0.5</v>
      </c>
      <c r="AD167" s="16"/>
    </row>
    <row r="168" spans="1:30">
      <c r="A168" s="1">
        <v>7694</v>
      </c>
      <c r="B168" s="2" t="str">
        <f t="shared" si="12"/>
        <v/>
      </c>
      <c r="C168" s="18" t="s">
        <v>263</v>
      </c>
      <c r="D168" s="18"/>
      <c r="E168" s="27"/>
      <c r="F168" s="23"/>
      <c r="G168" s="22">
        <v>44799</v>
      </c>
      <c r="H168" s="3" t="s">
        <v>58</v>
      </c>
      <c r="I168" s="24">
        <v>5</v>
      </c>
      <c r="J168" s="19"/>
      <c r="K168" s="3" t="s">
        <v>297</v>
      </c>
      <c r="L168" s="2" t="str">
        <f t="shared" si="14"/>
        <v/>
      </c>
      <c r="M168" s="1">
        <v>712</v>
      </c>
      <c r="N168" s="2" t="str">
        <f t="shared" si="13"/>
        <v/>
      </c>
      <c r="O168" s="25">
        <v>11.85</v>
      </c>
      <c r="P168" s="1">
        <v>202</v>
      </c>
      <c r="Q168" s="3">
        <v>49.78</v>
      </c>
      <c r="R168" s="13">
        <v>3903</v>
      </c>
      <c r="S168" s="3" t="s">
        <v>298</v>
      </c>
      <c r="T168" s="2" t="str">
        <f t="shared" si="15"/>
        <v/>
      </c>
      <c r="U168" s="25">
        <v>39.46</v>
      </c>
      <c r="V168" s="1">
        <v>490</v>
      </c>
      <c r="W168" s="25">
        <v>52.22</v>
      </c>
      <c r="X168" s="24">
        <v>4</v>
      </c>
      <c r="Y168" s="3" t="s">
        <v>299</v>
      </c>
      <c r="Z168" s="13">
        <v>3791</v>
      </c>
      <c r="AA168" s="26">
        <v>0.6</v>
      </c>
      <c r="AB168" s="26">
        <v>0</v>
      </c>
      <c r="AC168" s="26">
        <v>1</v>
      </c>
      <c r="AD168" s="1"/>
    </row>
    <row r="169" spans="1:30">
      <c r="A169" s="1">
        <v>7692</v>
      </c>
      <c r="B169" s="2" t="str">
        <f t="shared" si="12"/>
        <v/>
      </c>
      <c r="C169" s="7" t="s">
        <v>139</v>
      </c>
      <c r="D169" s="7"/>
      <c r="E169" s="4"/>
      <c r="F169" s="2"/>
      <c r="G169" s="6">
        <v>44847</v>
      </c>
      <c r="H169" s="7" t="s">
        <v>300</v>
      </c>
      <c r="I169" s="8">
        <v>1</v>
      </c>
      <c r="J169" s="9" t="s">
        <v>301</v>
      </c>
      <c r="K169" s="10">
        <v>10.5</v>
      </c>
      <c r="L169" s="2" t="str">
        <f t="shared" si="14"/>
        <v/>
      </c>
      <c r="M169" s="11">
        <v>699</v>
      </c>
      <c r="N169" s="2" t="str">
        <f t="shared" si="13"/>
        <v/>
      </c>
      <c r="O169" s="12">
        <v>13.58</v>
      </c>
      <c r="P169" s="11">
        <v>190</v>
      </c>
      <c r="Q169" s="10">
        <v>49.3</v>
      </c>
      <c r="R169" s="13">
        <v>4050</v>
      </c>
      <c r="S169" s="10">
        <v>14.28</v>
      </c>
      <c r="T169" s="2" t="str">
        <f t="shared" si="15"/>
        <v/>
      </c>
      <c r="U169" s="12">
        <v>40.98</v>
      </c>
      <c r="V169" s="11">
        <v>480</v>
      </c>
      <c r="W169" s="12">
        <v>50.51</v>
      </c>
      <c r="X169" s="8">
        <v>4</v>
      </c>
      <c r="Y169" s="14">
        <v>57.55</v>
      </c>
      <c r="Z169" s="13">
        <v>3642</v>
      </c>
      <c r="AA169" s="48">
        <v>0.1</v>
      </c>
      <c r="AB169" s="15">
        <v>0.7</v>
      </c>
      <c r="AC169" s="15">
        <v>0.3</v>
      </c>
      <c r="AD169" s="16"/>
    </row>
    <row r="170" spans="1:30">
      <c r="A170" s="1">
        <v>7692</v>
      </c>
      <c r="B170" s="2" t="str">
        <f t="shared" si="12"/>
        <v>v</v>
      </c>
      <c r="C170" s="7" t="s">
        <v>116</v>
      </c>
      <c r="D170" s="7" t="s">
        <v>302</v>
      </c>
      <c r="E170" s="4">
        <v>36208</v>
      </c>
      <c r="F170" s="2" t="s">
        <v>217</v>
      </c>
      <c r="G170" s="6">
        <v>44710</v>
      </c>
      <c r="H170" s="7" t="s">
        <v>218</v>
      </c>
      <c r="I170" s="8">
        <v>2</v>
      </c>
      <c r="J170" s="9" t="s">
        <v>219</v>
      </c>
      <c r="K170" s="10">
        <v>10.73</v>
      </c>
      <c r="L170" s="2" t="str">
        <f t="shared" si="14"/>
        <v/>
      </c>
      <c r="M170" s="11">
        <v>695</v>
      </c>
      <c r="N170" s="2" t="str">
        <f t="shared" si="13"/>
        <v>v</v>
      </c>
      <c r="O170" s="12">
        <v>13.44</v>
      </c>
      <c r="P170" s="11">
        <v>186</v>
      </c>
      <c r="Q170" s="10">
        <v>47.79</v>
      </c>
      <c r="R170" s="13">
        <v>4016</v>
      </c>
      <c r="S170" s="10">
        <v>14.34</v>
      </c>
      <c r="T170" s="2" t="str">
        <f t="shared" si="15"/>
        <v/>
      </c>
      <c r="U170" s="12">
        <v>41.76</v>
      </c>
      <c r="V170" s="11">
        <v>420</v>
      </c>
      <c r="W170" s="12">
        <v>52.62</v>
      </c>
      <c r="X170" s="8">
        <v>4</v>
      </c>
      <c r="Y170" s="14">
        <v>29.98</v>
      </c>
      <c r="Z170" s="13">
        <v>3676</v>
      </c>
      <c r="AA170" s="15">
        <v>1.6</v>
      </c>
      <c r="AB170" s="15">
        <v>2.2999999999999998</v>
      </c>
      <c r="AC170" s="15">
        <v>0.5</v>
      </c>
      <c r="AD170" s="16">
        <f>SUM(AA170:AC170)/3</f>
        <v>1.4666666666666668</v>
      </c>
    </row>
    <row r="171" spans="1:30">
      <c r="A171" s="1">
        <v>7690</v>
      </c>
      <c r="B171" s="2" t="str">
        <f t="shared" si="12"/>
        <v/>
      </c>
      <c r="C171" s="7" t="s">
        <v>170</v>
      </c>
      <c r="D171" s="7"/>
      <c r="E171" s="4"/>
      <c r="F171" s="2"/>
      <c r="G171" s="6">
        <v>44752</v>
      </c>
      <c r="H171" s="7" t="s">
        <v>120</v>
      </c>
      <c r="I171" s="8">
        <v>8</v>
      </c>
      <c r="J171" s="9" t="s">
        <v>121</v>
      </c>
      <c r="K171" s="10">
        <v>10.8</v>
      </c>
      <c r="L171" s="2" t="str">
        <f t="shared" si="14"/>
        <v/>
      </c>
      <c r="M171" s="11">
        <v>711</v>
      </c>
      <c r="N171" s="2" t="str">
        <f t="shared" si="13"/>
        <v/>
      </c>
      <c r="O171" s="12">
        <v>16.14</v>
      </c>
      <c r="P171" s="11">
        <v>193</v>
      </c>
      <c r="Q171" s="10">
        <v>49.18</v>
      </c>
      <c r="R171" s="13">
        <v>4199</v>
      </c>
      <c r="S171" s="10">
        <v>14.57</v>
      </c>
      <c r="T171" s="2" t="str">
        <f t="shared" si="15"/>
        <v/>
      </c>
      <c r="U171" s="12">
        <v>43.84</v>
      </c>
      <c r="V171" s="11">
        <v>441</v>
      </c>
      <c r="W171" s="12">
        <v>45.86</v>
      </c>
      <c r="X171" s="8">
        <v>4</v>
      </c>
      <c r="Y171" s="14">
        <v>55.89</v>
      </c>
      <c r="Z171" s="13">
        <v>3491</v>
      </c>
      <c r="AA171" s="17">
        <v>-1.4</v>
      </c>
      <c r="AB171" s="15">
        <v>1.2</v>
      </c>
      <c r="AC171" s="15">
        <v>0.2</v>
      </c>
      <c r="AD171" s="16"/>
    </row>
    <row r="172" spans="1:30">
      <c r="A172" s="1">
        <v>7689</v>
      </c>
      <c r="B172" s="2" t="str">
        <f t="shared" si="12"/>
        <v>v</v>
      </c>
      <c r="C172" s="3" t="s">
        <v>188</v>
      </c>
      <c r="D172" s="3"/>
      <c r="E172" s="4"/>
      <c r="F172" s="2"/>
      <c r="G172" s="6">
        <v>44696</v>
      </c>
      <c r="H172" s="7" t="s">
        <v>126</v>
      </c>
      <c r="I172" s="8">
        <v>2</v>
      </c>
      <c r="J172" s="9"/>
      <c r="K172" s="10">
        <v>11.19</v>
      </c>
      <c r="L172" s="2" t="str">
        <f t="shared" si="14"/>
        <v/>
      </c>
      <c r="M172" s="11">
        <v>684</v>
      </c>
      <c r="N172" s="2" t="str">
        <f t="shared" si="13"/>
        <v/>
      </c>
      <c r="O172" s="12">
        <v>14.64</v>
      </c>
      <c r="P172" s="11">
        <v>204</v>
      </c>
      <c r="Q172" s="10">
        <v>50.59</v>
      </c>
      <c r="R172" s="13">
        <v>3991</v>
      </c>
      <c r="S172" s="10">
        <v>14.32</v>
      </c>
      <c r="T172" s="2" t="str">
        <f t="shared" si="15"/>
        <v>v</v>
      </c>
      <c r="U172" s="12">
        <v>41.25</v>
      </c>
      <c r="V172" s="11">
        <v>440</v>
      </c>
      <c r="W172" s="12">
        <v>61.11</v>
      </c>
      <c r="X172" s="8">
        <v>4</v>
      </c>
      <c r="Y172" s="14">
        <v>55.23</v>
      </c>
      <c r="Z172" s="13">
        <v>3698</v>
      </c>
      <c r="AA172" s="17">
        <v>-0.5</v>
      </c>
      <c r="AB172" s="17">
        <v>-0.4</v>
      </c>
      <c r="AC172" s="15">
        <v>2.4</v>
      </c>
      <c r="AD172" s="16">
        <f>SUM(AA172:AC172)/3</f>
        <v>0.5</v>
      </c>
    </row>
    <row r="173" spans="1:30">
      <c r="A173" s="1">
        <v>7689</v>
      </c>
      <c r="B173" s="2" t="str">
        <f t="shared" si="12"/>
        <v/>
      </c>
      <c r="C173" s="7" t="s">
        <v>143</v>
      </c>
      <c r="D173" s="7"/>
      <c r="E173" s="4"/>
      <c r="F173" s="2"/>
      <c r="G173" s="6">
        <v>44778</v>
      </c>
      <c r="H173" s="7" t="s">
        <v>84</v>
      </c>
      <c r="I173" s="8">
        <v>5</v>
      </c>
      <c r="J173" s="9" t="s">
        <v>85</v>
      </c>
      <c r="K173" s="10">
        <v>11.14</v>
      </c>
      <c r="L173" s="2" t="str">
        <f t="shared" si="14"/>
        <v/>
      </c>
      <c r="M173" s="11">
        <v>766</v>
      </c>
      <c r="N173" s="2" t="str">
        <f t="shared" si="13"/>
        <v/>
      </c>
      <c r="O173" s="12">
        <v>14.23</v>
      </c>
      <c r="P173" s="11">
        <v>197</v>
      </c>
      <c r="Q173" s="10">
        <v>50.07</v>
      </c>
      <c r="R173" s="13">
        <v>4134</v>
      </c>
      <c r="S173" s="10">
        <v>14.86</v>
      </c>
      <c r="T173" s="2" t="str">
        <f t="shared" si="15"/>
        <v/>
      </c>
      <c r="U173" s="12">
        <v>44.05</v>
      </c>
      <c r="V173" s="11">
        <v>480</v>
      </c>
      <c r="W173" s="12">
        <v>42.29</v>
      </c>
      <c r="X173" s="8">
        <v>4</v>
      </c>
      <c r="Y173" s="14">
        <v>50.22</v>
      </c>
      <c r="Z173" s="13">
        <v>3555</v>
      </c>
      <c r="AA173" s="15">
        <v>0</v>
      </c>
      <c r="AB173" s="15">
        <v>2</v>
      </c>
      <c r="AC173" s="15">
        <v>1.2</v>
      </c>
      <c r="AD173" s="16"/>
    </row>
    <row r="174" spans="1:30">
      <c r="A174" s="1">
        <v>7683</v>
      </c>
      <c r="B174" s="2" t="str">
        <f t="shared" si="12"/>
        <v/>
      </c>
      <c r="C174" s="7" t="s">
        <v>152</v>
      </c>
      <c r="D174" s="7"/>
      <c r="E174" s="4"/>
      <c r="F174" s="2"/>
      <c r="G174" s="6">
        <v>44710</v>
      </c>
      <c r="H174" s="7" t="s">
        <v>13</v>
      </c>
      <c r="I174" s="8">
        <v>13</v>
      </c>
      <c r="J174" s="9" t="s">
        <v>14</v>
      </c>
      <c r="K174" s="10">
        <v>11.04</v>
      </c>
      <c r="L174" s="2" t="str">
        <f t="shared" si="14"/>
        <v/>
      </c>
      <c r="M174" s="11">
        <v>710</v>
      </c>
      <c r="N174" s="2" t="str">
        <f t="shared" si="13"/>
        <v/>
      </c>
      <c r="O174" s="12">
        <v>13.33</v>
      </c>
      <c r="P174" s="11">
        <v>203</v>
      </c>
      <c r="Q174" s="10">
        <v>50.13</v>
      </c>
      <c r="R174" s="13">
        <v>4017</v>
      </c>
      <c r="S174" s="10">
        <v>14.14</v>
      </c>
      <c r="T174" s="2" t="str">
        <f t="shared" si="15"/>
        <v/>
      </c>
      <c r="U174" s="12">
        <v>40.32</v>
      </c>
      <c r="V174" s="11">
        <v>450</v>
      </c>
      <c r="W174" s="12">
        <v>50.05</v>
      </c>
      <c r="X174" s="8">
        <v>4</v>
      </c>
      <c r="Y174" s="14">
        <v>38.619999999999997</v>
      </c>
      <c r="Z174" s="13">
        <v>3666</v>
      </c>
      <c r="AA174" s="15">
        <v>0.8</v>
      </c>
      <c r="AB174" s="17">
        <v>-2.4</v>
      </c>
      <c r="AC174" s="15">
        <v>1</v>
      </c>
      <c r="AD174" s="16"/>
    </row>
    <row r="175" spans="1:30">
      <c r="A175" s="1">
        <v>7681</v>
      </c>
      <c r="B175" s="2" t="str">
        <f t="shared" si="12"/>
        <v>v</v>
      </c>
      <c r="C175" s="7" t="s">
        <v>235</v>
      </c>
      <c r="D175" s="7"/>
      <c r="E175" s="4"/>
      <c r="F175" s="2"/>
      <c r="G175" s="6">
        <v>44717</v>
      </c>
      <c r="H175" s="7" t="s">
        <v>68</v>
      </c>
      <c r="I175" s="8">
        <v>2</v>
      </c>
      <c r="J175" s="9" t="s">
        <v>4</v>
      </c>
      <c r="K175" s="10">
        <v>10.75</v>
      </c>
      <c r="L175" s="2" t="str">
        <f t="shared" si="14"/>
        <v>v</v>
      </c>
      <c r="M175" s="11">
        <v>717</v>
      </c>
      <c r="N175" s="2" t="str">
        <f t="shared" si="13"/>
        <v/>
      </c>
      <c r="O175" s="12">
        <v>13.32</v>
      </c>
      <c r="P175" s="11">
        <v>186</v>
      </c>
      <c r="Q175" s="10">
        <v>49.12</v>
      </c>
      <c r="R175" s="13">
        <v>3993</v>
      </c>
      <c r="S175" s="10">
        <v>15.53</v>
      </c>
      <c r="T175" s="2" t="str">
        <f t="shared" si="15"/>
        <v/>
      </c>
      <c r="U175" s="12">
        <v>41.1</v>
      </c>
      <c r="V175" s="11">
        <v>490</v>
      </c>
      <c r="W175" s="12">
        <v>57.51</v>
      </c>
      <c r="X175" s="8">
        <v>4</v>
      </c>
      <c r="Y175" s="14">
        <v>47.51</v>
      </c>
      <c r="Z175" s="13">
        <v>3688</v>
      </c>
      <c r="AA175" s="15">
        <v>3.5</v>
      </c>
      <c r="AB175" s="15">
        <v>0.9</v>
      </c>
      <c r="AC175" s="17">
        <v>-0.7</v>
      </c>
      <c r="AD175" s="16">
        <f>SUM(AA175:AC175)/3</f>
        <v>1.2333333333333334</v>
      </c>
    </row>
    <row r="176" spans="1:30">
      <c r="A176" s="1">
        <v>7679</v>
      </c>
      <c r="B176" s="2" t="str">
        <f t="shared" si="12"/>
        <v/>
      </c>
      <c r="C176" s="7" t="s">
        <v>154</v>
      </c>
      <c r="D176" s="7"/>
      <c r="E176" s="4"/>
      <c r="F176" s="2"/>
      <c r="G176" s="6">
        <v>44847</v>
      </c>
      <c r="H176" s="7" t="s">
        <v>300</v>
      </c>
      <c r="I176" s="8">
        <v>2</v>
      </c>
      <c r="J176" s="9" t="s">
        <v>301</v>
      </c>
      <c r="K176" s="10">
        <v>11.22</v>
      </c>
      <c r="L176" s="2" t="str">
        <f t="shared" si="14"/>
        <v/>
      </c>
      <c r="M176" s="11">
        <v>661</v>
      </c>
      <c r="N176" s="2" t="str">
        <f t="shared" si="13"/>
        <v/>
      </c>
      <c r="O176" s="12">
        <v>15.6</v>
      </c>
      <c r="P176" s="11">
        <v>202</v>
      </c>
      <c r="Q176" s="10">
        <v>51.6</v>
      </c>
      <c r="R176" s="13">
        <v>3926</v>
      </c>
      <c r="S176" s="10">
        <v>14.5</v>
      </c>
      <c r="T176" s="2" t="str">
        <f t="shared" si="15"/>
        <v/>
      </c>
      <c r="U176" s="12">
        <v>51.19</v>
      </c>
      <c r="V176" s="11">
        <v>420</v>
      </c>
      <c r="W176" s="12">
        <v>57.06</v>
      </c>
      <c r="X176" s="8">
        <v>4</v>
      </c>
      <c r="Y176" s="14">
        <v>56.43</v>
      </c>
      <c r="Z176" s="13">
        <v>3753</v>
      </c>
      <c r="AA176" s="48">
        <v>0.1</v>
      </c>
      <c r="AB176" s="17">
        <v>-1.3</v>
      </c>
      <c r="AC176" s="15">
        <v>0.3</v>
      </c>
      <c r="AD176" s="16"/>
    </row>
    <row r="177" spans="1:30">
      <c r="A177" s="1">
        <v>7677</v>
      </c>
      <c r="B177" s="2" t="str">
        <f t="shared" si="12"/>
        <v>W</v>
      </c>
      <c r="C177" s="9" t="s">
        <v>303</v>
      </c>
      <c r="D177" s="20" t="s">
        <v>304</v>
      </c>
      <c r="E177" s="6">
        <v>36666</v>
      </c>
      <c r="F177" s="33" t="s">
        <v>33</v>
      </c>
      <c r="G177" s="6">
        <v>44659</v>
      </c>
      <c r="H177" s="7" t="s">
        <v>46</v>
      </c>
      <c r="I177" s="8">
        <v>3</v>
      </c>
      <c r="J177" s="9" t="s">
        <v>47</v>
      </c>
      <c r="K177" s="10">
        <v>10.67</v>
      </c>
      <c r="L177" s="2" t="str">
        <f t="shared" si="14"/>
        <v/>
      </c>
      <c r="M177" s="11">
        <v>756</v>
      </c>
      <c r="N177" s="2" t="str">
        <f t="shared" si="13"/>
        <v/>
      </c>
      <c r="O177" s="12">
        <v>12.97</v>
      </c>
      <c r="P177" s="11">
        <v>188</v>
      </c>
      <c r="Q177" s="10">
        <v>48.31</v>
      </c>
      <c r="R177" s="13">
        <v>4140</v>
      </c>
      <c r="S177" s="10">
        <v>14.97</v>
      </c>
      <c r="T177" s="2" t="str">
        <f t="shared" si="15"/>
        <v>W</v>
      </c>
      <c r="U177" s="12">
        <v>42.77</v>
      </c>
      <c r="V177" s="11">
        <v>465</v>
      </c>
      <c r="W177" s="12">
        <v>43.54</v>
      </c>
      <c r="X177" s="8">
        <v>4</v>
      </c>
      <c r="Y177" s="14">
        <v>42.37</v>
      </c>
      <c r="Z177" s="13">
        <v>3537</v>
      </c>
      <c r="AA177" s="15">
        <v>1.2</v>
      </c>
      <c r="AB177" s="15">
        <v>0.9</v>
      </c>
      <c r="AC177" s="15">
        <v>5.6</v>
      </c>
      <c r="AD177" s="16">
        <f>SUM(AA177:AC177)/3</f>
        <v>2.5666666666666664</v>
      </c>
    </row>
    <row r="178" spans="1:30">
      <c r="A178" s="1">
        <v>7677</v>
      </c>
      <c r="B178" s="2" t="str">
        <f t="shared" si="12"/>
        <v/>
      </c>
      <c r="C178" s="3" t="s">
        <v>116</v>
      </c>
      <c r="D178" s="3" t="s">
        <v>305</v>
      </c>
      <c r="E178" s="27"/>
      <c r="F178" s="5"/>
      <c r="G178" s="6">
        <v>44659</v>
      </c>
      <c r="H178" s="7" t="s">
        <v>306</v>
      </c>
      <c r="I178" s="8">
        <v>1</v>
      </c>
      <c r="J178" s="9" t="s">
        <v>307</v>
      </c>
      <c r="K178" s="10">
        <v>10.74</v>
      </c>
      <c r="L178" s="2" t="str">
        <f t="shared" si="14"/>
        <v/>
      </c>
      <c r="M178" s="11">
        <v>689</v>
      </c>
      <c r="N178" s="2" t="str">
        <f t="shared" si="13"/>
        <v/>
      </c>
      <c r="O178" s="12">
        <v>11.61</v>
      </c>
      <c r="P178" s="11">
        <v>190</v>
      </c>
      <c r="Q178" s="10">
        <v>48.29</v>
      </c>
      <c r="R178" s="13">
        <v>3899</v>
      </c>
      <c r="S178" s="10">
        <v>15.38</v>
      </c>
      <c r="T178" s="2" t="str">
        <f t="shared" si="15"/>
        <v/>
      </c>
      <c r="U178" s="12">
        <v>43.91</v>
      </c>
      <c r="V178" s="11">
        <v>520</v>
      </c>
      <c r="W178" s="12">
        <v>54.79</v>
      </c>
      <c r="X178" s="8">
        <v>4</v>
      </c>
      <c r="Y178" s="14">
        <v>53.41</v>
      </c>
      <c r="Z178" s="13">
        <v>3778</v>
      </c>
      <c r="AA178" s="17">
        <v>-0.1</v>
      </c>
      <c r="AB178" s="15">
        <v>0.4</v>
      </c>
      <c r="AC178" s="15">
        <v>0.6</v>
      </c>
      <c r="AD178" s="16"/>
    </row>
    <row r="179" spans="1:30">
      <c r="A179" s="1">
        <v>7671</v>
      </c>
      <c r="B179" s="2" t="str">
        <f t="shared" si="12"/>
        <v/>
      </c>
      <c r="C179" s="7" t="s">
        <v>277</v>
      </c>
      <c r="D179" s="7"/>
      <c r="E179" s="4"/>
      <c r="F179" s="2"/>
      <c r="G179" s="6">
        <v>44645</v>
      </c>
      <c r="H179" s="7" t="s">
        <v>107</v>
      </c>
      <c r="I179" s="8">
        <v>4</v>
      </c>
      <c r="J179" s="9" t="s">
        <v>108</v>
      </c>
      <c r="K179" s="10">
        <v>11.11</v>
      </c>
      <c r="L179" s="2" t="str">
        <f t="shared" si="14"/>
        <v/>
      </c>
      <c r="M179" s="11">
        <v>721</v>
      </c>
      <c r="N179" s="2" t="str">
        <f t="shared" si="13"/>
        <v/>
      </c>
      <c r="O179" s="12">
        <v>13.18</v>
      </c>
      <c r="P179" s="11">
        <v>205</v>
      </c>
      <c r="Q179" s="10">
        <v>49.93</v>
      </c>
      <c r="R179" s="13">
        <v>4046</v>
      </c>
      <c r="S179" s="10">
        <v>14.5</v>
      </c>
      <c r="T179" s="2" t="str">
        <f t="shared" si="15"/>
        <v/>
      </c>
      <c r="U179" s="12">
        <v>34.32</v>
      </c>
      <c r="V179" s="11">
        <v>430</v>
      </c>
      <c r="W179" s="12">
        <v>59.84</v>
      </c>
      <c r="X179" s="8">
        <v>4</v>
      </c>
      <c r="Y179" s="14">
        <v>32.76</v>
      </c>
      <c r="Z179" s="13">
        <v>3625</v>
      </c>
      <c r="AA179" s="17">
        <v>-0.8</v>
      </c>
      <c r="AB179" s="15">
        <v>0.7</v>
      </c>
      <c r="AC179" s="17">
        <v>-3.1</v>
      </c>
      <c r="AD179" s="16"/>
    </row>
    <row r="180" spans="1:30">
      <c r="A180" s="1">
        <v>7670</v>
      </c>
      <c r="B180" s="2" t="str">
        <f t="shared" si="12"/>
        <v/>
      </c>
      <c r="C180" s="3" t="s">
        <v>308</v>
      </c>
      <c r="D180" s="18" t="s">
        <v>309</v>
      </c>
      <c r="E180" s="27">
        <v>33277</v>
      </c>
      <c r="F180" s="23" t="s">
        <v>7</v>
      </c>
      <c r="G180" s="6">
        <v>44717</v>
      </c>
      <c r="H180" s="7" t="s">
        <v>172</v>
      </c>
      <c r="I180" s="8">
        <v>4</v>
      </c>
      <c r="J180" s="9"/>
      <c r="K180" s="10">
        <v>10.92</v>
      </c>
      <c r="L180" s="2" t="str">
        <f t="shared" si="14"/>
        <v/>
      </c>
      <c r="M180" s="11">
        <v>707</v>
      </c>
      <c r="N180" s="2" t="str">
        <f t="shared" si="13"/>
        <v/>
      </c>
      <c r="O180" s="12">
        <v>14.62</v>
      </c>
      <c r="P180" s="11">
        <v>188</v>
      </c>
      <c r="Q180" s="10">
        <v>50.24</v>
      </c>
      <c r="R180" s="13">
        <v>3974</v>
      </c>
      <c r="S180" s="10">
        <v>14.82</v>
      </c>
      <c r="T180" s="2" t="str">
        <f t="shared" si="15"/>
        <v/>
      </c>
      <c r="U180" s="12">
        <v>38.590000000000003</v>
      </c>
      <c r="V180" s="11">
        <v>470</v>
      </c>
      <c r="W180" s="12">
        <v>54.38</v>
      </c>
      <c r="X180" s="8">
        <v>4</v>
      </c>
      <c r="Y180" s="14">
        <v>34.369999999999997</v>
      </c>
      <c r="Z180" s="13">
        <v>3696</v>
      </c>
      <c r="AA180" s="15">
        <v>1.4</v>
      </c>
      <c r="AB180" s="15">
        <v>1.4</v>
      </c>
      <c r="AC180" s="15">
        <v>0.3</v>
      </c>
      <c r="AD180" s="16"/>
    </row>
    <row r="181" spans="1:30">
      <c r="A181" s="1">
        <v>7668</v>
      </c>
      <c r="B181" s="2" t="str">
        <f t="shared" si="12"/>
        <v>v</v>
      </c>
      <c r="C181" s="7" t="s">
        <v>223</v>
      </c>
      <c r="D181" s="7"/>
      <c r="E181" s="4"/>
      <c r="F181" s="2"/>
      <c r="G181" s="6">
        <v>44702</v>
      </c>
      <c r="H181" s="7" t="s">
        <v>231</v>
      </c>
      <c r="I181" s="8">
        <v>3</v>
      </c>
      <c r="J181" s="3" t="s">
        <v>232</v>
      </c>
      <c r="K181" s="10">
        <v>10.81</v>
      </c>
      <c r="L181" s="2" t="str">
        <f t="shared" si="14"/>
        <v>v</v>
      </c>
      <c r="M181" s="11">
        <v>719</v>
      </c>
      <c r="N181" s="2" t="str">
        <f t="shared" si="13"/>
        <v>v</v>
      </c>
      <c r="O181" s="12">
        <v>13.64</v>
      </c>
      <c r="P181" s="11">
        <v>201</v>
      </c>
      <c r="Q181" s="10">
        <v>48.85</v>
      </c>
      <c r="R181" s="13">
        <v>4149</v>
      </c>
      <c r="S181" s="10">
        <v>14.78</v>
      </c>
      <c r="T181" s="2" t="str">
        <f t="shared" si="15"/>
        <v/>
      </c>
      <c r="U181" s="12">
        <v>42.2</v>
      </c>
      <c r="V181" s="11">
        <v>430</v>
      </c>
      <c r="W181" s="12">
        <v>48.99</v>
      </c>
      <c r="X181" s="8">
        <v>4</v>
      </c>
      <c r="Y181" s="14">
        <v>43.59</v>
      </c>
      <c r="Z181" s="13">
        <v>3519</v>
      </c>
      <c r="AA181" s="15">
        <v>2.7</v>
      </c>
      <c r="AB181" s="15">
        <v>2.2000000000000002</v>
      </c>
      <c r="AC181" s="15">
        <v>0</v>
      </c>
      <c r="AD181" s="16">
        <f>SUM(AA181:AC181)/3</f>
        <v>1.6333333333333335</v>
      </c>
    </row>
    <row r="182" spans="1:30">
      <c r="A182" s="1">
        <v>7668</v>
      </c>
      <c r="B182" s="2" t="str">
        <f t="shared" si="12"/>
        <v/>
      </c>
      <c r="C182" s="9" t="s">
        <v>303</v>
      </c>
      <c r="D182" s="20"/>
      <c r="E182" s="6"/>
      <c r="F182" s="33"/>
      <c r="G182" s="6">
        <v>44721</v>
      </c>
      <c r="H182" s="7" t="s">
        <v>39</v>
      </c>
      <c r="I182" s="8">
        <v>10</v>
      </c>
      <c r="J182" s="9" t="s">
        <v>40</v>
      </c>
      <c r="K182" s="10">
        <v>10.8</v>
      </c>
      <c r="L182" s="2" t="str">
        <f t="shared" si="14"/>
        <v/>
      </c>
      <c r="M182" s="11">
        <v>728</v>
      </c>
      <c r="N182" s="2" t="str">
        <f t="shared" si="13"/>
        <v/>
      </c>
      <c r="O182" s="12">
        <v>12.48</v>
      </c>
      <c r="P182" s="11">
        <v>186</v>
      </c>
      <c r="Q182" s="10">
        <v>48.1</v>
      </c>
      <c r="R182" s="13">
        <v>4006</v>
      </c>
      <c r="S182" s="10">
        <v>15.28</v>
      </c>
      <c r="T182" s="2" t="str">
        <f t="shared" si="15"/>
        <v/>
      </c>
      <c r="U182" s="12">
        <v>41.82</v>
      </c>
      <c r="V182" s="11">
        <v>471</v>
      </c>
      <c r="W182" s="12">
        <v>48.12</v>
      </c>
      <c r="X182" s="8">
        <v>4</v>
      </c>
      <c r="Y182" s="14">
        <v>27.48</v>
      </c>
      <c r="Z182" s="13">
        <v>3662</v>
      </c>
      <c r="AA182" s="17">
        <v>-0.3</v>
      </c>
      <c r="AB182" s="15">
        <v>0.4</v>
      </c>
      <c r="AC182" s="17">
        <v>-0.6</v>
      </c>
      <c r="AD182" s="16"/>
    </row>
    <row r="183" spans="1:30">
      <c r="A183" s="1">
        <v>7666</v>
      </c>
      <c r="B183" s="2" t="str">
        <f t="shared" si="12"/>
        <v/>
      </c>
      <c r="C183" s="7" t="s">
        <v>139</v>
      </c>
      <c r="D183" s="7"/>
      <c r="E183" s="4"/>
      <c r="F183" s="2"/>
      <c r="G183" s="6">
        <v>44735</v>
      </c>
      <c r="H183" s="7" t="s">
        <v>296</v>
      </c>
      <c r="I183" s="8">
        <v>2</v>
      </c>
      <c r="J183" s="9" t="s">
        <v>4</v>
      </c>
      <c r="K183" s="10">
        <v>10.62</v>
      </c>
      <c r="L183" s="2" t="str">
        <f t="shared" si="14"/>
        <v/>
      </c>
      <c r="M183" s="11">
        <v>668</v>
      </c>
      <c r="N183" s="2" t="str">
        <f t="shared" si="13"/>
        <v/>
      </c>
      <c r="O183" s="12">
        <v>14.07</v>
      </c>
      <c r="P183" s="11">
        <v>188</v>
      </c>
      <c r="Q183" s="10">
        <v>49.68</v>
      </c>
      <c r="R183" s="13">
        <v>3944</v>
      </c>
      <c r="S183" s="10">
        <v>14.21</v>
      </c>
      <c r="T183" s="2" t="str">
        <f t="shared" si="15"/>
        <v/>
      </c>
      <c r="U183" s="12">
        <v>37.69</v>
      </c>
      <c r="V183" s="11">
        <v>500</v>
      </c>
      <c r="W183" s="12">
        <v>52.85</v>
      </c>
      <c r="X183" s="8">
        <v>4</v>
      </c>
      <c r="Y183" s="14">
        <v>50.66</v>
      </c>
      <c r="Z183" s="13">
        <v>3722</v>
      </c>
      <c r="AA183" s="15">
        <v>0.4</v>
      </c>
      <c r="AB183" s="15">
        <v>0.5</v>
      </c>
      <c r="AC183" s="15">
        <v>0.4</v>
      </c>
      <c r="AD183" s="16"/>
    </row>
    <row r="184" spans="1:30">
      <c r="A184" s="1">
        <v>7663</v>
      </c>
      <c r="B184" s="2" t="str">
        <f t="shared" si="12"/>
        <v>v</v>
      </c>
      <c r="C184" s="7" t="s">
        <v>286</v>
      </c>
      <c r="D184" s="18"/>
      <c r="E184" s="27"/>
      <c r="F184" s="23"/>
      <c r="G184" s="22">
        <v>44755</v>
      </c>
      <c r="H184" s="3" t="s">
        <v>310</v>
      </c>
      <c r="I184" s="24">
        <v>1</v>
      </c>
      <c r="J184" s="19" t="s">
        <v>227</v>
      </c>
      <c r="K184" s="3" t="s">
        <v>311</v>
      </c>
      <c r="L184" s="2" t="str">
        <f t="shared" si="14"/>
        <v>v</v>
      </c>
      <c r="M184" s="1">
        <v>714</v>
      </c>
      <c r="N184" s="2" t="str">
        <f t="shared" si="13"/>
        <v/>
      </c>
      <c r="O184" s="25">
        <v>13.98</v>
      </c>
      <c r="P184" s="1">
        <v>202</v>
      </c>
      <c r="Q184" s="3">
        <v>50.18</v>
      </c>
      <c r="R184" s="13">
        <v>3959</v>
      </c>
      <c r="S184" s="3" t="s">
        <v>312</v>
      </c>
      <c r="T184" s="2" t="str">
        <f t="shared" si="15"/>
        <v/>
      </c>
      <c r="U184" s="25">
        <v>44.71</v>
      </c>
      <c r="V184" s="1">
        <v>470</v>
      </c>
      <c r="W184" s="25">
        <v>54.51</v>
      </c>
      <c r="X184" s="24">
        <v>4</v>
      </c>
      <c r="Y184" s="3" t="s">
        <v>313</v>
      </c>
      <c r="Z184" s="13">
        <v>3704</v>
      </c>
      <c r="AA184" s="26">
        <v>3.5</v>
      </c>
      <c r="AB184" s="26">
        <v>0.4</v>
      </c>
      <c r="AC184" s="31">
        <v>-2.6</v>
      </c>
      <c r="AD184" s="16">
        <f>SUM(AA184:AC184)/3</f>
        <v>0.43333333333333329</v>
      </c>
    </row>
    <row r="185" spans="1:30">
      <c r="A185" s="1">
        <v>7662</v>
      </c>
      <c r="B185" s="2" t="str">
        <f t="shared" si="12"/>
        <v/>
      </c>
      <c r="C185" s="3" t="s">
        <v>314</v>
      </c>
      <c r="D185" s="3" t="s">
        <v>260</v>
      </c>
      <c r="E185" s="4">
        <v>31623</v>
      </c>
      <c r="F185" s="5" t="s">
        <v>28</v>
      </c>
      <c r="G185" s="6">
        <v>44789</v>
      </c>
      <c r="H185" s="20" t="s">
        <v>29</v>
      </c>
      <c r="I185" s="8">
        <v>15</v>
      </c>
      <c r="J185" s="9" t="s">
        <v>30</v>
      </c>
      <c r="K185" s="10">
        <v>11.24</v>
      </c>
      <c r="L185" s="2" t="str">
        <f t="shared" si="14"/>
        <v/>
      </c>
      <c r="M185" s="11">
        <v>701</v>
      </c>
      <c r="N185" s="2" t="str">
        <f t="shared" si="13"/>
        <v/>
      </c>
      <c r="O185" s="12">
        <v>15.06</v>
      </c>
      <c r="P185" s="11">
        <v>181</v>
      </c>
      <c r="Q185" s="10">
        <v>50.37</v>
      </c>
      <c r="R185" s="13">
        <v>3851</v>
      </c>
      <c r="S185" s="10">
        <v>14.5</v>
      </c>
      <c r="T185" s="2" t="str">
        <f t="shared" si="15"/>
        <v/>
      </c>
      <c r="U185" s="12">
        <v>42.38</v>
      </c>
      <c r="V185" s="11">
        <v>450</v>
      </c>
      <c r="W185" s="12">
        <v>60.98</v>
      </c>
      <c r="X185" s="8">
        <v>4</v>
      </c>
      <c r="Y185" s="14">
        <v>40.94</v>
      </c>
      <c r="Z185" s="13">
        <v>3811</v>
      </c>
      <c r="AA185" s="17">
        <v>-0.8</v>
      </c>
      <c r="AB185" s="17">
        <v>-0.1</v>
      </c>
      <c r="AC185" s="15">
        <v>1.7</v>
      </c>
      <c r="AD185" s="16"/>
    </row>
    <row r="186" spans="1:30">
      <c r="A186" s="1">
        <v>7657</v>
      </c>
      <c r="B186" s="2" t="str">
        <f t="shared" si="12"/>
        <v>v</v>
      </c>
      <c r="C186" s="3" t="s">
        <v>203</v>
      </c>
      <c r="D186" s="7"/>
      <c r="E186" s="4"/>
      <c r="F186" s="2"/>
      <c r="G186" s="6">
        <v>44660</v>
      </c>
      <c r="H186" s="7" t="s">
        <v>266</v>
      </c>
      <c r="I186" s="8">
        <v>2</v>
      </c>
      <c r="J186" s="9"/>
      <c r="K186" s="10">
        <v>10.63</v>
      </c>
      <c r="L186" s="2" t="str">
        <f t="shared" si="14"/>
        <v>v</v>
      </c>
      <c r="M186" s="11">
        <v>692</v>
      </c>
      <c r="N186" s="2" t="str">
        <f t="shared" si="13"/>
        <v/>
      </c>
      <c r="O186" s="12">
        <v>14.16</v>
      </c>
      <c r="P186" s="11">
        <v>206</v>
      </c>
      <c r="Q186" s="10">
        <v>50.08</v>
      </c>
      <c r="R186" s="13">
        <v>4148</v>
      </c>
      <c r="S186" s="10">
        <v>14.17</v>
      </c>
      <c r="T186" s="2" t="str">
        <f t="shared" si="15"/>
        <v>v</v>
      </c>
      <c r="U186" s="12">
        <v>41.03</v>
      </c>
      <c r="V186" s="11">
        <v>435</v>
      </c>
      <c r="W186" s="12">
        <v>55.53</v>
      </c>
      <c r="X186" s="8">
        <v>5</v>
      </c>
      <c r="Y186" s="14">
        <v>13.84</v>
      </c>
      <c r="Z186" s="13">
        <v>3509</v>
      </c>
      <c r="AA186" s="15">
        <v>2.1</v>
      </c>
      <c r="AB186" s="15">
        <v>0.1</v>
      </c>
      <c r="AC186" s="15">
        <v>2.7</v>
      </c>
      <c r="AD186" s="16">
        <f>SUM(AA186:AC186)/3</f>
        <v>1.6333333333333335</v>
      </c>
    </row>
    <row r="187" spans="1:30">
      <c r="A187" s="1">
        <v>7655</v>
      </c>
      <c r="B187" s="2" t="str">
        <f t="shared" si="12"/>
        <v/>
      </c>
      <c r="C187" s="3" t="s">
        <v>315</v>
      </c>
      <c r="D187" s="7"/>
      <c r="E187" s="4">
        <v>36506</v>
      </c>
      <c r="F187" s="2" t="s">
        <v>316</v>
      </c>
      <c r="G187" s="6">
        <v>44690</v>
      </c>
      <c r="H187" s="7" t="s">
        <v>317</v>
      </c>
      <c r="I187" s="8">
        <v>1</v>
      </c>
      <c r="J187" s="9"/>
      <c r="K187" s="10">
        <v>11.13</v>
      </c>
      <c r="L187" s="2" t="str">
        <f t="shared" si="14"/>
        <v/>
      </c>
      <c r="M187" s="11">
        <v>722</v>
      </c>
      <c r="N187" s="2" t="str">
        <f t="shared" si="13"/>
        <v/>
      </c>
      <c r="O187" s="12">
        <v>15.29</v>
      </c>
      <c r="P187" s="11">
        <v>205</v>
      </c>
      <c r="Q187" s="10">
        <v>51.29</v>
      </c>
      <c r="R187" s="13">
        <v>4112</v>
      </c>
      <c r="S187" s="10">
        <v>14.45</v>
      </c>
      <c r="T187" s="2" t="str">
        <f t="shared" si="15"/>
        <v/>
      </c>
      <c r="U187" s="12">
        <v>39.51</v>
      </c>
      <c r="V187" s="11">
        <v>380</v>
      </c>
      <c r="W187" s="12">
        <v>61.71</v>
      </c>
      <c r="X187" s="8">
        <v>4</v>
      </c>
      <c r="Y187" s="14">
        <v>45.6</v>
      </c>
      <c r="Z187" s="13">
        <v>3543</v>
      </c>
      <c r="AA187" s="15"/>
      <c r="AB187" s="15"/>
      <c r="AC187" s="15"/>
      <c r="AD187" s="16"/>
    </row>
    <row r="188" spans="1:30">
      <c r="A188" s="1">
        <v>7650</v>
      </c>
      <c r="B188" s="2" t="str">
        <f t="shared" si="12"/>
        <v/>
      </c>
      <c r="C188" s="7" t="s">
        <v>318</v>
      </c>
      <c r="D188" s="7" t="s">
        <v>319</v>
      </c>
      <c r="E188" s="4">
        <v>36930</v>
      </c>
      <c r="F188" s="2" t="s">
        <v>2</v>
      </c>
      <c r="G188" s="6">
        <v>44695</v>
      </c>
      <c r="H188" s="7" t="s">
        <v>118</v>
      </c>
      <c r="I188" s="8">
        <v>3</v>
      </c>
      <c r="J188" s="9" t="s">
        <v>119</v>
      </c>
      <c r="K188" s="10">
        <v>11.17</v>
      </c>
      <c r="L188" s="2" t="str">
        <f t="shared" si="14"/>
        <v/>
      </c>
      <c r="M188" s="11">
        <v>668</v>
      </c>
      <c r="N188" s="2" t="str">
        <f t="shared" si="13"/>
        <v/>
      </c>
      <c r="O188" s="12">
        <v>14.8</v>
      </c>
      <c r="P188" s="11">
        <v>203</v>
      </c>
      <c r="Q188" s="10">
        <v>51.87</v>
      </c>
      <c r="R188" s="13">
        <v>3900</v>
      </c>
      <c r="S188" s="10">
        <v>14.68</v>
      </c>
      <c r="T188" s="2" t="str">
        <f t="shared" si="15"/>
        <v/>
      </c>
      <c r="U188" s="12">
        <v>41.04</v>
      </c>
      <c r="V188" s="11">
        <v>460</v>
      </c>
      <c r="W188" s="12">
        <v>59.64</v>
      </c>
      <c r="X188" s="8">
        <v>4</v>
      </c>
      <c r="Y188" s="14">
        <v>44.42</v>
      </c>
      <c r="Z188" s="13">
        <v>3750</v>
      </c>
      <c r="AA188" s="15">
        <v>1</v>
      </c>
      <c r="AB188" s="15">
        <v>1.5</v>
      </c>
      <c r="AC188" s="17">
        <v>-0.6</v>
      </c>
      <c r="AD188" s="16"/>
    </row>
    <row r="189" spans="1:30">
      <c r="A189" s="1">
        <v>7647</v>
      </c>
      <c r="B189" s="2" t="str">
        <f t="shared" si="12"/>
        <v/>
      </c>
      <c r="C189" s="7" t="s">
        <v>320</v>
      </c>
      <c r="D189" s="7" t="s">
        <v>321</v>
      </c>
      <c r="E189" s="4">
        <v>36326</v>
      </c>
      <c r="F189" s="2" t="s">
        <v>88</v>
      </c>
      <c r="G189" s="6">
        <v>44738</v>
      </c>
      <c r="H189" s="7" t="s">
        <v>134</v>
      </c>
      <c r="I189" s="8">
        <v>2</v>
      </c>
      <c r="J189" s="9" t="s">
        <v>4</v>
      </c>
      <c r="K189" s="10">
        <v>10.98</v>
      </c>
      <c r="L189" s="2" t="str">
        <f t="shared" si="14"/>
        <v/>
      </c>
      <c r="M189" s="11">
        <v>708</v>
      </c>
      <c r="N189" s="2" t="str">
        <f t="shared" si="13"/>
        <v/>
      </c>
      <c r="O189" s="12">
        <v>13.38</v>
      </c>
      <c r="P189" s="11">
        <v>193</v>
      </c>
      <c r="Q189" s="10">
        <v>50.79</v>
      </c>
      <c r="R189" s="13">
        <v>3907</v>
      </c>
      <c r="S189" s="10">
        <v>14.4</v>
      </c>
      <c r="T189" s="2" t="str">
        <f t="shared" si="15"/>
        <v/>
      </c>
      <c r="U189" s="12">
        <v>37.89</v>
      </c>
      <c r="V189" s="11">
        <v>490</v>
      </c>
      <c r="W189" s="12">
        <v>50.35</v>
      </c>
      <c r="X189" s="8">
        <v>4</v>
      </c>
      <c r="Y189" s="14">
        <v>33.770000000000003</v>
      </c>
      <c r="Z189" s="13">
        <v>3740</v>
      </c>
      <c r="AA189" s="15">
        <v>0.2</v>
      </c>
      <c r="AB189" s="17">
        <v>-0.6</v>
      </c>
      <c r="AC189" s="15">
        <v>0.3</v>
      </c>
      <c r="AD189" s="16"/>
    </row>
    <row r="190" spans="1:30">
      <c r="A190" s="1">
        <v>7643</v>
      </c>
      <c r="B190" s="2" t="str">
        <f t="shared" si="12"/>
        <v>v</v>
      </c>
      <c r="C190" s="7" t="s">
        <v>116</v>
      </c>
      <c r="D190" s="7" t="s">
        <v>138</v>
      </c>
      <c r="E190" s="4"/>
      <c r="F190" s="2"/>
      <c r="G190" s="6">
        <v>44665</v>
      </c>
      <c r="H190" s="7" t="s">
        <v>129</v>
      </c>
      <c r="I190" s="8" t="s">
        <v>322</v>
      </c>
      <c r="J190" s="9" t="s">
        <v>131</v>
      </c>
      <c r="K190" s="10">
        <v>10.88</v>
      </c>
      <c r="L190" s="2" t="str">
        <f t="shared" si="14"/>
        <v/>
      </c>
      <c r="M190" s="11">
        <v>702</v>
      </c>
      <c r="N190" s="2" t="str">
        <f t="shared" si="13"/>
        <v/>
      </c>
      <c r="O190" s="12">
        <v>13.96</v>
      </c>
      <c r="P190" s="11">
        <v>185</v>
      </c>
      <c r="Q190" s="10">
        <v>48.92</v>
      </c>
      <c r="R190" s="13">
        <v>3967</v>
      </c>
      <c r="S190" s="10">
        <v>14.28</v>
      </c>
      <c r="T190" s="2" t="str">
        <f t="shared" si="15"/>
        <v>v</v>
      </c>
      <c r="U190" s="12">
        <v>39.72</v>
      </c>
      <c r="V190" s="11">
        <v>415</v>
      </c>
      <c r="W190" s="12">
        <v>56.34</v>
      </c>
      <c r="X190" s="8">
        <v>4</v>
      </c>
      <c r="Y190" s="14">
        <v>31.31</v>
      </c>
      <c r="Z190" s="13">
        <v>3676</v>
      </c>
      <c r="AA190" s="17">
        <v>-1.5</v>
      </c>
      <c r="AB190" s="15">
        <v>0.3</v>
      </c>
      <c r="AC190" s="15">
        <v>2.4</v>
      </c>
      <c r="AD190" s="16">
        <f>SUM(AA190:AC190)/3</f>
        <v>0.39999999999999997</v>
      </c>
    </row>
    <row r="191" spans="1:30">
      <c r="A191" s="1">
        <v>7635</v>
      </c>
      <c r="B191" s="2" t="str">
        <f t="shared" si="12"/>
        <v>v</v>
      </c>
      <c r="C191" s="3" t="s">
        <v>323</v>
      </c>
      <c r="D191" s="3" t="s">
        <v>324</v>
      </c>
      <c r="E191" s="27">
        <v>35322</v>
      </c>
      <c r="F191" s="5" t="s">
        <v>325</v>
      </c>
      <c r="G191" s="6">
        <v>44720</v>
      </c>
      <c r="H191" s="38" t="s">
        <v>326</v>
      </c>
      <c r="I191" s="8">
        <v>1</v>
      </c>
      <c r="J191" s="9" t="s">
        <v>327</v>
      </c>
      <c r="K191" s="10">
        <v>11.03</v>
      </c>
      <c r="L191" s="2" t="str">
        <f t="shared" si="14"/>
        <v>v</v>
      </c>
      <c r="M191" s="11">
        <v>731</v>
      </c>
      <c r="N191" s="2" t="str">
        <f t="shared" si="13"/>
        <v/>
      </c>
      <c r="O191" s="12">
        <v>12.51</v>
      </c>
      <c r="P191" s="11">
        <v>192</v>
      </c>
      <c r="Q191" s="10">
        <v>48.06</v>
      </c>
      <c r="R191" s="13">
        <v>4016</v>
      </c>
      <c r="S191" s="10">
        <v>15.84</v>
      </c>
      <c r="T191" s="2" t="str">
        <f t="shared" si="15"/>
        <v/>
      </c>
      <c r="U191" s="12">
        <v>38.909999999999997</v>
      </c>
      <c r="V191" s="11">
        <v>480</v>
      </c>
      <c r="W191" s="12">
        <v>48.7</v>
      </c>
      <c r="X191" s="8">
        <v>4</v>
      </c>
      <c r="Y191" s="14">
        <v>20.59</v>
      </c>
      <c r="Z191" s="13">
        <v>3619</v>
      </c>
      <c r="AA191" s="15">
        <v>2.4</v>
      </c>
      <c r="AB191" s="15">
        <v>1.7</v>
      </c>
      <c r="AC191" s="15">
        <v>1.8</v>
      </c>
      <c r="AD191" s="16">
        <f>SUM(AA191:AC191)/3</f>
        <v>1.9666666666666666</v>
      </c>
    </row>
    <row r="192" spans="1:30">
      <c r="A192" s="1">
        <v>7627</v>
      </c>
      <c r="B192" s="2" t="str">
        <f t="shared" si="12"/>
        <v/>
      </c>
      <c r="C192" s="7" t="s">
        <v>291</v>
      </c>
      <c r="D192" s="7"/>
      <c r="E192" s="4"/>
      <c r="F192" s="2"/>
      <c r="G192" s="6">
        <v>44738</v>
      </c>
      <c r="H192" s="7" t="s">
        <v>135</v>
      </c>
      <c r="I192" s="8">
        <v>2</v>
      </c>
      <c r="J192" s="9" t="s">
        <v>4</v>
      </c>
      <c r="K192" s="10">
        <v>10.76</v>
      </c>
      <c r="L192" s="2" t="str">
        <f t="shared" si="14"/>
        <v/>
      </c>
      <c r="M192" s="11">
        <v>725</v>
      </c>
      <c r="N192" s="2" t="str">
        <f t="shared" si="13"/>
        <v/>
      </c>
      <c r="O192" s="12">
        <v>13.42</v>
      </c>
      <c r="P192" s="11">
        <v>196</v>
      </c>
      <c r="Q192" s="10">
        <v>48.9</v>
      </c>
      <c r="R192" s="13">
        <v>4115</v>
      </c>
      <c r="S192" s="10">
        <v>14.59</v>
      </c>
      <c r="T192" s="2" t="str">
        <f t="shared" si="15"/>
        <v/>
      </c>
      <c r="U192" s="12">
        <v>35.869999999999997</v>
      </c>
      <c r="V192" s="11">
        <v>445</v>
      </c>
      <c r="W192" s="12">
        <v>46.23</v>
      </c>
      <c r="X192" s="8">
        <v>4</v>
      </c>
      <c r="Y192" s="14">
        <v>28.81</v>
      </c>
      <c r="Z192" s="13">
        <v>3512</v>
      </c>
      <c r="AA192" s="15">
        <v>1</v>
      </c>
      <c r="AB192" s="15">
        <v>1.3</v>
      </c>
      <c r="AC192" s="15">
        <v>0.2</v>
      </c>
      <c r="AD192" s="16"/>
    </row>
    <row r="193" spans="1:30">
      <c r="A193" s="1">
        <v>7626</v>
      </c>
      <c r="B193" s="2" t="str">
        <f t="shared" si="12"/>
        <v>v</v>
      </c>
      <c r="C193" s="7" t="s">
        <v>328</v>
      </c>
      <c r="D193" s="7" t="s">
        <v>329</v>
      </c>
      <c r="E193" s="4">
        <v>35366</v>
      </c>
      <c r="F193" s="2" t="s">
        <v>244</v>
      </c>
      <c r="G193" s="6">
        <v>44717</v>
      </c>
      <c r="H193" s="7" t="s">
        <v>330</v>
      </c>
      <c r="I193" s="8">
        <v>1</v>
      </c>
      <c r="J193" s="9" t="s">
        <v>4</v>
      </c>
      <c r="K193" s="10">
        <v>10.82</v>
      </c>
      <c r="L193" s="2" t="str">
        <f t="shared" si="14"/>
        <v/>
      </c>
      <c r="M193" s="11">
        <v>704</v>
      </c>
      <c r="N193" s="2" t="str">
        <f t="shared" si="13"/>
        <v>v</v>
      </c>
      <c r="O193" s="12">
        <v>12.79</v>
      </c>
      <c r="P193" s="11">
        <v>188</v>
      </c>
      <c r="Q193" s="10">
        <v>48.28</v>
      </c>
      <c r="R193" s="13">
        <v>3970</v>
      </c>
      <c r="S193" s="10">
        <v>14.71</v>
      </c>
      <c r="T193" s="2" t="str">
        <f t="shared" si="15"/>
        <v/>
      </c>
      <c r="U193" s="12">
        <v>41.5</v>
      </c>
      <c r="V193" s="11">
        <v>460</v>
      </c>
      <c r="W193" s="12">
        <v>55.54</v>
      </c>
      <c r="X193" s="8">
        <v>4</v>
      </c>
      <c r="Y193" s="14">
        <v>50.68</v>
      </c>
      <c r="Z193" s="13">
        <v>3656</v>
      </c>
      <c r="AA193" s="15">
        <v>0.1</v>
      </c>
      <c r="AB193" s="15">
        <v>2.7</v>
      </c>
      <c r="AC193" s="17">
        <v>-2.2999999999999998</v>
      </c>
      <c r="AD193" s="16">
        <f>SUM(AA193:AC193)/3</f>
        <v>0.16666666666666682</v>
      </c>
    </row>
    <row r="194" spans="1:30">
      <c r="A194" s="1">
        <v>7625</v>
      </c>
      <c r="B194" s="2" t="str">
        <f t="shared" ref="B194:B257" si="16">IF(OR(AND(AA194&gt;4,AA194&lt;9,AD194&lt;=2,AD194&gt;0),AND(AB194&gt;4,AB194&lt;9,AD194&lt;=2,AD194&gt;0),AND(AC194&gt;4,AC194&lt;9,AD194&lt;=2,AD194&gt;0)),"w",IF(OR(AND(AA194="v",AB194="v",AC194&lt;&gt;"v",AC194&lt;=4),AND(AA194="v",AC194="v",AB194&lt;&gt;"v",AB194&lt;=4),AND(AB194="v",AC194="v",AA194&lt;&gt;"v",AA194&lt;=4),AND(AA194&lt;&gt;"v",AB194&lt;&gt;"v",AA194&lt;=4,AB194&lt;=4,AC194="v"),AND(AA194&lt;&gt;"v",AC194&lt;&gt;"v",AA194&lt;=4,AC194&lt;=4,AB194="v"),AND(AA194="v",AB194="v",AC194="v"),AND(AB194&lt;&gt;"v",AC194&lt;&gt;"v",AB194&lt;=4,AC194&lt;=4,AA194="v")),"v",IF(OR(AA194&gt;4,AA194="W",AB194="W",AC194="W",AB194&gt;4,AC194&gt;4),"W",IF(AND(AD194&gt;=2.05,AD194&lt;9.9),"v.",IF(OR(AA194&gt;2,AB194&gt;2,AC194&gt;2,AA194="v",AB194="v",AC194="v"),"v","")))))</f>
        <v/>
      </c>
      <c r="C194" s="7" t="s">
        <v>136</v>
      </c>
      <c r="D194" s="7"/>
      <c r="E194" s="4"/>
      <c r="F194" s="2"/>
      <c r="G194" s="6">
        <v>44694</v>
      </c>
      <c r="H194" s="7" t="s">
        <v>331</v>
      </c>
      <c r="I194" s="8">
        <v>1</v>
      </c>
      <c r="J194" s="9" t="s">
        <v>332</v>
      </c>
      <c r="K194" s="10">
        <v>11.03</v>
      </c>
      <c r="L194" s="2" t="str">
        <f t="shared" si="14"/>
        <v/>
      </c>
      <c r="M194" s="11">
        <v>674</v>
      </c>
      <c r="N194" s="2" t="str">
        <f t="shared" ref="N194:N257" si="17">IF(AND(AB194&gt;4,AB194&lt;9),"W",IF(AND(AB194="W"),"W",IF(AND(AB194&gt;2,AB194&lt;=4),"v",IF(AND(AB194="v"),"v",""))))</f>
        <v/>
      </c>
      <c r="O194" s="12">
        <v>12.95</v>
      </c>
      <c r="P194" s="11">
        <v>193</v>
      </c>
      <c r="Q194" s="10">
        <v>47.79</v>
      </c>
      <c r="R194" s="13">
        <v>3930</v>
      </c>
      <c r="S194" s="10">
        <v>14.6</v>
      </c>
      <c r="T194" s="2" t="str">
        <f t="shared" si="15"/>
        <v/>
      </c>
      <c r="U194" s="12">
        <v>39.450000000000003</v>
      </c>
      <c r="V194" s="11">
        <v>455</v>
      </c>
      <c r="W194" s="12">
        <v>54.26</v>
      </c>
      <c r="X194" s="8">
        <v>4</v>
      </c>
      <c r="Y194" s="14">
        <v>34.32</v>
      </c>
      <c r="Z194" s="13">
        <v>3695</v>
      </c>
      <c r="AA194" s="15">
        <v>0.2</v>
      </c>
      <c r="AB194" s="17">
        <v>-0.3</v>
      </c>
      <c r="AC194" s="17">
        <v>-0.3</v>
      </c>
      <c r="AD194" s="16"/>
    </row>
    <row r="195" spans="1:30">
      <c r="A195" s="1">
        <v>7618</v>
      </c>
      <c r="B195" s="2" t="str">
        <f t="shared" si="16"/>
        <v/>
      </c>
      <c r="C195" s="7" t="s">
        <v>246</v>
      </c>
      <c r="D195" s="7"/>
      <c r="E195" s="4"/>
      <c r="F195" s="2"/>
      <c r="G195" s="6">
        <v>44689</v>
      </c>
      <c r="H195" s="7" t="s">
        <v>54</v>
      </c>
      <c r="I195" s="8">
        <v>6</v>
      </c>
      <c r="J195" s="9"/>
      <c r="K195" s="10">
        <v>10.91</v>
      </c>
      <c r="L195" s="2" t="str">
        <f t="shared" si="14"/>
        <v/>
      </c>
      <c r="M195" s="11">
        <v>734</v>
      </c>
      <c r="N195" s="2" t="str">
        <f t="shared" si="17"/>
        <v/>
      </c>
      <c r="O195" s="12">
        <v>14.55</v>
      </c>
      <c r="P195" s="11">
        <v>183</v>
      </c>
      <c r="Q195" s="10">
        <v>48.63</v>
      </c>
      <c r="R195" s="13">
        <v>4071</v>
      </c>
      <c r="S195" s="10">
        <v>15.42</v>
      </c>
      <c r="T195" s="2" t="str">
        <f t="shared" si="15"/>
        <v/>
      </c>
      <c r="U195" s="12">
        <v>41</v>
      </c>
      <c r="V195" s="11">
        <v>410</v>
      </c>
      <c r="W195" s="12">
        <v>59.09</v>
      </c>
      <c r="X195" s="8">
        <v>4</v>
      </c>
      <c r="Y195" s="14">
        <v>37.85</v>
      </c>
      <c r="Z195" s="13">
        <v>3547</v>
      </c>
      <c r="AA195" s="17">
        <v>-0.1</v>
      </c>
      <c r="AB195" s="15">
        <v>0</v>
      </c>
      <c r="AC195" s="17">
        <v>-0.8</v>
      </c>
      <c r="AD195" s="16"/>
    </row>
    <row r="196" spans="1:30">
      <c r="A196" s="1">
        <v>7618</v>
      </c>
      <c r="B196" s="2" t="str">
        <f t="shared" si="16"/>
        <v>v</v>
      </c>
      <c r="C196" s="7" t="s">
        <v>333</v>
      </c>
      <c r="D196" s="7" t="s">
        <v>334</v>
      </c>
      <c r="E196" s="4">
        <v>36669</v>
      </c>
      <c r="F196" s="2" t="s">
        <v>64</v>
      </c>
      <c r="G196" s="6">
        <v>44766</v>
      </c>
      <c r="H196" s="7" t="s">
        <v>285</v>
      </c>
      <c r="I196" s="8">
        <v>2</v>
      </c>
      <c r="J196" s="9" t="s">
        <v>4</v>
      </c>
      <c r="K196" s="10">
        <v>11.65</v>
      </c>
      <c r="L196" s="2" t="str">
        <f t="shared" si="14"/>
        <v/>
      </c>
      <c r="M196" s="11">
        <v>702</v>
      </c>
      <c r="N196" s="2" t="str">
        <f t="shared" si="17"/>
        <v>v</v>
      </c>
      <c r="O196" s="12">
        <v>13.45</v>
      </c>
      <c r="P196" s="11">
        <v>208</v>
      </c>
      <c r="Q196" s="10">
        <v>50.58</v>
      </c>
      <c r="R196" s="13">
        <v>3900</v>
      </c>
      <c r="S196" s="10">
        <v>15.15</v>
      </c>
      <c r="T196" s="2" t="str">
        <f t="shared" si="15"/>
        <v/>
      </c>
      <c r="U196" s="12">
        <v>41.09</v>
      </c>
      <c r="V196" s="11">
        <v>482</v>
      </c>
      <c r="W196" s="12">
        <v>50.18</v>
      </c>
      <c r="X196" s="8">
        <v>4</v>
      </c>
      <c r="Y196" s="14">
        <v>28.75</v>
      </c>
      <c r="Z196" s="13">
        <v>3718</v>
      </c>
      <c r="AA196" s="17">
        <v>-0.7</v>
      </c>
      <c r="AB196" s="15">
        <v>2.2000000000000002</v>
      </c>
      <c r="AC196" s="15">
        <v>0</v>
      </c>
      <c r="AD196" s="16">
        <f>SUM(AA196:AC196)/3</f>
        <v>0.50000000000000011</v>
      </c>
    </row>
    <row r="197" spans="1:30">
      <c r="A197" s="1">
        <v>7606</v>
      </c>
      <c r="B197" s="2" t="str">
        <f t="shared" si="16"/>
        <v>v.</v>
      </c>
      <c r="C197" s="3" t="s">
        <v>335</v>
      </c>
      <c r="D197" s="7" t="s">
        <v>336</v>
      </c>
      <c r="E197" s="4">
        <v>36383</v>
      </c>
      <c r="F197" s="37" t="s">
        <v>28</v>
      </c>
      <c r="G197" s="6">
        <v>44695</v>
      </c>
      <c r="H197" s="7" t="s">
        <v>175</v>
      </c>
      <c r="I197" s="8">
        <v>2</v>
      </c>
      <c r="J197" s="9" t="s">
        <v>176</v>
      </c>
      <c r="K197" s="10">
        <v>11.04</v>
      </c>
      <c r="L197" s="2" t="str">
        <f t="shared" si="14"/>
        <v>v</v>
      </c>
      <c r="M197" s="11">
        <v>700</v>
      </c>
      <c r="N197" s="2" t="str">
        <f t="shared" si="17"/>
        <v>v</v>
      </c>
      <c r="O197" s="12">
        <v>13.17</v>
      </c>
      <c r="P197" s="11">
        <v>190</v>
      </c>
      <c r="Q197" s="10">
        <v>50.44</v>
      </c>
      <c r="R197" s="13">
        <v>3852</v>
      </c>
      <c r="S197" s="10">
        <v>14.68</v>
      </c>
      <c r="T197" s="2" t="str">
        <f t="shared" si="15"/>
        <v/>
      </c>
      <c r="U197" s="12">
        <v>38.049999999999997</v>
      </c>
      <c r="V197" s="11">
        <v>501</v>
      </c>
      <c r="W197" s="12">
        <v>55.83</v>
      </c>
      <c r="X197" s="8">
        <v>4</v>
      </c>
      <c r="Y197" s="14">
        <v>44.51</v>
      </c>
      <c r="Z197" s="13">
        <v>3754</v>
      </c>
      <c r="AA197" s="15">
        <v>3.2</v>
      </c>
      <c r="AB197" s="15">
        <v>2.6</v>
      </c>
      <c r="AC197" s="15">
        <v>1.8</v>
      </c>
      <c r="AD197" s="16">
        <f>SUM(AA197:AC197)/3</f>
        <v>2.5333333333333337</v>
      </c>
    </row>
    <row r="198" spans="1:30">
      <c r="A198" s="1">
        <v>7605</v>
      </c>
      <c r="B198" s="2" t="str">
        <f t="shared" si="16"/>
        <v/>
      </c>
      <c r="C198" s="3" t="s">
        <v>161</v>
      </c>
      <c r="D198" s="7"/>
      <c r="E198" s="4"/>
      <c r="F198" s="37"/>
      <c r="G198" s="6">
        <v>44707</v>
      </c>
      <c r="H198" s="7" t="s">
        <v>337</v>
      </c>
      <c r="I198" s="8">
        <v>1</v>
      </c>
      <c r="J198" s="9" t="s">
        <v>338</v>
      </c>
      <c r="K198" s="10">
        <v>11.36</v>
      </c>
      <c r="L198" s="2" t="str">
        <f t="shared" si="14"/>
        <v/>
      </c>
      <c r="M198" s="11">
        <v>717</v>
      </c>
      <c r="N198" s="2" t="str">
        <f t="shared" si="17"/>
        <v/>
      </c>
      <c r="O198" s="12">
        <v>14.54</v>
      </c>
      <c r="P198" s="11">
        <v>198</v>
      </c>
      <c r="Q198" s="10">
        <v>50.65</v>
      </c>
      <c r="R198" s="13">
        <v>3967</v>
      </c>
      <c r="S198" s="10">
        <v>15.06</v>
      </c>
      <c r="T198" s="2" t="str">
        <f t="shared" si="15"/>
        <v/>
      </c>
      <c r="U198" s="12">
        <v>43.29</v>
      </c>
      <c r="V198" s="11">
        <v>430</v>
      </c>
      <c r="W198" s="12">
        <v>54.97</v>
      </c>
      <c r="X198" s="8">
        <v>4</v>
      </c>
      <c r="Y198" s="14">
        <v>36.840000000000003</v>
      </c>
      <c r="Z198" s="13">
        <v>3638</v>
      </c>
      <c r="AA198" s="17">
        <v>-2.2999999999999998</v>
      </c>
      <c r="AB198" s="17">
        <v>-1.8</v>
      </c>
      <c r="AC198" s="15">
        <v>0.4</v>
      </c>
      <c r="AD198" s="16"/>
    </row>
    <row r="199" spans="1:30">
      <c r="A199" s="1">
        <v>7604</v>
      </c>
      <c r="B199" s="2" t="str">
        <f t="shared" si="16"/>
        <v/>
      </c>
      <c r="C199" s="7" t="s">
        <v>318</v>
      </c>
      <c r="D199" s="7"/>
      <c r="E199" s="4"/>
      <c r="F199" s="2"/>
      <c r="G199" s="6">
        <v>44659</v>
      </c>
      <c r="H199" s="7" t="s">
        <v>306</v>
      </c>
      <c r="I199" s="8">
        <v>2</v>
      </c>
      <c r="J199" s="9" t="s">
        <v>307</v>
      </c>
      <c r="K199" s="10">
        <v>11.44</v>
      </c>
      <c r="L199" s="2" t="str">
        <f t="shared" si="14"/>
        <v/>
      </c>
      <c r="M199" s="11">
        <v>698</v>
      </c>
      <c r="N199" s="2" t="str">
        <f t="shared" si="17"/>
        <v/>
      </c>
      <c r="O199" s="12">
        <v>14.37</v>
      </c>
      <c r="P199" s="11">
        <v>208</v>
      </c>
      <c r="Q199" s="10">
        <v>50.62</v>
      </c>
      <c r="R199" s="13">
        <v>3989</v>
      </c>
      <c r="S199" s="10">
        <v>14.54</v>
      </c>
      <c r="T199" s="2" t="str">
        <f t="shared" si="15"/>
        <v/>
      </c>
      <c r="U199" s="12">
        <v>34.14</v>
      </c>
      <c r="V199" s="11">
        <v>480</v>
      </c>
      <c r="W199" s="12">
        <v>58.49</v>
      </c>
      <c r="X199" s="8">
        <v>4</v>
      </c>
      <c r="Y199" s="14">
        <v>53.27</v>
      </c>
      <c r="Z199" s="13">
        <v>3615</v>
      </c>
      <c r="AA199" s="17">
        <v>-1.3</v>
      </c>
      <c r="AB199" s="15">
        <v>1</v>
      </c>
      <c r="AC199" s="15">
        <v>2</v>
      </c>
      <c r="AD199" s="16"/>
    </row>
    <row r="200" spans="1:30">
      <c r="A200" s="1">
        <v>7604</v>
      </c>
      <c r="B200" s="2" t="str">
        <f t="shared" si="16"/>
        <v>v</v>
      </c>
      <c r="C200" s="7" t="s">
        <v>184</v>
      </c>
      <c r="D200" s="7"/>
      <c r="E200" s="4"/>
      <c r="F200" s="2"/>
      <c r="G200" s="6">
        <v>44672</v>
      </c>
      <c r="H200" s="7" t="s">
        <v>186</v>
      </c>
      <c r="I200" s="8">
        <v>1</v>
      </c>
      <c r="J200" s="9"/>
      <c r="K200" s="10">
        <v>11.2</v>
      </c>
      <c r="L200" s="2" t="str">
        <f t="shared" si="14"/>
        <v>v</v>
      </c>
      <c r="M200" s="11">
        <v>654</v>
      </c>
      <c r="N200" s="2" t="str">
        <f t="shared" si="17"/>
        <v/>
      </c>
      <c r="O200" s="12">
        <v>13.21</v>
      </c>
      <c r="P200" s="11">
        <v>197</v>
      </c>
      <c r="Q200" s="10">
        <v>50.49</v>
      </c>
      <c r="R200" s="13">
        <v>3772</v>
      </c>
      <c r="S200" s="10">
        <v>14.71</v>
      </c>
      <c r="T200" s="2" t="str">
        <f t="shared" si="15"/>
        <v>v</v>
      </c>
      <c r="U200" s="12">
        <v>40.51</v>
      </c>
      <c r="V200" s="11">
        <v>490</v>
      </c>
      <c r="W200" s="12">
        <v>52.78</v>
      </c>
      <c r="X200" s="8">
        <v>4</v>
      </c>
      <c r="Y200" s="14">
        <v>27.29</v>
      </c>
      <c r="Z200" s="13">
        <v>3832</v>
      </c>
      <c r="AA200" s="15">
        <v>2.2999999999999998</v>
      </c>
      <c r="AB200" s="15">
        <v>0</v>
      </c>
      <c r="AC200" s="15">
        <v>2.7</v>
      </c>
      <c r="AD200" s="16">
        <f>SUM(AA200:AC200)/3</f>
        <v>1.6666666666666667</v>
      </c>
    </row>
    <row r="201" spans="1:30">
      <c r="A201" s="1">
        <v>7603</v>
      </c>
      <c r="B201" s="2" t="str">
        <f t="shared" si="16"/>
        <v/>
      </c>
      <c r="C201" s="3" t="s">
        <v>339</v>
      </c>
      <c r="D201" s="3" t="s">
        <v>340</v>
      </c>
      <c r="E201" s="6">
        <v>35343</v>
      </c>
      <c r="F201" s="5" t="s">
        <v>341</v>
      </c>
      <c r="G201" s="6">
        <v>44696</v>
      </c>
      <c r="H201" s="7" t="s">
        <v>342</v>
      </c>
      <c r="I201" s="8">
        <v>1</v>
      </c>
      <c r="J201" s="3" t="s">
        <v>343</v>
      </c>
      <c r="K201" s="10">
        <v>10.99</v>
      </c>
      <c r="L201" s="2" t="str">
        <f t="shared" si="14"/>
        <v/>
      </c>
      <c r="M201" s="11">
        <v>729</v>
      </c>
      <c r="N201" s="2" t="str">
        <f t="shared" si="17"/>
        <v/>
      </c>
      <c r="O201" s="12">
        <v>14.24</v>
      </c>
      <c r="P201" s="11">
        <v>195</v>
      </c>
      <c r="Q201" s="10">
        <v>49.51</v>
      </c>
      <c r="R201" s="13">
        <v>4084</v>
      </c>
      <c r="S201" s="10">
        <v>15.1</v>
      </c>
      <c r="T201" s="2" t="str">
        <f t="shared" si="15"/>
        <v/>
      </c>
      <c r="U201" s="12">
        <v>44.09</v>
      </c>
      <c r="V201" s="11">
        <v>430</v>
      </c>
      <c r="W201" s="12">
        <v>52.7</v>
      </c>
      <c r="X201" s="8">
        <v>4</v>
      </c>
      <c r="Y201" s="14">
        <v>52.63</v>
      </c>
      <c r="Z201" s="13">
        <v>3519</v>
      </c>
      <c r="AA201" s="15">
        <v>0.8</v>
      </c>
      <c r="AB201" s="15"/>
      <c r="AC201" s="15">
        <v>0.5</v>
      </c>
      <c r="AD201" s="16"/>
    </row>
    <row r="202" spans="1:30">
      <c r="A202" s="1">
        <v>7602</v>
      </c>
      <c r="B202" s="2" t="str">
        <f t="shared" si="16"/>
        <v/>
      </c>
      <c r="C202" s="7" t="s">
        <v>344</v>
      </c>
      <c r="D202" s="7" t="s">
        <v>345</v>
      </c>
      <c r="E202" s="4">
        <v>36966</v>
      </c>
      <c r="F202" s="2" t="s">
        <v>217</v>
      </c>
      <c r="G202" s="6">
        <v>44665</v>
      </c>
      <c r="H202" s="7" t="s">
        <v>34</v>
      </c>
      <c r="I202" s="8">
        <v>8</v>
      </c>
      <c r="J202" s="9" t="s">
        <v>35</v>
      </c>
      <c r="K202" s="10">
        <v>10.99</v>
      </c>
      <c r="L202" s="2" t="str">
        <f t="shared" si="14"/>
        <v/>
      </c>
      <c r="M202" s="11">
        <v>669</v>
      </c>
      <c r="N202" s="2" t="str">
        <f t="shared" si="17"/>
        <v/>
      </c>
      <c r="O202" s="12">
        <v>12.95</v>
      </c>
      <c r="P202" s="11">
        <v>192</v>
      </c>
      <c r="Q202" s="10">
        <v>49.08</v>
      </c>
      <c r="R202" s="13">
        <v>3857</v>
      </c>
      <c r="S202" s="10">
        <v>15.24</v>
      </c>
      <c r="T202" s="2" t="str">
        <f t="shared" si="15"/>
        <v/>
      </c>
      <c r="U202" s="12">
        <v>40.07</v>
      </c>
      <c r="V202" s="11">
        <v>470</v>
      </c>
      <c r="W202" s="12">
        <v>54.85</v>
      </c>
      <c r="X202" s="8">
        <v>4</v>
      </c>
      <c r="Y202" s="14">
        <v>24.92</v>
      </c>
      <c r="Z202" s="13">
        <v>3745</v>
      </c>
      <c r="AA202" s="15">
        <v>1.9</v>
      </c>
      <c r="AB202" s="15">
        <v>0.5</v>
      </c>
      <c r="AC202" s="17">
        <v>-1.1000000000000001</v>
      </c>
      <c r="AD202" s="16"/>
    </row>
    <row r="203" spans="1:30">
      <c r="A203" s="1">
        <v>7600</v>
      </c>
      <c r="B203" s="2" t="str">
        <f t="shared" si="16"/>
        <v/>
      </c>
      <c r="C203" s="9" t="s">
        <v>303</v>
      </c>
      <c r="D203" s="20"/>
      <c r="E203" s="6"/>
      <c r="F203" s="33"/>
      <c r="G203" s="6">
        <v>44694</v>
      </c>
      <c r="H203" s="7" t="s">
        <v>105</v>
      </c>
      <c r="I203" s="8">
        <v>3</v>
      </c>
      <c r="J203" s="9" t="s">
        <v>106</v>
      </c>
      <c r="K203" s="10">
        <v>10.75</v>
      </c>
      <c r="L203" s="2" t="str">
        <f t="shared" si="14"/>
        <v/>
      </c>
      <c r="M203" s="11">
        <v>731</v>
      </c>
      <c r="N203" s="2" t="str">
        <f t="shared" si="17"/>
        <v/>
      </c>
      <c r="O203" s="12">
        <v>12.44</v>
      </c>
      <c r="P203" s="11">
        <v>194</v>
      </c>
      <c r="Q203" s="10">
        <v>48.62</v>
      </c>
      <c r="R203" s="13">
        <v>4066</v>
      </c>
      <c r="S203" s="10">
        <v>15.92</v>
      </c>
      <c r="T203" s="2" t="str">
        <f t="shared" si="15"/>
        <v/>
      </c>
      <c r="U203" s="12">
        <v>40.75</v>
      </c>
      <c r="V203" s="11">
        <v>485</v>
      </c>
      <c r="W203" s="12">
        <v>48.59</v>
      </c>
      <c r="X203" s="8">
        <v>4</v>
      </c>
      <c r="Y203" s="14">
        <v>40.19</v>
      </c>
      <c r="Z203" s="13">
        <v>3534</v>
      </c>
      <c r="AA203" s="15">
        <v>1.1000000000000001</v>
      </c>
      <c r="AB203" s="17">
        <v>-0.9</v>
      </c>
      <c r="AC203" s="17">
        <v>-0.7</v>
      </c>
      <c r="AD203" s="16"/>
    </row>
    <row r="204" spans="1:30">
      <c r="A204" s="1">
        <v>7592</v>
      </c>
      <c r="B204" s="2" t="str">
        <f t="shared" si="16"/>
        <v>v</v>
      </c>
      <c r="C204" s="7" t="s">
        <v>346</v>
      </c>
      <c r="D204" s="7" t="s">
        <v>347</v>
      </c>
      <c r="E204" s="4">
        <v>36150</v>
      </c>
      <c r="F204" s="2" t="s">
        <v>348</v>
      </c>
      <c r="G204" s="6">
        <v>44695</v>
      </c>
      <c r="H204" s="7" t="s">
        <v>175</v>
      </c>
      <c r="I204" s="8">
        <v>3</v>
      </c>
      <c r="J204" s="9" t="s">
        <v>176</v>
      </c>
      <c r="K204" s="10">
        <v>10.85</v>
      </c>
      <c r="L204" s="2" t="str">
        <f t="shared" si="14"/>
        <v>v</v>
      </c>
      <c r="M204" s="11">
        <v>763</v>
      </c>
      <c r="N204" s="2" t="str">
        <f t="shared" si="17"/>
        <v>v</v>
      </c>
      <c r="O204" s="12">
        <v>13.77</v>
      </c>
      <c r="P204" s="11">
        <v>217</v>
      </c>
      <c r="Q204" s="10">
        <v>50.15</v>
      </c>
      <c r="R204" s="13">
        <v>4346</v>
      </c>
      <c r="S204" s="10">
        <v>14.66</v>
      </c>
      <c r="T204" s="2" t="str">
        <f t="shared" si="15"/>
        <v/>
      </c>
      <c r="U204" s="12">
        <v>35.35</v>
      </c>
      <c r="V204" s="11">
        <v>381</v>
      </c>
      <c r="W204" s="12">
        <v>44.95</v>
      </c>
      <c r="X204" s="8">
        <v>4</v>
      </c>
      <c r="Y204" s="14">
        <v>36.119999999999997</v>
      </c>
      <c r="Z204" s="13">
        <v>3246</v>
      </c>
      <c r="AA204" s="15">
        <v>2.8</v>
      </c>
      <c r="AB204" s="15">
        <v>2.5</v>
      </c>
      <c r="AC204" s="15">
        <v>0.6</v>
      </c>
      <c r="AD204" s="16">
        <f>SUM(AA204:AC204)/3</f>
        <v>1.9666666666666666</v>
      </c>
    </row>
    <row r="205" spans="1:30">
      <c r="A205" s="1">
        <v>7592</v>
      </c>
      <c r="B205" s="2" t="str">
        <f t="shared" si="16"/>
        <v>v</v>
      </c>
      <c r="C205" s="7" t="s">
        <v>184</v>
      </c>
      <c r="D205" s="7"/>
      <c r="E205" s="4"/>
      <c r="F205" s="2"/>
      <c r="G205" s="6">
        <v>44721</v>
      </c>
      <c r="H205" s="7" t="s">
        <v>39</v>
      </c>
      <c r="I205" s="8">
        <v>11</v>
      </c>
      <c r="J205" s="9" t="s">
        <v>40</v>
      </c>
      <c r="K205" s="10">
        <v>11.38</v>
      </c>
      <c r="L205" s="2" t="str">
        <f t="shared" si="14"/>
        <v/>
      </c>
      <c r="M205" s="11">
        <v>662</v>
      </c>
      <c r="N205" s="2" t="str">
        <f t="shared" si="17"/>
        <v>v</v>
      </c>
      <c r="O205" s="12">
        <v>13.56</v>
      </c>
      <c r="P205" s="11">
        <v>195</v>
      </c>
      <c r="Q205" s="10">
        <v>50.95</v>
      </c>
      <c r="R205" s="13">
        <v>3733</v>
      </c>
      <c r="S205" s="10">
        <v>15.33</v>
      </c>
      <c r="T205" s="2" t="str">
        <f t="shared" si="15"/>
        <v/>
      </c>
      <c r="U205" s="12">
        <v>42.32</v>
      </c>
      <c r="V205" s="11">
        <v>491</v>
      </c>
      <c r="W205" s="12">
        <v>54.97</v>
      </c>
      <c r="X205" s="8">
        <v>4</v>
      </c>
      <c r="Y205" s="14">
        <v>22.92</v>
      </c>
      <c r="Z205" s="13">
        <v>3859</v>
      </c>
      <c r="AA205" s="15">
        <v>0</v>
      </c>
      <c r="AB205" s="15">
        <v>2.6</v>
      </c>
      <c r="AC205" s="15">
        <v>0.7</v>
      </c>
      <c r="AD205" s="16">
        <f>SUM(AA205:AC205)/3</f>
        <v>1.0999999999999999</v>
      </c>
    </row>
    <row r="206" spans="1:30">
      <c r="A206" s="1">
        <v>7590</v>
      </c>
      <c r="B206" s="2" t="str">
        <f t="shared" si="16"/>
        <v/>
      </c>
      <c r="C206" s="3" t="s">
        <v>349</v>
      </c>
      <c r="D206" s="49"/>
      <c r="E206" s="50"/>
      <c r="F206" s="50"/>
      <c r="G206" s="6">
        <v>44682</v>
      </c>
      <c r="H206" s="7" t="s">
        <v>245</v>
      </c>
      <c r="I206" s="8">
        <v>2</v>
      </c>
      <c r="J206" s="9"/>
      <c r="K206" s="10">
        <v>10.94</v>
      </c>
      <c r="L206" s="2" t="str">
        <f t="shared" si="14"/>
        <v/>
      </c>
      <c r="M206" s="11">
        <v>680</v>
      </c>
      <c r="N206" s="2" t="str">
        <f t="shared" si="17"/>
        <v/>
      </c>
      <c r="O206" s="12">
        <v>13.15</v>
      </c>
      <c r="P206" s="11">
        <v>190</v>
      </c>
      <c r="Q206" s="10">
        <v>49.54</v>
      </c>
      <c r="R206" s="13">
        <v>3867</v>
      </c>
      <c r="S206" s="10">
        <v>15.17</v>
      </c>
      <c r="T206" s="2" t="str">
        <f t="shared" si="15"/>
        <v/>
      </c>
      <c r="U206" s="12">
        <v>42.02</v>
      </c>
      <c r="V206" s="11">
        <v>460</v>
      </c>
      <c r="W206" s="12">
        <v>62.55</v>
      </c>
      <c r="X206" s="8">
        <v>4</v>
      </c>
      <c r="Y206" s="14">
        <v>49.45</v>
      </c>
      <c r="Z206" s="13">
        <v>3723</v>
      </c>
      <c r="AA206" s="17">
        <v>-0.2</v>
      </c>
      <c r="AB206" s="15">
        <v>0.7</v>
      </c>
      <c r="AC206" s="15">
        <v>0</v>
      </c>
      <c r="AD206" s="16"/>
    </row>
    <row r="207" spans="1:30">
      <c r="A207" s="1">
        <v>7590</v>
      </c>
      <c r="B207" s="2" t="str">
        <f t="shared" si="16"/>
        <v/>
      </c>
      <c r="C207" s="7" t="s">
        <v>276</v>
      </c>
      <c r="D207" s="7" t="s">
        <v>350</v>
      </c>
      <c r="E207" s="4"/>
      <c r="F207" s="2"/>
      <c r="G207" s="6">
        <v>44695</v>
      </c>
      <c r="H207" s="7" t="s">
        <v>118</v>
      </c>
      <c r="I207" s="8">
        <v>4</v>
      </c>
      <c r="J207" s="9" t="s">
        <v>119</v>
      </c>
      <c r="K207" s="10">
        <v>11.02</v>
      </c>
      <c r="L207" s="2" t="str">
        <f t="shared" si="14"/>
        <v/>
      </c>
      <c r="M207" s="11">
        <v>678</v>
      </c>
      <c r="N207" s="2" t="str">
        <f t="shared" si="17"/>
        <v/>
      </c>
      <c r="O207" s="12">
        <v>13.46</v>
      </c>
      <c r="P207" s="11">
        <v>191</v>
      </c>
      <c r="Q207" s="10">
        <v>50.52</v>
      </c>
      <c r="R207" s="13">
        <v>3827</v>
      </c>
      <c r="S207" s="10">
        <v>14.44</v>
      </c>
      <c r="T207" s="2" t="str">
        <f t="shared" si="15"/>
        <v/>
      </c>
      <c r="U207" s="12">
        <v>43.76</v>
      </c>
      <c r="V207" s="11">
        <v>430</v>
      </c>
      <c r="W207" s="12">
        <v>59.22</v>
      </c>
      <c r="X207" s="8">
        <v>4</v>
      </c>
      <c r="Y207" s="14">
        <v>40.75</v>
      </c>
      <c r="Z207" s="13">
        <v>3763</v>
      </c>
      <c r="AA207" s="15">
        <v>1.8</v>
      </c>
      <c r="AB207" s="15">
        <v>1.5</v>
      </c>
      <c r="AC207" s="17">
        <v>-0.6</v>
      </c>
      <c r="AD207" s="16"/>
    </row>
    <row r="208" spans="1:30">
      <c r="A208" s="1">
        <v>7588</v>
      </c>
      <c r="B208" s="2" t="str">
        <f t="shared" si="16"/>
        <v>v</v>
      </c>
      <c r="C208" s="7" t="s">
        <v>351</v>
      </c>
      <c r="D208" s="7" t="s">
        <v>352</v>
      </c>
      <c r="E208" s="4">
        <v>36505</v>
      </c>
      <c r="F208" s="2" t="s">
        <v>2</v>
      </c>
      <c r="G208" s="6">
        <v>44665</v>
      </c>
      <c r="H208" s="7" t="s">
        <v>129</v>
      </c>
      <c r="I208" s="8" t="s">
        <v>353</v>
      </c>
      <c r="J208" s="9" t="s">
        <v>131</v>
      </c>
      <c r="K208" s="10">
        <v>10.62</v>
      </c>
      <c r="L208" s="2" t="str">
        <f t="shared" si="14"/>
        <v/>
      </c>
      <c r="M208" s="11">
        <v>728</v>
      </c>
      <c r="N208" s="2" t="str">
        <f t="shared" si="17"/>
        <v/>
      </c>
      <c r="O208" s="12">
        <v>13.74</v>
      </c>
      <c r="P208" s="11">
        <v>188</v>
      </c>
      <c r="Q208" s="10">
        <v>47.8</v>
      </c>
      <c r="R208" s="13">
        <v>4155</v>
      </c>
      <c r="S208" s="10">
        <v>14.92</v>
      </c>
      <c r="T208" s="2" t="str">
        <f t="shared" si="15"/>
        <v>v</v>
      </c>
      <c r="U208" s="12">
        <v>37.630000000000003</v>
      </c>
      <c r="V208" s="11">
        <v>460</v>
      </c>
      <c r="W208" s="12">
        <v>41.75</v>
      </c>
      <c r="X208" s="8">
        <v>4</v>
      </c>
      <c r="Y208" s="14">
        <v>37.11</v>
      </c>
      <c r="Z208" s="13">
        <v>3433</v>
      </c>
      <c r="AA208" s="17">
        <v>-0.1</v>
      </c>
      <c r="AB208" s="15">
        <v>0.9</v>
      </c>
      <c r="AC208" s="15">
        <v>3.4</v>
      </c>
      <c r="AD208" s="16">
        <f>SUM(AA208:AC208)/3</f>
        <v>1.4000000000000001</v>
      </c>
    </row>
    <row r="209" spans="1:30">
      <c r="A209" s="1">
        <v>7587</v>
      </c>
      <c r="B209" s="2" t="str">
        <f t="shared" si="16"/>
        <v>v.</v>
      </c>
      <c r="C209" s="7" t="s">
        <v>333</v>
      </c>
      <c r="D209" s="7"/>
      <c r="E209" s="4"/>
      <c r="F209" s="2"/>
      <c r="G209" s="6">
        <v>44695</v>
      </c>
      <c r="H209" s="7" t="s">
        <v>175</v>
      </c>
      <c r="I209" s="8">
        <v>4</v>
      </c>
      <c r="J209" s="9" t="s">
        <v>176</v>
      </c>
      <c r="K209" s="10">
        <v>11.29</v>
      </c>
      <c r="L209" s="2" t="str">
        <f t="shared" ref="L209:L228" si="18">IF(AND(AA209&gt;4,AA209&lt;9),"W",IF(AND(AA209="W"),"W",IF(AND(AA209&gt;2,AA209&lt;=4),"v",IF(AND(AA209="v"),"v",""))))</f>
        <v>v</v>
      </c>
      <c r="M209" s="11">
        <v>695</v>
      </c>
      <c r="N209" s="2" t="str">
        <f t="shared" si="17"/>
        <v>v</v>
      </c>
      <c r="O209" s="12">
        <v>13.3</v>
      </c>
      <c r="P209" s="11">
        <v>202</v>
      </c>
      <c r="Q209" s="10">
        <v>50.56</v>
      </c>
      <c r="R209" s="13">
        <v>3896</v>
      </c>
      <c r="S209" s="10">
        <v>16.86</v>
      </c>
      <c r="T209" s="2" t="str">
        <f t="shared" ref="T209:T228" si="19">IF(AND(AC209&gt;4,AC209&lt;9),"W",IF(AND(AC209="W"),"W",IF(AND(AC209&gt;2,AC209&lt;=4),"v",IF(AND(AC209="v"),"v",""))))</f>
        <v/>
      </c>
      <c r="U209" s="12">
        <v>43.22</v>
      </c>
      <c r="V209" s="11">
        <v>491</v>
      </c>
      <c r="W209" s="12">
        <v>57.89</v>
      </c>
      <c r="X209" s="8">
        <v>4</v>
      </c>
      <c r="Y209" s="14">
        <v>31.75</v>
      </c>
      <c r="Z209" s="13">
        <v>3691</v>
      </c>
      <c r="AA209" s="15">
        <v>2.8</v>
      </c>
      <c r="AB209" s="15">
        <v>2.1</v>
      </c>
      <c r="AC209" s="15">
        <v>1.8</v>
      </c>
      <c r="AD209" s="16">
        <f>SUM(AA209:AC209)/3</f>
        <v>2.2333333333333334</v>
      </c>
    </row>
    <row r="210" spans="1:30">
      <c r="A210" s="1">
        <v>7586</v>
      </c>
      <c r="B210" s="2" t="str">
        <f t="shared" si="16"/>
        <v/>
      </c>
      <c r="C210" s="7" t="s">
        <v>354</v>
      </c>
      <c r="D210" s="7" t="s">
        <v>355</v>
      </c>
      <c r="E210" s="4">
        <v>36576</v>
      </c>
      <c r="F210" s="2" t="s">
        <v>38</v>
      </c>
      <c r="G210" s="35">
        <v>44731</v>
      </c>
      <c r="H210" s="39" t="s">
        <v>271</v>
      </c>
      <c r="I210" s="40">
        <v>2</v>
      </c>
      <c r="J210" s="39" t="s">
        <v>4</v>
      </c>
      <c r="K210" s="39" t="s">
        <v>356</v>
      </c>
      <c r="L210" s="2" t="str">
        <f t="shared" si="18"/>
        <v/>
      </c>
      <c r="M210" s="41">
        <v>730</v>
      </c>
      <c r="N210" s="2" t="str">
        <f t="shared" si="17"/>
        <v/>
      </c>
      <c r="O210" s="42">
        <v>14.22</v>
      </c>
      <c r="P210" s="41">
        <v>186</v>
      </c>
      <c r="Q210" s="39">
        <v>47.83</v>
      </c>
      <c r="R210" s="13">
        <v>4139</v>
      </c>
      <c r="S210" s="39" t="s">
        <v>357</v>
      </c>
      <c r="T210" s="2" t="str">
        <f t="shared" si="19"/>
        <v/>
      </c>
      <c r="U210" s="42">
        <v>38.979999999999997</v>
      </c>
      <c r="V210" s="41">
        <v>440</v>
      </c>
      <c r="W210" s="42">
        <v>49.7</v>
      </c>
      <c r="X210" s="8">
        <v>4</v>
      </c>
      <c r="Y210" s="39" t="s">
        <v>358</v>
      </c>
      <c r="Z210" s="13">
        <v>3447</v>
      </c>
      <c r="AA210" s="43">
        <v>-0.1</v>
      </c>
      <c r="AB210" s="44">
        <v>0.1</v>
      </c>
      <c r="AC210" s="43">
        <v>-0.5</v>
      </c>
      <c r="AD210" s="45"/>
    </row>
    <row r="211" spans="1:30">
      <c r="A211" s="1">
        <v>7584</v>
      </c>
      <c r="B211" s="2" t="str">
        <f t="shared" si="16"/>
        <v>v</v>
      </c>
      <c r="C211" s="18" t="s">
        <v>161</v>
      </c>
      <c r="D211" s="18"/>
      <c r="E211" s="27"/>
      <c r="F211" s="23"/>
      <c r="G211" s="22">
        <v>44755</v>
      </c>
      <c r="H211" s="3" t="s">
        <v>310</v>
      </c>
      <c r="I211" s="24">
        <v>2</v>
      </c>
      <c r="J211" s="19" t="s">
        <v>227</v>
      </c>
      <c r="K211" s="3" t="s">
        <v>359</v>
      </c>
      <c r="L211" s="2" t="str">
        <f t="shared" si="18"/>
        <v>v</v>
      </c>
      <c r="M211" s="1">
        <v>715</v>
      </c>
      <c r="N211" s="2" t="str">
        <f t="shared" si="17"/>
        <v/>
      </c>
      <c r="O211" s="25">
        <v>14.07</v>
      </c>
      <c r="P211" s="1">
        <v>205</v>
      </c>
      <c r="Q211" s="3">
        <v>49.98</v>
      </c>
      <c r="R211" s="13">
        <v>3987</v>
      </c>
      <c r="S211" s="3" t="s">
        <v>360</v>
      </c>
      <c r="T211" s="2" t="str">
        <f t="shared" si="19"/>
        <v/>
      </c>
      <c r="U211" s="25">
        <v>38.64</v>
      </c>
      <c r="V211" s="1">
        <v>460</v>
      </c>
      <c r="W211" s="25">
        <v>59.71</v>
      </c>
      <c r="X211" s="24">
        <v>4</v>
      </c>
      <c r="Y211" s="3" t="s">
        <v>361</v>
      </c>
      <c r="Z211" s="13">
        <v>3597</v>
      </c>
      <c r="AA211" s="26">
        <v>3.5</v>
      </c>
      <c r="AB211" s="26">
        <v>0</v>
      </c>
      <c r="AC211" s="31">
        <v>-2.6</v>
      </c>
      <c r="AD211" s="16">
        <f>SUM(AA211:AC211)/3</f>
        <v>0.3</v>
      </c>
    </row>
    <row r="212" spans="1:30">
      <c r="A212" s="1">
        <v>7583</v>
      </c>
      <c r="B212" s="2" t="str">
        <f t="shared" si="16"/>
        <v>v</v>
      </c>
      <c r="C212" s="7" t="s">
        <v>261</v>
      </c>
      <c r="D212" s="7"/>
      <c r="E212" s="4"/>
      <c r="F212" s="2"/>
      <c r="G212" s="6">
        <v>44724</v>
      </c>
      <c r="H212" s="7" t="s">
        <v>362</v>
      </c>
      <c r="I212" s="8">
        <v>1</v>
      </c>
      <c r="J212" s="9"/>
      <c r="K212" s="10">
        <v>11.46</v>
      </c>
      <c r="L212" s="2" t="str">
        <f t="shared" si="18"/>
        <v/>
      </c>
      <c r="M212" s="11">
        <v>706</v>
      </c>
      <c r="N212" s="2" t="str">
        <f t="shared" si="17"/>
        <v/>
      </c>
      <c r="O212" s="12">
        <v>14.1</v>
      </c>
      <c r="P212" s="11">
        <v>203</v>
      </c>
      <c r="Q212" s="10">
        <v>51.05</v>
      </c>
      <c r="R212" s="13">
        <v>3921</v>
      </c>
      <c r="S212" s="10">
        <v>14.64</v>
      </c>
      <c r="T212" s="2" t="str">
        <f t="shared" si="19"/>
        <v>v</v>
      </c>
      <c r="U212" s="12">
        <v>41.11</v>
      </c>
      <c r="V212" s="11">
        <v>450</v>
      </c>
      <c r="W212" s="12">
        <v>50.51</v>
      </c>
      <c r="X212" s="8">
        <v>4</v>
      </c>
      <c r="Y212" s="14">
        <v>32.97</v>
      </c>
      <c r="Z212" s="13">
        <v>3662</v>
      </c>
      <c r="AA212" s="15">
        <v>1</v>
      </c>
      <c r="AB212" s="15">
        <v>1.9</v>
      </c>
      <c r="AC212" s="15">
        <v>2.2000000000000002</v>
      </c>
      <c r="AD212" s="16">
        <f>SUM(AA212:AC212)/3</f>
        <v>1.7</v>
      </c>
    </row>
    <row r="213" spans="1:30">
      <c r="A213" s="1">
        <v>7582</v>
      </c>
      <c r="B213" s="2" t="str">
        <f t="shared" si="16"/>
        <v>v</v>
      </c>
      <c r="C213" s="3" t="s">
        <v>143</v>
      </c>
      <c r="D213" s="3"/>
      <c r="E213" s="4"/>
      <c r="F213" s="5"/>
      <c r="G213" s="6">
        <v>44720</v>
      </c>
      <c r="H213" s="38" t="s">
        <v>326</v>
      </c>
      <c r="I213" s="8">
        <v>2</v>
      </c>
      <c r="J213" s="9" t="s">
        <v>327</v>
      </c>
      <c r="K213" s="10">
        <v>11.01</v>
      </c>
      <c r="L213" s="2" t="str">
        <f t="shared" si="18"/>
        <v>v</v>
      </c>
      <c r="M213" s="11">
        <v>770</v>
      </c>
      <c r="N213" s="2" t="str">
        <f t="shared" si="17"/>
        <v/>
      </c>
      <c r="O213" s="12">
        <v>13.53</v>
      </c>
      <c r="P213" s="11">
        <v>189</v>
      </c>
      <c r="Q213" s="10">
        <v>49.61</v>
      </c>
      <c r="R213" s="13">
        <v>4081</v>
      </c>
      <c r="S213" s="10">
        <v>14.88</v>
      </c>
      <c r="T213" s="2" t="str">
        <f t="shared" si="19"/>
        <v/>
      </c>
      <c r="U213" s="12">
        <v>38.549999999999997</v>
      </c>
      <c r="V213" s="11">
        <v>480</v>
      </c>
      <c r="W213" s="12">
        <v>47.42</v>
      </c>
      <c r="X213" s="8">
        <v>4</v>
      </c>
      <c r="Y213" s="14">
        <v>52.74</v>
      </c>
      <c r="Z213" s="13">
        <v>3501</v>
      </c>
      <c r="AA213" s="15">
        <v>2.4</v>
      </c>
      <c r="AB213" s="15">
        <v>1.9</v>
      </c>
      <c r="AC213" s="15">
        <v>1.8</v>
      </c>
      <c r="AD213" s="51">
        <f>SUM(AA213:AC213)/3</f>
        <v>2.0333333333333332</v>
      </c>
    </row>
    <row r="214" spans="1:30">
      <c r="A214" s="1">
        <v>7582</v>
      </c>
      <c r="B214" s="2" t="str">
        <f t="shared" si="16"/>
        <v/>
      </c>
      <c r="C214" s="7" t="s">
        <v>363</v>
      </c>
      <c r="D214" s="7"/>
      <c r="E214" s="4">
        <v>37019</v>
      </c>
      <c r="F214" s="2" t="s">
        <v>364</v>
      </c>
      <c r="G214" s="6">
        <v>44757</v>
      </c>
      <c r="H214" s="7" t="s">
        <v>365</v>
      </c>
      <c r="I214" s="8">
        <v>1</v>
      </c>
      <c r="J214" s="9"/>
      <c r="K214" s="10">
        <v>11.14</v>
      </c>
      <c r="L214" s="2" t="str">
        <f t="shared" si="18"/>
        <v/>
      </c>
      <c r="M214" s="11">
        <v>701</v>
      </c>
      <c r="N214" s="2" t="str">
        <f t="shared" si="17"/>
        <v/>
      </c>
      <c r="O214" s="12">
        <v>12.99</v>
      </c>
      <c r="P214" s="11">
        <v>198</v>
      </c>
      <c r="Q214" s="10">
        <v>49.26</v>
      </c>
      <c r="R214" s="13">
        <v>3947</v>
      </c>
      <c r="S214" s="10">
        <v>14.8</v>
      </c>
      <c r="T214" s="2" t="str">
        <f t="shared" si="19"/>
        <v/>
      </c>
      <c r="U214" s="12">
        <v>36.08</v>
      </c>
      <c r="V214" s="11">
        <v>430</v>
      </c>
      <c r="W214" s="12">
        <v>60.55</v>
      </c>
      <c r="X214" s="8">
        <v>4</v>
      </c>
      <c r="Y214" s="14">
        <v>32.56</v>
      </c>
      <c r="Z214" s="13">
        <v>3635</v>
      </c>
      <c r="AA214" s="17">
        <v>-0.4</v>
      </c>
      <c r="AB214" s="15">
        <v>0</v>
      </c>
      <c r="AC214" s="15">
        <v>0.4</v>
      </c>
      <c r="AD214" s="16"/>
    </row>
    <row r="215" spans="1:30">
      <c r="A215" s="1">
        <v>7575</v>
      </c>
      <c r="B215" s="2" t="str">
        <f t="shared" si="16"/>
        <v/>
      </c>
      <c r="C215" s="3" t="s">
        <v>143</v>
      </c>
      <c r="D215" s="3"/>
      <c r="E215" s="6"/>
      <c r="F215" s="5"/>
      <c r="G215" s="6">
        <v>44605</v>
      </c>
      <c r="H215" s="38" t="s">
        <v>51</v>
      </c>
      <c r="I215" s="8">
        <v>1</v>
      </c>
      <c r="J215" s="9"/>
      <c r="K215" s="10">
        <v>11.21</v>
      </c>
      <c r="L215" s="2" t="str">
        <f t="shared" si="18"/>
        <v/>
      </c>
      <c r="M215" s="11">
        <v>740</v>
      </c>
      <c r="N215" s="2" t="str">
        <f t="shared" si="17"/>
        <v/>
      </c>
      <c r="O215" s="12">
        <v>14.06</v>
      </c>
      <c r="P215" s="11">
        <v>192</v>
      </c>
      <c r="Q215" s="10">
        <v>49.48</v>
      </c>
      <c r="R215" s="13">
        <v>4026</v>
      </c>
      <c r="S215" s="10">
        <v>14.82</v>
      </c>
      <c r="T215" s="2" t="str">
        <f t="shared" si="19"/>
        <v/>
      </c>
      <c r="U215" s="12">
        <v>45.08</v>
      </c>
      <c r="V215" s="11">
        <v>460</v>
      </c>
      <c r="W215" s="12">
        <v>45.19</v>
      </c>
      <c r="X215" s="8">
        <v>4</v>
      </c>
      <c r="Y215" s="14">
        <v>52.75</v>
      </c>
      <c r="Z215" s="13">
        <v>3549</v>
      </c>
      <c r="AA215" s="17">
        <v>-2.1</v>
      </c>
      <c r="AB215" s="15">
        <v>1</v>
      </c>
      <c r="AC215" s="17">
        <v>-1.1000000000000001</v>
      </c>
      <c r="AD215" s="16"/>
    </row>
    <row r="216" spans="1:30">
      <c r="A216" s="1">
        <v>7574</v>
      </c>
      <c r="B216" s="2" t="str">
        <f t="shared" si="16"/>
        <v>v.</v>
      </c>
      <c r="C216" s="7" t="s">
        <v>366</v>
      </c>
      <c r="D216" s="7" t="s">
        <v>367</v>
      </c>
      <c r="E216" s="4">
        <v>33725</v>
      </c>
      <c r="F216" s="2" t="s">
        <v>368</v>
      </c>
      <c r="G216" s="6">
        <v>44708</v>
      </c>
      <c r="H216" s="7" t="s">
        <v>369</v>
      </c>
      <c r="I216" s="8">
        <v>1</v>
      </c>
      <c r="J216" s="9" t="s">
        <v>370</v>
      </c>
      <c r="K216" s="10">
        <v>10.75</v>
      </c>
      <c r="L216" s="2" t="str">
        <f t="shared" si="18"/>
        <v>v</v>
      </c>
      <c r="M216" s="11">
        <v>698</v>
      </c>
      <c r="N216" s="2" t="str">
        <f t="shared" si="17"/>
        <v/>
      </c>
      <c r="O216" s="12">
        <v>14.01</v>
      </c>
      <c r="P216" s="11">
        <v>193</v>
      </c>
      <c r="Q216" s="10">
        <v>50.11</v>
      </c>
      <c r="R216" s="13">
        <v>4005</v>
      </c>
      <c r="S216" s="10">
        <v>14.39</v>
      </c>
      <c r="T216" s="2" t="str">
        <f t="shared" si="19"/>
        <v/>
      </c>
      <c r="U216" s="12">
        <v>44.25</v>
      </c>
      <c r="V216" s="11">
        <v>425</v>
      </c>
      <c r="W216" s="12">
        <v>50.59</v>
      </c>
      <c r="X216" s="8">
        <v>4</v>
      </c>
      <c r="Y216" s="14">
        <v>51.81</v>
      </c>
      <c r="Z216" s="13">
        <v>3569</v>
      </c>
      <c r="AA216" s="15">
        <v>3.2</v>
      </c>
      <c r="AB216" s="15">
        <v>1.5</v>
      </c>
      <c r="AC216" s="15">
        <v>2</v>
      </c>
      <c r="AD216" s="16">
        <f>SUM(AA216:AC216)/3</f>
        <v>2.2333333333333334</v>
      </c>
    </row>
    <row r="217" spans="1:30">
      <c r="A217" s="1">
        <v>7561</v>
      </c>
      <c r="B217" s="2" t="str">
        <f t="shared" si="16"/>
        <v/>
      </c>
      <c r="C217" s="7" t="s">
        <v>320</v>
      </c>
      <c r="D217" s="7"/>
      <c r="E217" s="4"/>
      <c r="F217" s="2"/>
      <c r="G217" s="6">
        <v>44682</v>
      </c>
      <c r="H217" s="7" t="s">
        <v>72</v>
      </c>
      <c r="I217" s="8">
        <v>7</v>
      </c>
      <c r="J217" s="9" t="s">
        <v>73</v>
      </c>
      <c r="K217" s="10">
        <v>11.02</v>
      </c>
      <c r="L217" s="2" t="str">
        <f t="shared" si="18"/>
        <v/>
      </c>
      <c r="M217" s="11">
        <v>717</v>
      </c>
      <c r="N217" s="2" t="str">
        <f t="shared" si="17"/>
        <v/>
      </c>
      <c r="O217" s="12">
        <v>13.38</v>
      </c>
      <c r="P217" s="11">
        <v>186</v>
      </c>
      <c r="Q217" s="10">
        <v>49.97</v>
      </c>
      <c r="R217" s="13">
        <v>3895</v>
      </c>
      <c r="S217" s="10">
        <v>14.87</v>
      </c>
      <c r="T217" s="2" t="str">
        <f t="shared" si="19"/>
        <v/>
      </c>
      <c r="U217" s="12">
        <v>40.68</v>
      </c>
      <c r="V217" s="11">
        <v>465</v>
      </c>
      <c r="W217" s="12">
        <v>48.69</v>
      </c>
      <c r="X217" s="8">
        <v>4</v>
      </c>
      <c r="Y217" s="14">
        <v>29.21</v>
      </c>
      <c r="Z217" s="13">
        <v>3666</v>
      </c>
      <c r="AA217" s="17">
        <v>-0.5</v>
      </c>
      <c r="AB217" s="17">
        <v>-0.3</v>
      </c>
      <c r="AC217" s="15">
        <v>0.1</v>
      </c>
      <c r="AD217" s="16"/>
    </row>
    <row r="218" spans="1:30">
      <c r="A218" s="1">
        <v>7560</v>
      </c>
      <c r="B218" s="2" t="str">
        <f t="shared" si="16"/>
        <v/>
      </c>
      <c r="C218" s="7" t="s">
        <v>371</v>
      </c>
      <c r="D218" s="7" t="s">
        <v>372</v>
      </c>
      <c r="E218" s="4">
        <v>36600</v>
      </c>
      <c r="F218" s="2" t="s">
        <v>190</v>
      </c>
      <c r="G218" s="6">
        <v>44723</v>
      </c>
      <c r="H218" s="7" t="s">
        <v>191</v>
      </c>
      <c r="I218" s="8">
        <v>2</v>
      </c>
      <c r="J218" s="9"/>
      <c r="K218" s="10">
        <v>11.19</v>
      </c>
      <c r="L218" s="2" t="str">
        <f t="shared" si="18"/>
        <v/>
      </c>
      <c r="M218" s="11">
        <v>737</v>
      </c>
      <c r="N218" s="2" t="str">
        <f t="shared" si="17"/>
        <v/>
      </c>
      <c r="O218" s="12">
        <v>13.64</v>
      </c>
      <c r="P218" s="11">
        <v>202</v>
      </c>
      <c r="Q218" s="10">
        <v>52.1</v>
      </c>
      <c r="R218" s="13">
        <v>3970</v>
      </c>
      <c r="S218" s="10">
        <v>15.31</v>
      </c>
      <c r="T218" s="2" t="str">
        <f t="shared" si="19"/>
        <v/>
      </c>
      <c r="U218" s="12">
        <v>46.28</v>
      </c>
      <c r="V218" s="11">
        <v>440</v>
      </c>
      <c r="W218" s="12">
        <v>61.92</v>
      </c>
      <c r="X218" s="8">
        <v>5</v>
      </c>
      <c r="Y218" s="14">
        <v>13.11</v>
      </c>
      <c r="Z218" s="13">
        <v>3590</v>
      </c>
      <c r="AA218" s="15">
        <v>0.2</v>
      </c>
      <c r="AB218" s="15">
        <v>0</v>
      </c>
      <c r="AC218" s="15">
        <v>0</v>
      </c>
      <c r="AD218" s="16"/>
    </row>
    <row r="219" spans="1:30">
      <c r="A219" s="1">
        <v>7550</v>
      </c>
      <c r="B219" s="2" t="str">
        <f t="shared" si="16"/>
        <v>v</v>
      </c>
      <c r="C219" s="3" t="s">
        <v>373</v>
      </c>
      <c r="D219" s="7"/>
      <c r="E219" s="4"/>
      <c r="F219" s="2"/>
      <c r="G219" s="6">
        <v>44752</v>
      </c>
      <c r="H219" s="7" t="s">
        <v>226</v>
      </c>
      <c r="I219" s="8">
        <v>2</v>
      </c>
      <c r="J219" s="3" t="s">
        <v>227</v>
      </c>
      <c r="K219" s="10">
        <v>11.06</v>
      </c>
      <c r="L219" s="2" t="str">
        <f t="shared" si="18"/>
        <v/>
      </c>
      <c r="M219" s="11">
        <v>720</v>
      </c>
      <c r="N219" s="2" t="str">
        <f t="shared" si="17"/>
        <v>v</v>
      </c>
      <c r="O219" s="12">
        <v>11.4</v>
      </c>
      <c r="P219" s="11">
        <v>196</v>
      </c>
      <c r="Q219" s="10">
        <v>48.99</v>
      </c>
      <c r="R219" s="13">
        <v>3908</v>
      </c>
      <c r="S219" s="10">
        <v>14.73</v>
      </c>
      <c r="T219" s="2" t="str">
        <f t="shared" si="19"/>
        <v/>
      </c>
      <c r="U219" s="12">
        <v>40.47</v>
      </c>
      <c r="V219" s="11">
        <v>476</v>
      </c>
      <c r="W219" s="12">
        <v>49.22</v>
      </c>
      <c r="X219" s="8">
        <v>4</v>
      </c>
      <c r="Y219" s="14">
        <v>41.27</v>
      </c>
      <c r="Z219" s="13">
        <v>3642</v>
      </c>
      <c r="AA219" s="17">
        <v>-0.4</v>
      </c>
      <c r="AB219" s="15">
        <v>2.8</v>
      </c>
      <c r="AC219" s="17">
        <v>-1.1000000000000001</v>
      </c>
      <c r="AD219" s="16">
        <f>SUM(AA219:AC219)/3</f>
        <v>0.43333333333333329</v>
      </c>
    </row>
    <row r="220" spans="1:30">
      <c r="A220" s="1">
        <v>7550</v>
      </c>
      <c r="B220" s="2" t="str">
        <f t="shared" si="16"/>
        <v/>
      </c>
      <c r="C220" s="3" t="s">
        <v>373</v>
      </c>
      <c r="D220" s="18" t="s">
        <v>374</v>
      </c>
      <c r="E220" s="27">
        <v>37406</v>
      </c>
      <c r="F220" s="23" t="s">
        <v>225</v>
      </c>
      <c r="G220" s="6">
        <v>44717</v>
      </c>
      <c r="H220" s="7" t="s">
        <v>110</v>
      </c>
      <c r="I220" s="8">
        <v>6</v>
      </c>
      <c r="J220" s="9"/>
      <c r="K220" s="10">
        <v>11.24</v>
      </c>
      <c r="L220" s="2" t="str">
        <f t="shared" si="18"/>
        <v/>
      </c>
      <c r="M220" s="11">
        <v>730</v>
      </c>
      <c r="N220" s="2" t="str">
        <f t="shared" si="17"/>
        <v/>
      </c>
      <c r="O220" s="12">
        <v>11.97</v>
      </c>
      <c r="P220" s="11">
        <v>201</v>
      </c>
      <c r="Q220" s="10">
        <v>49.28</v>
      </c>
      <c r="R220" s="13">
        <v>3960</v>
      </c>
      <c r="S220" s="10">
        <v>14.74</v>
      </c>
      <c r="T220" s="2" t="str">
        <f t="shared" si="19"/>
        <v/>
      </c>
      <c r="U220" s="12">
        <v>39.65</v>
      </c>
      <c r="V220" s="11">
        <v>460</v>
      </c>
      <c r="W220" s="12">
        <v>48.32</v>
      </c>
      <c r="X220" s="8">
        <v>4</v>
      </c>
      <c r="Y220" s="14">
        <v>37.21</v>
      </c>
      <c r="Z220" s="13">
        <v>3590</v>
      </c>
      <c r="AA220" s="15">
        <v>0.1</v>
      </c>
      <c r="AB220" s="15">
        <v>0</v>
      </c>
      <c r="AC220" s="15">
        <v>0.4</v>
      </c>
      <c r="AD220" s="16"/>
    </row>
    <row r="221" spans="1:30">
      <c r="A221" s="1">
        <v>7546</v>
      </c>
      <c r="B221" s="2" t="str">
        <f t="shared" si="16"/>
        <v/>
      </c>
      <c r="C221" s="7" t="s">
        <v>333</v>
      </c>
      <c r="D221" s="7"/>
      <c r="E221" s="4"/>
      <c r="F221" s="2"/>
      <c r="G221" s="6">
        <v>44721</v>
      </c>
      <c r="H221" s="7" t="s">
        <v>39</v>
      </c>
      <c r="I221" s="8">
        <v>12</v>
      </c>
      <c r="J221" s="9" t="s">
        <v>40</v>
      </c>
      <c r="K221" s="10">
        <v>11.61</v>
      </c>
      <c r="L221" s="2" t="str">
        <f t="shared" si="18"/>
        <v/>
      </c>
      <c r="M221" s="11">
        <v>694</v>
      </c>
      <c r="N221" s="2" t="str">
        <f t="shared" si="17"/>
        <v/>
      </c>
      <c r="O221" s="12">
        <v>13.18</v>
      </c>
      <c r="P221" s="11">
        <v>198</v>
      </c>
      <c r="Q221" s="10">
        <v>50.24</v>
      </c>
      <c r="R221" s="13">
        <v>3796</v>
      </c>
      <c r="S221" s="10">
        <v>15.29</v>
      </c>
      <c r="T221" s="2" t="str">
        <f t="shared" si="19"/>
        <v/>
      </c>
      <c r="U221" s="12">
        <v>40.96</v>
      </c>
      <c r="V221" s="11">
        <v>481</v>
      </c>
      <c r="W221" s="12">
        <v>51.73</v>
      </c>
      <c r="X221" s="8">
        <v>4</v>
      </c>
      <c r="Y221" s="14">
        <v>23.85</v>
      </c>
      <c r="Z221" s="13">
        <v>3750</v>
      </c>
      <c r="AA221" s="15">
        <v>0</v>
      </c>
      <c r="AB221" s="15">
        <v>1.3</v>
      </c>
      <c r="AC221" s="17">
        <v>-0.6</v>
      </c>
      <c r="AD221" s="16"/>
    </row>
    <row r="222" spans="1:30">
      <c r="A222" s="1">
        <v>7544</v>
      </c>
      <c r="B222" s="2" t="str">
        <f t="shared" si="16"/>
        <v>v</v>
      </c>
      <c r="C222" s="7" t="s">
        <v>192</v>
      </c>
      <c r="D222" s="7"/>
      <c r="E222" s="4"/>
      <c r="F222" s="2"/>
      <c r="G222" s="6">
        <v>44703</v>
      </c>
      <c r="H222" s="7" t="s">
        <v>375</v>
      </c>
      <c r="I222" s="8">
        <v>1</v>
      </c>
      <c r="J222" s="9" t="s">
        <v>376</v>
      </c>
      <c r="K222" s="10">
        <v>11.28</v>
      </c>
      <c r="L222" s="2" t="str">
        <f t="shared" si="18"/>
        <v/>
      </c>
      <c r="M222" s="11">
        <v>723</v>
      </c>
      <c r="N222" s="2" t="str">
        <f t="shared" si="17"/>
        <v>v</v>
      </c>
      <c r="O222" s="12">
        <v>13.61</v>
      </c>
      <c r="P222" s="11">
        <v>182</v>
      </c>
      <c r="Q222" s="10">
        <v>52.39</v>
      </c>
      <c r="R222" s="13">
        <v>3724</v>
      </c>
      <c r="S222" s="10">
        <v>15.23</v>
      </c>
      <c r="T222" s="2" t="str">
        <f t="shared" si="19"/>
        <v/>
      </c>
      <c r="U222" s="12">
        <v>45.2</v>
      </c>
      <c r="V222" s="11">
        <v>480</v>
      </c>
      <c r="W222" s="12">
        <v>60.72</v>
      </c>
      <c r="X222" s="8">
        <v>4</v>
      </c>
      <c r="Y222" s="14">
        <v>48.27</v>
      </c>
      <c r="Z222" s="13">
        <v>3820</v>
      </c>
      <c r="AA222" s="15">
        <v>0.6</v>
      </c>
      <c r="AB222" s="15">
        <v>3.3</v>
      </c>
      <c r="AC222" s="17">
        <v>-0.4</v>
      </c>
      <c r="AD222" s="16">
        <f>SUM(AA222:AC222)/3</f>
        <v>1.1666666666666667</v>
      </c>
    </row>
    <row r="223" spans="1:30">
      <c r="A223" s="1">
        <v>7544</v>
      </c>
      <c r="B223" s="2" t="str">
        <f t="shared" si="16"/>
        <v/>
      </c>
      <c r="C223" s="7" t="s">
        <v>184</v>
      </c>
      <c r="D223" s="7"/>
      <c r="E223" s="4"/>
      <c r="F223" s="2"/>
      <c r="G223" s="6">
        <v>44645</v>
      </c>
      <c r="H223" s="7" t="s">
        <v>107</v>
      </c>
      <c r="I223" s="8">
        <v>5</v>
      </c>
      <c r="J223" s="9" t="s">
        <v>108</v>
      </c>
      <c r="K223" s="10">
        <v>11.61</v>
      </c>
      <c r="L223" s="2" t="str">
        <f t="shared" si="18"/>
        <v/>
      </c>
      <c r="M223" s="11">
        <v>652</v>
      </c>
      <c r="N223" s="2" t="str">
        <f t="shared" si="17"/>
        <v/>
      </c>
      <c r="O223" s="12">
        <v>14.04</v>
      </c>
      <c r="P223" s="11">
        <v>190</v>
      </c>
      <c r="Q223" s="10">
        <v>51.27</v>
      </c>
      <c r="R223" s="13">
        <v>3634</v>
      </c>
      <c r="S223" s="10">
        <v>15.21</v>
      </c>
      <c r="T223" s="2" t="str">
        <f t="shared" si="19"/>
        <v/>
      </c>
      <c r="U223" s="12">
        <v>42.13</v>
      </c>
      <c r="V223" s="11">
        <v>500</v>
      </c>
      <c r="W223" s="12">
        <v>58.24</v>
      </c>
      <c r="X223" s="8">
        <v>4</v>
      </c>
      <c r="Y223" s="14">
        <v>28.19</v>
      </c>
      <c r="Z223" s="13">
        <v>3910</v>
      </c>
      <c r="AA223" s="15">
        <v>1.6</v>
      </c>
      <c r="AB223" s="15">
        <v>0.2</v>
      </c>
      <c r="AC223" s="17">
        <v>-1.7</v>
      </c>
      <c r="AD223" s="16"/>
    </row>
    <row r="224" spans="1:30">
      <c r="A224" s="1">
        <v>7538</v>
      </c>
      <c r="B224" s="2" t="str">
        <f t="shared" si="16"/>
        <v/>
      </c>
      <c r="C224" s="7" t="s">
        <v>318</v>
      </c>
      <c r="D224" s="7"/>
      <c r="E224" s="4"/>
      <c r="F224" s="2"/>
      <c r="G224" s="6">
        <v>44721</v>
      </c>
      <c r="H224" s="7" t="s">
        <v>39</v>
      </c>
      <c r="I224" s="8">
        <v>13</v>
      </c>
      <c r="J224" s="9" t="s">
        <v>40</v>
      </c>
      <c r="K224" s="10">
        <v>11.31</v>
      </c>
      <c r="L224" s="2" t="str">
        <f t="shared" si="18"/>
        <v/>
      </c>
      <c r="M224" s="11">
        <v>669</v>
      </c>
      <c r="N224" s="2" t="str">
        <f t="shared" si="17"/>
        <v/>
      </c>
      <c r="O224" s="12">
        <v>14.46</v>
      </c>
      <c r="P224" s="11">
        <v>201</v>
      </c>
      <c r="Q224" s="10">
        <v>51.76</v>
      </c>
      <c r="R224" s="13">
        <v>3839</v>
      </c>
      <c r="S224" s="10">
        <v>14.48</v>
      </c>
      <c r="T224" s="2" t="str">
        <f t="shared" si="19"/>
        <v/>
      </c>
      <c r="U224" s="12">
        <v>38.67</v>
      </c>
      <c r="V224" s="11">
        <v>451</v>
      </c>
      <c r="W224" s="12">
        <v>60.93</v>
      </c>
      <c r="X224" s="8">
        <v>4</v>
      </c>
      <c r="Y224" s="14">
        <v>47.57</v>
      </c>
      <c r="Z224" s="13">
        <v>3699</v>
      </c>
      <c r="AA224" s="15">
        <v>0</v>
      </c>
      <c r="AB224" s="17">
        <v>-0.2</v>
      </c>
      <c r="AC224" s="17">
        <v>-0.3</v>
      </c>
      <c r="AD224" s="16"/>
    </row>
    <row r="225" spans="1:30">
      <c r="A225" s="1">
        <v>7538</v>
      </c>
      <c r="B225" s="2" t="str">
        <f t="shared" si="16"/>
        <v/>
      </c>
      <c r="C225" s="3" t="s">
        <v>377</v>
      </c>
      <c r="D225" s="7" t="s">
        <v>253</v>
      </c>
      <c r="E225" s="4">
        <v>35907</v>
      </c>
      <c r="F225" s="2" t="s">
        <v>325</v>
      </c>
      <c r="G225" s="6">
        <v>44667</v>
      </c>
      <c r="H225" s="7" t="s">
        <v>378</v>
      </c>
      <c r="I225" s="8">
        <v>1</v>
      </c>
      <c r="J225" s="9"/>
      <c r="K225" s="10">
        <v>11.12</v>
      </c>
      <c r="L225" s="2" t="str">
        <f t="shared" si="18"/>
        <v/>
      </c>
      <c r="M225" s="11">
        <v>699</v>
      </c>
      <c r="N225" s="2" t="str">
        <f t="shared" si="17"/>
        <v/>
      </c>
      <c r="O225" s="12">
        <v>13.33</v>
      </c>
      <c r="P225" s="11">
        <v>204</v>
      </c>
      <c r="Q225" s="10">
        <v>50.71</v>
      </c>
      <c r="R225" s="13">
        <v>3954</v>
      </c>
      <c r="S225" s="10">
        <v>15.03</v>
      </c>
      <c r="T225" s="2" t="str">
        <f t="shared" si="19"/>
        <v/>
      </c>
      <c r="U225" s="12">
        <v>46.49</v>
      </c>
      <c r="V225" s="11">
        <v>455</v>
      </c>
      <c r="W225" s="12">
        <v>49.44</v>
      </c>
      <c r="X225" s="8">
        <v>4</v>
      </c>
      <c r="Y225" s="14">
        <v>55.68</v>
      </c>
      <c r="Z225" s="13">
        <v>3584</v>
      </c>
      <c r="AA225" s="15">
        <v>0.6</v>
      </c>
      <c r="AB225" s="15">
        <v>0.1</v>
      </c>
      <c r="AC225" s="15">
        <v>1.4</v>
      </c>
      <c r="AD225" s="16"/>
    </row>
    <row r="226" spans="1:30">
      <c r="A226" s="1">
        <v>7538</v>
      </c>
      <c r="B226" s="2" t="str">
        <f t="shared" si="16"/>
        <v>W</v>
      </c>
      <c r="C226" s="7" t="s">
        <v>276</v>
      </c>
      <c r="D226" s="7" t="s">
        <v>350</v>
      </c>
      <c r="E226" s="4">
        <v>36384</v>
      </c>
      <c r="F226" s="2" t="s">
        <v>2</v>
      </c>
      <c r="G226" s="6">
        <v>44660</v>
      </c>
      <c r="H226" s="7" t="s">
        <v>379</v>
      </c>
      <c r="I226" s="8">
        <v>1</v>
      </c>
      <c r="J226" s="9"/>
      <c r="K226" s="10">
        <v>10.96</v>
      </c>
      <c r="L226" s="2" t="str">
        <f t="shared" si="18"/>
        <v>W</v>
      </c>
      <c r="M226" s="11">
        <v>738</v>
      </c>
      <c r="N226" s="2" t="str">
        <f t="shared" si="17"/>
        <v>W</v>
      </c>
      <c r="O226" s="12">
        <v>11.4</v>
      </c>
      <c r="P226" s="11">
        <v>196</v>
      </c>
      <c r="Q226" s="10">
        <v>50.51</v>
      </c>
      <c r="R226" s="13">
        <v>3903</v>
      </c>
      <c r="S226" s="10">
        <v>14.44</v>
      </c>
      <c r="T226" s="2" t="str">
        <f t="shared" si="19"/>
        <v/>
      </c>
      <c r="U226" s="12">
        <v>41.71</v>
      </c>
      <c r="V226" s="11">
        <v>430</v>
      </c>
      <c r="W226" s="12">
        <v>58.89</v>
      </c>
      <c r="X226" s="8">
        <v>4</v>
      </c>
      <c r="Y226" s="14">
        <v>54.04</v>
      </c>
      <c r="Z226" s="13">
        <v>3635</v>
      </c>
      <c r="AA226" s="15">
        <v>4.3</v>
      </c>
      <c r="AB226" s="15">
        <v>6</v>
      </c>
      <c r="AC226" s="17">
        <v>-1.4</v>
      </c>
      <c r="AD226" s="16">
        <f>SUM(AA226:AC226)/3</f>
        <v>2.9666666666666668</v>
      </c>
    </row>
    <row r="227" spans="1:30">
      <c r="A227" s="1">
        <v>7537</v>
      </c>
      <c r="B227" s="2" t="str">
        <f t="shared" si="16"/>
        <v/>
      </c>
      <c r="C227" s="3" t="s">
        <v>203</v>
      </c>
      <c r="D227" s="7"/>
      <c r="E227" s="4"/>
      <c r="F227" s="2"/>
      <c r="G227" s="6">
        <v>44696</v>
      </c>
      <c r="H227" s="7" t="s">
        <v>380</v>
      </c>
      <c r="I227" s="8">
        <v>1</v>
      </c>
      <c r="J227" s="9" t="s">
        <v>381</v>
      </c>
      <c r="K227" s="10">
        <v>10.88</v>
      </c>
      <c r="L227" s="2" t="str">
        <f t="shared" si="18"/>
        <v/>
      </c>
      <c r="M227" s="11">
        <v>691</v>
      </c>
      <c r="N227" s="2" t="str">
        <f t="shared" si="17"/>
        <v/>
      </c>
      <c r="O227" s="12">
        <v>13.88</v>
      </c>
      <c r="P227" s="11">
        <v>196</v>
      </c>
      <c r="Q227" s="10">
        <v>49.83</v>
      </c>
      <c r="R227" s="13">
        <v>3990</v>
      </c>
      <c r="S227" s="10">
        <v>14.31</v>
      </c>
      <c r="T227" s="2" t="str">
        <f t="shared" si="19"/>
        <v/>
      </c>
      <c r="U227" s="12">
        <v>38.58</v>
      </c>
      <c r="V227" s="11">
        <v>440</v>
      </c>
      <c r="W227" s="12">
        <v>56.83</v>
      </c>
      <c r="X227" s="8">
        <v>5</v>
      </c>
      <c r="Y227" s="14">
        <v>0.76</v>
      </c>
      <c r="Z227" s="13">
        <v>3547</v>
      </c>
      <c r="AA227" s="15">
        <v>0.7</v>
      </c>
      <c r="AB227" s="15">
        <v>0.3</v>
      </c>
      <c r="AC227" s="17">
        <v>-0.3</v>
      </c>
      <c r="AD227" s="16"/>
    </row>
    <row r="228" spans="1:30">
      <c r="A228" s="1">
        <v>7536</v>
      </c>
      <c r="B228" s="2" t="str">
        <f t="shared" si="16"/>
        <v/>
      </c>
      <c r="C228" s="3" t="s">
        <v>382</v>
      </c>
      <c r="D228" s="18" t="s">
        <v>383</v>
      </c>
      <c r="E228" s="27">
        <v>36657</v>
      </c>
      <c r="F228" s="23" t="s">
        <v>225</v>
      </c>
      <c r="G228" s="6">
        <v>44717</v>
      </c>
      <c r="H228" s="7" t="s">
        <v>110</v>
      </c>
      <c r="I228" s="8">
        <v>5</v>
      </c>
      <c r="J228" s="9"/>
      <c r="K228" s="10">
        <v>11.11</v>
      </c>
      <c r="L228" s="2" t="str">
        <f t="shared" si="18"/>
        <v/>
      </c>
      <c r="M228" s="11">
        <v>705</v>
      </c>
      <c r="N228" s="2" t="str">
        <f t="shared" si="17"/>
        <v/>
      </c>
      <c r="O228" s="12">
        <v>13.74</v>
      </c>
      <c r="P228" s="11">
        <v>192</v>
      </c>
      <c r="Q228" s="10">
        <v>49.57</v>
      </c>
      <c r="R228" s="13">
        <v>3940</v>
      </c>
      <c r="S228" s="10">
        <v>15.58</v>
      </c>
      <c r="T228" s="2" t="str">
        <f t="shared" si="19"/>
        <v/>
      </c>
      <c r="U228" s="12">
        <v>40.32</v>
      </c>
      <c r="V228" s="11">
        <v>500</v>
      </c>
      <c r="W228" s="12">
        <v>54.98</v>
      </c>
      <c r="X228" s="8">
        <v>4</v>
      </c>
      <c r="Y228" s="14">
        <v>58.11</v>
      </c>
      <c r="Z228" s="13">
        <v>3596</v>
      </c>
      <c r="AA228" s="15">
        <v>0.1</v>
      </c>
      <c r="AB228" s="15">
        <v>0</v>
      </c>
      <c r="AC228" s="17">
        <v>-0.2</v>
      </c>
      <c r="AD228" s="16"/>
    </row>
    <row r="229" spans="1:30">
      <c r="A229" s="1">
        <v>7532</v>
      </c>
      <c r="B229" s="2" t="str">
        <f t="shared" si="16"/>
        <v/>
      </c>
      <c r="C229" s="7" t="s">
        <v>384</v>
      </c>
      <c r="D229" s="7" t="s">
        <v>385</v>
      </c>
      <c r="E229" s="4">
        <v>32178</v>
      </c>
      <c r="F229" s="2" t="s">
        <v>57</v>
      </c>
      <c r="G229" s="4">
        <v>44776</v>
      </c>
      <c r="H229" s="3" t="s">
        <v>96</v>
      </c>
      <c r="I229" s="24">
        <v>5</v>
      </c>
      <c r="J229" s="3" t="s">
        <v>4</v>
      </c>
      <c r="K229" s="10">
        <v>11.42</v>
      </c>
      <c r="L229" s="2"/>
      <c r="M229" s="1">
        <v>698</v>
      </c>
      <c r="N229" s="2" t="str">
        <f t="shared" si="17"/>
        <v/>
      </c>
      <c r="O229" s="25">
        <v>14.62</v>
      </c>
      <c r="P229" s="11">
        <v>193</v>
      </c>
      <c r="Q229" s="28">
        <v>52.67</v>
      </c>
      <c r="R229" s="13">
        <v>3780</v>
      </c>
      <c r="S229" s="10">
        <v>15.68</v>
      </c>
      <c r="T229" s="2"/>
      <c r="U229" s="29">
        <v>43.18</v>
      </c>
      <c r="V229" s="1">
        <v>470</v>
      </c>
      <c r="W229" s="25">
        <v>61.42</v>
      </c>
      <c r="X229" s="30">
        <v>4</v>
      </c>
      <c r="Y229" s="14">
        <v>40.65</v>
      </c>
      <c r="Z229" s="13">
        <v>3752</v>
      </c>
      <c r="AA229" s="26">
        <v>1.6</v>
      </c>
      <c r="AB229" s="17">
        <v>-0.1</v>
      </c>
      <c r="AC229" s="31">
        <v>-0.6</v>
      </c>
      <c r="AD229" s="16"/>
    </row>
    <row r="230" spans="1:30">
      <c r="A230" s="1">
        <v>7529</v>
      </c>
      <c r="B230" s="2" t="str">
        <f t="shared" si="16"/>
        <v>W</v>
      </c>
      <c r="C230" s="7" t="s">
        <v>366</v>
      </c>
      <c r="D230" s="7"/>
      <c r="E230" s="4"/>
      <c r="F230" s="2"/>
      <c r="G230" s="6">
        <v>44653</v>
      </c>
      <c r="H230" s="7" t="s">
        <v>386</v>
      </c>
      <c r="I230" s="8">
        <v>1</v>
      </c>
      <c r="J230" s="9"/>
      <c r="K230" s="10">
        <v>10.83</v>
      </c>
      <c r="L230" s="2" t="str">
        <f t="shared" ref="L230:L293" si="20">IF(AND(AA230&gt;4,AA230&lt;9),"W",IF(AND(AA230="W"),"W",IF(AND(AA230&gt;2,AA230&lt;=4),"v",IF(AND(AA230="v"),"v",""))))</f>
        <v>v</v>
      </c>
      <c r="M230" s="11">
        <v>707</v>
      </c>
      <c r="N230" s="2" t="str">
        <f t="shared" si="17"/>
        <v/>
      </c>
      <c r="O230" s="12">
        <v>14.73</v>
      </c>
      <c r="P230" s="11">
        <v>187</v>
      </c>
      <c r="Q230" s="10">
        <v>50.29</v>
      </c>
      <c r="R230" s="13">
        <v>3990</v>
      </c>
      <c r="S230" s="10">
        <v>14.3</v>
      </c>
      <c r="T230" s="2" t="str">
        <f t="shared" ref="T230:T293" si="21">IF(AND(AC230&gt;4,AC230&lt;9),"W",IF(AND(AC230="W"),"W",IF(AND(AC230&gt;2,AC230&lt;=4),"v",IF(AND(AC230="v"),"v",""))))</f>
        <v>W</v>
      </c>
      <c r="U230" s="12">
        <v>47.04</v>
      </c>
      <c r="V230" s="11">
        <v>385</v>
      </c>
      <c r="W230" s="12">
        <v>56.02</v>
      </c>
      <c r="X230" s="8">
        <v>5</v>
      </c>
      <c r="Y230" s="14">
        <v>3.49</v>
      </c>
      <c r="Z230" s="13">
        <v>3539</v>
      </c>
      <c r="AA230" s="15">
        <v>3.7</v>
      </c>
      <c r="AB230" s="15">
        <v>1.9</v>
      </c>
      <c r="AC230" s="15">
        <v>4.2</v>
      </c>
      <c r="AD230" s="16">
        <f>SUM(AA230:AC230)/3</f>
        <v>3.2666666666666671</v>
      </c>
    </row>
    <row r="231" spans="1:30">
      <c r="A231" s="1">
        <v>7521</v>
      </c>
      <c r="B231" s="2" t="str">
        <f t="shared" si="16"/>
        <v/>
      </c>
      <c r="C231" s="3" t="s">
        <v>387</v>
      </c>
      <c r="D231" s="3" t="s">
        <v>388</v>
      </c>
      <c r="E231" s="4">
        <v>35625</v>
      </c>
      <c r="F231" s="5" t="s">
        <v>28</v>
      </c>
      <c r="G231" s="6">
        <v>44689</v>
      </c>
      <c r="H231" s="7" t="s">
        <v>54</v>
      </c>
      <c r="I231" s="8">
        <v>7</v>
      </c>
      <c r="J231" s="9"/>
      <c r="K231" s="10">
        <v>11.41</v>
      </c>
      <c r="L231" s="2" t="str">
        <f t="shared" si="20"/>
        <v/>
      </c>
      <c r="M231" s="11">
        <v>691</v>
      </c>
      <c r="N231" s="2" t="str">
        <f t="shared" si="17"/>
        <v/>
      </c>
      <c r="O231" s="12">
        <v>15.12</v>
      </c>
      <c r="P231" s="11">
        <v>192</v>
      </c>
      <c r="Q231" s="10">
        <v>50.79</v>
      </c>
      <c r="R231" s="13">
        <v>3870</v>
      </c>
      <c r="S231" s="10">
        <v>15.76</v>
      </c>
      <c r="T231" s="2" t="str">
        <f t="shared" si="21"/>
        <v/>
      </c>
      <c r="U231" s="12">
        <v>43.42</v>
      </c>
      <c r="V231" s="11">
        <v>420</v>
      </c>
      <c r="W231" s="12">
        <v>66.75</v>
      </c>
      <c r="X231" s="8">
        <v>4</v>
      </c>
      <c r="Y231" s="14">
        <v>45.82</v>
      </c>
      <c r="Z231" s="13">
        <v>3651</v>
      </c>
      <c r="AA231" s="17">
        <v>-0.1</v>
      </c>
      <c r="AB231" s="17">
        <v>-0.4</v>
      </c>
      <c r="AC231" s="17">
        <v>-0.8</v>
      </c>
      <c r="AD231" s="16"/>
    </row>
    <row r="232" spans="1:30">
      <c r="A232" s="1">
        <v>7520</v>
      </c>
      <c r="B232" s="2" t="str">
        <f t="shared" si="16"/>
        <v>v</v>
      </c>
      <c r="C232" s="18" t="s">
        <v>389</v>
      </c>
      <c r="D232" s="3" t="s">
        <v>390</v>
      </c>
      <c r="E232" s="4">
        <v>35834</v>
      </c>
      <c r="F232" s="5" t="s">
        <v>2</v>
      </c>
      <c r="G232" s="6">
        <v>44695</v>
      </c>
      <c r="H232" s="7" t="s">
        <v>175</v>
      </c>
      <c r="I232" s="8">
        <v>5</v>
      </c>
      <c r="J232" s="9" t="s">
        <v>176</v>
      </c>
      <c r="K232" s="10">
        <v>10.58</v>
      </c>
      <c r="L232" s="2" t="str">
        <f t="shared" si="20"/>
        <v>v</v>
      </c>
      <c r="M232" s="11">
        <v>669</v>
      </c>
      <c r="N232" s="2" t="str">
        <f t="shared" si="17"/>
        <v>v</v>
      </c>
      <c r="O232" s="12">
        <v>13</v>
      </c>
      <c r="P232" s="11">
        <v>202</v>
      </c>
      <c r="Q232" s="10">
        <v>48.5</v>
      </c>
      <c r="R232" s="13">
        <v>4071</v>
      </c>
      <c r="S232" s="10">
        <v>14.06</v>
      </c>
      <c r="T232" s="2" t="str">
        <f t="shared" si="21"/>
        <v/>
      </c>
      <c r="U232" s="12">
        <v>29.65</v>
      </c>
      <c r="V232" s="11">
        <v>441</v>
      </c>
      <c r="W232" s="12">
        <v>52.41</v>
      </c>
      <c r="X232" s="8">
        <v>4</v>
      </c>
      <c r="Y232" s="14">
        <v>42.23</v>
      </c>
      <c r="Z232" s="13">
        <v>3449</v>
      </c>
      <c r="AA232" s="15">
        <v>3.2</v>
      </c>
      <c r="AB232" s="15">
        <v>2.2000000000000002</v>
      </c>
      <c r="AC232" s="15">
        <v>0.6</v>
      </c>
      <c r="AD232" s="16">
        <f>SUM(AA232:AC232)/3</f>
        <v>2</v>
      </c>
    </row>
    <row r="233" spans="1:30">
      <c r="A233" s="1">
        <v>7519</v>
      </c>
      <c r="B233" s="2" t="str">
        <f t="shared" si="16"/>
        <v/>
      </c>
      <c r="C233" s="7" t="s">
        <v>351</v>
      </c>
      <c r="D233" s="7"/>
      <c r="E233" s="4"/>
      <c r="F233" s="2"/>
      <c r="G233" s="6">
        <v>44721</v>
      </c>
      <c r="H233" s="7" t="s">
        <v>39</v>
      </c>
      <c r="I233" s="8">
        <v>14</v>
      </c>
      <c r="J233" s="9" t="s">
        <v>40</v>
      </c>
      <c r="K233" s="10">
        <v>10.71</v>
      </c>
      <c r="L233" s="2" t="str">
        <f t="shared" si="20"/>
        <v/>
      </c>
      <c r="M233" s="11">
        <v>718</v>
      </c>
      <c r="N233" s="2" t="str">
        <f t="shared" si="17"/>
        <v/>
      </c>
      <c r="O233" s="12">
        <v>13.83</v>
      </c>
      <c r="P233" s="11">
        <v>186</v>
      </c>
      <c r="Q233" s="10">
        <v>48.1</v>
      </c>
      <c r="R233" s="13">
        <v>4084</v>
      </c>
      <c r="S233" s="10">
        <v>15.28</v>
      </c>
      <c r="T233" s="2" t="str">
        <f t="shared" si="21"/>
        <v/>
      </c>
      <c r="U233" s="12">
        <v>38.17</v>
      </c>
      <c r="V233" s="11">
        <v>451</v>
      </c>
      <c r="W233" s="12">
        <v>46.64</v>
      </c>
      <c r="X233" s="8">
        <v>4</v>
      </c>
      <c r="Y233" s="14">
        <v>38.4</v>
      </c>
      <c r="Z233" s="13">
        <v>3435</v>
      </c>
      <c r="AA233" s="17">
        <v>-0.4</v>
      </c>
      <c r="AB233" s="15">
        <v>1.6</v>
      </c>
      <c r="AC233" s="17">
        <v>-0.9</v>
      </c>
      <c r="AD233" s="16"/>
    </row>
    <row r="234" spans="1:30">
      <c r="A234" s="1">
        <v>7518</v>
      </c>
      <c r="B234" s="2" t="str">
        <f t="shared" si="16"/>
        <v/>
      </c>
      <c r="C234" s="7" t="s">
        <v>349</v>
      </c>
      <c r="D234" s="3" t="s">
        <v>391</v>
      </c>
      <c r="E234" s="4">
        <v>34864</v>
      </c>
      <c r="F234" s="5" t="s">
        <v>244</v>
      </c>
      <c r="G234" s="6">
        <v>44717</v>
      </c>
      <c r="H234" s="7" t="s">
        <v>330</v>
      </c>
      <c r="I234" s="8">
        <v>2</v>
      </c>
      <c r="J234" s="9" t="s">
        <v>4</v>
      </c>
      <c r="K234" s="10">
        <v>10.9</v>
      </c>
      <c r="L234" s="2" t="str">
        <f t="shared" si="20"/>
        <v/>
      </c>
      <c r="M234" s="11">
        <v>686</v>
      </c>
      <c r="N234" s="2" t="str">
        <f t="shared" si="17"/>
        <v/>
      </c>
      <c r="O234" s="12">
        <v>12.56</v>
      </c>
      <c r="P234" s="11">
        <v>185</v>
      </c>
      <c r="Q234" s="10">
        <v>50.16</v>
      </c>
      <c r="R234" s="13">
        <v>3781</v>
      </c>
      <c r="S234" s="10">
        <v>14.97</v>
      </c>
      <c r="T234" s="2" t="str">
        <f t="shared" si="21"/>
        <v/>
      </c>
      <c r="U234" s="12">
        <v>43.61</v>
      </c>
      <c r="V234" s="11">
        <v>450</v>
      </c>
      <c r="W234" s="12">
        <v>62.93</v>
      </c>
      <c r="X234" s="8">
        <v>4</v>
      </c>
      <c r="Y234" s="14">
        <v>52.4</v>
      </c>
      <c r="Z234" s="13">
        <v>3737</v>
      </c>
      <c r="AA234" s="15">
        <v>0.1</v>
      </c>
      <c r="AB234" s="17">
        <v>-0.5</v>
      </c>
      <c r="AC234" s="17">
        <v>-2.2999999999999998</v>
      </c>
      <c r="AD234" s="16"/>
    </row>
    <row r="235" spans="1:30">
      <c r="A235" s="1">
        <v>7517</v>
      </c>
      <c r="B235" s="2" t="str">
        <f t="shared" si="16"/>
        <v/>
      </c>
      <c r="C235" s="3" t="s">
        <v>294</v>
      </c>
      <c r="D235" s="3"/>
      <c r="E235" s="4"/>
      <c r="F235" s="5"/>
      <c r="G235" s="6">
        <v>44682</v>
      </c>
      <c r="H235" s="7" t="s">
        <v>72</v>
      </c>
      <c r="I235" s="8">
        <v>8</v>
      </c>
      <c r="J235" s="9" t="s">
        <v>73</v>
      </c>
      <c r="K235" s="10">
        <v>11.07</v>
      </c>
      <c r="L235" s="2" t="str">
        <f t="shared" si="20"/>
        <v/>
      </c>
      <c r="M235" s="11">
        <v>704</v>
      </c>
      <c r="N235" s="2" t="str">
        <f t="shared" si="17"/>
        <v/>
      </c>
      <c r="O235" s="12">
        <v>12.97</v>
      </c>
      <c r="P235" s="11">
        <v>189</v>
      </c>
      <c r="Q235" s="10">
        <v>52.9</v>
      </c>
      <c r="R235" s="13">
        <v>3724</v>
      </c>
      <c r="S235" s="10">
        <v>14.27</v>
      </c>
      <c r="T235" s="2" t="str">
        <f t="shared" si="21"/>
        <v/>
      </c>
      <c r="U235" s="12">
        <v>46.03</v>
      </c>
      <c r="V235" s="11">
        <v>465</v>
      </c>
      <c r="W235" s="12">
        <v>62.7</v>
      </c>
      <c r="X235" s="8">
        <v>5</v>
      </c>
      <c r="Y235" s="14">
        <v>13.95</v>
      </c>
      <c r="Z235" s="13">
        <v>3793</v>
      </c>
      <c r="AA235" s="15">
        <v>1.9</v>
      </c>
      <c r="AB235" s="15">
        <v>1.6</v>
      </c>
      <c r="AC235" s="15">
        <v>0.1</v>
      </c>
      <c r="AD235" s="16"/>
    </row>
    <row r="236" spans="1:30">
      <c r="A236" s="1">
        <v>7516</v>
      </c>
      <c r="B236" s="2" t="str">
        <f t="shared" si="16"/>
        <v/>
      </c>
      <c r="C236" s="7" t="s">
        <v>263</v>
      </c>
      <c r="D236" s="7"/>
      <c r="E236" s="4"/>
      <c r="F236" s="2"/>
      <c r="G236" s="6">
        <v>44707</v>
      </c>
      <c r="H236" s="7" t="s">
        <v>337</v>
      </c>
      <c r="I236" s="8">
        <v>2</v>
      </c>
      <c r="J236" s="9" t="s">
        <v>338</v>
      </c>
      <c r="K236" s="10">
        <v>11.82</v>
      </c>
      <c r="L236" s="2" t="str">
        <f t="shared" si="20"/>
        <v/>
      </c>
      <c r="M236" s="11">
        <v>708</v>
      </c>
      <c r="N236" s="2" t="str">
        <f t="shared" si="17"/>
        <v/>
      </c>
      <c r="O236" s="12">
        <v>12.59</v>
      </c>
      <c r="P236" s="11">
        <v>201</v>
      </c>
      <c r="Q236" s="10">
        <v>50.46</v>
      </c>
      <c r="R236" s="13">
        <v>3769</v>
      </c>
      <c r="S236" s="10">
        <v>14.81</v>
      </c>
      <c r="T236" s="2" t="str">
        <f t="shared" si="21"/>
        <v/>
      </c>
      <c r="U236" s="12">
        <v>39.47</v>
      </c>
      <c r="V236" s="11">
        <v>490</v>
      </c>
      <c r="W236" s="12">
        <v>52.13</v>
      </c>
      <c r="X236" s="8">
        <v>4</v>
      </c>
      <c r="Y236" s="14">
        <v>33.82</v>
      </c>
      <c r="Z236" s="13">
        <v>3747</v>
      </c>
      <c r="AA236" s="17">
        <v>-2</v>
      </c>
      <c r="AB236" s="17">
        <v>-1.5</v>
      </c>
      <c r="AC236" s="15">
        <v>0.4</v>
      </c>
      <c r="AD236" s="16"/>
    </row>
    <row r="237" spans="1:30">
      <c r="A237" s="1">
        <v>7513</v>
      </c>
      <c r="B237" s="2" t="str">
        <f t="shared" si="16"/>
        <v>v</v>
      </c>
      <c r="C237" s="7" t="s">
        <v>392</v>
      </c>
      <c r="D237" s="7" t="s">
        <v>393</v>
      </c>
      <c r="E237" s="4">
        <v>36356</v>
      </c>
      <c r="F237" s="2" t="s">
        <v>394</v>
      </c>
      <c r="G237" s="6">
        <v>44724</v>
      </c>
      <c r="H237" s="7" t="s">
        <v>395</v>
      </c>
      <c r="I237" s="8">
        <v>1</v>
      </c>
      <c r="J237" s="9" t="s">
        <v>396</v>
      </c>
      <c r="K237" s="10">
        <v>11.03</v>
      </c>
      <c r="L237" s="2" t="str">
        <f t="shared" si="20"/>
        <v>v</v>
      </c>
      <c r="M237" s="11">
        <v>679</v>
      </c>
      <c r="N237" s="2" t="str">
        <f t="shared" si="17"/>
        <v/>
      </c>
      <c r="O237" s="12">
        <v>13.27</v>
      </c>
      <c r="P237" s="11">
        <v>189</v>
      </c>
      <c r="Q237" s="10">
        <v>49.53</v>
      </c>
      <c r="R237" s="13">
        <v>3843</v>
      </c>
      <c r="S237" s="10">
        <v>14.88</v>
      </c>
      <c r="T237" s="2" t="str">
        <f t="shared" si="21"/>
        <v/>
      </c>
      <c r="U237" s="12">
        <v>43.33</v>
      </c>
      <c r="V237" s="11">
        <v>470</v>
      </c>
      <c r="W237" s="12">
        <v>48.46</v>
      </c>
      <c r="X237" s="8">
        <v>4</v>
      </c>
      <c r="Y237" s="14">
        <v>38.76</v>
      </c>
      <c r="Z237" s="13">
        <v>3670</v>
      </c>
      <c r="AA237" s="15">
        <v>2.1</v>
      </c>
      <c r="AB237" s="15">
        <v>0.7</v>
      </c>
      <c r="AC237" s="15">
        <v>1.8</v>
      </c>
      <c r="AD237" s="16">
        <f>SUM(AA237:AC237)/3</f>
        <v>1.5333333333333332</v>
      </c>
    </row>
    <row r="238" spans="1:30">
      <c r="A238" s="1">
        <v>7506</v>
      </c>
      <c r="B238" s="2" t="str">
        <f t="shared" si="16"/>
        <v/>
      </c>
      <c r="C238" s="18" t="s">
        <v>384</v>
      </c>
      <c r="D238" s="18"/>
      <c r="E238" s="27"/>
      <c r="F238" s="23"/>
      <c r="G238" s="22">
        <v>44799</v>
      </c>
      <c r="H238" s="3" t="s">
        <v>58</v>
      </c>
      <c r="I238" s="24">
        <v>6</v>
      </c>
      <c r="J238" s="19"/>
      <c r="K238" s="3" t="s">
        <v>397</v>
      </c>
      <c r="L238" s="2" t="str">
        <f t="shared" si="20"/>
        <v/>
      </c>
      <c r="M238" s="1">
        <v>690</v>
      </c>
      <c r="N238" s="2" t="str">
        <f t="shared" si="17"/>
        <v/>
      </c>
      <c r="O238" s="25">
        <v>14.56</v>
      </c>
      <c r="P238" s="1">
        <v>196</v>
      </c>
      <c r="Q238" s="3">
        <v>52.23</v>
      </c>
      <c r="R238" s="13">
        <v>3775</v>
      </c>
      <c r="S238" s="3" t="s">
        <v>398</v>
      </c>
      <c r="T238" s="2" t="str">
        <f t="shared" si="21"/>
        <v/>
      </c>
      <c r="U238" s="25">
        <v>43.93</v>
      </c>
      <c r="V238" s="1">
        <v>490</v>
      </c>
      <c r="W238" s="25">
        <v>60.7</v>
      </c>
      <c r="X238" s="24">
        <v>4</v>
      </c>
      <c r="Y238" s="3" t="s">
        <v>399</v>
      </c>
      <c r="Z238" s="13">
        <v>3731</v>
      </c>
      <c r="AA238" s="26">
        <v>0.6</v>
      </c>
      <c r="AB238" s="26">
        <v>0.9</v>
      </c>
      <c r="AC238" s="26">
        <v>0</v>
      </c>
      <c r="AD238" s="1"/>
    </row>
    <row r="239" spans="1:30">
      <c r="A239" s="1">
        <v>7504</v>
      </c>
      <c r="B239" s="2" t="str">
        <f t="shared" si="16"/>
        <v/>
      </c>
      <c r="C239" s="18" t="s">
        <v>400</v>
      </c>
      <c r="D239" s="7" t="s">
        <v>401</v>
      </c>
      <c r="E239" s="4">
        <v>35082</v>
      </c>
      <c r="F239" s="2" t="s">
        <v>141</v>
      </c>
      <c r="G239" s="6">
        <v>44735</v>
      </c>
      <c r="H239" s="7" t="s">
        <v>296</v>
      </c>
      <c r="I239" s="8">
        <v>3</v>
      </c>
      <c r="J239" s="9" t="s">
        <v>4</v>
      </c>
      <c r="K239" s="10">
        <v>10.71</v>
      </c>
      <c r="L239" s="2" t="str">
        <f t="shared" si="20"/>
        <v/>
      </c>
      <c r="M239" s="11">
        <v>744</v>
      </c>
      <c r="N239" s="2" t="str">
        <f t="shared" si="17"/>
        <v/>
      </c>
      <c r="O239" s="12">
        <v>12.45</v>
      </c>
      <c r="P239" s="11">
        <v>185</v>
      </c>
      <c r="Q239" s="10">
        <v>48.2</v>
      </c>
      <c r="R239" s="13">
        <v>4049</v>
      </c>
      <c r="S239" s="10">
        <v>14.41</v>
      </c>
      <c r="T239" s="2" t="str">
        <f t="shared" si="21"/>
        <v/>
      </c>
      <c r="U239" s="12">
        <v>36.159999999999997</v>
      </c>
      <c r="V239" s="11">
        <v>360</v>
      </c>
      <c r="W239" s="12">
        <v>50.45</v>
      </c>
      <c r="X239" s="8">
        <v>4</v>
      </c>
      <c r="Y239" s="14">
        <v>15.57</v>
      </c>
      <c r="Z239" s="13">
        <v>3455</v>
      </c>
      <c r="AA239" s="15">
        <v>0.4</v>
      </c>
      <c r="AB239" s="15">
        <v>0.5</v>
      </c>
      <c r="AC239" s="15">
        <v>0.4</v>
      </c>
      <c r="AD239" s="16"/>
    </row>
    <row r="240" spans="1:30">
      <c r="A240" s="1">
        <v>7504</v>
      </c>
      <c r="B240" s="2" t="str">
        <f t="shared" si="16"/>
        <v>v.</v>
      </c>
      <c r="C240" s="3" t="s">
        <v>402</v>
      </c>
      <c r="D240" s="3" t="s">
        <v>403</v>
      </c>
      <c r="E240" s="6">
        <v>34915</v>
      </c>
      <c r="F240" s="5" t="s">
        <v>404</v>
      </c>
      <c r="G240" s="6">
        <v>44723</v>
      </c>
      <c r="H240" s="38" t="s">
        <v>257</v>
      </c>
      <c r="I240" s="8">
        <v>2</v>
      </c>
      <c r="J240" s="9" t="s">
        <v>258</v>
      </c>
      <c r="K240" s="10">
        <v>11.08</v>
      </c>
      <c r="L240" s="2" t="str">
        <f t="shared" si="20"/>
        <v>v</v>
      </c>
      <c r="M240" s="11">
        <v>730</v>
      </c>
      <c r="N240" s="2" t="str">
        <f t="shared" si="17"/>
        <v>v</v>
      </c>
      <c r="O240" s="12">
        <v>13.72</v>
      </c>
      <c r="P240" s="11">
        <v>193</v>
      </c>
      <c r="Q240" s="10">
        <v>52.5</v>
      </c>
      <c r="R240" s="13">
        <v>3883</v>
      </c>
      <c r="S240" s="10">
        <v>14.71</v>
      </c>
      <c r="T240" s="2" t="str">
        <f t="shared" si="21"/>
        <v>v</v>
      </c>
      <c r="U240" s="12">
        <v>40.93</v>
      </c>
      <c r="V240" s="11">
        <v>460</v>
      </c>
      <c r="W240" s="12">
        <v>57.26</v>
      </c>
      <c r="X240" s="8">
        <v>4</v>
      </c>
      <c r="Y240" s="14">
        <v>58.92</v>
      </c>
      <c r="Z240" s="13">
        <v>3621</v>
      </c>
      <c r="AA240" s="15">
        <v>3.7</v>
      </c>
      <c r="AB240" s="15">
        <v>2.8</v>
      </c>
      <c r="AC240" s="15">
        <v>2.9</v>
      </c>
      <c r="AD240" s="16">
        <f>SUM(AA240:AC240)/3</f>
        <v>3.1333333333333333</v>
      </c>
    </row>
    <row r="241" spans="1:30">
      <c r="A241" s="1">
        <v>7501</v>
      </c>
      <c r="B241" s="2" t="str">
        <f t="shared" si="16"/>
        <v/>
      </c>
      <c r="C241" s="7" t="s">
        <v>405</v>
      </c>
      <c r="D241" s="7" t="s">
        <v>406</v>
      </c>
      <c r="E241" s="4">
        <v>37464</v>
      </c>
      <c r="F241" s="2" t="s">
        <v>43</v>
      </c>
      <c r="G241" s="6">
        <v>44738</v>
      </c>
      <c r="H241" s="7" t="s">
        <v>76</v>
      </c>
      <c r="I241" s="8">
        <v>4</v>
      </c>
      <c r="J241" s="9" t="s">
        <v>4</v>
      </c>
      <c r="K241" s="10">
        <v>11.08</v>
      </c>
      <c r="L241" s="2" t="str">
        <f t="shared" si="20"/>
        <v/>
      </c>
      <c r="M241" s="11">
        <v>666</v>
      </c>
      <c r="N241" s="2" t="str">
        <f t="shared" si="17"/>
        <v/>
      </c>
      <c r="O241" s="12">
        <v>15.38</v>
      </c>
      <c r="P241" s="11">
        <v>192</v>
      </c>
      <c r="Q241" s="10">
        <v>50.62</v>
      </c>
      <c r="R241" s="13">
        <v>3907</v>
      </c>
      <c r="S241" s="10">
        <v>15.28</v>
      </c>
      <c r="T241" s="2" t="str">
        <f t="shared" si="21"/>
        <v/>
      </c>
      <c r="U241" s="12">
        <v>46.56</v>
      </c>
      <c r="V241" s="11">
        <v>452</v>
      </c>
      <c r="W241" s="12">
        <v>52.71</v>
      </c>
      <c r="X241" s="8">
        <v>4</v>
      </c>
      <c r="Y241" s="14">
        <v>55.89</v>
      </c>
      <c r="Z241" s="13">
        <v>3594</v>
      </c>
      <c r="AA241" s="15">
        <v>1.8</v>
      </c>
      <c r="AB241" s="15">
        <v>1.4</v>
      </c>
      <c r="AC241" s="15">
        <v>0</v>
      </c>
      <c r="AD241" s="16"/>
    </row>
    <row r="242" spans="1:30">
      <c r="A242" s="1">
        <v>7495</v>
      </c>
      <c r="B242" s="2" t="str">
        <f t="shared" si="16"/>
        <v/>
      </c>
      <c r="C242" s="3" t="s">
        <v>308</v>
      </c>
      <c r="D242" s="18"/>
      <c r="E242" s="27"/>
      <c r="F242" s="2"/>
      <c r="G242" s="6">
        <v>44737</v>
      </c>
      <c r="H242" s="7" t="s">
        <v>159</v>
      </c>
      <c r="I242" s="8">
        <v>3</v>
      </c>
      <c r="J242" s="9" t="s">
        <v>4</v>
      </c>
      <c r="K242" s="10">
        <v>11.19</v>
      </c>
      <c r="L242" s="2" t="str">
        <f t="shared" si="20"/>
        <v/>
      </c>
      <c r="M242" s="11">
        <v>690</v>
      </c>
      <c r="N242" s="2" t="str">
        <f t="shared" si="17"/>
        <v/>
      </c>
      <c r="O242" s="12">
        <v>14.36</v>
      </c>
      <c r="P242" s="11">
        <v>184</v>
      </c>
      <c r="Q242" s="10">
        <v>48.89</v>
      </c>
      <c r="R242" s="13">
        <v>3886</v>
      </c>
      <c r="S242" s="10">
        <v>14.89</v>
      </c>
      <c r="T242" s="2" t="str">
        <f t="shared" si="21"/>
        <v/>
      </c>
      <c r="U242" s="12">
        <v>36.47</v>
      </c>
      <c r="V242" s="11">
        <v>460</v>
      </c>
      <c r="W242" s="12">
        <v>49.13</v>
      </c>
      <c r="X242" s="8">
        <v>4</v>
      </c>
      <c r="Y242" s="14">
        <v>23.61</v>
      </c>
      <c r="Z242" s="13">
        <v>3609</v>
      </c>
      <c r="AA242" s="15">
        <v>0.1</v>
      </c>
      <c r="AB242" s="17">
        <v>-0.9</v>
      </c>
      <c r="AC242" s="15">
        <v>0.7</v>
      </c>
      <c r="AD242" s="16"/>
    </row>
    <row r="243" spans="1:30">
      <c r="A243" s="1">
        <v>7494</v>
      </c>
      <c r="B243" s="2" t="str">
        <f t="shared" si="16"/>
        <v>v</v>
      </c>
      <c r="C243" s="7" t="s">
        <v>407</v>
      </c>
      <c r="D243" s="7" t="s">
        <v>321</v>
      </c>
      <c r="E243" s="4">
        <v>36804</v>
      </c>
      <c r="F243" s="2" t="s">
        <v>88</v>
      </c>
      <c r="G243" s="6">
        <v>44682</v>
      </c>
      <c r="H243" s="7" t="s">
        <v>72</v>
      </c>
      <c r="I243" s="8">
        <v>9</v>
      </c>
      <c r="J243" s="9" t="s">
        <v>73</v>
      </c>
      <c r="K243" s="10">
        <v>11.87</v>
      </c>
      <c r="L243" s="2" t="str">
        <f t="shared" si="20"/>
        <v/>
      </c>
      <c r="M243" s="11">
        <v>681</v>
      </c>
      <c r="N243" s="2" t="str">
        <f t="shared" si="17"/>
        <v>v</v>
      </c>
      <c r="O243" s="12">
        <v>13.68</v>
      </c>
      <c r="P243" s="11">
        <v>204</v>
      </c>
      <c r="Q243" s="10">
        <v>51.63</v>
      </c>
      <c r="R243" s="13">
        <v>3736</v>
      </c>
      <c r="S243" s="10">
        <v>15.64</v>
      </c>
      <c r="T243" s="2" t="str">
        <f t="shared" si="21"/>
        <v/>
      </c>
      <c r="U243" s="12">
        <v>40.6</v>
      </c>
      <c r="V243" s="11">
        <v>465</v>
      </c>
      <c r="W243" s="12">
        <v>58.47</v>
      </c>
      <c r="X243" s="8">
        <v>4</v>
      </c>
      <c r="Y243" s="14">
        <v>23.53</v>
      </c>
      <c r="Z243" s="13">
        <v>3758</v>
      </c>
      <c r="AA243" s="17">
        <v>-0.5</v>
      </c>
      <c r="AB243" s="15">
        <v>2.2999999999999998</v>
      </c>
      <c r="AC243" s="17">
        <v>-0.6</v>
      </c>
      <c r="AD243" s="16">
        <f>SUM(AA243:AC243)/3</f>
        <v>0.39999999999999991</v>
      </c>
    </row>
    <row r="244" spans="1:30">
      <c r="A244" s="1">
        <v>7493</v>
      </c>
      <c r="B244" s="2" t="str">
        <f t="shared" si="16"/>
        <v>v</v>
      </c>
      <c r="C244" s="18" t="s">
        <v>408</v>
      </c>
      <c r="D244" s="7" t="s">
        <v>409</v>
      </c>
      <c r="E244" s="4">
        <v>36344</v>
      </c>
      <c r="F244" s="2" t="s">
        <v>67</v>
      </c>
      <c r="G244" s="6">
        <v>44717</v>
      </c>
      <c r="H244" s="7" t="s">
        <v>68</v>
      </c>
      <c r="I244" s="8">
        <v>3</v>
      </c>
      <c r="J244" s="9" t="s">
        <v>4</v>
      </c>
      <c r="K244" s="10">
        <v>10.75</v>
      </c>
      <c r="L244" s="2" t="str">
        <f t="shared" si="20"/>
        <v>v</v>
      </c>
      <c r="M244" s="11">
        <v>727</v>
      </c>
      <c r="N244" s="2" t="str">
        <f t="shared" si="17"/>
        <v/>
      </c>
      <c r="O244" s="12">
        <v>13.12</v>
      </c>
      <c r="P244" s="11">
        <v>189</v>
      </c>
      <c r="Q244" s="10">
        <v>50.16</v>
      </c>
      <c r="R244" s="13">
        <v>3982</v>
      </c>
      <c r="S244" s="10">
        <v>14.61</v>
      </c>
      <c r="T244" s="2" t="str">
        <f t="shared" si="21"/>
        <v/>
      </c>
      <c r="U244" s="12">
        <v>36.79</v>
      </c>
      <c r="V244" s="11">
        <v>450</v>
      </c>
      <c r="W244" s="12">
        <v>51.18</v>
      </c>
      <c r="X244" s="8">
        <v>4</v>
      </c>
      <c r="Y244" s="14">
        <v>45.13</v>
      </c>
      <c r="Z244" s="13">
        <v>3511</v>
      </c>
      <c r="AA244" s="15">
        <v>3.5</v>
      </c>
      <c r="AB244" s="15">
        <v>1.8</v>
      </c>
      <c r="AC244" s="17">
        <v>-0.7</v>
      </c>
      <c r="AD244" s="16">
        <f>SUM(AA244:AC244)/3</f>
        <v>1.5333333333333332</v>
      </c>
    </row>
    <row r="245" spans="1:30">
      <c r="A245" s="1">
        <v>7487</v>
      </c>
      <c r="B245" s="2" t="str">
        <f t="shared" si="16"/>
        <v>W</v>
      </c>
      <c r="C245" s="3" t="s">
        <v>410</v>
      </c>
      <c r="D245" s="7" t="s">
        <v>153</v>
      </c>
      <c r="E245" s="4">
        <v>37083</v>
      </c>
      <c r="F245" s="2" t="s">
        <v>217</v>
      </c>
      <c r="G245" s="6">
        <v>44694</v>
      </c>
      <c r="H245" s="7" t="s">
        <v>411</v>
      </c>
      <c r="I245" s="8">
        <v>1</v>
      </c>
      <c r="J245" s="9" t="s">
        <v>412</v>
      </c>
      <c r="K245" s="10">
        <v>10.9</v>
      </c>
      <c r="L245" s="2" t="str">
        <f t="shared" si="20"/>
        <v>v</v>
      </c>
      <c r="M245" s="11">
        <v>734</v>
      </c>
      <c r="N245" s="2" t="str">
        <f t="shared" si="17"/>
        <v>W</v>
      </c>
      <c r="O245" s="12">
        <v>13.42</v>
      </c>
      <c r="P245" s="11">
        <v>202</v>
      </c>
      <c r="Q245" s="10">
        <v>50.73</v>
      </c>
      <c r="R245" s="13">
        <v>4075</v>
      </c>
      <c r="S245" s="10">
        <v>15.21</v>
      </c>
      <c r="T245" s="2" t="str">
        <f t="shared" si="21"/>
        <v>v</v>
      </c>
      <c r="U245" s="12">
        <v>40.79</v>
      </c>
      <c r="V245" s="11">
        <v>450</v>
      </c>
      <c r="W245" s="12">
        <v>52.32</v>
      </c>
      <c r="X245" s="8">
        <v>5</v>
      </c>
      <c r="Y245" s="14">
        <v>6.34</v>
      </c>
      <c r="Z245" s="13">
        <v>3412</v>
      </c>
      <c r="AA245" s="15">
        <v>2.9</v>
      </c>
      <c r="AB245" s="15">
        <v>4.3</v>
      </c>
      <c r="AC245" s="15">
        <v>3.6</v>
      </c>
      <c r="AD245" s="16">
        <f>SUM(AA245:AC245)/3</f>
        <v>3.5999999999999996</v>
      </c>
    </row>
    <row r="246" spans="1:30">
      <c r="A246" s="1">
        <v>7486</v>
      </c>
      <c r="B246" s="2" t="str">
        <f t="shared" si="16"/>
        <v>v.</v>
      </c>
      <c r="C246" s="7" t="s">
        <v>413</v>
      </c>
      <c r="D246" s="7" t="s">
        <v>63</v>
      </c>
      <c r="E246" s="4">
        <v>1</v>
      </c>
      <c r="F246" s="2" t="s">
        <v>2</v>
      </c>
      <c r="G246" s="6">
        <v>44708</v>
      </c>
      <c r="H246" s="7" t="s">
        <v>414</v>
      </c>
      <c r="I246" s="8">
        <v>1</v>
      </c>
      <c r="J246" s="9" t="s">
        <v>415</v>
      </c>
      <c r="K246" s="10">
        <v>11.27</v>
      </c>
      <c r="L246" s="2" t="str">
        <f t="shared" si="20"/>
        <v/>
      </c>
      <c r="M246" s="11">
        <v>693</v>
      </c>
      <c r="N246" s="2" t="str">
        <f t="shared" si="17"/>
        <v/>
      </c>
      <c r="O246" s="12">
        <v>14.49</v>
      </c>
      <c r="P246" s="11">
        <v>200</v>
      </c>
      <c r="Q246" s="10">
        <v>50.88</v>
      </c>
      <c r="R246" s="13">
        <v>3933</v>
      </c>
      <c r="S246" s="10">
        <v>14.97</v>
      </c>
      <c r="T246" s="2" t="str">
        <f t="shared" si="21"/>
        <v>v</v>
      </c>
      <c r="U246" s="12">
        <v>36.299999999999997</v>
      </c>
      <c r="V246" s="11">
        <v>460</v>
      </c>
      <c r="W246" s="12">
        <v>58.79</v>
      </c>
      <c r="X246" s="8">
        <v>4</v>
      </c>
      <c r="Y246" s="14">
        <v>53.07</v>
      </c>
      <c r="Z246" s="13">
        <v>3553</v>
      </c>
      <c r="AA246" s="15">
        <v>1.9</v>
      </c>
      <c r="AB246" s="15">
        <v>1.6</v>
      </c>
      <c r="AC246" s="15">
        <v>3.5</v>
      </c>
      <c r="AD246" s="16">
        <f>SUM(AA246:AC246)/3</f>
        <v>2.3333333333333335</v>
      </c>
    </row>
    <row r="247" spans="1:30">
      <c r="A247" s="1">
        <v>7483</v>
      </c>
      <c r="B247" s="2" t="str">
        <f t="shared" si="16"/>
        <v/>
      </c>
      <c r="C247" s="3" t="s">
        <v>382</v>
      </c>
      <c r="D247" s="7"/>
      <c r="E247" s="4"/>
      <c r="F247" s="2"/>
      <c r="G247" s="6">
        <v>44752</v>
      </c>
      <c r="H247" s="7" t="s">
        <v>226</v>
      </c>
      <c r="I247" s="8">
        <v>3</v>
      </c>
      <c r="J247" s="3" t="s">
        <v>227</v>
      </c>
      <c r="K247" s="10">
        <v>11.15</v>
      </c>
      <c r="L247" s="2" t="str">
        <f t="shared" si="20"/>
        <v/>
      </c>
      <c r="M247" s="11">
        <v>713</v>
      </c>
      <c r="N247" s="2" t="str">
        <f t="shared" si="17"/>
        <v/>
      </c>
      <c r="O247" s="12">
        <v>13.7</v>
      </c>
      <c r="P247" s="11">
        <v>190</v>
      </c>
      <c r="Q247" s="10">
        <v>49.8</v>
      </c>
      <c r="R247" s="13">
        <v>3920</v>
      </c>
      <c r="S247" s="10">
        <v>15.93</v>
      </c>
      <c r="T247" s="2" t="str">
        <f t="shared" si="21"/>
        <v/>
      </c>
      <c r="U247" s="12">
        <v>39.799999999999997</v>
      </c>
      <c r="V247" s="11">
        <v>466</v>
      </c>
      <c r="W247" s="12">
        <v>55.35</v>
      </c>
      <c r="X247" s="8">
        <v>4</v>
      </c>
      <c r="Y247" s="14">
        <v>38.909999999999997</v>
      </c>
      <c r="Z247" s="13">
        <v>3563</v>
      </c>
      <c r="AA247" s="17">
        <v>-0.4</v>
      </c>
      <c r="AB247" s="15">
        <v>0</v>
      </c>
      <c r="AC247" s="17">
        <v>-1.1000000000000001</v>
      </c>
      <c r="AD247" s="16"/>
    </row>
    <row r="248" spans="1:30">
      <c r="A248" s="1">
        <v>7480</v>
      </c>
      <c r="B248" s="2" t="str">
        <f t="shared" si="16"/>
        <v>v</v>
      </c>
      <c r="C248" s="7" t="s">
        <v>215</v>
      </c>
      <c r="D248" s="49"/>
      <c r="E248" s="50"/>
      <c r="F248" s="50"/>
      <c r="G248" s="6">
        <v>44778</v>
      </c>
      <c r="H248" s="7" t="s">
        <v>84</v>
      </c>
      <c r="I248" s="8">
        <v>6</v>
      </c>
      <c r="J248" s="9" t="s">
        <v>85</v>
      </c>
      <c r="K248" s="10">
        <v>11.25</v>
      </c>
      <c r="L248" s="2" t="str">
        <f t="shared" si="20"/>
        <v/>
      </c>
      <c r="M248" s="11">
        <v>710</v>
      </c>
      <c r="N248" s="2" t="str">
        <f t="shared" si="17"/>
        <v>v</v>
      </c>
      <c r="O248" s="12">
        <v>13.62</v>
      </c>
      <c r="P248" s="11">
        <v>191</v>
      </c>
      <c r="Q248" s="10">
        <v>49.2</v>
      </c>
      <c r="R248" s="13">
        <v>3924</v>
      </c>
      <c r="S248" s="10">
        <v>15.72</v>
      </c>
      <c r="T248" s="2" t="str">
        <f t="shared" si="21"/>
        <v/>
      </c>
      <c r="U248" s="12">
        <v>42.09</v>
      </c>
      <c r="V248" s="11">
        <v>440</v>
      </c>
      <c r="W248" s="12">
        <v>59.9</v>
      </c>
      <c r="X248" s="8">
        <v>4</v>
      </c>
      <c r="Y248" s="14">
        <v>50.22</v>
      </c>
      <c r="Z248" s="13">
        <v>3556</v>
      </c>
      <c r="AA248" s="15">
        <v>0</v>
      </c>
      <c r="AB248" s="15">
        <v>2.2000000000000002</v>
      </c>
      <c r="AC248" s="15">
        <v>1.2</v>
      </c>
      <c r="AD248" s="16">
        <f>SUM(AA248:AC248)/3</f>
        <v>1.1333333333333335</v>
      </c>
    </row>
    <row r="249" spans="1:30">
      <c r="A249" s="1">
        <v>7480</v>
      </c>
      <c r="B249" s="2" t="str">
        <f t="shared" si="16"/>
        <v/>
      </c>
      <c r="C249" s="3" t="s">
        <v>416</v>
      </c>
      <c r="D249" s="3" t="s">
        <v>417</v>
      </c>
      <c r="E249" s="4">
        <v>35580</v>
      </c>
      <c r="F249" s="5" t="s">
        <v>244</v>
      </c>
      <c r="G249" s="6">
        <v>44682</v>
      </c>
      <c r="H249" s="7" t="s">
        <v>245</v>
      </c>
      <c r="I249" s="8">
        <v>3</v>
      </c>
      <c r="J249" s="9"/>
      <c r="K249" s="10">
        <v>11.14</v>
      </c>
      <c r="L249" s="2" t="str">
        <f t="shared" si="20"/>
        <v/>
      </c>
      <c r="M249" s="11">
        <v>731</v>
      </c>
      <c r="N249" s="2" t="str">
        <f t="shared" si="17"/>
        <v/>
      </c>
      <c r="O249" s="12">
        <v>12.49</v>
      </c>
      <c r="P249" s="11">
        <v>190</v>
      </c>
      <c r="Q249" s="10">
        <v>49.74</v>
      </c>
      <c r="R249" s="13">
        <v>3895</v>
      </c>
      <c r="S249" s="10">
        <v>14.54</v>
      </c>
      <c r="T249" s="2" t="str">
        <f t="shared" si="21"/>
        <v/>
      </c>
      <c r="U249" s="12">
        <v>35</v>
      </c>
      <c r="V249" s="11">
        <v>440</v>
      </c>
      <c r="W249" s="12">
        <v>54.92</v>
      </c>
      <c r="X249" s="8">
        <v>4</v>
      </c>
      <c r="Y249" s="14">
        <v>33.5</v>
      </c>
      <c r="Z249" s="13">
        <v>3585</v>
      </c>
      <c r="AA249" s="17">
        <v>-0.2</v>
      </c>
      <c r="AB249" s="15">
        <v>1</v>
      </c>
      <c r="AC249" s="15">
        <v>0</v>
      </c>
      <c r="AD249" s="16"/>
    </row>
    <row r="250" spans="1:30">
      <c r="A250" s="1">
        <v>7479</v>
      </c>
      <c r="B250" s="2" t="str">
        <f t="shared" si="16"/>
        <v/>
      </c>
      <c r="C250" s="3" t="s">
        <v>294</v>
      </c>
      <c r="D250" s="3"/>
      <c r="E250" s="4"/>
      <c r="F250" s="5"/>
      <c r="G250" s="6">
        <v>44661</v>
      </c>
      <c r="H250" s="7" t="s">
        <v>142</v>
      </c>
      <c r="I250" s="8">
        <v>2</v>
      </c>
      <c r="J250" s="9"/>
      <c r="K250" s="10">
        <v>11.04</v>
      </c>
      <c r="L250" s="2" t="str">
        <f t="shared" si="20"/>
        <v/>
      </c>
      <c r="M250" s="11">
        <v>706</v>
      </c>
      <c r="N250" s="2" t="str">
        <f t="shared" si="17"/>
        <v/>
      </c>
      <c r="O250" s="12">
        <v>13.7</v>
      </c>
      <c r="P250" s="11">
        <v>193</v>
      </c>
      <c r="Q250" s="10">
        <v>53.47</v>
      </c>
      <c r="R250" s="13">
        <v>3792</v>
      </c>
      <c r="S250" s="10">
        <v>14.17</v>
      </c>
      <c r="T250" s="2" t="str">
        <f t="shared" si="21"/>
        <v/>
      </c>
      <c r="U250" s="12">
        <v>41.31</v>
      </c>
      <c r="V250" s="11">
        <v>450</v>
      </c>
      <c r="W250" s="12">
        <v>64.22</v>
      </c>
      <c r="X250" s="8">
        <v>5</v>
      </c>
      <c r="Y250" s="14">
        <v>14.1</v>
      </c>
      <c r="Z250" s="13">
        <v>3687</v>
      </c>
      <c r="AA250" s="15">
        <v>0.2</v>
      </c>
      <c r="AB250" s="17">
        <v>-0.5</v>
      </c>
      <c r="AC250" s="17">
        <v>-0.3</v>
      </c>
      <c r="AD250" s="16"/>
    </row>
    <row r="251" spans="1:30">
      <c r="A251" s="1">
        <v>7477</v>
      </c>
      <c r="B251" s="2" t="str">
        <f t="shared" si="16"/>
        <v/>
      </c>
      <c r="C251" s="3" t="s">
        <v>418</v>
      </c>
      <c r="D251" s="7" t="s">
        <v>419</v>
      </c>
      <c r="E251" s="4">
        <v>1</v>
      </c>
      <c r="F251" s="2" t="s">
        <v>2</v>
      </c>
      <c r="G251" s="6">
        <v>44695</v>
      </c>
      <c r="H251" s="7" t="s">
        <v>183</v>
      </c>
      <c r="I251" s="8">
        <v>1</v>
      </c>
      <c r="J251" s="9" t="s">
        <v>420</v>
      </c>
      <c r="K251" s="10">
        <v>10.93</v>
      </c>
      <c r="L251" s="2" t="str">
        <f t="shared" si="20"/>
        <v/>
      </c>
      <c r="M251" s="11">
        <v>723</v>
      </c>
      <c r="N251" s="2" t="str">
        <f t="shared" si="17"/>
        <v/>
      </c>
      <c r="O251" s="12">
        <v>12.34</v>
      </c>
      <c r="P251" s="11">
        <v>187</v>
      </c>
      <c r="Q251" s="10">
        <v>48.68</v>
      </c>
      <c r="R251" s="13">
        <v>3935</v>
      </c>
      <c r="S251" s="10">
        <v>14.6</v>
      </c>
      <c r="T251" s="2" t="str">
        <f t="shared" si="21"/>
        <v/>
      </c>
      <c r="U251" s="12">
        <v>37.71</v>
      </c>
      <c r="V251" s="11">
        <v>455</v>
      </c>
      <c r="W251" s="12">
        <v>47.27</v>
      </c>
      <c r="X251" s="8">
        <v>4</v>
      </c>
      <c r="Y251" s="14">
        <v>36.619999999999997</v>
      </c>
      <c r="Z251" s="13">
        <v>3542</v>
      </c>
      <c r="AA251" s="15">
        <v>0.6</v>
      </c>
      <c r="AB251" s="15">
        <v>0.9</v>
      </c>
      <c r="AC251" s="17">
        <v>-0.4</v>
      </c>
      <c r="AD251" s="16"/>
    </row>
    <row r="252" spans="1:30">
      <c r="A252" s="1">
        <v>7473</v>
      </c>
      <c r="B252" s="2" t="str">
        <f t="shared" si="16"/>
        <v/>
      </c>
      <c r="C252" s="7" t="s">
        <v>384</v>
      </c>
      <c r="D252" s="7"/>
      <c r="E252" s="4"/>
      <c r="F252" s="2"/>
      <c r="G252" s="6">
        <v>44707</v>
      </c>
      <c r="H252" s="7" t="s">
        <v>337</v>
      </c>
      <c r="I252" s="8">
        <v>3</v>
      </c>
      <c r="J252" s="9" t="s">
        <v>338</v>
      </c>
      <c r="K252" s="10">
        <v>11.57</v>
      </c>
      <c r="L252" s="2" t="str">
        <f t="shared" si="20"/>
        <v/>
      </c>
      <c r="M252" s="11">
        <v>671</v>
      </c>
      <c r="N252" s="2" t="str">
        <f t="shared" si="17"/>
        <v/>
      </c>
      <c r="O252" s="12">
        <v>15.1</v>
      </c>
      <c r="P252" s="11">
        <v>189</v>
      </c>
      <c r="Q252" s="10">
        <v>52.88</v>
      </c>
      <c r="R252" s="13">
        <v>3672</v>
      </c>
      <c r="S252" s="10">
        <v>15.34</v>
      </c>
      <c r="T252" s="2" t="str">
        <f t="shared" si="21"/>
        <v/>
      </c>
      <c r="U252" s="12">
        <v>43.61</v>
      </c>
      <c r="V252" s="11">
        <v>490</v>
      </c>
      <c r="W252" s="12">
        <v>60.94</v>
      </c>
      <c r="X252" s="8">
        <v>4</v>
      </c>
      <c r="Y252" s="14">
        <v>49.47</v>
      </c>
      <c r="Z252" s="13">
        <v>3801</v>
      </c>
      <c r="AA252" s="17">
        <v>-2.2999999999999998</v>
      </c>
      <c r="AB252" s="17">
        <v>-1.9</v>
      </c>
      <c r="AC252" s="15">
        <v>0.4</v>
      </c>
      <c r="AD252" s="16"/>
    </row>
    <row r="253" spans="1:30">
      <c r="A253" s="1">
        <v>7473</v>
      </c>
      <c r="B253" s="2" t="str">
        <f t="shared" si="16"/>
        <v/>
      </c>
      <c r="C253" s="7" t="s">
        <v>421</v>
      </c>
      <c r="D253" s="7" t="s">
        <v>422</v>
      </c>
      <c r="E253" s="4">
        <v>37418</v>
      </c>
      <c r="F253" s="2" t="s">
        <v>28</v>
      </c>
      <c r="G253" s="6">
        <v>44659</v>
      </c>
      <c r="H253" s="7" t="s">
        <v>306</v>
      </c>
      <c r="I253" s="8">
        <v>3</v>
      </c>
      <c r="J253" s="9" t="s">
        <v>307</v>
      </c>
      <c r="K253" s="10">
        <v>11.08</v>
      </c>
      <c r="L253" s="2" t="str">
        <f t="shared" si="20"/>
        <v/>
      </c>
      <c r="M253" s="11">
        <v>749</v>
      </c>
      <c r="N253" s="2" t="str">
        <f t="shared" si="17"/>
        <v/>
      </c>
      <c r="O253" s="12">
        <v>12.67</v>
      </c>
      <c r="P253" s="11">
        <v>193</v>
      </c>
      <c r="Q253" s="10">
        <v>50.34</v>
      </c>
      <c r="R253" s="13">
        <v>3961</v>
      </c>
      <c r="S253" s="10">
        <v>14.68</v>
      </c>
      <c r="T253" s="2" t="str">
        <f t="shared" si="21"/>
        <v/>
      </c>
      <c r="U253" s="12">
        <v>35.86</v>
      </c>
      <c r="V253" s="11">
        <v>470</v>
      </c>
      <c r="W253" s="12">
        <v>52.5</v>
      </c>
      <c r="X253" s="8">
        <v>4</v>
      </c>
      <c r="Y253" s="14">
        <v>53.68</v>
      </c>
      <c r="Z253" s="13">
        <v>3512</v>
      </c>
      <c r="AA253" s="17">
        <v>-0.1</v>
      </c>
      <c r="AB253" s="15">
        <v>0.5</v>
      </c>
      <c r="AC253" s="15">
        <v>0.6</v>
      </c>
      <c r="AD253" s="16"/>
    </row>
    <row r="254" spans="1:30">
      <c r="A254" s="1">
        <v>7473</v>
      </c>
      <c r="B254" s="2" t="str">
        <f t="shared" si="16"/>
        <v/>
      </c>
      <c r="C254" s="7" t="s">
        <v>344</v>
      </c>
      <c r="D254" s="7"/>
      <c r="E254" s="4"/>
      <c r="F254" s="2"/>
      <c r="G254" s="6">
        <v>44721</v>
      </c>
      <c r="H254" s="7" t="s">
        <v>39</v>
      </c>
      <c r="I254" s="8">
        <v>15</v>
      </c>
      <c r="J254" s="9" t="s">
        <v>40</v>
      </c>
      <c r="K254" s="10">
        <v>11.05</v>
      </c>
      <c r="L254" s="2" t="str">
        <f t="shared" si="20"/>
        <v/>
      </c>
      <c r="M254" s="11">
        <v>677</v>
      </c>
      <c r="N254" s="2" t="str">
        <f t="shared" si="17"/>
        <v/>
      </c>
      <c r="O254" s="12">
        <v>13.05</v>
      </c>
      <c r="P254" s="11">
        <v>189</v>
      </c>
      <c r="Q254" s="10">
        <v>49.89</v>
      </c>
      <c r="R254" s="13">
        <v>3805</v>
      </c>
      <c r="S254" s="10">
        <v>15.78</v>
      </c>
      <c r="T254" s="2" t="str">
        <f t="shared" si="21"/>
        <v/>
      </c>
      <c r="U254" s="12">
        <v>40.15</v>
      </c>
      <c r="V254" s="11">
        <v>481</v>
      </c>
      <c r="W254" s="12">
        <v>51.36</v>
      </c>
      <c r="X254" s="8">
        <v>4</v>
      </c>
      <c r="Y254" s="14">
        <v>24.59</v>
      </c>
      <c r="Z254" s="13">
        <v>3668</v>
      </c>
      <c r="AA254" s="17">
        <v>-0.3</v>
      </c>
      <c r="AB254" s="15">
        <v>0.7</v>
      </c>
      <c r="AC254" s="17">
        <v>-0.6</v>
      </c>
      <c r="AD254" s="16"/>
    </row>
    <row r="255" spans="1:30">
      <c r="A255" s="1">
        <v>7472</v>
      </c>
      <c r="B255" s="2" t="str">
        <f t="shared" si="16"/>
        <v/>
      </c>
      <c r="C255" s="7" t="s">
        <v>423</v>
      </c>
      <c r="D255" s="7" t="s">
        <v>424</v>
      </c>
      <c r="E255" s="4">
        <v>36684</v>
      </c>
      <c r="F255" s="2" t="s">
        <v>222</v>
      </c>
      <c r="G255" s="6">
        <v>44745</v>
      </c>
      <c r="H255" s="7" t="s">
        <v>177</v>
      </c>
      <c r="I255" s="8">
        <v>3</v>
      </c>
      <c r="J255" s="9"/>
      <c r="K255" s="10">
        <v>11.38</v>
      </c>
      <c r="L255" s="2" t="str">
        <f t="shared" si="20"/>
        <v/>
      </c>
      <c r="M255" s="11">
        <v>681</v>
      </c>
      <c r="N255" s="2" t="str">
        <f t="shared" si="17"/>
        <v/>
      </c>
      <c r="O255" s="12">
        <v>13.66</v>
      </c>
      <c r="P255" s="11">
        <v>186</v>
      </c>
      <c r="Q255" s="10">
        <v>51.3</v>
      </c>
      <c r="R255" s="13">
        <v>3690</v>
      </c>
      <c r="S255" s="10">
        <v>14.98</v>
      </c>
      <c r="T255" s="2" t="str">
        <f t="shared" si="21"/>
        <v/>
      </c>
      <c r="U255" s="12">
        <v>41.3</v>
      </c>
      <c r="V255" s="11">
        <v>472</v>
      </c>
      <c r="W255" s="12">
        <v>54.81</v>
      </c>
      <c r="X255" s="8">
        <v>4</v>
      </c>
      <c r="Y255" s="14">
        <v>28.62</v>
      </c>
      <c r="Z255" s="13">
        <v>3782</v>
      </c>
      <c r="AA255" s="15">
        <v>1.4</v>
      </c>
      <c r="AB255" s="15">
        <v>1.6</v>
      </c>
      <c r="AC255" s="15">
        <v>0.3</v>
      </c>
      <c r="AD255" s="16"/>
    </row>
    <row r="256" spans="1:30">
      <c r="A256" s="1">
        <v>7469</v>
      </c>
      <c r="B256" s="2" t="str">
        <f t="shared" si="16"/>
        <v/>
      </c>
      <c r="C256" s="3" t="s">
        <v>425</v>
      </c>
      <c r="D256" s="3" t="s">
        <v>426</v>
      </c>
      <c r="E256" s="6">
        <v>34275</v>
      </c>
      <c r="F256" s="5" t="s">
        <v>427</v>
      </c>
      <c r="G256" s="6">
        <v>44696</v>
      </c>
      <c r="H256" s="7" t="s">
        <v>342</v>
      </c>
      <c r="I256" s="8">
        <v>2</v>
      </c>
      <c r="J256" s="3" t="s">
        <v>343</v>
      </c>
      <c r="K256" s="10">
        <v>10.85</v>
      </c>
      <c r="L256" s="2" t="str">
        <f t="shared" si="20"/>
        <v/>
      </c>
      <c r="M256" s="11">
        <v>722</v>
      </c>
      <c r="N256" s="2" t="str">
        <f t="shared" si="17"/>
        <v/>
      </c>
      <c r="O256" s="12">
        <v>11.92</v>
      </c>
      <c r="P256" s="11">
        <v>186</v>
      </c>
      <c r="Q256" s="10">
        <v>48.18</v>
      </c>
      <c r="R256" s="13">
        <v>3941</v>
      </c>
      <c r="S256" s="10">
        <v>14.76</v>
      </c>
      <c r="T256" s="2" t="str">
        <f t="shared" si="21"/>
        <v/>
      </c>
      <c r="U256" s="12">
        <v>38.1</v>
      </c>
      <c r="V256" s="11">
        <v>420</v>
      </c>
      <c r="W256" s="12">
        <v>53.79</v>
      </c>
      <c r="X256" s="8">
        <v>4</v>
      </c>
      <c r="Y256" s="14">
        <v>36.15</v>
      </c>
      <c r="Z256" s="13">
        <v>3528</v>
      </c>
      <c r="AA256" s="15">
        <v>0.8</v>
      </c>
      <c r="AB256" s="15"/>
      <c r="AC256" s="15">
        <v>0.5</v>
      </c>
      <c r="AD256" s="16"/>
    </row>
    <row r="257" spans="1:30">
      <c r="A257" s="1">
        <v>7466</v>
      </c>
      <c r="B257" s="2" t="str">
        <f t="shared" si="16"/>
        <v/>
      </c>
      <c r="C257" s="7" t="s">
        <v>428</v>
      </c>
      <c r="D257" s="7" t="s">
        <v>429</v>
      </c>
      <c r="E257" s="4">
        <v>36219</v>
      </c>
      <c r="F257" s="2" t="s">
        <v>282</v>
      </c>
      <c r="G257" s="6">
        <v>44703</v>
      </c>
      <c r="H257" s="7" t="s">
        <v>375</v>
      </c>
      <c r="I257" s="8">
        <v>2</v>
      </c>
      <c r="J257" s="9" t="s">
        <v>376</v>
      </c>
      <c r="K257" s="10">
        <v>11</v>
      </c>
      <c r="L257" s="2" t="str">
        <f t="shared" si="20"/>
        <v/>
      </c>
      <c r="M257" s="11">
        <v>729</v>
      </c>
      <c r="N257" s="2" t="str">
        <f t="shared" si="17"/>
        <v/>
      </c>
      <c r="O257" s="12">
        <v>12.68</v>
      </c>
      <c r="P257" s="11">
        <v>182</v>
      </c>
      <c r="Q257" s="10">
        <v>50.05</v>
      </c>
      <c r="R257" s="13">
        <v>3848</v>
      </c>
      <c r="S257" s="10">
        <v>15.02</v>
      </c>
      <c r="T257" s="2" t="str">
        <f t="shared" si="21"/>
        <v/>
      </c>
      <c r="U257" s="12">
        <v>38.14</v>
      </c>
      <c r="V257" s="11">
        <v>450</v>
      </c>
      <c r="W257" s="12">
        <v>55.15</v>
      </c>
      <c r="X257" s="8">
        <v>4</v>
      </c>
      <c r="Y257" s="14">
        <v>33.880000000000003</v>
      </c>
      <c r="Z257" s="13">
        <v>3618</v>
      </c>
      <c r="AA257" s="15">
        <v>0.6</v>
      </c>
      <c r="AB257" s="15">
        <v>0.7</v>
      </c>
      <c r="AC257" s="15">
        <v>1.4</v>
      </c>
      <c r="AD257" s="16"/>
    </row>
    <row r="258" spans="1:30">
      <c r="A258" s="1">
        <v>7465</v>
      </c>
      <c r="B258" s="2" t="str">
        <f t="shared" ref="B258:B321" si="22">IF(OR(AND(AA258&gt;4,AA258&lt;9,AD258&lt;=2,AD258&gt;0),AND(AB258&gt;4,AB258&lt;9,AD258&lt;=2,AD258&gt;0),AND(AC258&gt;4,AC258&lt;9,AD258&lt;=2,AD258&gt;0)),"w",IF(OR(AND(AA258="v",AB258="v",AC258&lt;&gt;"v",AC258&lt;=4),AND(AA258="v",AC258="v",AB258&lt;&gt;"v",AB258&lt;=4),AND(AB258="v",AC258="v",AA258&lt;&gt;"v",AA258&lt;=4),AND(AA258&lt;&gt;"v",AB258&lt;&gt;"v",AA258&lt;=4,AB258&lt;=4,AC258="v"),AND(AA258&lt;&gt;"v",AC258&lt;&gt;"v",AA258&lt;=4,AC258&lt;=4,AB258="v"),AND(AA258="v",AB258="v",AC258="v"),AND(AB258&lt;&gt;"v",AC258&lt;&gt;"v",AB258&lt;=4,AC258&lt;=4,AA258="v")),"v",IF(OR(AA258&gt;4,AA258="W",AB258="W",AC258="W",AB258&gt;4,AC258&gt;4),"W",IF(AND(AD258&gt;=2.05,AD258&lt;9.9),"v.",IF(OR(AA258&gt;2,AB258&gt;2,AC258&gt;2,AA258="v",AB258="v",AC258="v"),"v","")))))</f>
        <v>v.</v>
      </c>
      <c r="C258" s="3" t="s">
        <v>410</v>
      </c>
      <c r="D258" s="7" t="s">
        <v>430</v>
      </c>
      <c r="E258" s="4"/>
      <c r="F258" s="2"/>
      <c r="G258" s="6">
        <v>44694</v>
      </c>
      <c r="H258" s="7" t="s">
        <v>411</v>
      </c>
      <c r="I258" s="8" t="s">
        <v>431</v>
      </c>
      <c r="J258" s="9" t="s">
        <v>412</v>
      </c>
      <c r="K258" s="10">
        <v>10.9</v>
      </c>
      <c r="L258" s="2" t="str">
        <f t="shared" si="20"/>
        <v>v</v>
      </c>
      <c r="M258" s="11">
        <v>725</v>
      </c>
      <c r="N258" s="2" t="str">
        <f t="shared" ref="N258:N321" si="23">IF(AND(AB258&gt;4,AB258&lt;9),"W",IF(AND(AB258="W"),"W",IF(AND(AB258&gt;2,AB258&lt;=4),"v",IF(AND(AB258="v"),"v",""))))</f>
        <v/>
      </c>
      <c r="O258" s="12">
        <v>13.42</v>
      </c>
      <c r="P258" s="11">
        <v>202</v>
      </c>
      <c r="Q258" s="10">
        <v>50.73</v>
      </c>
      <c r="R258" s="13">
        <v>4053</v>
      </c>
      <c r="S258" s="10">
        <v>15.21</v>
      </c>
      <c r="T258" s="2" t="str">
        <f t="shared" si="21"/>
        <v>v</v>
      </c>
      <c r="U258" s="12">
        <v>40.79</v>
      </c>
      <c r="V258" s="11">
        <v>450</v>
      </c>
      <c r="W258" s="12">
        <v>52.32</v>
      </c>
      <c r="X258" s="8">
        <v>5</v>
      </c>
      <c r="Y258" s="14">
        <v>6.34</v>
      </c>
      <c r="Z258" s="13">
        <v>3412</v>
      </c>
      <c r="AA258" s="15">
        <v>2.9</v>
      </c>
      <c r="AB258" s="15">
        <v>1.7</v>
      </c>
      <c r="AC258" s="15">
        <v>3.6</v>
      </c>
      <c r="AD258" s="16">
        <f>SUM(AA258:AC258)/3</f>
        <v>2.7333333333333329</v>
      </c>
    </row>
    <row r="259" spans="1:30">
      <c r="A259" s="1">
        <v>7464</v>
      </c>
      <c r="B259" s="2" t="str">
        <f t="shared" si="22"/>
        <v/>
      </c>
      <c r="C259" s="7" t="s">
        <v>432</v>
      </c>
      <c r="D259" s="7" t="s">
        <v>433</v>
      </c>
      <c r="E259" s="4">
        <v>36910</v>
      </c>
      <c r="F259" s="2" t="s">
        <v>38</v>
      </c>
      <c r="G259" s="35">
        <v>44794</v>
      </c>
      <c r="H259" s="39" t="s">
        <v>434</v>
      </c>
      <c r="I259" s="8">
        <v>1</v>
      </c>
      <c r="J259" s="39" t="s">
        <v>227</v>
      </c>
      <c r="K259" s="39" t="s">
        <v>435</v>
      </c>
      <c r="L259" s="2" t="str">
        <f t="shared" si="20"/>
        <v/>
      </c>
      <c r="M259" s="41">
        <v>671</v>
      </c>
      <c r="N259" s="2" t="str">
        <f t="shared" si="23"/>
        <v/>
      </c>
      <c r="O259" s="42">
        <v>13.87</v>
      </c>
      <c r="P259" s="41">
        <v>197</v>
      </c>
      <c r="Q259" s="39">
        <v>49.31</v>
      </c>
      <c r="R259" s="13">
        <v>3835</v>
      </c>
      <c r="S259" s="39" t="s">
        <v>436</v>
      </c>
      <c r="T259" s="2" t="str">
        <f t="shared" si="21"/>
        <v/>
      </c>
      <c r="U259" s="42">
        <v>41.08</v>
      </c>
      <c r="V259" s="41">
        <v>410</v>
      </c>
      <c r="W259" s="42">
        <v>55.48</v>
      </c>
      <c r="X259" s="8">
        <v>4</v>
      </c>
      <c r="Y259" s="39" t="s">
        <v>437</v>
      </c>
      <c r="Z259" s="13">
        <v>3629</v>
      </c>
      <c r="AA259" s="44">
        <v>0</v>
      </c>
      <c r="AB259" s="43">
        <v>-0.5</v>
      </c>
      <c r="AC259" s="44">
        <v>1.4</v>
      </c>
      <c r="AD259" s="45"/>
    </row>
    <row r="260" spans="1:30">
      <c r="A260" s="1">
        <v>7460</v>
      </c>
      <c r="B260" s="2" t="str">
        <f t="shared" si="22"/>
        <v/>
      </c>
      <c r="C260" s="7" t="s">
        <v>438</v>
      </c>
      <c r="D260" s="7" t="s">
        <v>439</v>
      </c>
      <c r="E260" s="4">
        <v>36656</v>
      </c>
      <c r="F260" s="2" t="s">
        <v>38</v>
      </c>
      <c r="G260" s="35">
        <v>44731</v>
      </c>
      <c r="H260" s="39" t="s">
        <v>271</v>
      </c>
      <c r="I260" s="40">
        <v>3</v>
      </c>
      <c r="J260" s="39" t="s">
        <v>4</v>
      </c>
      <c r="K260" s="39" t="s">
        <v>440</v>
      </c>
      <c r="L260" s="2" t="str">
        <f t="shared" si="20"/>
        <v/>
      </c>
      <c r="M260" s="41">
        <v>680</v>
      </c>
      <c r="N260" s="2" t="str">
        <f t="shared" si="23"/>
        <v/>
      </c>
      <c r="O260" s="42">
        <v>15.14</v>
      </c>
      <c r="P260" s="41">
        <v>186</v>
      </c>
      <c r="Q260" s="39">
        <v>50.27</v>
      </c>
      <c r="R260" s="13">
        <v>3854</v>
      </c>
      <c r="S260" s="39" t="s">
        <v>441</v>
      </c>
      <c r="T260" s="2" t="str">
        <f t="shared" si="21"/>
        <v/>
      </c>
      <c r="U260" s="42">
        <v>40.64</v>
      </c>
      <c r="V260" s="41">
        <v>430</v>
      </c>
      <c r="W260" s="42">
        <v>56.13</v>
      </c>
      <c r="X260" s="8">
        <v>4</v>
      </c>
      <c r="Y260" s="39" t="s">
        <v>442</v>
      </c>
      <c r="Z260" s="13">
        <v>3606</v>
      </c>
      <c r="AA260" s="44">
        <v>0.4</v>
      </c>
      <c r="AB260" s="44">
        <v>0</v>
      </c>
      <c r="AC260" s="43">
        <v>-0.9</v>
      </c>
      <c r="AD260" s="45"/>
    </row>
    <row r="261" spans="1:30">
      <c r="A261" s="1">
        <v>7459</v>
      </c>
      <c r="B261" s="2" t="str">
        <f t="shared" si="22"/>
        <v>v.</v>
      </c>
      <c r="C261" s="3" t="s">
        <v>443</v>
      </c>
      <c r="D261" s="18" t="s">
        <v>444</v>
      </c>
      <c r="E261" s="27">
        <v>34063</v>
      </c>
      <c r="F261" s="27" t="s">
        <v>445</v>
      </c>
      <c r="G261" s="6">
        <v>44780</v>
      </c>
      <c r="H261" s="7" t="s">
        <v>446</v>
      </c>
      <c r="I261" s="8">
        <v>1</v>
      </c>
      <c r="J261" s="9" t="s">
        <v>4</v>
      </c>
      <c r="K261" s="10">
        <v>11</v>
      </c>
      <c r="L261" s="2" t="str">
        <f t="shared" si="20"/>
        <v>v</v>
      </c>
      <c r="M261" s="11">
        <v>689</v>
      </c>
      <c r="N261" s="2" t="str">
        <f t="shared" si="23"/>
        <v/>
      </c>
      <c r="O261" s="12">
        <v>13.9</v>
      </c>
      <c r="P261" s="11">
        <v>189</v>
      </c>
      <c r="Q261" s="10">
        <v>49.93</v>
      </c>
      <c r="R261" s="13">
        <v>3894</v>
      </c>
      <c r="S261" s="10">
        <v>14.93</v>
      </c>
      <c r="T261" s="2" t="str">
        <f t="shared" si="21"/>
        <v/>
      </c>
      <c r="U261" s="12">
        <v>37.82</v>
      </c>
      <c r="V261" s="11">
        <v>450</v>
      </c>
      <c r="W261" s="12">
        <v>58.26</v>
      </c>
      <c r="X261" s="8">
        <v>4</v>
      </c>
      <c r="Y261" s="14">
        <v>50.55</v>
      </c>
      <c r="Z261" s="13">
        <v>3565</v>
      </c>
      <c r="AA261" s="15">
        <v>2.7</v>
      </c>
      <c r="AB261" s="15">
        <v>1.6</v>
      </c>
      <c r="AC261" s="15">
        <v>2</v>
      </c>
      <c r="AD261" s="16">
        <f>SUM(AA261:AC261)/3</f>
        <v>2.1</v>
      </c>
    </row>
    <row r="262" spans="1:30">
      <c r="A262" s="1">
        <v>7457</v>
      </c>
      <c r="B262" s="2" t="str">
        <f t="shared" si="22"/>
        <v/>
      </c>
      <c r="C262" s="3" t="s">
        <v>173</v>
      </c>
      <c r="D262" s="3"/>
      <c r="E262" s="4"/>
      <c r="F262" s="2"/>
      <c r="G262" s="6">
        <v>44721</v>
      </c>
      <c r="H262" s="7" t="s">
        <v>39</v>
      </c>
      <c r="I262" s="8">
        <v>16</v>
      </c>
      <c r="J262" s="9" t="s">
        <v>40</v>
      </c>
      <c r="K262" s="10">
        <v>10.94</v>
      </c>
      <c r="L262" s="2" t="str">
        <f t="shared" si="20"/>
        <v/>
      </c>
      <c r="M262" s="11">
        <v>725</v>
      </c>
      <c r="N262" s="2" t="str">
        <f t="shared" si="23"/>
        <v/>
      </c>
      <c r="O262" s="12">
        <v>13.37</v>
      </c>
      <c r="P262" s="11">
        <v>198</v>
      </c>
      <c r="Q262" s="10">
        <v>49.74</v>
      </c>
      <c r="R262" s="13">
        <v>4050</v>
      </c>
      <c r="S262" s="10">
        <v>15.19</v>
      </c>
      <c r="T262" s="2" t="str">
        <f t="shared" si="21"/>
        <v/>
      </c>
      <c r="U262" s="12">
        <v>37.590000000000003</v>
      </c>
      <c r="V262" s="11">
        <v>441</v>
      </c>
      <c r="W262" s="12">
        <v>46.35</v>
      </c>
      <c r="X262" s="8">
        <v>4</v>
      </c>
      <c r="Y262" s="14">
        <v>37.700000000000003</v>
      </c>
      <c r="Z262" s="13">
        <v>3407</v>
      </c>
      <c r="AA262" s="17">
        <v>-0.4</v>
      </c>
      <c r="AB262" s="17">
        <v>-0.6</v>
      </c>
      <c r="AC262" s="17">
        <v>-0.9</v>
      </c>
      <c r="AD262" s="16"/>
    </row>
    <row r="263" spans="1:30">
      <c r="A263" s="1">
        <v>7452</v>
      </c>
      <c r="B263" s="2" t="str">
        <f t="shared" si="22"/>
        <v/>
      </c>
      <c r="C263" s="3" t="s">
        <v>447</v>
      </c>
      <c r="D263" s="3" t="s">
        <v>448</v>
      </c>
      <c r="E263" s="4">
        <v>35745</v>
      </c>
      <c r="F263" s="1" t="s">
        <v>449</v>
      </c>
      <c r="G263" s="6">
        <v>44744</v>
      </c>
      <c r="H263" s="7" t="s">
        <v>157</v>
      </c>
      <c r="I263" s="8">
        <v>3</v>
      </c>
      <c r="J263" s="3" t="s">
        <v>158</v>
      </c>
      <c r="K263" s="10">
        <v>11.19</v>
      </c>
      <c r="L263" s="2" t="str">
        <f t="shared" si="20"/>
        <v/>
      </c>
      <c r="M263" s="11">
        <v>725</v>
      </c>
      <c r="N263" s="2" t="str">
        <f t="shared" si="23"/>
        <v/>
      </c>
      <c r="O263" s="12">
        <v>13.3</v>
      </c>
      <c r="P263" s="11">
        <v>191</v>
      </c>
      <c r="Q263" s="10">
        <v>48.6</v>
      </c>
      <c r="R263" s="13">
        <v>3982</v>
      </c>
      <c r="S263" s="10">
        <v>14.88</v>
      </c>
      <c r="T263" s="2" t="str">
        <f t="shared" si="21"/>
        <v/>
      </c>
      <c r="U263" s="12">
        <v>41.21</v>
      </c>
      <c r="V263" s="11">
        <v>440</v>
      </c>
      <c r="W263" s="12">
        <v>48.09</v>
      </c>
      <c r="X263" s="8">
        <v>4</v>
      </c>
      <c r="Y263" s="14">
        <v>48.77</v>
      </c>
      <c r="Z263" s="13">
        <v>3470</v>
      </c>
      <c r="AA263" s="17">
        <v>-2.2000000000000002</v>
      </c>
      <c r="AB263" s="17">
        <v>-0.5</v>
      </c>
      <c r="AC263" s="17">
        <v>-0.2</v>
      </c>
      <c r="AD263" s="16"/>
    </row>
    <row r="264" spans="1:30">
      <c r="A264" s="1">
        <v>7442</v>
      </c>
      <c r="B264" s="2" t="str">
        <f t="shared" si="22"/>
        <v>v</v>
      </c>
      <c r="C264" s="7" t="s">
        <v>228</v>
      </c>
      <c r="D264" s="7"/>
      <c r="E264" s="4"/>
      <c r="F264" s="2"/>
      <c r="G264" s="6">
        <v>44682</v>
      </c>
      <c r="H264" s="7" t="s">
        <v>72</v>
      </c>
      <c r="I264" s="8">
        <v>10</v>
      </c>
      <c r="J264" s="9" t="s">
        <v>73</v>
      </c>
      <c r="K264" s="10">
        <v>10.96</v>
      </c>
      <c r="L264" s="2" t="str">
        <f t="shared" si="20"/>
        <v/>
      </c>
      <c r="M264" s="11">
        <v>749</v>
      </c>
      <c r="N264" s="2" t="str">
        <f t="shared" si="23"/>
        <v>v</v>
      </c>
      <c r="O264" s="12">
        <v>14.18</v>
      </c>
      <c r="P264" s="11">
        <v>192</v>
      </c>
      <c r="Q264" s="10">
        <v>50.56</v>
      </c>
      <c r="R264" s="13">
        <v>4061</v>
      </c>
      <c r="S264" s="10">
        <v>14.45</v>
      </c>
      <c r="T264" s="2" t="str">
        <f t="shared" si="21"/>
        <v/>
      </c>
      <c r="U264" s="12">
        <v>35.69</v>
      </c>
      <c r="V264" s="11">
        <v>435</v>
      </c>
      <c r="W264" s="12">
        <v>50.45</v>
      </c>
      <c r="X264" s="8">
        <v>4</v>
      </c>
      <c r="Y264" s="14">
        <v>57.35</v>
      </c>
      <c r="Z264" s="13">
        <v>3381</v>
      </c>
      <c r="AA264" s="15">
        <v>1.9</v>
      </c>
      <c r="AB264" s="15">
        <v>3</v>
      </c>
      <c r="AC264" s="15">
        <v>0.1</v>
      </c>
      <c r="AD264" s="16">
        <f>SUM(AA264:AC264)/3</f>
        <v>1.6666666666666667</v>
      </c>
    </row>
    <row r="265" spans="1:30">
      <c r="A265" s="1">
        <v>7442</v>
      </c>
      <c r="B265" s="2" t="str">
        <f t="shared" si="22"/>
        <v/>
      </c>
      <c r="C265" s="7" t="s">
        <v>416</v>
      </c>
      <c r="D265" s="7"/>
      <c r="E265" s="4"/>
      <c r="F265" s="2"/>
      <c r="G265" s="6">
        <v>44717</v>
      </c>
      <c r="H265" s="7" t="s">
        <v>330</v>
      </c>
      <c r="I265" s="8">
        <v>3</v>
      </c>
      <c r="J265" s="9" t="s">
        <v>4</v>
      </c>
      <c r="K265" s="10">
        <v>11.12</v>
      </c>
      <c r="L265" s="2" t="str">
        <f t="shared" si="20"/>
        <v/>
      </c>
      <c r="M265" s="11">
        <v>723</v>
      </c>
      <c r="N265" s="2" t="str">
        <f t="shared" si="23"/>
        <v/>
      </c>
      <c r="O265" s="12">
        <v>13.06</v>
      </c>
      <c r="P265" s="11">
        <v>188</v>
      </c>
      <c r="Q265" s="10">
        <v>50.15</v>
      </c>
      <c r="R265" s="13">
        <v>3878</v>
      </c>
      <c r="S265" s="10">
        <v>14.48</v>
      </c>
      <c r="T265" s="2" t="str">
        <f t="shared" si="21"/>
        <v/>
      </c>
      <c r="U265" s="12">
        <v>36.72</v>
      </c>
      <c r="V265" s="11">
        <v>430</v>
      </c>
      <c r="W265" s="12">
        <v>48.8</v>
      </c>
      <c r="X265" s="8">
        <v>4</v>
      </c>
      <c r="Y265" s="14">
        <v>24.69</v>
      </c>
      <c r="Z265" s="13">
        <v>3564</v>
      </c>
      <c r="AA265" s="15">
        <v>0.1</v>
      </c>
      <c r="AB265" s="15">
        <v>0.8</v>
      </c>
      <c r="AC265" s="17">
        <v>-2.2999999999999998</v>
      </c>
      <c r="AD265" s="16"/>
    </row>
    <row r="266" spans="1:30">
      <c r="A266" s="1">
        <v>7433</v>
      </c>
      <c r="B266" s="2" t="str">
        <f t="shared" si="22"/>
        <v/>
      </c>
      <c r="C266" s="3" t="s">
        <v>173</v>
      </c>
      <c r="D266" s="3"/>
      <c r="E266" s="4"/>
      <c r="F266" s="2"/>
      <c r="G266" s="6">
        <v>44645</v>
      </c>
      <c r="H266" s="7" t="s">
        <v>107</v>
      </c>
      <c r="I266" s="8">
        <v>6</v>
      </c>
      <c r="J266" s="9" t="s">
        <v>108</v>
      </c>
      <c r="K266" s="10">
        <v>10.78</v>
      </c>
      <c r="L266" s="2" t="str">
        <f t="shared" si="20"/>
        <v/>
      </c>
      <c r="M266" s="11">
        <v>699</v>
      </c>
      <c r="N266" s="2" t="str">
        <f t="shared" si="23"/>
        <v/>
      </c>
      <c r="O266" s="12">
        <v>13.14</v>
      </c>
      <c r="P266" s="11">
        <v>187</v>
      </c>
      <c r="Q266" s="10">
        <v>49.16</v>
      </c>
      <c r="R266" s="13">
        <v>3938</v>
      </c>
      <c r="S266" s="10">
        <v>15.04</v>
      </c>
      <c r="T266" s="2" t="str">
        <f t="shared" si="21"/>
        <v/>
      </c>
      <c r="U266" s="12">
        <v>37.82</v>
      </c>
      <c r="V266" s="11">
        <v>480</v>
      </c>
      <c r="W266" s="12">
        <v>44.09</v>
      </c>
      <c r="X266" s="8">
        <v>4</v>
      </c>
      <c r="Y266" s="14">
        <v>40.25</v>
      </c>
      <c r="Z266" s="13">
        <v>3495</v>
      </c>
      <c r="AA266" s="15">
        <v>1.6</v>
      </c>
      <c r="AB266" s="17">
        <v>-0.4</v>
      </c>
      <c r="AC266" s="17">
        <v>-3.1</v>
      </c>
      <c r="AD266" s="16"/>
    </row>
    <row r="267" spans="1:30">
      <c r="A267" s="1">
        <v>7431</v>
      </c>
      <c r="B267" s="2" t="str">
        <f t="shared" si="22"/>
        <v/>
      </c>
      <c r="C267" s="7" t="s">
        <v>220</v>
      </c>
      <c r="D267" s="7"/>
      <c r="E267" s="4"/>
      <c r="F267" s="2"/>
      <c r="G267" s="6">
        <v>44721</v>
      </c>
      <c r="H267" s="7" t="s">
        <v>39</v>
      </c>
      <c r="I267" s="8">
        <v>17</v>
      </c>
      <c r="J267" s="9" t="s">
        <v>40</v>
      </c>
      <c r="K267" s="10">
        <v>11.01</v>
      </c>
      <c r="L267" s="2" t="str">
        <f t="shared" si="20"/>
        <v/>
      </c>
      <c r="M267" s="11">
        <v>732</v>
      </c>
      <c r="N267" s="2" t="str">
        <f t="shared" si="23"/>
        <v/>
      </c>
      <c r="O267" s="12">
        <v>12.31</v>
      </c>
      <c r="P267" s="11">
        <v>204</v>
      </c>
      <c r="Q267" s="10">
        <v>51.3</v>
      </c>
      <c r="R267" s="13">
        <v>3970</v>
      </c>
      <c r="S267" s="10">
        <v>14.65</v>
      </c>
      <c r="T267" s="2" t="str">
        <f t="shared" si="21"/>
        <v/>
      </c>
      <c r="U267" s="12">
        <v>35.22</v>
      </c>
      <c r="V267" s="11">
        <v>471</v>
      </c>
      <c r="W267" s="12">
        <v>48.8</v>
      </c>
      <c r="X267" s="8">
        <v>4</v>
      </c>
      <c r="Y267" s="14">
        <v>51.77</v>
      </c>
      <c r="Z267" s="13">
        <v>3461</v>
      </c>
      <c r="AA267" s="15">
        <v>0</v>
      </c>
      <c r="AB267" s="15">
        <v>0.6</v>
      </c>
      <c r="AC267" s="15">
        <v>0.9</v>
      </c>
      <c r="AD267" s="16"/>
    </row>
    <row r="268" spans="1:30">
      <c r="A268" s="1">
        <v>7427</v>
      </c>
      <c r="B268" s="2" t="str">
        <f t="shared" si="22"/>
        <v>v</v>
      </c>
      <c r="C268" s="7" t="s">
        <v>421</v>
      </c>
      <c r="D268" s="7"/>
      <c r="E268" s="4"/>
      <c r="F268" s="2"/>
      <c r="G268" s="6">
        <v>44695</v>
      </c>
      <c r="H268" s="7" t="s">
        <v>118</v>
      </c>
      <c r="I268" s="8">
        <v>5</v>
      </c>
      <c r="J268" s="9" t="s">
        <v>119</v>
      </c>
      <c r="K268" s="10">
        <v>10.88</v>
      </c>
      <c r="L268" s="2" t="str">
        <f t="shared" si="20"/>
        <v/>
      </c>
      <c r="M268" s="11">
        <v>710</v>
      </c>
      <c r="N268" s="2" t="str">
        <f t="shared" si="23"/>
        <v/>
      </c>
      <c r="O268" s="12">
        <v>12.29</v>
      </c>
      <c r="P268" s="11">
        <v>188</v>
      </c>
      <c r="Q268" s="10">
        <v>50.38</v>
      </c>
      <c r="R268" s="13">
        <v>3843</v>
      </c>
      <c r="S268" s="10">
        <v>14.59</v>
      </c>
      <c r="T268" s="2" t="str">
        <f t="shared" si="21"/>
        <v>v</v>
      </c>
      <c r="U268" s="12">
        <v>43.13</v>
      </c>
      <c r="V268" s="11">
        <v>460</v>
      </c>
      <c r="W268" s="12">
        <v>48.92</v>
      </c>
      <c r="X268" s="8">
        <v>4</v>
      </c>
      <c r="Y268" s="14">
        <v>54.22</v>
      </c>
      <c r="Z268" s="13">
        <v>3584</v>
      </c>
      <c r="AA268" s="15">
        <v>1.8</v>
      </c>
      <c r="AB268" s="15">
        <v>1.1000000000000001</v>
      </c>
      <c r="AC268" s="15">
        <v>2.2000000000000002</v>
      </c>
      <c r="AD268" s="16">
        <f>SUM(AA268:AC268)/3</f>
        <v>1.7000000000000002</v>
      </c>
    </row>
    <row r="269" spans="1:30">
      <c r="A269" s="1">
        <v>7425</v>
      </c>
      <c r="B269" s="2" t="str">
        <f t="shared" si="22"/>
        <v/>
      </c>
      <c r="C269" s="7" t="s">
        <v>152</v>
      </c>
      <c r="D269" s="7"/>
      <c r="E269" s="4"/>
      <c r="F269" s="2"/>
      <c r="G269" s="6">
        <v>44822</v>
      </c>
      <c r="H269" s="7" t="s">
        <v>24</v>
      </c>
      <c r="I269" s="8">
        <v>10</v>
      </c>
      <c r="J269" s="9" t="s">
        <v>25</v>
      </c>
      <c r="K269" s="10">
        <v>11.27</v>
      </c>
      <c r="L269" s="2" t="str">
        <f t="shared" si="20"/>
        <v/>
      </c>
      <c r="M269" s="11">
        <v>695</v>
      </c>
      <c r="N269" s="2" t="str">
        <f t="shared" si="23"/>
        <v/>
      </c>
      <c r="O269" s="12">
        <v>12.87</v>
      </c>
      <c r="P269" s="11">
        <v>205</v>
      </c>
      <c r="Q269" s="10">
        <v>51.17</v>
      </c>
      <c r="R269" s="13">
        <v>3873</v>
      </c>
      <c r="S269" s="10">
        <v>14.49</v>
      </c>
      <c r="T269" s="2" t="str">
        <f t="shared" si="21"/>
        <v/>
      </c>
      <c r="U269" s="12">
        <v>38.07</v>
      </c>
      <c r="V269" s="11">
        <v>440</v>
      </c>
      <c r="W269" s="12">
        <v>52.92</v>
      </c>
      <c r="X269" s="8">
        <v>4</v>
      </c>
      <c r="Y269" s="14">
        <v>44.56</v>
      </c>
      <c r="Z269" s="13">
        <v>3552</v>
      </c>
      <c r="AA269" s="15">
        <v>1.5</v>
      </c>
      <c r="AB269" s="15">
        <v>0.5</v>
      </c>
      <c r="AC269" s="17">
        <v>-0.8</v>
      </c>
      <c r="AD269" s="16"/>
    </row>
    <row r="270" spans="1:30">
      <c r="A270" s="1">
        <v>7424</v>
      </c>
      <c r="B270" s="2" t="str">
        <f t="shared" si="22"/>
        <v/>
      </c>
      <c r="C270" s="7" t="s">
        <v>228</v>
      </c>
      <c r="D270" s="7"/>
      <c r="E270" s="4"/>
      <c r="F270" s="2"/>
      <c r="G270" s="6">
        <v>44847</v>
      </c>
      <c r="H270" s="7" t="s">
        <v>300</v>
      </c>
      <c r="I270" s="8">
        <v>3</v>
      </c>
      <c r="J270" s="9" t="s">
        <v>301</v>
      </c>
      <c r="K270" s="10">
        <v>11.1</v>
      </c>
      <c r="L270" s="2" t="str">
        <f t="shared" si="20"/>
        <v/>
      </c>
      <c r="M270" s="11">
        <v>703</v>
      </c>
      <c r="N270" s="2" t="str">
        <f t="shared" si="23"/>
        <v/>
      </c>
      <c r="O270" s="12">
        <v>14.32</v>
      </c>
      <c r="P270" s="11">
        <v>190</v>
      </c>
      <c r="Q270" s="10">
        <v>51.3</v>
      </c>
      <c r="R270" s="13">
        <v>3877</v>
      </c>
      <c r="S270" s="10">
        <v>14.37</v>
      </c>
      <c r="T270" s="2" t="str">
        <f t="shared" si="21"/>
        <v/>
      </c>
      <c r="U270" s="12">
        <v>41.14</v>
      </c>
      <c r="V270" s="11">
        <v>450</v>
      </c>
      <c r="W270" s="12">
        <v>53.05</v>
      </c>
      <c r="X270" s="8">
        <v>5</v>
      </c>
      <c r="Y270" s="14">
        <v>3.77</v>
      </c>
      <c r="Z270" s="13">
        <v>3547</v>
      </c>
      <c r="AA270" s="48">
        <v>0.1</v>
      </c>
      <c r="AB270" s="15">
        <v>1.7</v>
      </c>
      <c r="AC270" s="15">
        <v>0.3</v>
      </c>
      <c r="AD270" s="16"/>
    </row>
    <row r="271" spans="1:30">
      <c r="A271" s="1">
        <v>7424</v>
      </c>
      <c r="B271" s="2" t="str">
        <f t="shared" si="22"/>
        <v>v</v>
      </c>
      <c r="C271" s="7" t="s">
        <v>259</v>
      </c>
      <c r="D271" s="7"/>
      <c r="E271" s="4"/>
      <c r="F271" s="2"/>
      <c r="G271" s="6">
        <v>44822</v>
      </c>
      <c r="H271" s="7" t="s">
        <v>24</v>
      </c>
      <c r="I271" s="8">
        <v>11</v>
      </c>
      <c r="J271" s="9" t="s">
        <v>25</v>
      </c>
      <c r="K271" s="10">
        <v>10.82</v>
      </c>
      <c r="L271" s="2" t="str">
        <f t="shared" si="20"/>
        <v>v</v>
      </c>
      <c r="M271" s="11">
        <v>705</v>
      </c>
      <c r="N271" s="2" t="str">
        <f t="shared" si="23"/>
        <v/>
      </c>
      <c r="O271" s="12">
        <v>13.29</v>
      </c>
      <c r="P271" s="11">
        <v>187</v>
      </c>
      <c r="Q271" s="10">
        <v>48.87</v>
      </c>
      <c r="R271" s="13">
        <v>3966</v>
      </c>
      <c r="S271" s="10">
        <v>15.54</v>
      </c>
      <c r="T271" s="2" t="str">
        <f t="shared" si="21"/>
        <v/>
      </c>
      <c r="U271" s="12">
        <v>38.979999999999997</v>
      </c>
      <c r="V271" s="11">
        <v>440</v>
      </c>
      <c r="W271" s="12">
        <v>52.2</v>
      </c>
      <c r="X271" s="8">
        <v>4</v>
      </c>
      <c r="Y271" s="14">
        <v>40.6</v>
      </c>
      <c r="Z271" s="13">
        <v>3458</v>
      </c>
      <c r="AA271" s="15">
        <v>3.1</v>
      </c>
      <c r="AB271" s="17">
        <v>-0.2</v>
      </c>
      <c r="AC271" s="17">
        <v>-0.7</v>
      </c>
      <c r="AD271" s="16">
        <f>SUM(AA271:AC271)/3</f>
        <v>0.73333333333333339</v>
      </c>
    </row>
    <row r="272" spans="1:30">
      <c r="A272" s="1">
        <v>7421</v>
      </c>
      <c r="B272" s="2" t="str">
        <f t="shared" si="22"/>
        <v/>
      </c>
      <c r="C272" s="7" t="s">
        <v>450</v>
      </c>
      <c r="D272" s="7" t="s">
        <v>451</v>
      </c>
      <c r="E272" s="4">
        <v>36459</v>
      </c>
      <c r="F272" s="2" t="s">
        <v>83</v>
      </c>
      <c r="G272" s="6">
        <v>44688</v>
      </c>
      <c r="H272" s="7" t="s">
        <v>452</v>
      </c>
      <c r="I272" s="8">
        <v>1</v>
      </c>
      <c r="J272" s="9" t="s">
        <v>453</v>
      </c>
      <c r="K272" s="10">
        <v>11.42</v>
      </c>
      <c r="L272" s="2" t="str">
        <f t="shared" si="20"/>
        <v/>
      </c>
      <c r="M272" s="11">
        <v>689</v>
      </c>
      <c r="N272" s="2" t="str">
        <f t="shared" si="23"/>
        <v/>
      </c>
      <c r="O272" s="12">
        <v>12.01</v>
      </c>
      <c r="P272" s="11">
        <v>197</v>
      </c>
      <c r="Q272" s="10">
        <v>51.06</v>
      </c>
      <c r="R272" s="13">
        <v>3706</v>
      </c>
      <c r="S272" s="10">
        <v>15.23</v>
      </c>
      <c r="T272" s="2" t="str">
        <f t="shared" si="21"/>
        <v/>
      </c>
      <c r="U272" s="12">
        <v>40.31</v>
      </c>
      <c r="V272" s="11">
        <v>480</v>
      </c>
      <c r="W272" s="12">
        <v>51.01</v>
      </c>
      <c r="X272" s="8">
        <v>4</v>
      </c>
      <c r="Y272" s="14">
        <v>26.38</v>
      </c>
      <c r="Z272" s="13">
        <v>3715</v>
      </c>
      <c r="AA272" s="15">
        <v>0.4</v>
      </c>
      <c r="AB272" s="15">
        <v>0.9</v>
      </c>
      <c r="AC272" s="15">
        <v>1.5</v>
      </c>
      <c r="AD272" s="16"/>
    </row>
    <row r="273" spans="1:30">
      <c r="A273" s="1">
        <v>7414</v>
      </c>
      <c r="B273" s="2" t="str">
        <f t="shared" si="22"/>
        <v/>
      </c>
      <c r="C273" s="3" t="s">
        <v>454</v>
      </c>
      <c r="D273" s="3" t="s">
        <v>393</v>
      </c>
      <c r="E273" s="4">
        <v>35543</v>
      </c>
      <c r="F273" s="5" t="s">
        <v>50</v>
      </c>
      <c r="G273" s="6">
        <v>44570</v>
      </c>
      <c r="H273" s="38" t="s">
        <v>455</v>
      </c>
      <c r="I273" s="8">
        <v>1</v>
      </c>
      <c r="J273" s="9"/>
      <c r="K273" s="10">
        <v>11.67</v>
      </c>
      <c r="L273" s="2" t="str">
        <f t="shared" si="20"/>
        <v/>
      </c>
      <c r="M273" s="11">
        <v>669</v>
      </c>
      <c r="N273" s="2" t="str">
        <f t="shared" si="23"/>
        <v/>
      </c>
      <c r="O273" s="12">
        <v>15.52</v>
      </c>
      <c r="P273" s="11">
        <v>202</v>
      </c>
      <c r="Q273" s="10">
        <v>51.04</v>
      </c>
      <c r="R273" s="13">
        <v>3869</v>
      </c>
      <c r="S273" s="10">
        <v>16.04</v>
      </c>
      <c r="T273" s="2" t="str">
        <f t="shared" si="21"/>
        <v/>
      </c>
      <c r="U273" s="12">
        <v>41.64</v>
      </c>
      <c r="V273" s="11">
        <v>400</v>
      </c>
      <c r="W273" s="12">
        <v>64.44</v>
      </c>
      <c r="X273" s="8">
        <v>4</v>
      </c>
      <c r="Y273" s="14">
        <v>37.409999999999997</v>
      </c>
      <c r="Z273" s="13">
        <v>3545</v>
      </c>
      <c r="AA273" s="15">
        <v>0</v>
      </c>
      <c r="AB273" s="15">
        <v>0</v>
      </c>
      <c r="AC273" s="15">
        <v>0.7</v>
      </c>
      <c r="AD273" s="16"/>
    </row>
    <row r="274" spans="1:30">
      <c r="A274" s="1">
        <v>7414</v>
      </c>
      <c r="B274" s="2" t="str">
        <f t="shared" si="22"/>
        <v>v</v>
      </c>
      <c r="C274" s="18" t="s">
        <v>389</v>
      </c>
      <c r="D274" s="3"/>
      <c r="E274" s="4"/>
      <c r="F274" s="5"/>
      <c r="G274" s="6">
        <v>44665</v>
      </c>
      <c r="H274" s="7" t="s">
        <v>34</v>
      </c>
      <c r="I274" s="8">
        <v>9</v>
      </c>
      <c r="J274" s="9" t="s">
        <v>35</v>
      </c>
      <c r="K274" s="10">
        <v>10.76</v>
      </c>
      <c r="L274" s="2" t="str">
        <f t="shared" si="20"/>
        <v/>
      </c>
      <c r="M274" s="11">
        <v>658</v>
      </c>
      <c r="N274" s="2" t="str">
        <f t="shared" si="23"/>
        <v>v</v>
      </c>
      <c r="O274" s="12">
        <v>12.75</v>
      </c>
      <c r="P274" s="11">
        <v>198</v>
      </c>
      <c r="Q274" s="10">
        <v>48.46</v>
      </c>
      <c r="R274" s="13">
        <v>3955</v>
      </c>
      <c r="S274" s="10">
        <v>14.23</v>
      </c>
      <c r="T274" s="2" t="str">
        <f t="shared" si="21"/>
        <v/>
      </c>
      <c r="U274" s="12">
        <v>38.17</v>
      </c>
      <c r="V274" s="11">
        <v>450</v>
      </c>
      <c r="W274" s="12">
        <v>49.19</v>
      </c>
      <c r="X274" s="8">
        <v>5</v>
      </c>
      <c r="Y274" s="14">
        <v>1.72</v>
      </c>
      <c r="Z274" s="13">
        <v>3459</v>
      </c>
      <c r="AA274" s="15">
        <v>1.2</v>
      </c>
      <c r="AB274" s="15">
        <v>2.2999999999999998</v>
      </c>
      <c r="AC274" s="17">
        <v>-0.3</v>
      </c>
      <c r="AD274" s="16">
        <f>SUM(AA274:AC274)/3</f>
        <v>1.0666666666666667</v>
      </c>
    </row>
    <row r="275" spans="1:30">
      <c r="A275" s="1">
        <v>7413</v>
      </c>
      <c r="B275" s="2" t="str">
        <f t="shared" si="22"/>
        <v/>
      </c>
      <c r="C275" s="7" t="s">
        <v>456</v>
      </c>
      <c r="D275" s="7" t="s">
        <v>137</v>
      </c>
      <c r="E275" s="4">
        <v>34641</v>
      </c>
      <c r="F275" s="2" t="s">
        <v>141</v>
      </c>
      <c r="G275" s="6">
        <v>44735</v>
      </c>
      <c r="H275" s="7" t="s">
        <v>296</v>
      </c>
      <c r="I275" s="8">
        <v>4</v>
      </c>
      <c r="J275" s="9" t="s">
        <v>4</v>
      </c>
      <c r="K275" s="10">
        <v>10.84</v>
      </c>
      <c r="L275" s="2" t="str">
        <f t="shared" si="20"/>
        <v/>
      </c>
      <c r="M275" s="11">
        <v>705</v>
      </c>
      <c r="N275" s="2" t="str">
        <f t="shared" si="23"/>
        <v/>
      </c>
      <c r="O275" s="12">
        <v>11.19</v>
      </c>
      <c r="P275" s="11">
        <v>191</v>
      </c>
      <c r="Q275" s="10">
        <v>48.57</v>
      </c>
      <c r="R275" s="13">
        <v>3885</v>
      </c>
      <c r="S275" s="10">
        <v>14.6</v>
      </c>
      <c r="T275" s="2" t="str">
        <f t="shared" si="21"/>
        <v/>
      </c>
      <c r="U275" s="12">
        <v>39.56</v>
      </c>
      <c r="V275" s="11">
        <v>410</v>
      </c>
      <c r="W275" s="12">
        <v>47.43</v>
      </c>
      <c r="X275" s="8">
        <v>4</v>
      </c>
      <c r="Y275" s="14">
        <v>25.13</v>
      </c>
      <c r="Z275" s="13">
        <v>3528</v>
      </c>
      <c r="AA275" s="15">
        <v>0.4</v>
      </c>
      <c r="AB275" s="15">
        <v>0</v>
      </c>
      <c r="AC275" s="15">
        <v>0.4</v>
      </c>
      <c r="AD275" s="16"/>
    </row>
    <row r="276" spans="1:30">
      <c r="A276" s="1">
        <v>7410</v>
      </c>
      <c r="B276" s="2" t="str">
        <f t="shared" si="22"/>
        <v/>
      </c>
      <c r="C276" s="7" t="s">
        <v>103</v>
      </c>
      <c r="D276" s="7" t="s">
        <v>457</v>
      </c>
      <c r="E276" s="4"/>
      <c r="F276" s="2"/>
      <c r="G276" s="6">
        <v>44689</v>
      </c>
      <c r="H276" s="7" t="s">
        <v>54</v>
      </c>
      <c r="I276" s="8">
        <v>8</v>
      </c>
      <c r="J276" s="9"/>
      <c r="K276" s="10">
        <v>11.05</v>
      </c>
      <c r="L276" s="2" t="str">
        <f t="shared" si="20"/>
        <v/>
      </c>
      <c r="M276" s="11">
        <v>717</v>
      </c>
      <c r="N276" s="2" t="str">
        <f t="shared" si="23"/>
        <v/>
      </c>
      <c r="O276" s="12">
        <v>12.77</v>
      </c>
      <c r="P276" s="11">
        <v>207</v>
      </c>
      <c r="Q276" s="10">
        <v>50.79</v>
      </c>
      <c r="R276" s="13">
        <v>4004</v>
      </c>
      <c r="S276" s="10">
        <v>15.32</v>
      </c>
      <c r="T276" s="2" t="str">
        <f t="shared" si="21"/>
        <v/>
      </c>
      <c r="U276" s="12">
        <v>41.68</v>
      </c>
      <c r="V276" s="11">
        <v>430</v>
      </c>
      <c r="W276" s="12">
        <v>52.65</v>
      </c>
      <c r="X276" s="8">
        <v>4</v>
      </c>
      <c r="Y276" s="14">
        <v>58.994999999999997</v>
      </c>
      <c r="Z276" s="13">
        <v>3406</v>
      </c>
      <c r="AA276" s="17">
        <v>-0.1</v>
      </c>
      <c r="AB276" s="15">
        <v>1.6</v>
      </c>
      <c r="AC276" s="17">
        <v>-0.8</v>
      </c>
      <c r="AD276" s="16"/>
    </row>
    <row r="277" spans="1:30">
      <c r="A277" s="1">
        <v>7401</v>
      </c>
      <c r="B277" s="2" t="str">
        <f t="shared" si="22"/>
        <v/>
      </c>
      <c r="C277" s="3" t="s">
        <v>458</v>
      </c>
      <c r="D277" s="3" t="s">
        <v>459</v>
      </c>
      <c r="E277" s="4">
        <v>1</v>
      </c>
      <c r="F277" s="1" t="s">
        <v>2</v>
      </c>
      <c r="G277" s="6">
        <v>44687</v>
      </c>
      <c r="H277" s="7" t="s">
        <v>460</v>
      </c>
      <c r="I277" s="8">
        <v>1</v>
      </c>
      <c r="J277" s="9" t="s">
        <v>461</v>
      </c>
      <c r="K277" s="10">
        <v>10.7</v>
      </c>
      <c r="L277" s="2" t="str">
        <f t="shared" si="20"/>
        <v/>
      </c>
      <c r="M277" s="11">
        <v>722</v>
      </c>
      <c r="N277" s="2" t="str">
        <f t="shared" si="23"/>
        <v/>
      </c>
      <c r="O277" s="12">
        <v>13.37</v>
      </c>
      <c r="P277" s="11">
        <v>186</v>
      </c>
      <c r="Q277" s="10">
        <v>50.99</v>
      </c>
      <c r="R277" s="13">
        <v>3934</v>
      </c>
      <c r="S277" s="10">
        <v>14.32</v>
      </c>
      <c r="T277" s="2" t="str">
        <f t="shared" si="21"/>
        <v/>
      </c>
      <c r="U277" s="12">
        <v>36.39</v>
      </c>
      <c r="V277" s="11">
        <v>470</v>
      </c>
      <c r="W277" s="12">
        <v>46.88</v>
      </c>
      <c r="X277" s="8">
        <v>4</v>
      </c>
      <c r="Y277" s="14">
        <v>56.73</v>
      </c>
      <c r="Z277" s="13">
        <v>3467</v>
      </c>
      <c r="AA277" s="15">
        <v>1.9</v>
      </c>
      <c r="AB277" s="15">
        <v>0.6</v>
      </c>
      <c r="AC277" s="15">
        <v>0.6</v>
      </c>
      <c r="AD277" s="16"/>
    </row>
    <row r="278" spans="1:30">
      <c r="A278" s="1">
        <v>7398</v>
      </c>
      <c r="B278" s="2" t="str">
        <f t="shared" si="22"/>
        <v/>
      </c>
      <c r="C278" s="7" t="s">
        <v>462</v>
      </c>
      <c r="D278" s="7" t="s">
        <v>27</v>
      </c>
      <c r="E278" s="4">
        <v>37445</v>
      </c>
      <c r="F278" s="2" t="s">
        <v>28</v>
      </c>
      <c r="G278" s="6">
        <v>44752</v>
      </c>
      <c r="H278" s="7" t="s">
        <v>463</v>
      </c>
      <c r="I278" s="8">
        <v>1</v>
      </c>
      <c r="J278" s="9"/>
      <c r="K278" s="10">
        <v>11.21</v>
      </c>
      <c r="L278" s="2" t="str">
        <f t="shared" si="20"/>
        <v/>
      </c>
      <c r="M278" s="11">
        <v>711</v>
      </c>
      <c r="N278" s="2" t="str">
        <f t="shared" si="23"/>
        <v/>
      </c>
      <c r="O278" s="12">
        <v>12.66</v>
      </c>
      <c r="P278" s="11">
        <v>192</v>
      </c>
      <c r="Q278" s="10">
        <v>51.55</v>
      </c>
      <c r="R278" s="13">
        <v>3777</v>
      </c>
      <c r="S278" s="10">
        <v>15.92</v>
      </c>
      <c r="T278" s="2" t="str">
        <f t="shared" si="21"/>
        <v/>
      </c>
      <c r="U278" s="12">
        <v>38.19</v>
      </c>
      <c r="V278" s="11">
        <v>500</v>
      </c>
      <c r="W278" s="12">
        <v>56.88</v>
      </c>
      <c r="X278" s="8">
        <v>4</v>
      </c>
      <c r="Y278" s="14">
        <v>44.87</v>
      </c>
      <c r="Z278" s="13">
        <v>3621</v>
      </c>
      <c r="AA278" s="15">
        <v>0.6</v>
      </c>
      <c r="AB278" s="15">
        <v>0.3</v>
      </c>
      <c r="AC278" s="17">
        <v>-0.1</v>
      </c>
      <c r="AD278" s="16"/>
    </row>
    <row r="279" spans="1:30">
      <c r="A279" s="1">
        <v>7396</v>
      </c>
      <c r="B279" s="2" t="str">
        <f t="shared" si="22"/>
        <v>v.</v>
      </c>
      <c r="C279" s="3" t="s">
        <v>464</v>
      </c>
      <c r="D279" s="3" t="s">
        <v>465</v>
      </c>
      <c r="E279" s="6">
        <v>35743</v>
      </c>
      <c r="F279" s="5" t="s">
        <v>404</v>
      </c>
      <c r="G279" s="6">
        <v>44723</v>
      </c>
      <c r="H279" s="38" t="s">
        <v>257</v>
      </c>
      <c r="I279" s="8">
        <v>3</v>
      </c>
      <c r="J279" s="9" t="s">
        <v>258</v>
      </c>
      <c r="K279" s="10">
        <v>10.77</v>
      </c>
      <c r="L279" s="2" t="str">
        <f t="shared" si="20"/>
        <v>v</v>
      </c>
      <c r="M279" s="11">
        <v>736</v>
      </c>
      <c r="N279" s="2" t="str">
        <f t="shared" si="23"/>
        <v>v</v>
      </c>
      <c r="O279" s="12">
        <v>12.65</v>
      </c>
      <c r="P279" s="11">
        <v>187</v>
      </c>
      <c r="Q279" s="10">
        <v>50</v>
      </c>
      <c r="R279" s="13">
        <v>3960</v>
      </c>
      <c r="S279" s="10">
        <v>15.7</v>
      </c>
      <c r="T279" s="2" t="str">
        <f t="shared" si="21"/>
        <v>v</v>
      </c>
      <c r="U279" s="12">
        <v>37.11</v>
      </c>
      <c r="V279" s="11">
        <v>460</v>
      </c>
      <c r="W279" s="12">
        <v>54.08</v>
      </c>
      <c r="X279" s="8">
        <v>4</v>
      </c>
      <c r="Y279" s="14">
        <v>49.14</v>
      </c>
      <c r="Z279" s="13">
        <v>3436</v>
      </c>
      <c r="AA279" s="15">
        <v>3.7</v>
      </c>
      <c r="AB279" s="15">
        <v>2.5</v>
      </c>
      <c r="AC279" s="15">
        <v>2.9</v>
      </c>
      <c r="AD279" s="16">
        <f>SUM(AA279:AC279)/3</f>
        <v>3.0333333333333332</v>
      </c>
    </row>
    <row r="280" spans="1:30">
      <c r="A280" s="1">
        <v>7393</v>
      </c>
      <c r="B280" s="2" t="str">
        <f t="shared" si="22"/>
        <v/>
      </c>
      <c r="C280" s="7" t="s">
        <v>261</v>
      </c>
      <c r="D280" s="7"/>
      <c r="E280" s="4"/>
      <c r="F280" s="2"/>
      <c r="G280" s="6">
        <v>44766</v>
      </c>
      <c r="H280" s="7" t="s">
        <v>466</v>
      </c>
      <c r="I280" s="8">
        <v>1</v>
      </c>
      <c r="J280" s="9"/>
      <c r="K280" s="10">
        <v>11.57</v>
      </c>
      <c r="L280" s="2" t="str">
        <f t="shared" si="20"/>
        <v/>
      </c>
      <c r="M280" s="11">
        <v>666</v>
      </c>
      <c r="N280" s="2" t="str">
        <f t="shared" si="23"/>
        <v/>
      </c>
      <c r="O280" s="12">
        <v>12.99</v>
      </c>
      <c r="P280" s="11">
        <v>198</v>
      </c>
      <c r="Q280" s="10">
        <v>50.91</v>
      </c>
      <c r="R280" s="13">
        <v>3697</v>
      </c>
      <c r="S280" s="10">
        <v>15.1</v>
      </c>
      <c r="T280" s="2" t="str">
        <f t="shared" si="21"/>
        <v/>
      </c>
      <c r="U280" s="12">
        <v>42.05</v>
      </c>
      <c r="V280" s="11">
        <v>460</v>
      </c>
      <c r="W280" s="12">
        <v>53.83</v>
      </c>
      <c r="X280" s="8">
        <v>4</v>
      </c>
      <c r="Y280" s="14">
        <v>34.01</v>
      </c>
      <c r="Z280" s="13">
        <v>3696</v>
      </c>
      <c r="AA280" s="17">
        <v>-0.8</v>
      </c>
      <c r="AB280" s="15">
        <v>0.9</v>
      </c>
      <c r="AC280" s="17">
        <v>-0.1</v>
      </c>
      <c r="AD280" s="16"/>
    </row>
    <row r="281" spans="1:30">
      <c r="A281" s="1">
        <v>7389</v>
      </c>
      <c r="B281" s="2" t="str">
        <f t="shared" si="22"/>
        <v/>
      </c>
      <c r="C281" s="7" t="s">
        <v>467</v>
      </c>
      <c r="D281" s="3" t="s">
        <v>468</v>
      </c>
      <c r="E281" s="4">
        <v>33169</v>
      </c>
      <c r="F281" s="5" t="s">
        <v>244</v>
      </c>
      <c r="G281" s="6">
        <v>44717</v>
      </c>
      <c r="H281" s="7" t="s">
        <v>330</v>
      </c>
      <c r="I281" s="8">
        <v>4</v>
      </c>
      <c r="J281" s="9" t="s">
        <v>4</v>
      </c>
      <c r="K281" s="10">
        <v>10.93</v>
      </c>
      <c r="L281" s="2" t="str">
        <f t="shared" si="20"/>
        <v/>
      </c>
      <c r="M281" s="11">
        <v>710</v>
      </c>
      <c r="N281" s="2" t="str">
        <f t="shared" si="23"/>
        <v/>
      </c>
      <c r="O281" s="12">
        <v>12.54</v>
      </c>
      <c r="P281" s="11">
        <v>185</v>
      </c>
      <c r="Q281" s="10">
        <v>50.94</v>
      </c>
      <c r="R281" s="13">
        <v>3795</v>
      </c>
      <c r="S281" s="10">
        <v>14.65</v>
      </c>
      <c r="T281" s="2" t="str">
        <f t="shared" si="21"/>
        <v/>
      </c>
      <c r="U281" s="12">
        <v>36.549999999999997</v>
      </c>
      <c r="V281" s="11">
        <v>460</v>
      </c>
      <c r="W281" s="12">
        <v>49.09</v>
      </c>
      <c r="X281" s="8">
        <v>4</v>
      </c>
      <c r="Y281" s="14">
        <v>30.34</v>
      </c>
      <c r="Z281" s="13">
        <v>3594</v>
      </c>
      <c r="AA281" s="15">
        <v>0.1</v>
      </c>
      <c r="AB281" s="15">
        <v>0.9</v>
      </c>
      <c r="AC281" s="17">
        <v>-2.2999999999999998</v>
      </c>
      <c r="AD281" s="16"/>
    </row>
    <row r="282" spans="1:30">
      <c r="A282" s="1">
        <v>7385</v>
      </c>
      <c r="B282" s="2" t="str">
        <f t="shared" si="22"/>
        <v/>
      </c>
      <c r="C282" s="7" t="s">
        <v>450</v>
      </c>
      <c r="D282" s="7"/>
      <c r="E282" s="4"/>
      <c r="F282" s="2"/>
      <c r="G282" s="6">
        <v>44665</v>
      </c>
      <c r="H282" s="7" t="s">
        <v>129</v>
      </c>
      <c r="I282" s="8" t="s">
        <v>469</v>
      </c>
      <c r="J282" s="9" t="s">
        <v>131</v>
      </c>
      <c r="K282" s="10">
        <v>11.25</v>
      </c>
      <c r="L282" s="2" t="str">
        <f t="shared" si="20"/>
        <v/>
      </c>
      <c r="M282" s="11">
        <v>711</v>
      </c>
      <c r="N282" s="2" t="str">
        <f t="shared" si="23"/>
        <v/>
      </c>
      <c r="O282" s="12">
        <v>12.39</v>
      </c>
      <c r="P282" s="11">
        <v>197</v>
      </c>
      <c r="Q282" s="10">
        <v>50.9</v>
      </c>
      <c r="R282" s="13">
        <v>3826</v>
      </c>
      <c r="S282" s="10">
        <v>15.77</v>
      </c>
      <c r="T282" s="2" t="str">
        <f t="shared" si="21"/>
        <v/>
      </c>
      <c r="U282" s="12">
        <v>38.35</v>
      </c>
      <c r="V282" s="11">
        <v>480</v>
      </c>
      <c r="W282" s="12">
        <v>51.01</v>
      </c>
      <c r="X282" s="8">
        <v>4</v>
      </c>
      <c r="Y282" s="14">
        <v>34.380000000000003</v>
      </c>
      <c r="Z282" s="13">
        <v>3559</v>
      </c>
      <c r="AA282" s="17">
        <v>-0.1</v>
      </c>
      <c r="AB282" s="15">
        <v>1.3</v>
      </c>
      <c r="AC282" s="15">
        <v>1.4</v>
      </c>
      <c r="AD282" s="16"/>
    </row>
    <row r="283" spans="1:30">
      <c r="A283" s="1">
        <v>7383</v>
      </c>
      <c r="B283" s="2" t="str">
        <f t="shared" si="22"/>
        <v/>
      </c>
      <c r="C283" s="7" t="s">
        <v>470</v>
      </c>
      <c r="D283" s="7" t="s">
        <v>471</v>
      </c>
      <c r="E283" s="4">
        <v>36365</v>
      </c>
      <c r="F283" s="2" t="s">
        <v>217</v>
      </c>
      <c r="G283" s="6">
        <v>44710</v>
      </c>
      <c r="H283" s="7" t="s">
        <v>218</v>
      </c>
      <c r="I283" s="8">
        <v>3</v>
      </c>
      <c r="J283" s="9" t="s">
        <v>219</v>
      </c>
      <c r="K283" s="10">
        <v>10.77</v>
      </c>
      <c r="L283" s="2" t="str">
        <f t="shared" si="20"/>
        <v/>
      </c>
      <c r="M283" s="11">
        <v>712</v>
      </c>
      <c r="N283" s="2" t="str">
        <f t="shared" si="23"/>
        <v/>
      </c>
      <c r="O283" s="12">
        <v>13.57</v>
      </c>
      <c r="P283" s="11">
        <v>180</v>
      </c>
      <c r="Q283" s="10">
        <v>49.17</v>
      </c>
      <c r="R283" s="13">
        <v>3936</v>
      </c>
      <c r="S283" s="10">
        <v>15.07</v>
      </c>
      <c r="T283" s="2" t="str">
        <f t="shared" si="21"/>
        <v/>
      </c>
      <c r="U283" s="12">
        <v>43.15</v>
      </c>
      <c r="V283" s="11">
        <v>450</v>
      </c>
      <c r="W283" s="12">
        <v>41.05</v>
      </c>
      <c r="X283" s="8">
        <v>4</v>
      </c>
      <c r="Y283" s="14">
        <v>43.31</v>
      </c>
      <c r="Z283" s="13">
        <v>3447</v>
      </c>
      <c r="AA283" s="15">
        <v>1.6</v>
      </c>
      <c r="AB283" s="15">
        <v>0.4</v>
      </c>
      <c r="AC283" s="15">
        <v>0.5</v>
      </c>
      <c r="AD283" s="16"/>
    </row>
    <row r="284" spans="1:30">
      <c r="A284" s="1">
        <v>7375</v>
      </c>
      <c r="B284" s="2" t="str">
        <f t="shared" si="22"/>
        <v/>
      </c>
      <c r="C284" s="7" t="s">
        <v>192</v>
      </c>
      <c r="D284" s="7"/>
      <c r="E284" s="4"/>
      <c r="F284" s="2"/>
      <c r="G284" s="6">
        <v>44766</v>
      </c>
      <c r="H284" s="7" t="s">
        <v>472</v>
      </c>
      <c r="I284" s="8">
        <v>1</v>
      </c>
      <c r="J284" s="9" t="s">
        <v>4</v>
      </c>
      <c r="K284" s="10">
        <v>11.38</v>
      </c>
      <c r="L284" s="2" t="str">
        <f t="shared" si="20"/>
        <v/>
      </c>
      <c r="M284" s="11">
        <v>707</v>
      </c>
      <c r="N284" s="2" t="str">
        <f t="shared" si="23"/>
        <v/>
      </c>
      <c r="O284" s="12">
        <v>13.28</v>
      </c>
      <c r="P284" s="11">
        <v>182</v>
      </c>
      <c r="Q284" s="10">
        <v>51.75</v>
      </c>
      <c r="R284" s="13">
        <v>3672</v>
      </c>
      <c r="S284" s="10">
        <v>15.27</v>
      </c>
      <c r="T284" s="2" t="str">
        <f t="shared" si="21"/>
        <v/>
      </c>
      <c r="U284" s="12">
        <v>42.91</v>
      </c>
      <c r="V284" s="11">
        <v>460</v>
      </c>
      <c r="W284" s="12">
        <v>58.2</v>
      </c>
      <c r="X284" s="8">
        <v>4</v>
      </c>
      <c r="Y284" s="14">
        <v>43.11</v>
      </c>
      <c r="Z284" s="13">
        <v>3703</v>
      </c>
      <c r="AA284" s="15">
        <v>0</v>
      </c>
      <c r="AB284" s="17">
        <v>-0.1</v>
      </c>
      <c r="AC284" s="15">
        <v>1.9</v>
      </c>
      <c r="AD284" s="16"/>
    </row>
    <row r="285" spans="1:30">
      <c r="A285" s="1">
        <v>7374</v>
      </c>
      <c r="B285" s="2" t="str">
        <f t="shared" si="22"/>
        <v/>
      </c>
      <c r="C285" s="3" t="s">
        <v>308</v>
      </c>
      <c r="D285" s="18"/>
      <c r="E285" s="27"/>
      <c r="F285" s="23"/>
      <c r="G285" s="6">
        <v>44822</v>
      </c>
      <c r="H285" s="7" t="s">
        <v>24</v>
      </c>
      <c r="I285" s="8">
        <v>12</v>
      </c>
      <c r="J285" s="9" t="s">
        <v>25</v>
      </c>
      <c r="K285" s="10">
        <v>11.2</v>
      </c>
      <c r="L285" s="2" t="str">
        <f t="shared" si="20"/>
        <v/>
      </c>
      <c r="M285" s="11">
        <v>706</v>
      </c>
      <c r="N285" s="2" t="str">
        <f t="shared" si="23"/>
        <v/>
      </c>
      <c r="O285" s="12">
        <v>14.16</v>
      </c>
      <c r="P285" s="11">
        <v>181</v>
      </c>
      <c r="Q285" s="10">
        <v>51.04</v>
      </c>
      <c r="R285" s="13">
        <v>3786</v>
      </c>
      <c r="S285" s="10">
        <v>15.18</v>
      </c>
      <c r="T285" s="2" t="str">
        <f t="shared" si="21"/>
        <v/>
      </c>
      <c r="U285" s="12">
        <v>42.57</v>
      </c>
      <c r="V285" s="11">
        <v>460</v>
      </c>
      <c r="W285" s="12">
        <v>49.23</v>
      </c>
      <c r="X285" s="8">
        <v>4</v>
      </c>
      <c r="Y285" s="14">
        <v>40.700000000000003</v>
      </c>
      <c r="Z285" s="13">
        <v>3588</v>
      </c>
      <c r="AA285" s="15">
        <v>1</v>
      </c>
      <c r="AB285" s="15">
        <v>1.9</v>
      </c>
      <c r="AC285" s="17">
        <v>-0.7</v>
      </c>
      <c r="AD285" s="16"/>
    </row>
    <row r="286" spans="1:30">
      <c r="A286" s="1">
        <v>7373</v>
      </c>
      <c r="B286" s="2" t="str">
        <f t="shared" si="22"/>
        <v>v</v>
      </c>
      <c r="C286" s="18" t="s">
        <v>473</v>
      </c>
      <c r="D286" s="3" t="s">
        <v>103</v>
      </c>
      <c r="E286" s="27">
        <v>32803</v>
      </c>
      <c r="F286" s="23" t="s">
        <v>7</v>
      </c>
      <c r="G286" s="6">
        <v>44696</v>
      </c>
      <c r="H286" s="7" t="s">
        <v>474</v>
      </c>
      <c r="I286" s="8">
        <v>1</v>
      </c>
      <c r="J286" s="9"/>
      <c r="K286" s="10">
        <v>11.54</v>
      </c>
      <c r="L286" s="2" t="str">
        <f t="shared" si="20"/>
        <v>v</v>
      </c>
      <c r="M286" s="11">
        <v>665</v>
      </c>
      <c r="N286" s="2" t="str">
        <f t="shared" si="23"/>
        <v/>
      </c>
      <c r="O286" s="12">
        <v>14.79</v>
      </c>
      <c r="P286" s="11">
        <v>189</v>
      </c>
      <c r="Q286" s="10">
        <v>51.07</v>
      </c>
      <c r="R286" s="13">
        <v>3724</v>
      </c>
      <c r="S286" s="10">
        <v>15.32</v>
      </c>
      <c r="T286" s="2" t="str">
        <f t="shared" si="21"/>
        <v/>
      </c>
      <c r="U286" s="12">
        <v>42.34</v>
      </c>
      <c r="V286" s="11">
        <v>445</v>
      </c>
      <c r="W286" s="12">
        <v>59.34</v>
      </c>
      <c r="X286" s="8">
        <v>4</v>
      </c>
      <c r="Y286" s="14">
        <v>44.6</v>
      </c>
      <c r="Z286" s="13">
        <v>3649</v>
      </c>
      <c r="AA286" s="15">
        <v>3.3</v>
      </c>
      <c r="AB286" s="15">
        <v>0.3</v>
      </c>
      <c r="AC286" s="17">
        <v>-1.5</v>
      </c>
      <c r="AD286" s="16">
        <f>SUM(AA286:AC286)/3</f>
        <v>0.69999999999999984</v>
      </c>
    </row>
    <row r="287" spans="1:30">
      <c r="A287" s="1">
        <v>7371</v>
      </c>
      <c r="B287" s="2" t="str">
        <f t="shared" si="22"/>
        <v>v</v>
      </c>
      <c r="C287" s="3" t="s">
        <v>416</v>
      </c>
      <c r="D287" s="7"/>
      <c r="E287" s="4"/>
      <c r="F287" s="2"/>
      <c r="G287" s="6">
        <v>44667</v>
      </c>
      <c r="H287" s="7" t="s">
        <v>475</v>
      </c>
      <c r="I287" s="8">
        <v>1</v>
      </c>
      <c r="J287" s="9"/>
      <c r="K287" s="10">
        <v>11.06</v>
      </c>
      <c r="L287" s="2" t="str">
        <f t="shared" si="20"/>
        <v/>
      </c>
      <c r="M287" s="11">
        <v>713</v>
      </c>
      <c r="N287" s="2" t="str">
        <f t="shared" si="23"/>
        <v/>
      </c>
      <c r="O287" s="12">
        <v>12.5</v>
      </c>
      <c r="P287" s="11">
        <v>186</v>
      </c>
      <c r="Q287" s="10">
        <v>50.51</v>
      </c>
      <c r="R287" s="13">
        <v>3799</v>
      </c>
      <c r="S287" s="10">
        <v>14.31</v>
      </c>
      <c r="T287" s="2" t="str">
        <f t="shared" si="21"/>
        <v>v</v>
      </c>
      <c r="U287" s="12">
        <v>37.75</v>
      </c>
      <c r="V287" s="11">
        <v>410</v>
      </c>
      <c r="W287" s="12">
        <v>56.39</v>
      </c>
      <c r="X287" s="8">
        <v>4</v>
      </c>
      <c r="Y287" s="14">
        <v>38.57</v>
      </c>
      <c r="Z287" s="13">
        <v>3572</v>
      </c>
      <c r="AA287" s="15">
        <v>1.4</v>
      </c>
      <c r="AB287" s="15">
        <v>1.4</v>
      </c>
      <c r="AC287" s="15">
        <v>2.6</v>
      </c>
      <c r="AD287" s="16">
        <f>SUM(AA287:AC287)/3</f>
        <v>1.8</v>
      </c>
    </row>
    <row r="288" spans="1:30">
      <c r="A288" s="1">
        <v>7369</v>
      </c>
      <c r="B288" s="2" t="str">
        <f t="shared" si="22"/>
        <v>W</v>
      </c>
      <c r="C288" s="3" t="s">
        <v>476</v>
      </c>
      <c r="D288" s="46" t="s">
        <v>477</v>
      </c>
      <c r="E288" s="52">
        <v>34333</v>
      </c>
      <c r="F288" s="53" t="s">
        <v>478</v>
      </c>
      <c r="G288" s="6">
        <v>44653</v>
      </c>
      <c r="H288" s="7" t="s">
        <v>386</v>
      </c>
      <c r="I288" s="8">
        <v>2</v>
      </c>
      <c r="J288" s="9"/>
      <c r="K288" s="10">
        <v>11.35</v>
      </c>
      <c r="L288" s="2" t="str">
        <f t="shared" si="20"/>
        <v>v</v>
      </c>
      <c r="M288" s="11">
        <v>657</v>
      </c>
      <c r="N288" s="2" t="str">
        <f t="shared" si="23"/>
        <v/>
      </c>
      <c r="O288" s="12">
        <v>13.53</v>
      </c>
      <c r="P288" s="11">
        <v>196</v>
      </c>
      <c r="Q288" s="10">
        <v>50.75</v>
      </c>
      <c r="R288" s="13">
        <v>3744</v>
      </c>
      <c r="S288" s="10">
        <v>15.02</v>
      </c>
      <c r="T288" s="2" t="str">
        <f t="shared" si="21"/>
        <v>W</v>
      </c>
      <c r="U288" s="12">
        <v>43.7</v>
      </c>
      <c r="V288" s="11">
        <v>435</v>
      </c>
      <c r="W288" s="12">
        <v>53.3</v>
      </c>
      <c r="X288" s="8">
        <v>4</v>
      </c>
      <c r="Y288" s="14">
        <v>39.4</v>
      </c>
      <c r="Z288" s="13">
        <v>3625</v>
      </c>
      <c r="AA288" s="15">
        <v>3.7</v>
      </c>
      <c r="AB288" s="15">
        <v>1.3</v>
      </c>
      <c r="AC288" s="15">
        <v>5.7</v>
      </c>
      <c r="AD288" s="16">
        <f>SUM(AA288:AC288)/3</f>
        <v>3.5666666666666664</v>
      </c>
    </row>
    <row r="289" spans="1:30">
      <c r="A289" s="1">
        <v>7368</v>
      </c>
      <c r="B289" s="2" t="str">
        <f t="shared" si="22"/>
        <v>v</v>
      </c>
      <c r="C289" s="3" t="s">
        <v>479</v>
      </c>
      <c r="D289" s="3" t="s">
        <v>480</v>
      </c>
      <c r="E289" s="6">
        <v>37295</v>
      </c>
      <c r="F289" s="5" t="s">
        <v>50</v>
      </c>
      <c r="G289" s="6">
        <v>44720</v>
      </c>
      <c r="H289" s="38" t="s">
        <v>326</v>
      </c>
      <c r="I289" s="8">
        <v>3</v>
      </c>
      <c r="J289" s="9" t="s">
        <v>327</v>
      </c>
      <c r="K289" s="10">
        <v>10.89</v>
      </c>
      <c r="L289" s="2" t="str">
        <f t="shared" si="20"/>
        <v>v</v>
      </c>
      <c r="M289" s="11">
        <v>718</v>
      </c>
      <c r="N289" s="2" t="str">
        <f t="shared" si="23"/>
        <v/>
      </c>
      <c r="O289" s="12">
        <v>13.77</v>
      </c>
      <c r="P289" s="11">
        <v>189</v>
      </c>
      <c r="Q289" s="10">
        <v>51.42</v>
      </c>
      <c r="R289" s="13">
        <v>3911</v>
      </c>
      <c r="S289" s="10">
        <v>14.74</v>
      </c>
      <c r="T289" s="2" t="str">
        <f t="shared" si="21"/>
        <v/>
      </c>
      <c r="U289" s="12">
        <v>41.61</v>
      </c>
      <c r="V289" s="11">
        <v>440</v>
      </c>
      <c r="W289" s="12">
        <v>43.82</v>
      </c>
      <c r="X289" s="8">
        <v>4</v>
      </c>
      <c r="Y289" s="14">
        <v>44.78</v>
      </c>
      <c r="Z289" s="13">
        <v>3457</v>
      </c>
      <c r="AA289" s="15">
        <v>2.4</v>
      </c>
      <c r="AB289" s="15">
        <v>1.9</v>
      </c>
      <c r="AC289" s="15">
        <v>1.8</v>
      </c>
      <c r="AD289" s="51">
        <f>SUM(AA289:AC289)/3</f>
        <v>2.0333333333333332</v>
      </c>
    </row>
    <row r="290" spans="1:30">
      <c r="A290" s="1">
        <v>7368</v>
      </c>
      <c r="B290" s="2" t="str">
        <f t="shared" si="22"/>
        <v/>
      </c>
      <c r="C290" s="7" t="s">
        <v>481</v>
      </c>
      <c r="D290" s="7" t="s">
        <v>329</v>
      </c>
      <c r="E290" s="4">
        <v>31617</v>
      </c>
      <c r="F290" s="2" t="s">
        <v>244</v>
      </c>
      <c r="G290" s="6">
        <v>44717</v>
      </c>
      <c r="H290" s="7" t="s">
        <v>330</v>
      </c>
      <c r="I290" s="8">
        <v>5</v>
      </c>
      <c r="J290" s="9" t="s">
        <v>4</v>
      </c>
      <c r="K290" s="10">
        <v>11.45</v>
      </c>
      <c r="L290" s="2" t="str">
        <f t="shared" si="20"/>
        <v/>
      </c>
      <c r="M290" s="11">
        <v>642</v>
      </c>
      <c r="N290" s="2" t="str">
        <f t="shared" si="23"/>
        <v/>
      </c>
      <c r="O290" s="12">
        <v>14.6</v>
      </c>
      <c r="P290" s="11">
        <v>191</v>
      </c>
      <c r="Q290" s="10">
        <v>52.57</v>
      </c>
      <c r="R290" s="13">
        <v>3630</v>
      </c>
      <c r="S290" s="10">
        <v>15.67</v>
      </c>
      <c r="T290" s="2" t="str">
        <f t="shared" si="21"/>
        <v/>
      </c>
      <c r="U290" s="12">
        <v>45.39</v>
      </c>
      <c r="V290" s="11">
        <v>470</v>
      </c>
      <c r="W290" s="12">
        <v>60.68</v>
      </c>
      <c r="X290" s="8">
        <v>4</v>
      </c>
      <c r="Y290" s="14">
        <v>48.86</v>
      </c>
      <c r="Z290" s="13">
        <v>3738</v>
      </c>
      <c r="AA290" s="15">
        <v>0.1</v>
      </c>
      <c r="AB290" s="15">
        <v>0</v>
      </c>
      <c r="AC290" s="17">
        <v>-2.2999999999999998</v>
      </c>
      <c r="AD290" s="16"/>
    </row>
    <row r="291" spans="1:30">
      <c r="A291" s="1">
        <v>7363</v>
      </c>
      <c r="B291" s="2" t="str">
        <f t="shared" si="22"/>
        <v/>
      </c>
      <c r="C291" s="3" t="s">
        <v>467</v>
      </c>
      <c r="D291" s="49"/>
      <c r="E291" s="50"/>
      <c r="F291" s="50"/>
      <c r="G291" s="6">
        <v>44682</v>
      </c>
      <c r="H291" s="7" t="s">
        <v>245</v>
      </c>
      <c r="I291" s="8">
        <v>4</v>
      </c>
      <c r="J291" s="9"/>
      <c r="K291" s="10">
        <v>11.06</v>
      </c>
      <c r="L291" s="2" t="str">
        <f t="shared" si="20"/>
        <v/>
      </c>
      <c r="M291" s="11">
        <v>708</v>
      </c>
      <c r="N291" s="2" t="str">
        <f t="shared" si="23"/>
        <v/>
      </c>
      <c r="O291" s="12">
        <v>12.26</v>
      </c>
      <c r="P291" s="11">
        <v>187</v>
      </c>
      <c r="Q291" s="10">
        <v>50.26</v>
      </c>
      <c r="R291" s="13">
        <v>3792</v>
      </c>
      <c r="S291" s="10">
        <v>14.64</v>
      </c>
      <c r="T291" s="2" t="str">
        <f t="shared" si="21"/>
        <v/>
      </c>
      <c r="U291" s="12">
        <v>34.96</v>
      </c>
      <c r="V291" s="11">
        <v>470</v>
      </c>
      <c r="W291" s="12">
        <v>48.88</v>
      </c>
      <c r="X291" s="8">
        <v>4</v>
      </c>
      <c r="Y291" s="14">
        <v>33.33</v>
      </c>
      <c r="Z291" s="13">
        <v>3571</v>
      </c>
      <c r="AA291" s="17">
        <v>-0.8</v>
      </c>
      <c r="AB291" s="17">
        <v>-1.2</v>
      </c>
      <c r="AC291" s="15">
        <v>0</v>
      </c>
      <c r="AD291" s="16"/>
    </row>
    <row r="292" spans="1:30">
      <c r="A292" s="1">
        <v>7360</v>
      </c>
      <c r="B292" s="2" t="str">
        <f t="shared" si="22"/>
        <v>v</v>
      </c>
      <c r="C292" s="3" t="s">
        <v>458</v>
      </c>
      <c r="D292" s="7"/>
      <c r="E292" s="4"/>
      <c r="F292" s="2"/>
      <c r="G292" s="6">
        <v>44708</v>
      </c>
      <c r="H292" s="7" t="s">
        <v>369</v>
      </c>
      <c r="I292" s="8">
        <v>2</v>
      </c>
      <c r="J292" s="9" t="s">
        <v>370</v>
      </c>
      <c r="K292" s="10">
        <v>10.81</v>
      </c>
      <c r="L292" s="2" t="str">
        <f t="shared" si="20"/>
        <v>v</v>
      </c>
      <c r="M292" s="11">
        <v>707</v>
      </c>
      <c r="N292" s="2" t="str">
        <f t="shared" si="23"/>
        <v/>
      </c>
      <c r="O292" s="12">
        <v>13.61</v>
      </c>
      <c r="P292" s="11">
        <v>184</v>
      </c>
      <c r="Q292" s="10">
        <v>49.03</v>
      </c>
      <c r="R292" s="13">
        <v>3958</v>
      </c>
      <c r="S292" s="10">
        <v>14.37</v>
      </c>
      <c r="T292" s="2" t="str">
        <f t="shared" si="21"/>
        <v/>
      </c>
      <c r="U292" s="12">
        <v>32.159999999999997</v>
      </c>
      <c r="V292" s="11">
        <v>455</v>
      </c>
      <c r="W292" s="12">
        <v>47.47</v>
      </c>
      <c r="X292" s="8">
        <v>4</v>
      </c>
      <c r="Y292" s="14">
        <v>46.21</v>
      </c>
      <c r="Z292" s="13">
        <v>3402</v>
      </c>
      <c r="AA292" s="15">
        <v>3.2</v>
      </c>
      <c r="AB292" s="15">
        <v>0.6</v>
      </c>
      <c r="AC292" s="15">
        <v>2</v>
      </c>
      <c r="AD292" s="16">
        <f>SUM(AA292:AC292)/3</f>
        <v>1.9333333333333336</v>
      </c>
    </row>
    <row r="293" spans="1:30">
      <c r="A293" s="1">
        <v>7359</v>
      </c>
      <c r="B293" s="2" t="str">
        <f t="shared" si="22"/>
        <v/>
      </c>
      <c r="C293" s="18" t="s">
        <v>482</v>
      </c>
      <c r="D293" s="18" t="s">
        <v>483</v>
      </c>
      <c r="E293" s="27">
        <v>35680</v>
      </c>
      <c r="F293" s="23" t="s">
        <v>57</v>
      </c>
      <c r="G293" s="22">
        <v>44799</v>
      </c>
      <c r="H293" s="3" t="s">
        <v>58</v>
      </c>
      <c r="I293" s="24">
        <v>7</v>
      </c>
      <c r="J293" s="19"/>
      <c r="K293" s="3" t="s">
        <v>297</v>
      </c>
      <c r="L293" s="2" t="str">
        <f t="shared" si="20"/>
        <v/>
      </c>
      <c r="M293" s="1">
        <v>680</v>
      </c>
      <c r="N293" s="2" t="str">
        <f t="shared" si="23"/>
        <v/>
      </c>
      <c r="O293" s="25">
        <v>14.44</v>
      </c>
      <c r="P293" s="1">
        <v>190</v>
      </c>
      <c r="Q293" s="3">
        <v>50.76</v>
      </c>
      <c r="R293" s="13">
        <v>3833</v>
      </c>
      <c r="S293" s="3" t="s">
        <v>484</v>
      </c>
      <c r="T293" s="2" t="str">
        <f t="shared" si="21"/>
        <v/>
      </c>
      <c r="U293" s="25">
        <v>38.049999999999997</v>
      </c>
      <c r="V293" s="1">
        <v>420</v>
      </c>
      <c r="W293" s="25">
        <v>68</v>
      </c>
      <c r="X293" s="24">
        <v>4</v>
      </c>
      <c r="Y293" s="3" t="s">
        <v>485</v>
      </c>
      <c r="Z293" s="13">
        <v>3526</v>
      </c>
      <c r="AA293" s="26">
        <v>0.6</v>
      </c>
      <c r="AB293" s="26">
        <v>0.8</v>
      </c>
      <c r="AC293" s="26">
        <v>1</v>
      </c>
      <c r="AD293" s="1"/>
    </row>
    <row r="294" spans="1:30">
      <c r="A294" s="1">
        <v>7355</v>
      </c>
      <c r="B294" s="2" t="str">
        <f t="shared" si="22"/>
        <v/>
      </c>
      <c r="C294" s="7" t="s">
        <v>486</v>
      </c>
      <c r="D294" s="7" t="s">
        <v>487</v>
      </c>
      <c r="E294" s="4">
        <v>35521</v>
      </c>
      <c r="F294" s="2" t="s">
        <v>225</v>
      </c>
      <c r="G294" s="6">
        <v>44737</v>
      </c>
      <c r="H294" s="7" t="s">
        <v>488</v>
      </c>
      <c r="I294" s="8">
        <v>1</v>
      </c>
      <c r="J294" s="9" t="s">
        <v>4</v>
      </c>
      <c r="K294" s="10">
        <v>11.15</v>
      </c>
      <c r="L294" s="2" t="str">
        <f t="shared" ref="L294:L309" si="24">IF(AND(AA294&gt;4,AA294&lt;9),"W",IF(AND(AA294="W"),"W",IF(AND(AA294&gt;2,AA294&lt;=4),"v",IF(AND(AA294="v"),"v",""))))</f>
        <v/>
      </c>
      <c r="M294" s="11">
        <v>709</v>
      </c>
      <c r="N294" s="2" t="str">
        <f t="shared" si="23"/>
        <v/>
      </c>
      <c r="O294" s="12">
        <v>13.29</v>
      </c>
      <c r="P294" s="11">
        <v>200</v>
      </c>
      <c r="Q294" s="10">
        <v>49.97</v>
      </c>
      <c r="R294" s="13">
        <v>3966</v>
      </c>
      <c r="S294" s="10">
        <v>14.6</v>
      </c>
      <c r="T294" s="2" t="str">
        <f t="shared" ref="T294:T309" si="25">IF(AND(AC294&gt;4,AC294&lt;9),"W",IF(AND(AC294="W"),"W",IF(AND(AC294&gt;2,AC294&lt;=4),"v",IF(AND(AC294="v"),"v",""))))</f>
        <v/>
      </c>
      <c r="U294" s="12">
        <v>37.979999999999997</v>
      </c>
      <c r="V294" s="11">
        <v>370</v>
      </c>
      <c r="W294" s="12">
        <v>59.22</v>
      </c>
      <c r="X294" s="8">
        <v>4</v>
      </c>
      <c r="Y294" s="14">
        <v>52.24</v>
      </c>
      <c r="Z294" s="13">
        <v>3389</v>
      </c>
      <c r="AA294" s="15">
        <v>0.4</v>
      </c>
      <c r="AB294" s="15">
        <v>0.5</v>
      </c>
      <c r="AC294" s="15">
        <v>0.8</v>
      </c>
      <c r="AD294" s="16"/>
    </row>
    <row r="295" spans="1:30">
      <c r="A295" s="1">
        <v>7355</v>
      </c>
      <c r="B295" s="2" t="str">
        <f t="shared" si="22"/>
        <v>v</v>
      </c>
      <c r="C295" s="3" t="s">
        <v>489</v>
      </c>
      <c r="D295" s="18" t="s">
        <v>490</v>
      </c>
      <c r="E295" s="27">
        <v>35731</v>
      </c>
      <c r="F295" s="27" t="s">
        <v>210</v>
      </c>
      <c r="G295" s="6">
        <v>44794</v>
      </c>
      <c r="H295" s="7" t="s">
        <v>283</v>
      </c>
      <c r="I295" s="8">
        <v>2</v>
      </c>
      <c r="J295" s="9" t="s">
        <v>4</v>
      </c>
      <c r="K295" s="10">
        <v>10.68</v>
      </c>
      <c r="L295" s="2" t="str">
        <f t="shared" si="24"/>
        <v>v</v>
      </c>
      <c r="M295" s="11">
        <v>713</v>
      </c>
      <c r="N295" s="2" t="str">
        <f t="shared" si="23"/>
        <v/>
      </c>
      <c r="O295" s="12">
        <v>12.58</v>
      </c>
      <c r="P295" s="11">
        <v>193</v>
      </c>
      <c r="Q295" s="10">
        <v>51.08</v>
      </c>
      <c r="R295" s="13">
        <v>3925</v>
      </c>
      <c r="S295" s="10">
        <v>14.45</v>
      </c>
      <c r="T295" s="2" t="str">
        <f t="shared" si="25"/>
        <v/>
      </c>
      <c r="U295" s="12">
        <v>37.19</v>
      </c>
      <c r="V295" s="11">
        <v>520</v>
      </c>
      <c r="W295" s="12">
        <v>42.5</v>
      </c>
      <c r="X295" s="8">
        <v>5</v>
      </c>
      <c r="Y295" s="14">
        <v>19.12</v>
      </c>
      <c r="Z295" s="13">
        <v>3430</v>
      </c>
      <c r="AA295" s="15">
        <v>2.9</v>
      </c>
      <c r="AB295" s="15">
        <v>1.3</v>
      </c>
      <c r="AC295" s="15">
        <v>0.6</v>
      </c>
      <c r="AD295" s="16">
        <f>SUM(AA295:AC295)/3</f>
        <v>1.5999999999999999</v>
      </c>
    </row>
    <row r="296" spans="1:30">
      <c r="A296" s="1">
        <v>7355</v>
      </c>
      <c r="B296" s="2" t="str">
        <f t="shared" si="22"/>
        <v>W</v>
      </c>
      <c r="C296" s="3" t="s">
        <v>491</v>
      </c>
      <c r="D296" s="7" t="s">
        <v>95</v>
      </c>
      <c r="E296" s="4">
        <v>36701</v>
      </c>
      <c r="F296" s="2" t="s">
        <v>2</v>
      </c>
      <c r="G296" s="6">
        <v>44660</v>
      </c>
      <c r="H296" s="7" t="s">
        <v>379</v>
      </c>
      <c r="I296" s="8">
        <v>2</v>
      </c>
      <c r="J296" s="9"/>
      <c r="K296" s="10">
        <v>10.69</v>
      </c>
      <c r="L296" s="2" t="str">
        <f t="shared" si="24"/>
        <v>W</v>
      </c>
      <c r="M296" s="11">
        <v>774</v>
      </c>
      <c r="N296" s="2" t="str">
        <f t="shared" si="23"/>
        <v>W</v>
      </c>
      <c r="O296" s="12">
        <v>13.25</v>
      </c>
      <c r="P296" s="11">
        <v>187</v>
      </c>
      <c r="Q296" s="10">
        <v>51.45</v>
      </c>
      <c r="R296" s="13">
        <v>4044</v>
      </c>
      <c r="S296" s="10">
        <v>14.38</v>
      </c>
      <c r="T296" s="2" t="str">
        <f t="shared" si="25"/>
        <v/>
      </c>
      <c r="U296" s="12">
        <v>35.39</v>
      </c>
      <c r="V296" s="11">
        <v>410</v>
      </c>
      <c r="W296" s="12">
        <v>53.7</v>
      </c>
      <c r="X296" s="8">
        <v>5</v>
      </c>
      <c r="Y296" s="14">
        <v>6.37</v>
      </c>
      <c r="Z296" s="13">
        <v>3311</v>
      </c>
      <c r="AA296" s="15">
        <v>4.2</v>
      </c>
      <c r="AB296" s="15">
        <v>5.5</v>
      </c>
      <c r="AC296" s="17">
        <v>-1.4</v>
      </c>
      <c r="AD296" s="16">
        <f>SUM(AA296:AC296)/3</f>
        <v>2.7666666666666662</v>
      </c>
    </row>
    <row r="297" spans="1:30">
      <c r="A297" s="1">
        <v>7349</v>
      </c>
      <c r="B297" s="2" t="str">
        <f t="shared" si="22"/>
        <v/>
      </c>
      <c r="C297" s="7" t="s">
        <v>492</v>
      </c>
      <c r="D297" s="7" t="s">
        <v>493</v>
      </c>
      <c r="E297" s="4">
        <v>1</v>
      </c>
      <c r="F297" s="2" t="s">
        <v>2</v>
      </c>
      <c r="G297" s="6">
        <v>44695</v>
      </c>
      <c r="H297" s="7" t="s">
        <v>118</v>
      </c>
      <c r="I297" s="8">
        <v>6</v>
      </c>
      <c r="J297" s="9" t="s">
        <v>119</v>
      </c>
      <c r="K297" s="10">
        <v>10.94</v>
      </c>
      <c r="L297" s="2" t="str">
        <f t="shared" si="24"/>
        <v/>
      </c>
      <c r="M297" s="11">
        <v>644</v>
      </c>
      <c r="N297" s="2" t="str">
        <f t="shared" si="23"/>
        <v/>
      </c>
      <c r="O297" s="12">
        <v>12.48</v>
      </c>
      <c r="P297" s="11">
        <v>200</v>
      </c>
      <c r="Q297" s="10">
        <v>49.51</v>
      </c>
      <c r="R297" s="13">
        <v>3834</v>
      </c>
      <c r="S297" s="10">
        <v>15.65</v>
      </c>
      <c r="T297" s="2" t="str">
        <f t="shared" si="25"/>
        <v/>
      </c>
      <c r="U297" s="12">
        <v>40.44</v>
      </c>
      <c r="V297" s="11">
        <v>480</v>
      </c>
      <c r="W297" s="12">
        <v>46.22</v>
      </c>
      <c r="X297" s="8">
        <v>4</v>
      </c>
      <c r="Y297" s="14">
        <v>39.07</v>
      </c>
      <c r="Z297" s="13">
        <v>3515</v>
      </c>
      <c r="AA297" s="15">
        <v>1.8</v>
      </c>
      <c r="AB297" s="15">
        <v>1.1000000000000001</v>
      </c>
      <c r="AC297" s="15">
        <v>1.1000000000000001</v>
      </c>
      <c r="AD297" s="16"/>
    </row>
    <row r="298" spans="1:30">
      <c r="A298" s="1">
        <v>7348</v>
      </c>
      <c r="B298" s="2" t="str">
        <f t="shared" si="22"/>
        <v>v</v>
      </c>
      <c r="C298" s="7" t="s">
        <v>494</v>
      </c>
      <c r="D298" s="7" t="s">
        <v>495</v>
      </c>
      <c r="E298" s="4">
        <v>1</v>
      </c>
      <c r="F298" s="2" t="s">
        <v>2</v>
      </c>
      <c r="G298" s="6">
        <v>44665</v>
      </c>
      <c r="H298" s="7" t="s">
        <v>129</v>
      </c>
      <c r="I298" s="8" t="s">
        <v>496</v>
      </c>
      <c r="J298" s="9" t="s">
        <v>131</v>
      </c>
      <c r="K298" s="10">
        <v>11.05</v>
      </c>
      <c r="L298" s="2" t="str">
        <f t="shared" si="24"/>
        <v/>
      </c>
      <c r="M298" s="11">
        <v>718</v>
      </c>
      <c r="N298" s="2" t="str">
        <f t="shared" si="23"/>
        <v/>
      </c>
      <c r="O298" s="12">
        <v>13.38</v>
      </c>
      <c r="P298" s="11">
        <v>185</v>
      </c>
      <c r="Q298" s="10">
        <v>50.31</v>
      </c>
      <c r="R298" s="13">
        <v>3867</v>
      </c>
      <c r="S298" s="10">
        <v>15.23</v>
      </c>
      <c r="T298" s="2" t="str">
        <f t="shared" si="25"/>
        <v>v</v>
      </c>
      <c r="U298" s="12">
        <v>36.340000000000003</v>
      </c>
      <c r="V298" s="11">
        <v>470</v>
      </c>
      <c r="W298" s="12">
        <v>55.72</v>
      </c>
      <c r="X298" s="8">
        <v>4</v>
      </c>
      <c r="Y298" s="14">
        <v>57.31</v>
      </c>
      <c r="Z298" s="13">
        <v>3481</v>
      </c>
      <c r="AA298" s="15">
        <v>1</v>
      </c>
      <c r="AB298" s="15">
        <v>1.2</v>
      </c>
      <c r="AC298" s="15">
        <v>2.1</v>
      </c>
      <c r="AD298" s="16">
        <f>SUM(AA298:AC298)/3</f>
        <v>1.4333333333333336</v>
      </c>
    </row>
    <row r="299" spans="1:30">
      <c r="A299" s="1">
        <v>7347</v>
      </c>
      <c r="B299" s="2" t="str">
        <f t="shared" si="22"/>
        <v/>
      </c>
      <c r="C299" s="7" t="s">
        <v>402</v>
      </c>
      <c r="D299" s="7"/>
      <c r="E299" s="4"/>
      <c r="F299" s="2"/>
      <c r="G299" s="6">
        <v>44632</v>
      </c>
      <c r="H299" s="7" t="s">
        <v>497</v>
      </c>
      <c r="I299" s="8">
        <v>1</v>
      </c>
      <c r="J299" s="9"/>
      <c r="K299" s="10">
        <v>11.39</v>
      </c>
      <c r="L299" s="2" t="str">
        <f t="shared" si="24"/>
        <v/>
      </c>
      <c r="M299" s="11">
        <v>711</v>
      </c>
      <c r="N299" s="2" t="str">
        <f t="shared" si="23"/>
        <v/>
      </c>
      <c r="O299" s="12">
        <v>13.12</v>
      </c>
      <c r="P299" s="11">
        <v>191</v>
      </c>
      <c r="Q299" s="10">
        <v>51.99</v>
      </c>
      <c r="R299" s="13">
        <v>3739</v>
      </c>
      <c r="S299" s="10">
        <v>14.9</v>
      </c>
      <c r="T299" s="2" t="str">
        <f t="shared" si="25"/>
        <v/>
      </c>
      <c r="U299" s="12">
        <v>40.36</v>
      </c>
      <c r="V299" s="11">
        <v>460</v>
      </c>
      <c r="W299" s="12">
        <v>53.81</v>
      </c>
      <c r="X299" s="8">
        <v>4</v>
      </c>
      <c r="Y299" s="14">
        <v>46.63</v>
      </c>
      <c r="Z299" s="13">
        <v>3608</v>
      </c>
      <c r="AA299" s="17">
        <v>-0.9</v>
      </c>
      <c r="AB299" s="15">
        <v>0.8</v>
      </c>
      <c r="AC299" s="15">
        <v>0.5</v>
      </c>
      <c r="AD299" s="16"/>
    </row>
    <row r="300" spans="1:30">
      <c r="A300" s="1">
        <v>7344</v>
      </c>
      <c r="B300" s="2" t="str">
        <f t="shared" si="22"/>
        <v/>
      </c>
      <c r="C300" s="18" t="s">
        <v>482</v>
      </c>
      <c r="D300" s="47" t="s">
        <v>498</v>
      </c>
      <c r="E300" s="27"/>
      <c r="F300" s="5"/>
      <c r="G300" s="6">
        <v>44707</v>
      </c>
      <c r="H300" s="7" t="s">
        <v>337</v>
      </c>
      <c r="I300" s="8">
        <v>4</v>
      </c>
      <c r="J300" s="9" t="s">
        <v>338</v>
      </c>
      <c r="K300" s="10">
        <v>11.26</v>
      </c>
      <c r="L300" s="2" t="str">
        <f t="shared" si="24"/>
        <v/>
      </c>
      <c r="M300" s="11">
        <v>648</v>
      </c>
      <c r="N300" s="2" t="str">
        <f t="shared" si="23"/>
        <v/>
      </c>
      <c r="O300" s="12">
        <v>13.73</v>
      </c>
      <c r="P300" s="11">
        <v>192</v>
      </c>
      <c r="Q300" s="10">
        <v>49.75</v>
      </c>
      <c r="R300" s="13">
        <v>3766</v>
      </c>
      <c r="S300" s="10">
        <v>15.4</v>
      </c>
      <c r="T300" s="2" t="str">
        <f t="shared" si="25"/>
        <v/>
      </c>
      <c r="U300" s="12">
        <v>37.64</v>
      </c>
      <c r="V300" s="11">
        <v>420</v>
      </c>
      <c r="W300" s="12">
        <v>71.209999999999994</v>
      </c>
      <c r="X300" s="8">
        <v>4</v>
      </c>
      <c r="Y300" s="14">
        <v>56.91</v>
      </c>
      <c r="Z300" s="13">
        <v>3578</v>
      </c>
      <c r="AA300" s="17">
        <v>-2.1</v>
      </c>
      <c r="AB300" s="17">
        <v>-1.5</v>
      </c>
      <c r="AC300" s="17">
        <v>-0.5</v>
      </c>
      <c r="AD300" s="16"/>
    </row>
    <row r="301" spans="1:30">
      <c r="A301" s="1">
        <v>7343</v>
      </c>
      <c r="B301" s="2" t="str">
        <f t="shared" si="22"/>
        <v/>
      </c>
      <c r="C301" s="7" t="s">
        <v>499</v>
      </c>
      <c r="D301" s="3" t="s">
        <v>500</v>
      </c>
      <c r="E301" s="27">
        <v>36289</v>
      </c>
      <c r="F301" s="5" t="s">
        <v>501</v>
      </c>
      <c r="G301" s="6">
        <v>44695</v>
      </c>
      <c r="H301" s="7" t="s">
        <v>502</v>
      </c>
      <c r="I301" s="8">
        <v>1</v>
      </c>
      <c r="J301" s="9" t="s">
        <v>503</v>
      </c>
      <c r="K301" s="10">
        <v>11.35</v>
      </c>
      <c r="L301" s="2" t="str">
        <f t="shared" si="24"/>
        <v/>
      </c>
      <c r="M301" s="11">
        <v>701</v>
      </c>
      <c r="N301" s="2" t="str">
        <f t="shared" si="23"/>
        <v/>
      </c>
      <c r="O301" s="12">
        <v>14.46</v>
      </c>
      <c r="P301" s="11">
        <v>193</v>
      </c>
      <c r="Q301" s="10">
        <v>52.2</v>
      </c>
      <c r="R301" s="13">
        <v>3813</v>
      </c>
      <c r="S301" s="10">
        <v>15.59</v>
      </c>
      <c r="T301" s="2" t="str">
        <f t="shared" si="25"/>
        <v/>
      </c>
      <c r="U301" s="12">
        <v>41.89</v>
      </c>
      <c r="V301" s="11">
        <v>460</v>
      </c>
      <c r="W301" s="12">
        <v>61.15</v>
      </c>
      <c r="X301" s="8">
        <v>5</v>
      </c>
      <c r="Y301" s="14">
        <v>10.29</v>
      </c>
      <c r="Z301" s="13">
        <v>3530</v>
      </c>
      <c r="AA301" s="15">
        <v>1.7</v>
      </c>
      <c r="AB301" s="17">
        <v>-0.9</v>
      </c>
      <c r="AC301" s="15">
        <v>0.6</v>
      </c>
      <c r="AD301" s="16"/>
    </row>
    <row r="302" spans="1:30">
      <c r="A302" s="1">
        <v>7343</v>
      </c>
      <c r="B302" s="2" t="str">
        <f t="shared" si="22"/>
        <v/>
      </c>
      <c r="C302" s="7" t="s">
        <v>423</v>
      </c>
      <c r="D302" s="7"/>
      <c r="E302" s="4"/>
      <c r="F302" s="2"/>
      <c r="G302" s="6">
        <v>44710</v>
      </c>
      <c r="H302" s="7" t="s">
        <v>13</v>
      </c>
      <c r="I302" s="8">
        <v>14</v>
      </c>
      <c r="J302" s="9" t="s">
        <v>14</v>
      </c>
      <c r="K302" s="10">
        <v>11.43</v>
      </c>
      <c r="L302" s="2" t="str">
        <f t="shared" si="24"/>
        <v/>
      </c>
      <c r="M302" s="11">
        <v>690</v>
      </c>
      <c r="N302" s="2" t="str">
        <f t="shared" si="23"/>
        <v/>
      </c>
      <c r="O302" s="12">
        <v>14.07</v>
      </c>
      <c r="P302" s="11">
        <v>182</v>
      </c>
      <c r="Q302" s="10">
        <v>52.66</v>
      </c>
      <c r="R302" s="13">
        <v>3630</v>
      </c>
      <c r="S302" s="10">
        <v>15.36</v>
      </c>
      <c r="T302" s="2" t="str">
        <f t="shared" si="25"/>
        <v/>
      </c>
      <c r="U302" s="12">
        <v>41.05</v>
      </c>
      <c r="V302" s="11">
        <v>470</v>
      </c>
      <c r="W302" s="12">
        <v>55.04</v>
      </c>
      <c r="X302" s="8">
        <v>4</v>
      </c>
      <c r="Y302" s="14">
        <v>31.14</v>
      </c>
      <c r="Z302" s="13">
        <v>3713</v>
      </c>
      <c r="AA302" s="15">
        <v>0.9</v>
      </c>
      <c r="AB302" s="17">
        <v>-0.2</v>
      </c>
      <c r="AC302" s="15">
        <v>0.3</v>
      </c>
      <c r="AD302" s="16"/>
    </row>
    <row r="303" spans="1:30">
      <c r="A303" s="1">
        <v>7341</v>
      </c>
      <c r="B303" s="2" t="str">
        <f t="shared" si="22"/>
        <v/>
      </c>
      <c r="C303" s="3" t="s">
        <v>335</v>
      </c>
      <c r="D303" s="7"/>
      <c r="E303" s="4"/>
      <c r="F303" s="37"/>
      <c r="G303" s="6">
        <v>44721</v>
      </c>
      <c r="H303" s="7" t="s">
        <v>39</v>
      </c>
      <c r="I303" s="8">
        <v>18</v>
      </c>
      <c r="J303" s="9" t="s">
        <v>40</v>
      </c>
      <c r="K303" s="10">
        <v>11.3</v>
      </c>
      <c r="L303" s="2" t="str">
        <f t="shared" si="24"/>
        <v/>
      </c>
      <c r="M303" s="11">
        <v>670</v>
      </c>
      <c r="N303" s="2" t="str">
        <f t="shared" si="23"/>
        <v/>
      </c>
      <c r="O303" s="12">
        <v>12.97</v>
      </c>
      <c r="P303" s="11">
        <v>192</v>
      </c>
      <c r="Q303" s="10">
        <v>51.67</v>
      </c>
      <c r="R303" s="13">
        <v>3673</v>
      </c>
      <c r="S303" s="10">
        <v>14.97</v>
      </c>
      <c r="T303" s="2" t="str">
        <f t="shared" si="25"/>
        <v/>
      </c>
      <c r="U303" s="12">
        <v>40.58</v>
      </c>
      <c r="V303" s="11">
        <v>491</v>
      </c>
      <c r="W303" s="12">
        <v>53.24</v>
      </c>
      <c r="X303" s="8">
        <v>4</v>
      </c>
      <c r="Y303" s="14">
        <v>49.92</v>
      </c>
      <c r="Z303" s="13">
        <v>3668</v>
      </c>
      <c r="AA303" s="17">
        <v>-0.3</v>
      </c>
      <c r="AB303" s="15">
        <v>1.2</v>
      </c>
      <c r="AC303" s="15">
        <v>0.7</v>
      </c>
      <c r="AD303" s="16"/>
    </row>
    <row r="304" spans="1:30">
      <c r="A304" s="1">
        <v>7337</v>
      </c>
      <c r="B304" s="2" t="str">
        <f t="shared" si="22"/>
        <v/>
      </c>
      <c r="C304" s="3" t="s">
        <v>504</v>
      </c>
      <c r="D304" s="3" t="s">
        <v>505</v>
      </c>
      <c r="E304" s="6">
        <v>35320</v>
      </c>
      <c r="F304" s="5" t="s">
        <v>325</v>
      </c>
      <c r="G304" s="6">
        <v>44626</v>
      </c>
      <c r="H304" s="38" t="s">
        <v>506</v>
      </c>
      <c r="I304" s="8">
        <v>1</v>
      </c>
      <c r="J304" s="9" t="s">
        <v>4</v>
      </c>
      <c r="K304" s="10">
        <v>11.03</v>
      </c>
      <c r="L304" s="2" t="str">
        <f t="shared" si="24"/>
        <v/>
      </c>
      <c r="M304" s="11">
        <v>713</v>
      </c>
      <c r="N304" s="2" t="str">
        <f t="shared" si="23"/>
        <v/>
      </c>
      <c r="O304" s="12">
        <v>13.57</v>
      </c>
      <c r="P304" s="11">
        <v>198</v>
      </c>
      <c r="Q304" s="10">
        <v>51.15</v>
      </c>
      <c r="R304" s="13">
        <v>3948</v>
      </c>
      <c r="S304" s="10">
        <v>15.72</v>
      </c>
      <c r="T304" s="2" t="str">
        <f t="shared" si="25"/>
        <v/>
      </c>
      <c r="U304" s="12">
        <v>42.35</v>
      </c>
      <c r="V304" s="11">
        <v>450</v>
      </c>
      <c r="W304" s="12">
        <v>54.47</v>
      </c>
      <c r="X304" s="8">
        <v>5</v>
      </c>
      <c r="Y304" s="14">
        <v>11.26</v>
      </c>
      <c r="Z304" s="13">
        <v>3389</v>
      </c>
      <c r="AA304" s="17">
        <v>-0.5</v>
      </c>
      <c r="AB304" s="17">
        <v>-0.5</v>
      </c>
      <c r="AC304" s="17">
        <v>-0.3</v>
      </c>
      <c r="AD304" s="16"/>
    </row>
    <row r="305" spans="1:30">
      <c r="A305" s="1">
        <v>7336</v>
      </c>
      <c r="B305" s="2" t="str">
        <f t="shared" si="22"/>
        <v/>
      </c>
      <c r="C305" s="7" t="s">
        <v>286</v>
      </c>
      <c r="D305" s="7"/>
      <c r="E305" s="4"/>
      <c r="F305" s="2"/>
      <c r="G305" s="6">
        <v>44707</v>
      </c>
      <c r="H305" s="7" t="s">
        <v>337</v>
      </c>
      <c r="I305" s="8">
        <v>5</v>
      </c>
      <c r="J305" s="9" t="s">
        <v>338</v>
      </c>
      <c r="K305" s="10">
        <v>11.43</v>
      </c>
      <c r="L305" s="2" t="str">
        <f t="shared" si="24"/>
        <v/>
      </c>
      <c r="M305" s="11">
        <v>690</v>
      </c>
      <c r="N305" s="2" t="str">
        <f t="shared" si="23"/>
        <v/>
      </c>
      <c r="O305" s="12">
        <v>13.83</v>
      </c>
      <c r="P305" s="11">
        <v>192</v>
      </c>
      <c r="Q305" s="10">
        <v>50.87</v>
      </c>
      <c r="R305" s="13">
        <v>3781</v>
      </c>
      <c r="S305" s="10">
        <v>15.45</v>
      </c>
      <c r="T305" s="2" t="str">
        <f t="shared" si="25"/>
        <v/>
      </c>
      <c r="U305" s="12">
        <v>46.16</v>
      </c>
      <c r="V305" s="11">
        <v>440</v>
      </c>
      <c r="W305" s="12">
        <v>49.54</v>
      </c>
      <c r="X305" s="8">
        <v>4</v>
      </c>
      <c r="Y305" s="14">
        <v>43.99</v>
      </c>
      <c r="Z305" s="13">
        <v>3555</v>
      </c>
      <c r="AA305" s="17">
        <v>-2.2999999999999998</v>
      </c>
      <c r="AB305" s="17">
        <v>-1.5</v>
      </c>
      <c r="AC305" s="15">
        <v>0.4</v>
      </c>
      <c r="AD305" s="16"/>
    </row>
    <row r="306" spans="1:30">
      <c r="A306" s="1">
        <v>7336</v>
      </c>
      <c r="B306" s="2" t="str">
        <f t="shared" si="22"/>
        <v/>
      </c>
      <c r="C306" s="7" t="s">
        <v>384</v>
      </c>
      <c r="D306" s="7"/>
      <c r="E306" s="4"/>
      <c r="F306" s="2"/>
      <c r="G306" s="6">
        <v>44816</v>
      </c>
      <c r="H306" s="7" t="s">
        <v>507</v>
      </c>
      <c r="I306" s="8">
        <v>1</v>
      </c>
      <c r="J306" s="9" t="s">
        <v>508</v>
      </c>
      <c r="K306" s="10">
        <v>11.77</v>
      </c>
      <c r="L306" s="2" t="str">
        <f t="shared" si="24"/>
        <v/>
      </c>
      <c r="M306" s="11">
        <v>706</v>
      </c>
      <c r="N306" s="2" t="str">
        <f t="shared" si="23"/>
        <v/>
      </c>
      <c r="O306" s="12">
        <v>14.75</v>
      </c>
      <c r="P306" s="11">
        <v>190</v>
      </c>
      <c r="Q306" s="10">
        <v>52.63</v>
      </c>
      <c r="R306" s="13">
        <v>3710</v>
      </c>
      <c r="S306" s="10">
        <v>15.66</v>
      </c>
      <c r="T306" s="2" t="str">
        <f t="shared" si="25"/>
        <v/>
      </c>
      <c r="U306" s="12">
        <v>42.62</v>
      </c>
      <c r="V306" s="11">
        <v>460</v>
      </c>
      <c r="W306" s="12">
        <v>59.95</v>
      </c>
      <c r="X306" s="8">
        <v>4</v>
      </c>
      <c r="Y306" s="14">
        <v>51.66</v>
      </c>
      <c r="Z306" s="13">
        <v>3626</v>
      </c>
      <c r="AA306" s="15">
        <v>0.8</v>
      </c>
      <c r="AB306" s="15">
        <v>0.7</v>
      </c>
      <c r="AC306" s="17">
        <v>-0.4</v>
      </c>
      <c r="AD306" s="16"/>
    </row>
    <row r="307" spans="1:30">
      <c r="A307" s="1">
        <v>7335</v>
      </c>
      <c r="B307" s="2" t="str">
        <f t="shared" si="22"/>
        <v/>
      </c>
      <c r="C307" s="7" t="s">
        <v>354</v>
      </c>
      <c r="D307" s="7"/>
      <c r="E307" s="4"/>
      <c r="F307" s="2"/>
      <c r="G307" s="6">
        <v>44696</v>
      </c>
      <c r="H307" s="7" t="s">
        <v>509</v>
      </c>
      <c r="I307" s="8">
        <v>1</v>
      </c>
      <c r="J307" s="9"/>
      <c r="K307" s="10">
        <v>10.83</v>
      </c>
      <c r="L307" s="2" t="str">
        <f t="shared" si="24"/>
        <v/>
      </c>
      <c r="M307" s="11">
        <v>731</v>
      </c>
      <c r="N307" s="2" t="str">
        <f t="shared" si="23"/>
        <v/>
      </c>
      <c r="O307" s="12">
        <v>13.57</v>
      </c>
      <c r="P307" s="11">
        <v>188</v>
      </c>
      <c r="Q307" s="10">
        <v>48.05</v>
      </c>
      <c r="R307" s="13">
        <v>4092</v>
      </c>
      <c r="S307" s="10">
        <v>15</v>
      </c>
      <c r="T307" s="2" t="str">
        <f t="shared" si="25"/>
        <v/>
      </c>
      <c r="U307" s="12">
        <v>39.43</v>
      </c>
      <c r="V307" s="11">
        <v>380</v>
      </c>
      <c r="W307" s="12">
        <v>49.86</v>
      </c>
      <c r="X307" s="8">
        <v>4</v>
      </c>
      <c r="Y307" s="14">
        <v>54.57</v>
      </c>
      <c r="Z307" s="13">
        <v>3243</v>
      </c>
      <c r="AA307" s="17">
        <v>-0.9</v>
      </c>
      <c r="AB307" s="15">
        <v>0.3</v>
      </c>
      <c r="AC307" s="15">
        <v>0</v>
      </c>
      <c r="AD307" s="16"/>
    </row>
    <row r="308" spans="1:30">
      <c r="A308" s="1">
        <v>7335</v>
      </c>
      <c r="B308" s="2" t="str">
        <f t="shared" si="22"/>
        <v>W</v>
      </c>
      <c r="C308" s="7" t="s">
        <v>510</v>
      </c>
      <c r="D308" s="7" t="s">
        <v>511</v>
      </c>
      <c r="E308" s="4">
        <v>35576</v>
      </c>
      <c r="F308" s="2" t="s">
        <v>7</v>
      </c>
      <c r="G308" s="6">
        <v>44653</v>
      </c>
      <c r="H308" s="7" t="s">
        <v>386</v>
      </c>
      <c r="I308" s="8">
        <v>3</v>
      </c>
      <c r="J308" s="9"/>
      <c r="K308" s="10">
        <v>11.21</v>
      </c>
      <c r="L308" s="2" t="str">
        <f t="shared" si="24"/>
        <v>v</v>
      </c>
      <c r="M308" s="11">
        <v>656</v>
      </c>
      <c r="N308" s="2" t="str">
        <f t="shared" si="23"/>
        <v/>
      </c>
      <c r="O308" s="12">
        <v>14.95</v>
      </c>
      <c r="P308" s="11">
        <v>181</v>
      </c>
      <c r="Q308" s="10">
        <v>51.71</v>
      </c>
      <c r="R308" s="13">
        <v>3685</v>
      </c>
      <c r="S308" s="10">
        <v>14.82</v>
      </c>
      <c r="T308" s="2" t="str">
        <f t="shared" si="25"/>
        <v>W</v>
      </c>
      <c r="U308" s="12">
        <v>44.89</v>
      </c>
      <c r="V308" s="11">
        <v>485</v>
      </c>
      <c r="W308" s="12">
        <v>45.89</v>
      </c>
      <c r="X308" s="8">
        <v>4</v>
      </c>
      <c r="Y308" s="14">
        <v>49.68</v>
      </c>
      <c r="Z308" s="13">
        <v>3650</v>
      </c>
      <c r="AA308" s="15">
        <v>3.7</v>
      </c>
      <c r="AB308" s="15">
        <v>1.2</v>
      </c>
      <c r="AC308" s="15">
        <v>4.2</v>
      </c>
      <c r="AD308" s="16">
        <f>SUM(AA308:AC308)/3</f>
        <v>3.0333333333333337</v>
      </c>
    </row>
    <row r="309" spans="1:30">
      <c r="A309" s="1">
        <v>7329</v>
      </c>
      <c r="B309" s="2" t="str">
        <f t="shared" si="22"/>
        <v/>
      </c>
      <c r="C309" s="7" t="s">
        <v>512</v>
      </c>
      <c r="D309" s="7" t="s">
        <v>253</v>
      </c>
      <c r="E309" s="4">
        <v>1</v>
      </c>
      <c r="F309" s="2" t="s">
        <v>2</v>
      </c>
      <c r="G309" s="6">
        <v>44695</v>
      </c>
      <c r="H309" s="7" t="s">
        <v>183</v>
      </c>
      <c r="I309" s="8">
        <v>2</v>
      </c>
      <c r="J309" s="9" t="s">
        <v>420</v>
      </c>
      <c r="K309" s="10">
        <v>11.16</v>
      </c>
      <c r="L309" s="2" t="str">
        <f t="shared" si="24"/>
        <v/>
      </c>
      <c r="M309" s="11">
        <v>666</v>
      </c>
      <c r="N309" s="2" t="str">
        <f t="shared" si="23"/>
        <v/>
      </c>
      <c r="O309" s="12">
        <v>12.29</v>
      </c>
      <c r="P309" s="11">
        <v>199</v>
      </c>
      <c r="Q309" s="10">
        <v>49.42</v>
      </c>
      <c r="R309" s="13">
        <v>3819</v>
      </c>
      <c r="S309" s="10">
        <v>15.19</v>
      </c>
      <c r="T309" s="2" t="str">
        <f t="shared" si="25"/>
        <v/>
      </c>
      <c r="U309" s="12">
        <v>42.7</v>
      </c>
      <c r="V309" s="11">
        <v>405</v>
      </c>
      <c r="W309" s="12">
        <v>56.5</v>
      </c>
      <c r="X309" s="8">
        <v>4</v>
      </c>
      <c r="Y309" s="14">
        <v>45.37</v>
      </c>
      <c r="Z309" s="13">
        <v>3510</v>
      </c>
      <c r="AA309" s="15">
        <v>0.6</v>
      </c>
      <c r="AB309" s="15">
        <v>0.8</v>
      </c>
      <c r="AC309" s="17">
        <v>-0.4</v>
      </c>
      <c r="AD309" s="16"/>
    </row>
    <row r="310" spans="1:30">
      <c r="A310" s="1">
        <v>7328</v>
      </c>
      <c r="B310" s="2" t="str">
        <f t="shared" si="22"/>
        <v/>
      </c>
      <c r="C310" s="18" t="s">
        <v>482</v>
      </c>
      <c r="D310" s="47" t="s">
        <v>498</v>
      </c>
      <c r="E310" s="27"/>
      <c r="F310" s="5"/>
      <c r="G310" s="4">
        <v>44776</v>
      </c>
      <c r="H310" s="3" t="s">
        <v>96</v>
      </c>
      <c r="I310" s="24">
        <v>6</v>
      </c>
      <c r="J310" s="3" t="s">
        <v>4</v>
      </c>
      <c r="K310" s="10">
        <v>11.04</v>
      </c>
      <c r="L310" s="2"/>
      <c r="M310" s="1">
        <v>715</v>
      </c>
      <c r="N310" s="2" t="str">
        <f t="shared" si="23"/>
        <v/>
      </c>
      <c r="O310" s="25">
        <v>14.58</v>
      </c>
      <c r="P310" s="11">
        <v>193</v>
      </c>
      <c r="Q310" s="28">
        <v>50.43</v>
      </c>
      <c r="R310" s="13">
        <v>4001</v>
      </c>
      <c r="S310" s="10">
        <v>15.57</v>
      </c>
      <c r="T310" s="2"/>
      <c r="U310" s="29">
        <v>34.68</v>
      </c>
      <c r="V310" s="1">
        <v>400</v>
      </c>
      <c r="W310" s="25">
        <v>61.13</v>
      </c>
      <c r="X310" s="30">
        <v>4</v>
      </c>
      <c r="Y310" s="14">
        <v>50.46</v>
      </c>
      <c r="Z310" s="13">
        <v>3327</v>
      </c>
      <c r="AA310" s="26">
        <v>1.6</v>
      </c>
      <c r="AB310" s="15">
        <v>0.8</v>
      </c>
      <c r="AC310" s="31">
        <v>-0.6</v>
      </c>
      <c r="AD310" s="16"/>
    </row>
    <row r="311" spans="1:30">
      <c r="A311" s="1">
        <v>7327</v>
      </c>
      <c r="B311" s="2" t="str">
        <f t="shared" si="22"/>
        <v/>
      </c>
      <c r="C311" s="7" t="s">
        <v>513</v>
      </c>
      <c r="D311" s="7"/>
      <c r="E311" s="4">
        <v>36047</v>
      </c>
      <c r="F311" s="2" t="s">
        <v>364</v>
      </c>
      <c r="G311" s="6">
        <v>44757</v>
      </c>
      <c r="H311" s="7" t="s">
        <v>365</v>
      </c>
      <c r="I311" s="8">
        <v>2</v>
      </c>
      <c r="J311" s="9"/>
      <c r="K311" s="10">
        <v>11.3</v>
      </c>
      <c r="L311" s="2" t="str">
        <f t="shared" ref="L311:L338" si="26">IF(AND(AA311&gt;4,AA311&lt;9),"W",IF(AND(AA311="W"),"W",IF(AND(AA311&gt;2,AA311&lt;=4),"v",IF(AND(AA311="v"),"v",""))))</f>
        <v/>
      </c>
      <c r="M311" s="11">
        <v>709</v>
      </c>
      <c r="N311" s="2" t="str">
        <f t="shared" si="23"/>
        <v/>
      </c>
      <c r="O311" s="12">
        <v>13.15</v>
      </c>
      <c r="P311" s="11">
        <v>198</v>
      </c>
      <c r="Q311" s="10">
        <v>50.18</v>
      </c>
      <c r="R311" s="13">
        <v>3897</v>
      </c>
      <c r="S311" s="10">
        <v>14.79</v>
      </c>
      <c r="T311" s="2" t="str">
        <f t="shared" ref="T311:T338" si="27">IF(AND(AC311&gt;4,AC311&lt;9),"W",IF(AND(AC311="W"),"W",IF(AND(AC311&gt;2,AC311&lt;=4),"v",IF(AND(AC311="v"),"v",""))))</f>
        <v/>
      </c>
      <c r="U311" s="12">
        <v>36.049999999999997</v>
      </c>
      <c r="V311" s="11">
        <v>450</v>
      </c>
      <c r="W311" s="12">
        <v>51.61</v>
      </c>
      <c r="X311" s="8">
        <v>4</v>
      </c>
      <c r="Y311" s="14">
        <v>53.37</v>
      </c>
      <c r="Z311" s="13">
        <v>3430</v>
      </c>
      <c r="AA311" s="17">
        <v>-0.4</v>
      </c>
      <c r="AB311" s="17">
        <v>-0.5</v>
      </c>
      <c r="AC311" s="15">
        <v>0.4</v>
      </c>
      <c r="AD311" s="16"/>
    </row>
    <row r="312" spans="1:30">
      <c r="A312" s="1">
        <v>7327</v>
      </c>
      <c r="B312" s="2" t="str">
        <f t="shared" si="22"/>
        <v>v</v>
      </c>
      <c r="C312" s="7" t="s">
        <v>514</v>
      </c>
      <c r="D312" s="7" t="s">
        <v>515</v>
      </c>
      <c r="E312" s="4">
        <v>37076</v>
      </c>
      <c r="F312" s="2" t="s">
        <v>2</v>
      </c>
      <c r="G312" s="6">
        <v>44665</v>
      </c>
      <c r="H312" s="7" t="s">
        <v>129</v>
      </c>
      <c r="I312" s="8" t="s">
        <v>516</v>
      </c>
      <c r="J312" s="9" t="s">
        <v>131</v>
      </c>
      <c r="K312" s="10">
        <v>11.36</v>
      </c>
      <c r="L312" s="2" t="str">
        <f t="shared" si="26"/>
        <v/>
      </c>
      <c r="M312" s="11">
        <v>713</v>
      </c>
      <c r="N312" s="2" t="str">
        <f t="shared" si="23"/>
        <v/>
      </c>
      <c r="O312" s="12">
        <v>13.89</v>
      </c>
      <c r="P312" s="11">
        <v>197</v>
      </c>
      <c r="Q312" s="10">
        <v>53.21</v>
      </c>
      <c r="R312" s="13">
        <v>3798</v>
      </c>
      <c r="S312" s="10">
        <v>15.79</v>
      </c>
      <c r="T312" s="2" t="str">
        <f t="shared" si="27"/>
        <v>v</v>
      </c>
      <c r="U312" s="12">
        <v>39.200000000000003</v>
      </c>
      <c r="V312" s="11">
        <v>480</v>
      </c>
      <c r="W312" s="12">
        <v>61.01</v>
      </c>
      <c r="X312" s="8">
        <v>5</v>
      </c>
      <c r="Y312" s="14">
        <v>6.69</v>
      </c>
      <c r="Z312" s="13">
        <v>3529</v>
      </c>
      <c r="AA312" s="17">
        <v>-0.1</v>
      </c>
      <c r="AB312" s="15">
        <v>0.3</v>
      </c>
      <c r="AC312" s="15">
        <v>2.1</v>
      </c>
      <c r="AD312" s="16">
        <f>SUM(AA312:AC312)/3</f>
        <v>0.76666666666666672</v>
      </c>
    </row>
    <row r="313" spans="1:30">
      <c r="A313" s="1">
        <v>7325</v>
      </c>
      <c r="B313" s="2" t="str">
        <f t="shared" si="22"/>
        <v/>
      </c>
      <c r="C313" s="7" t="s">
        <v>517</v>
      </c>
      <c r="D313" s="7" t="s">
        <v>518</v>
      </c>
      <c r="E313" s="4">
        <v>36161</v>
      </c>
      <c r="F313" s="2" t="s">
        <v>2</v>
      </c>
      <c r="G313" s="6">
        <v>44659</v>
      </c>
      <c r="H313" s="7" t="s">
        <v>306</v>
      </c>
      <c r="I313" s="8">
        <v>4</v>
      </c>
      <c r="J313" s="9" t="s">
        <v>307</v>
      </c>
      <c r="K313" s="10">
        <v>11.73</v>
      </c>
      <c r="L313" s="2" t="str">
        <f t="shared" si="26"/>
        <v/>
      </c>
      <c r="M313" s="11">
        <v>687</v>
      </c>
      <c r="N313" s="2" t="str">
        <f t="shared" si="23"/>
        <v/>
      </c>
      <c r="O313" s="12">
        <v>12.57</v>
      </c>
      <c r="P313" s="11">
        <v>193</v>
      </c>
      <c r="Q313" s="10">
        <v>51.9</v>
      </c>
      <c r="R313" s="13">
        <v>3598</v>
      </c>
      <c r="S313" s="10">
        <v>15.49</v>
      </c>
      <c r="T313" s="2" t="str">
        <f t="shared" si="27"/>
        <v/>
      </c>
      <c r="U313" s="12">
        <v>42.4</v>
      </c>
      <c r="V313" s="11">
        <v>490</v>
      </c>
      <c r="W313" s="12">
        <v>56.85</v>
      </c>
      <c r="X313" s="8">
        <v>4</v>
      </c>
      <c r="Y313" s="14">
        <v>44.48</v>
      </c>
      <c r="Z313" s="13">
        <v>3727</v>
      </c>
      <c r="AA313" s="17">
        <v>-1.3</v>
      </c>
      <c r="AB313" s="15">
        <v>1.5</v>
      </c>
      <c r="AC313" s="15">
        <v>2</v>
      </c>
      <c r="AD313" s="16"/>
    </row>
    <row r="314" spans="1:30">
      <c r="A314" s="1">
        <v>7325</v>
      </c>
      <c r="B314" s="2" t="str">
        <f t="shared" si="22"/>
        <v/>
      </c>
      <c r="C314" s="7" t="s">
        <v>519</v>
      </c>
      <c r="D314" s="7" t="s">
        <v>293</v>
      </c>
      <c r="E314" s="4">
        <v>1</v>
      </c>
      <c r="F314" s="2" t="s">
        <v>2</v>
      </c>
      <c r="G314" s="6">
        <v>44688</v>
      </c>
      <c r="H314" s="7" t="s">
        <v>452</v>
      </c>
      <c r="I314" s="8">
        <v>2</v>
      </c>
      <c r="J314" s="9" t="s">
        <v>453</v>
      </c>
      <c r="K314" s="10">
        <v>10.85</v>
      </c>
      <c r="L314" s="2" t="str">
        <f t="shared" si="26"/>
        <v/>
      </c>
      <c r="M314" s="11">
        <v>656</v>
      </c>
      <c r="N314" s="2" t="str">
        <f t="shared" si="23"/>
        <v/>
      </c>
      <c r="O314" s="12">
        <v>12.19</v>
      </c>
      <c r="P314" s="11">
        <v>191</v>
      </c>
      <c r="Q314" s="10">
        <v>48.64</v>
      </c>
      <c r="R314" s="13">
        <v>3824</v>
      </c>
      <c r="S314" s="10">
        <v>14.26</v>
      </c>
      <c r="T314" s="2" t="str">
        <f t="shared" si="27"/>
        <v/>
      </c>
      <c r="U314" s="12">
        <v>41.19</v>
      </c>
      <c r="V314" s="11">
        <v>490</v>
      </c>
      <c r="W314" s="12">
        <v>40.49</v>
      </c>
      <c r="X314" s="8">
        <v>5</v>
      </c>
      <c r="Y314" s="14">
        <v>3.02</v>
      </c>
      <c r="Z314" s="13">
        <v>3501</v>
      </c>
      <c r="AA314" s="15">
        <v>0.4</v>
      </c>
      <c r="AB314" s="15">
        <v>1.1000000000000001</v>
      </c>
      <c r="AC314" s="15">
        <v>1.9</v>
      </c>
      <c r="AD314" s="16"/>
    </row>
    <row r="315" spans="1:30">
      <c r="A315" s="1">
        <v>7321</v>
      </c>
      <c r="B315" s="2" t="str">
        <f t="shared" si="22"/>
        <v>v</v>
      </c>
      <c r="C315" s="7" t="s">
        <v>520</v>
      </c>
      <c r="D315" s="7" t="s">
        <v>521</v>
      </c>
      <c r="E315" s="4">
        <v>37475</v>
      </c>
      <c r="F315" s="2" t="s">
        <v>88</v>
      </c>
      <c r="G315" s="6">
        <v>44738</v>
      </c>
      <c r="H315" s="7" t="s">
        <v>134</v>
      </c>
      <c r="I315" s="8">
        <v>3</v>
      </c>
      <c r="J315" s="9" t="s">
        <v>4</v>
      </c>
      <c r="K315" s="10">
        <v>11.14</v>
      </c>
      <c r="L315" s="2" t="str">
        <f t="shared" si="26"/>
        <v/>
      </c>
      <c r="M315" s="11">
        <v>698</v>
      </c>
      <c r="N315" s="2" t="str">
        <f t="shared" si="23"/>
        <v>v</v>
      </c>
      <c r="O315" s="12">
        <v>12.96</v>
      </c>
      <c r="P315" s="11">
        <v>184</v>
      </c>
      <c r="Q315" s="10">
        <v>51.84</v>
      </c>
      <c r="R315" s="13">
        <v>3697</v>
      </c>
      <c r="S315" s="10">
        <v>15.32</v>
      </c>
      <c r="T315" s="2" t="str">
        <f t="shared" si="27"/>
        <v/>
      </c>
      <c r="U315" s="12">
        <v>41.63</v>
      </c>
      <c r="V315" s="11">
        <v>470</v>
      </c>
      <c r="W315" s="12">
        <v>58.56</v>
      </c>
      <c r="X315" s="8">
        <v>4</v>
      </c>
      <c r="Y315" s="14">
        <v>56.44</v>
      </c>
      <c r="Z315" s="13">
        <v>3624</v>
      </c>
      <c r="AA315" s="15">
        <v>1</v>
      </c>
      <c r="AB315" s="15">
        <v>2.4</v>
      </c>
      <c r="AC315" s="15">
        <v>0.3</v>
      </c>
      <c r="AD315" s="16">
        <f>SUM(AA315:AC315)/3</f>
        <v>1.2333333333333332</v>
      </c>
    </row>
    <row r="316" spans="1:30">
      <c r="A316" s="1">
        <v>7319</v>
      </c>
      <c r="B316" s="2" t="str">
        <f t="shared" si="22"/>
        <v/>
      </c>
      <c r="C316" s="7" t="s">
        <v>438</v>
      </c>
      <c r="D316" s="7"/>
      <c r="E316" s="4"/>
      <c r="F316" s="2"/>
      <c r="G316" s="35">
        <v>44794</v>
      </c>
      <c r="H316" s="39" t="s">
        <v>434</v>
      </c>
      <c r="I316" s="8">
        <v>2</v>
      </c>
      <c r="J316" s="39" t="s">
        <v>227</v>
      </c>
      <c r="K316" s="39" t="s">
        <v>522</v>
      </c>
      <c r="L316" s="2" t="str">
        <f t="shared" si="26"/>
        <v/>
      </c>
      <c r="M316" s="41">
        <v>678</v>
      </c>
      <c r="N316" s="2" t="str">
        <f t="shared" si="23"/>
        <v/>
      </c>
      <c r="O316" s="42">
        <v>14.44</v>
      </c>
      <c r="P316" s="41">
        <v>185</v>
      </c>
      <c r="Q316" s="39">
        <v>50.62</v>
      </c>
      <c r="R316" s="13">
        <v>3774</v>
      </c>
      <c r="S316" s="39" t="s">
        <v>523</v>
      </c>
      <c r="T316" s="2" t="str">
        <f t="shared" si="27"/>
        <v/>
      </c>
      <c r="U316" s="42">
        <v>37.6</v>
      </c>
      <c r="V316" s="41">
        <v>430</v>
      </c>
      <c r="W316" s="42">
        <v>55.71</v>
      </c>
      <c r="X316" s="8">
        <v>4</v>
      </c>
      <c r="Y316" s="39" t="s">
        <v>524</v>
      </c>
      <c r="Z316" s="13">
        <v>3545</v>
      </c>
      <c r="AA316" s="44">
        <v>0</v>
      </c>
      <c r="AB316" s="43">
        <v>-0.8</v>
      </c>
      <c r="AC316" s="44">
        <v>1.4</v>
      </c>
      <c r="AD316" s="45"/>
    </row>
    <row r="317" spans="1:30">
      <c r="A317" s="1">
        <v>7318</v>
      </c>
      <c r="B317" s="2" t="str">
        <f t="shared" si="22"/>
        <v/>
      </c>
      <c r="C317" s="7" t="s">
        <v>525</v>
      </c>
      <c r="D317" s="7" t="s">
        <v>526</v>
      </c>
      <c r="E317" s="4">
        <v>1</v>
      </c>
      <c r="F317" s="2" t="s">
        <v>2</v>
      </c>
      <c r="G317" s="6">
        <v>44665</v>
      </c>
      <c r="H317" s="7" t="s">
        <v>129</v>
      </c>
      <c r="I317" s="8" t="s">
        <v>527</v>
      </c>
      <c r="J317" s="9" t="s">
        <v>131</v>
      </c>
      <c r="K317" s="10">
        <v>11.11</v>
      </c>
      <c r="L317" s="2" t="str">
        <f t="shared" si="26"/>
        <v/>
      </c>
      <c r="M317" s="11">
        <v>692</v>
      </c>
      <c r="N317" s="2" t="str">
        <f t="shared" si="23"/>
        <v/>
      </c>
      <c r="O317" s="12">
        <v>12.8</v>
      </c>
      <c r="P317" s="11">
        <v>191</v>
      </c>
      <c r="Q317" s="10">
        <v>49.32</v>
      </c>
      <c r="R317" s="13">
        <v>3855</v>
      </c>
      <c r="S317" s="10">
        <v>15.9</v>
      </c>
      <c r="T317" s="2" t="str">
        <f t="shared" si="27"/>
        <v/>
      </c>
      <c r="U317" s="12">
        <v>39.22</v>
      </c>
      <c r="V317" s="11">
        <v>435</v>
      </c>
      <c r="W317" s="12">
        <v>47.9</v>
      </c>
      <c r="X317" s="8">
        <v>4</v>
      </c>
      <c r="Y317" s="14">
        <v>22.22</v>
      </c>
      <c r="Z317" s="13">
        <v>3463</v>
      </c>
      <c r="AA317" s="17">
        <v>-1.5</v>
      </c>
      <c r="AB317" s="15">
        <v>0</v>
      </c>
      <c r="AC317" s="17">
        <v>-2.2000000000000002</v>
      </c>
      <c r="AD317" s="16"/>
    </row>
    <row r="318" spans="1:30">
      <c r="A318" s="1">
        <v>7317</v>
      </c>
      <c r="B318" s="2" t="str">
        <f t="shared" si="22"/>
        <v/>
      </c>
      <c r="C318" s="7" t="s">
        <v>528</v>
      </c>
      <c r="D318" s="7" t="s">
        <v>529</v>
      </c>
      <c r="E318" s="4">
        <v>34422</v>
      </c>
      <c r="F318" s="2" t="s">
        <v>225</v>
      </c>
      <c r="G318" s="6">
        <v>44737</v>
      </c>
      <c r="H318" s="7" t="s">
        <v>488</v>
      </c>
      <c r="I318" s="8">
        <v>2</v>
      </c>
      <c r="J318" s="9" t="s">
        <v>4</v>
      </c>
      <c r="K318" s="10">
        <v>11.31</v>
      </c>
      <c r="L318" s="2" t="str">
        <f t="shared" si="26"/>
        <v/>
      </c>
      <c r="M318" s="11">
        <v>688</v>
      </c>
      <c r="N318" s="2" t="str">
        <f t="shared" si="23"/>
        <v/>
      </c>
      <c r="O318" s="12">
        <v>14.19</v>
      </c>
      <c r="P318" s="11">
        <v>185</v>
      </c>
      <c r="Q318" s="10">
        <v>52.07</v>
      </c>
      <c r="R318" s="13">
        <v>3710</v>
      </c>
      <c r="S318" s="10">
        <v>14.88</v>
      </c>
      <c r="T318" s="2" t="str">
        <f t="shared" si="27"/>
        <v/>
      </c>
      <c r="U318" s="12">
        <v>42.46</v>
      </c>
      <c r="V318" s="11">
        <v>440</v>
      </c>
      <c r="W318" s="12">
        <v>51.86</v>
      </c>
      <c r="X318" s="8">
        <v>4</v>
      </c>
      <c r="Y318" s="14">
        <v>39.81</v>
      </c>
      <c r="Z318" s="13">
        <v>3607</v>
      </c>
      <c r="AA318" s="15">
        <v>0.7</v>
      </c>
      <c r="AB318" s="15">
        <v>0.9</v>
      </c>
      <c r="AC318" s="15">
        <v>0.8</v>
      </c>
      <c r="AD318" s="16"/>
    </row>
    <row r="319" spans="1:30">
      <c r="A319" s="1">
        <v>7317</v>
      </c>
      <c r="B319" s="2" t="str">
        <f t="shared" si="22"/>
        <v>v.</v>
      </c>
      <c r="C319" s="7" t="s">
        <v>530</v>
      </c>
      <c r="D319" s="7" t="s">
        <v>531</v>
      </c>
      <c r="E319" s="4">
        <v>36358</v>
      </c>
      <c r="F319" s="2" t="s">
        <v>2</v>
      </c>
      <c r="G319" s="6">
        <v>44665</v>
      </c>
      <c r="H319" s="7" t="s">
        <v>34</v>
      </c>
      <c r="I319" s="8">
        <v>10</v>
      </c>
      <c r="J319" s="9" t="s">
        <v>35</v>
      </c>
      <c r="K319" s="10">
        <v>11.23</v>
      </c>
      <c r="L319" s="2" t="str">
        <f t="shared" si="26"/>
        <v/>
      </c>
      <c r="M319" s="11">
        <v>622</v>
      </c>
      <c r="N319" s="2" t="str">
        <f t="shared" si="23"/>
        <v>v</v>
      </c>
      <c r="O319" s="12">
        <v>14.96</v>
      </c>
      <c r="P319" s="11">
        <v>177</v>
      </c>
      <c r="Q319" s="10">
        <v>51.17</v>
      </c>
      <c r="R319" s="13">
        <v>3595</v>
      </c>
      <c r="S319" s="10">
        <v>15.66</v>
      </c>
      <c r="T319" s="2" t="str">
        <f t="shared" si="27"/>
        <v>v</v>
      </c>
      <c r="U319" s="12">
        <v>46.8</v>
      </c>
      <c r="V319" s="11">
        <v>430</v>
      </c>
      <c r="W319" s="12">
        <v>61.51</v>
      </c>
      <c r="X319" s="8">
        <v>4</v>
      </c>
      <c r="Y319" s="14">
        <v>39.53</v>
      </c>
      <c r="Z319" s="13">
        <v>3722</v>
      </c>
      <c r="AA319" s="15">
        <v>1.9</v>
      </c>
      <c r="AB319" s="15">
        <v>2.5</v>
      </c>
      <c r="AC319" s="15">
        <v>2.1</v>
      </c>
      <c r="AD319" s="16">
        <f>SUM(AA319:AC319)/3</f>
        <v>2.1666666666666665</v>
      </c>
    </row>
    <row r="320" spans="1:30">
      <c r="A320" s="1">
        <v>7314</v>
      </c>
      <c r="B320" s="2" t="str">
        <f t="shared" si="22"/>
        <v/>
      </c>
      <c r="C320" s="7" t="s">
        <v>532</v>
      </c>
      <c r="D320" s="7" t="s">
        <v>533</v>
      </c>
      <c r="E320" s="4">
        <v>35088</v>
      </c>
      <c r="F320" s="2" t="s">
        <v>404</v>
      </c>
      <c r="G320" s="6">
        <v>44681</v>
      </c>
      <c r="H320" s="7" t="s">
        <v>534</v>
      </c>
      <c r="I320" s="8">
        <v>1</v>
      </c>
      <c r="J320" s="9"/>
      <c r="K320" s="10">
        <v>11.1</v>
      </c>
      <c r="L320" s="2" t="str">
        <f t="shared" si="26"/>
        <v/>
      </c>
      <c r="M320" s="11">
        <v>742</v>
      </c>
      <c r="N320" s="2" t="str">
        <f t="shared" si="23"/>
        <v/>
      </c>
      <c r="O320" s="12">
        <v>14.67</v>
      </c>
      <c r="P320" s="11">
        <v>185</v>
      </c>
      <c r="Q320" s="10">
        <v>51.91</v>
      </c>
      <c r="R320" s="13">
        <v>3921</v>
      </c>
      <c r="S320" s="10">
        <v>15.57</v>
      </c>
      <c r="T320" s="2" t="str">
        <f t="shared" si="27"/>
        <v/>
      </c>
      <c r="U320" s="12">
        <v>47.62</v>
      </c>
      <c r="V320" s="11">
        <v>400</v>
      </c>
      <c r="W320" s="12">
        <v>56.01</v>
      </c>
      <c r="X320" s="8">
        <v>5</v>
      </c>
      <c r="Y320" s="14">
        <v>11.64</v>
      </c>
      <c r="Z320" s="13">
        <v>3393</v>
      </c>
      <c r="AA320" s="15">
        <v>1.5</v>
      </c>
      <c r="AB320" s="15">
        <v>1.4</v>
      </c>
      <c r="AC320" s="17">
        <v>-0.9</v>
      </c>
      <c r="AD320" s="16"/>
    </row>
    <row r="321" spans="1:30">
      <c r="A321" s="1">
        <v>7311</v>
      </c>
      <c r="B321" s="2" t="str">
        <f t="shared" si="22"/>
        <v>v</v>
      </c>
      <c r="C321" s="3" t="s">
        <v>335</v>
      </c>
      <c r="D321" s="7"/>
      <c r="E321" s="4"/>
      <c r="F321" s="37"/>
      <c r="G321" s="6">
        <v>44660</v>
      </c>
      <c r="H321" s="7" t="s">
        <v>535</v>
      </c>
      <c r="I321" s="8">
        <v>1</v>
      </c>
      <c r="J321" s="9"/>
      <c r="K321" s="10">
        <v>11.22</v>
      </c>
      <c r="L321" s="2" t="str">
        <f t="shared" si="26"/>
        <v>v</v>
      </c>
      <c r="M321" s="11">
        <v>697</v>
      </c>
      <c r="N321" s="2" t="str">
        <f t="shared" si="23"/>
        <v/>
      </c>
      <c r="O321" s="12">
        <v>12.48</v>
      </c>
      <c r="P321" s="11">
        <v>195</v>
      </c>
      <c r="Q321" s="10">
        <v>51.47</v>
      </c>
      <c r="R321" s="13">
        <v>3761</v>
      </c>
      <c r="S321" s="10">
        <v>15.04</v>
      </c>
      <c r="T321" s="2" t="str">
        <f t="shared" si="27"/>
        <v/>
      </c>
      <c r="U321" s="12">
        <v>40.57</v>
      </c>
      <c r="V321" s="11">
        <v>465</v>
      </c>
      <c r="W321" s="12">
        <v>50.74</v>
      </c>
      <c r="X321" s="8">
        <v>4</v>
      </c>
      <c r="Y321" s="14">
        <v>48.97</v>
      </c>
      <c r="Z321" s="13">
        <v>3550</v>
      </c>
      <c r="AA321" s="15">
        <v>2.2999999999999998</v>
      </c>
      <c r="AB321" s="15">
        <v>1.7</v>
      </c>
      <c r="AC321" s="15">
        <v>1.5</v>
      </c>
      <c r="AD321" s="16">
        <f>SUM(AA321:AC321)/3</f>
        <v>1.8333333333333333</v>
      </c>
    </row>
    <row r="322" spans="1:30">
      <c r="A322" s="1">
        <v>7303</v>
      </c>
      <c r="B322" s="2" t="str">
        <f t="shared" ref="B322:B385" si="28">IF(OR(AND(AA322&gt;4,AA322&lt;9,AD322&lt;=2,AD322&gt;0),AND(AB322&gt;4,AB322&lt;9,AD322&lt;=2,AD322&gt;0),AND(AC322&gt;4,AC322&lt;9,AD322&lt;=2,AD322&gt;0)),"w",IF(OR(AND(AA322="v",AB322="v",AC322&lt;&gt;"v",AC322&lt;=4),AND(AA322="v",AC322="v",AB322&lt;&gt;"v",AB322&lt;=4),AND(AB322="v",AC322="v",AA322&lt;&gt;"v",AA322&lt;=4),AND(AA322&lt;&gt;"v",AB322&lt;&gt;"v",AA322&lt;=4,AB322&lt;=4,AC322="v"),AND(AA322&lt;&gt;"v",AC322&lt;&gt;"v",AA322&lt;=4,AC322&lt;=4,AB322="v"),AND(AA322="v",AB322="v",AC322="v"),AND(AB322&lt;&gt;"v",AC322&lt;&gt;"v",AB322&lt;=4,AC322&lt;=4,AA322="v")),"v",IF(OR(AA322&gt;4,AA322="W",AB322="W",AC322="W",AB322&gt;4,AC322&gt;4),"W",IF(AND(AD322&gt;=2.05,AD322&lt;9.9),"v.",IF(OR(AA322&gt;2,AB322&gt;2,AC322&gt;2,AA322="v",AB322="v",AC322="v"),"v","")))))</f>
        <v>v.</v>
      </c>
      <c r="C322" s="3" t="s">
        <v>536</v>
      </c>
      <c r="D322" s="3" t="s">
        <v>537</v>
      </c>
      <c r="E322" s="27">
        <v>36288</v>
      </c>
      <c r="F322" s="5" t="s">
        <v>28</v>
      </c>
      <c r="G322" s="6">
        <v>44708</v>
      </c>
      <c r="H322" s="7" t="s">
        <v>369</v>
      </c>
      <c r="I322" s="8">
        <v>3</v>
      </c>
      <c r="J322" s="9" t="s">
        <v>370</v>
      </c>
      <c r="K322" s="10">
        <v>10.84</v>
      </c>
      <c r="L322" s="2" t="str">
        <f t="shared" si="26"/>
        <v>v</v>
      </c>
      <c r="M322" s="11">
        <v>697</v>
      </c>
      <c r="N322" s="2" t="str">
        <f t="shared" ref="N322:N385" si="29">IF(AND(AB322&gt;4,AB322&lt;9),"W",IF(AND(AB322="W"),"W",IF(AND(AB322&gt;2,AB322&lt;=4),"v",IF(AND(AB322="v"),"v",""))))</f>
        <v/>
      </c>
      <c r="O322" s="12">
        <v>11.94</v>
      </c>
      <c r="P322" s="11">
        <v>193</v>
      </c>
      <c r="Q322" s="10">
        <v>47.98</v>
      </c>
      <c r="R322" s="13">
        <v>3957</v>
      </c>
      <c r="S322" s="10">
        <v>15.78</v>
      </c>
      <c r="T322" s="2" t="str">
        <f t="shared" si="27"/>
        <v>v</v>
      </c>
      <c r="U322" s="12">
        <v>37.4</v>
      </c>
      <c r="V322" s="11">
        <v>425</v>
      </c>
      <c r="W322" s="12">
        <v>53.4</v>
      </c>
      <c r="X322" s="8">
        <v>4</v>
      </c>
      <c r="Y322" s="14">
        <v>45.04</v>
      </c>
      <c r="Z322" s="13">
        <v>3346</v>
      </c>
      <c r="AA322" s="15">
        <v>3.2</v>
      </c>
      <c r="AB322" s="15">
        <v>0.8</v>
      </c>
      <c r="AC322" s="15">
        <v>2.6</v>
      </c>
      <c r="AD322" s="16">
        <f>SUM(AA322:AC322)/3</f>
        <v>2.1999999999999997</v>
      </c>
    </row>
    <row r="323" spans="1:30">
      <c r="A323" s="1">
        <v>7302</v>
      </c>
      <c r="B323" s="2" t="str">
        <f t="shared" si="28"/>
        <v/>
      </c>
      <c r="C323" s="7" t="s">
        <v>530</v>
      </c>
      <c r="D323" s="49"/>
      <c r="E323" s="50"/>
      <c r="F323" s="50"/>
      <c r="G323" s="6">
        <v>44694</v>
      </c>
      <c r="H323" s="7" t="s">
        <v>105</v>
      </c>
      <c r="I323" s="8">
        <v>4</v>
      </c>
      <c r="J323" s="9" t="s">
        <v>106</v>
      </c>
      <c r="K323" s="10">
        <v>11.21</v>
      </c>
      <c r="L323" s="2" t="str">
        <f t="shared" si="26"/>
        <v/>
      </c>
      <c r="M323" s="11">
        <v>638</v>
      </c>
      <c r="N323" s="2" t="str">
        <f t="shared" si="29"/>
        <v/>
      </c>
      <c r="O323" s="12">
        <v>14.47</v>
      </c>
      <c r="P323" s="11">
        <v>185</v>
      </c>
      <c r="Q323" s="10">
        <v>51.07</v>
      </c>
      <c r="R323" s="13">
        <v>3677</v>
      </c>
      <c r="S323" s="10">
        <v>15.2</v>
      </c>
      <c r="T323" s="2" t="str">
        <f t="shared" si="27"/>
        <v/>
      </c>
      <c r="U323" s="12">
        <v>47.4</v>
      </c>
      <c r="V323" s="11">
        <v>415</v>
      </c>
      <c r="W323" s="12">
        <v>56.06</v>
      </c>
      <c r="X323" s="8">
        <v>4</v>
      </c>
      <c r="Y323" s="14">
        <v>45.51</v>
      </c>
      <c r="Z323" s="13">
        <v>3625</v>
      </c>
      <c r="AA323" s="15">
        <v>1.1000000000000001</v>
      </c>
      <c r="AB323" s="15">
        <v>0.6</v>
      </c>
      <c r="AC323" s="15">
        <v>0.9</v>
      </c>
      <c r="AD323" s="16"/>
    </row>
    <row r="324" spans="1:30">
      <c r="A324" s="1">
        <v>7301</v>
      </c>
      <c r="B324" s="2" t="str">
        <f t="shared" si="28"/>
        <v/>
      </c>
      <c r="C324" s="3" t="s">
        <v>538</v>
      </c>
      <c r="D324" s="18" t="s">
        <v>539</v>
      </c>
      <c r="E324" s="27">
        <v>37257</v>
      </c>
      <c r="F324" s="27" t="s">
        <v>7</v>
      </c>
      <c r="G324" s="6">
        <v>44745</v>
      </c>
      <c r="H324" s="7" t="s">
        <v>239</v>
      </c>
      <c r="I324" s="8">
        <v>1</v>
      </c>
      <c r="J324" s="9" t="s">
        <v>227</v>
      </c>
      <c r="K324" s="10">
        <v>10.87</v>
      </c>
      <c r="L324" s="2" t="str">
        <f t="shared" si="26"/>
        <v/>
      </c>
      <c r="M324" s="11">
        <v>718</v>
      </c>
      <c r="N324" s="2" t="str">
        <f t="shared" si="29"/>
        <v/>
      </c>
      <c r="O324" s="12">
        <v>12.4</v>
      </c>
      <c r="P324" s="11">
        <v>205</v>
      </c>
      <c r="Q324" s="10">
        <v>50.16</v>
      </c>
      <c r="R324" s="13">
        <v>4035</v>
      </c>
      <c r="S324" s="10">
        <v>14.61</v>
      </c>
      <c r="T324" s="2" t="str">
        <f t="shared" si="27"/>
        <v/>
      </c>
      <c r="U324" s="12">
        <v>33.61</v>
      </c>
      <c r="V324" s="11">
        <v>440</v>
      </c>
      <c r="W324" s="12">
        <v>46.19</v>
      </c>
      <c r="X324" s="8">
        <v>4</v>
      </c>
      <c r="Y324" s="14">
        <v>58.25</v>
      </c>
      <c r="Z324" s="13">
        <v>3266</v>
      </c>
      <c r="AA324" s="15">
        <v>1.4</v>
      </c>
      <c r="AB324" s="15">
        <v>0.8</v>
      </c>
      <c r="AC324" s="15">
        <v>1.5</v>
      </c>
      <c r="AD324" s="16"/>
    </row>
    <row r="325" spans="1:30">
      <c r="A325" s="1">
        <v>7299</v>
      </c>
      <c r="B325" s="2" t="str">
        <f t="shared" si="28"/>
        <v>v</v>
      </c>
      <c r="C325" s="7" t="s">
        <v>540</v>
      </c>
      <c r="D325" s="7" t="s">
        <v>541</v>
      </c>
      <c r="E325" s="4">
        <v>36534</v>
      </c>
      <c r="F325" s="2" t="s">
        <v>71</v>
      </c>
      <c r="G325" s="6">
        <v>44724</v>
      </c>
      <c r="H325" s="7" t="s">
        <v>395</v>
      </c>
      <c r="I325" s="8">
        <v>2</v>
      </c>
      <c r="J325" s="9" t="s">
        <v>396</v>
      </c>
      <c r="K325" s="10">
        <v>10.7</v>
      </c>
      <c r="L325" s="2" t="str">
        <f t="shared" si="26"/>
        <v>v</v>
      </c>
      <c r="M325" s="11">
        <v>706</v>
      </c>
      <c r="N325" s="2" t="str">
        <f t="shared" si="29"/>
        <v/>
      </c>
      <c r="O325" s="12">
        <v>13.05</v>
      </c>
      <c r="P325" s="11">
        <v>183</v>
      </c>
      <c r="Q325" s="10">
        <v>49.59</v>
      </c>
      <c r="R325" s="13">
        <v>3914</v>
      </c>
      <c r="S325" s="10">
        <v>14.73</v>
      </c>
      <c r="T325" s="2" t="str">
        <f t="shared" si="27"/>
        <v/>
      </c>
      <c r="U325" s="12">
        <v>40.67</v>
      </c>
      <c r="V325" s="11">
        <v>380</v>
      </c>
      <c r="W325" s="12">
        <v>51.39</v>
      </c>
      <c r="X325" s="8">
        <v>4</v>
      </c>
      <c r="Y325" s="14">
        <v>44.25</v>
      </c>
      <c r="Z325" s="13">
        <v>3385</v>
      </c>
      <c r="AA325" s="15">
        <v>2.1</v>
      </c>
      <c r="AB325" s="15">
        <v>1.1000000000000001</v>
      </c>
      <c r="AC325" s="15">
        <v>1.8</v>
      </c>
      <c r="AD325" s="16">
        <f>SUM(AA325:AC325)/3</f>
        <v>1.6666666666666667</v>
      </c>
    </row>
    <row r="326" spans="1:30">
      <c r="A326" s="1">
        <v>7299</v>
      </c>
      <c r="B326" s="2" t="str">
        <f t="shared" si="28"/>
        <v>v</v>
      </c>
      <c r="C326" s="3" t="s">
        <v>481</v>
      </c>
      <c r="D326" s="3"/>
      <c r="E326" s="4"/>
      <c r="F326" s="5"/>
      <c r="G326" s="6">
        <v>44682</v>
      </c>
      <c r="H326" s="7" t="s">
        <v>245</v>
      </c>
      <c r="I326" s="8">
        <v>5</v>
      </c>
      <c r="J326" s="9"/>
      <c r="K326" s="10">
        <v>11.66</v>
      </c>
      <c r="L326" s="2" t="str">
        <f t="shared" si="26"/>
        <v/>
      </c>
      <c r="M326" s="11">
        <v>657</v>
      </c>
      <c r="N326" s="2" t="str">
        <f t="shared" si="29"/>
        <v>v</v>
      </c>
      <c r="O326" s="12">
        <v>14.27</v>
      </c>
      <c r="P326" s="11">
        <v>187</v>
      </c>
      <c r="Q326" s="10">
        <v>52.93</v>
      </c>
      <c r="R326" s="13">
        <v>3549</v>
      </c>
      <c r="S326" s="10">
        <v>15.5</v>
      </c>
      <c r="T326" s="2" t="str">
        <f t="shared" si="27"/>
        <v/>
      </c>
      <c r="U326" s="12">
        <v>48.25</v>
      </c>
      <c r="V326" s="11">
        <v>460</v>
      </c>
      <c r="W326" s="12">
        <v>60.09</v>
      </c>
      <c r="X326" s="8">
        <v>4</v>
      </c>
      <c r="Y326" s="14">
        <v>53.65</v>
      </c>
      <c r="Z326" s="13">
        <v>3750</v>
      </c>
      <c r="AA326" s="17">
        <v>-0.2</v>
      </c>
      <c r="AB326" s="15">
        <v>2.8</v>
      </c>
      <c r="AC326" s="15">
        <v>0</v>
      </c>
      <c r="AD326" s="16">
        <f>SUM(AA326:AC326)/3</f>
        <v>0.86666666666666659</v>
      </c>
    </row>
    <row r="327" spans="1:30">
      <c r="A327" s="1">
        <v>7297</v>
      </c>
      <c r="B327" s="2" t="str">
        <f t="shared" si="28"/>
        <v>v</v>
      </c>
      <c r="C327" s="18" t="s">
        <v>263</v>
      </c>
      <c r="D327" s="18"/>
      <c r="E327" s="27"/>
      <c r="F327" s="23"/>
      <c r="G327" s="22">
        <v>44755</v>
      </c>
      <c r="H327" s="3" t="s">
        <v>310</v>
      </c>
      <c r="I327" s="24">
        <v>3</v>
      </c>
      <c r="J327" s="19" t="s">
        <v>227</v>
      </c>
      <c r="K327" s="3" t="s">
        <v>542</v>
      </c>
      <c r="L327" s="2" t="str">
        <f t="shared" si="26"/>
        <v>v</v>
      </c>
      <c r="M327" s="1">
        <v>705</v>
      </c>
      <c r="N327" s="2" t="str">
        <f t="shared" si="29"/>
        <v/>
      </c>
      <c r="O327" s="25">
        <v>12.21</v>
      </c>
      <c r="P327" s="1">
        <v>202</v>
      </c>
      <c r="Q327" s="3">
        <v>50.32</v>
      </c>
      <c r="R327" s="13">
        <v>3748</v>
      </c>
      <c r="S327" s="3" t="s">
        <v>543</v>
      </c>
      <c r="T327" s="2" t="str">
        <f t="shared" si="27"/>
        <v/>
      </c>
      <c r="U327" s="25">
        <v>33.200000000000003</v>
      </c>
      <c r="V327" s="1">
        <v>470</v>
      </c>
      <c r="W327" s="25">
        <v>52.29</v>
      </c>
      <c r="X327" s="24">
        <v>4</v>
      </c>
      <c r="Y327" s="3" t="s">
        <v>544</v>
      </c>
      <c r="Z327" s="13">
        <v>3549</v>
      </c>
      <c r="AA327" s="26">
        <v>3.5</v>
      </c>
      <c r="AB327" s="26">
        <v>0.9</v>
      </c>
      <c r="AC327" s="31">
        <v>-2.6</v>
      </c>
      <c r="AD327" s="16">
        <f>SUM(AA327:AC327)/3</f>
        <v>0.60000000000000009</v>
      </c>
    </row>
    <row r="328" spans="1:30">
      <c r="A328" s="1">
        <v>7296</v>
      </c>
      <c r="B328" s="2" t="str">
        <f t="shared" si="28"/>
        <v>v.</v>
      </c>
      <c r="C328" s="3" t="s">
        <v>454</v>
      </c>
      <c r="D328" s="3"/>
      <c r="E328" s="4"/>
      <c r="F328" s="5"/>
      <c r="G328" s="6">
        <v>44720</v>
      </c>
      <c r="H328" s="38" t="s">
        <v>326</v>
      </c>
      <c r="I328" s="8">
        <v>4</v>
      </c>
      <c r="J328" s="9" t="s">
        <v>327</v>
      </c>
      <c r="K328" s="10">
        <v>11.51</v>
      </c>
      <c r="L328" s="2" t="str">
        <f t="shared" si="26"/>
        <v>v</v>
      </c>
      <c r="M328" s="11">
        <v>701</v>
      </c>
      <c r="N328" s="2" t="str">
        <f t="shared" si="29"/>
        <v>v</v>
      </c>
      <c r="O328" s="12">
        <v>14.82</v>
      </c>
      <c r="P328" s="11">
        <v>195</v>
      </c>
      <c r="Q328" s="10">
        <v>52.54</v>
      </c>
      <c r="R328" s="13">
        <v>3804</v>
      </c>
      <c r="S328" s="10">
        <v>15.68</v>
      </c>
      <c r="T328" s="2" t="str">
        <f t="shared" si="27"/>
        <v/>
      </c>
      <c r="U328" s="12">
        <v>39.869999999999997</v>
      </c>
      <c r="V328" s="11">
        <v>390</v>
      </c>
      <c r="W328" s="12">
        <v>67.16</v>
      </c>
      <c r="X328" s="8">
        <v>4</v>
      </c>
      <c r="Y328" s="14">
        <v>48.88</v>
      </c>
      <c r="Z328" s="13">
        <v>3492</v>
      </c>
      <c r="AA328" s="15">
        <v>2.4</v>
      </c>
      <c r="AB328" s="15">
        <v>2.2000000000000002</v>
      </c>
      <c r="AC328" s="15">
        <v>1.8</v>
      </c>
      <c r="AD328" s="51">
        <f>SUM(AA328:AC328)/3</f>
        <v>2.1333333333333333</v>
      </c>
    </row>
    <row r="329" spans="1:30">
      <c r="A329" s="1">
        <v>7295</v>
      </c>
      <c r="B329" s="2" t="str">
        <f t="shared" si="28"/>
        <v/>
      </c>
      <c r="C329" s="7" t="s">
        <v>99</v>
      </c>
      <c r="D329" s="7"/>
      <c r="E329" s="4"/>
      <c r="F329" s="2"/>
      <c r="G329" s="6">
        <v>44710</v>
      </c>
      <c r="H329" s="7" t="s">
        <v>13</v>
      </c>
      <c r="I329" s="8">
        <v>15</v>
      </c>
      <c r="J329" s="9" t="s">
        <v>14</v>
      </c>
      <c r="K329" s="10">
        <v>10.83</v>
      </c>
      <c r="L329" s="2" t="str">
        <f t="shared" si="26"/>
        <v/>
      </c>
      <c r="M329" s="11">
        <v>725</v>
      </c>
      <c r="N329" s="2" t="str">
        <f t="shared" si="29"/>
        <v/>
      </c>
      <c r="O329" s="12">
        <v>14.97</v>
      </c>
      <c r="P329" s="11">
        <v>200</v>
      </c>
      <c r="Q329" s="10">
        <v>49.76</v>
      </c>
      <c r="R329" s="13">
        <v>4190</v>
      </c>
      <c r="S329" s="10">
        <v>14.47</v>
      </c>
      <c r="T329" s="2" t="str">
        <f t="shared" si="27"/>
        <v/>
      </c>
      <c r="U329" s="12">
        <v>43.89</v>
      </c>
      <c r="V329" s="11">
        <v>0</v>
      </c>
      <c r="W329" s="12">
        <v>58.93</v>
      </c>
      <c r="X329" s="8">
        <v>4</v>
      </c>
      <c r="Y329" s="14">
        <v>33.22</v>
      </c>
      <c r="Z329" s="13">
        <v>3105</v>
      </c>
      <c r="AA329" s="15">
        <v>0.8</v>
      </c>
      <c r="AB329" s="17">
        <v>-0.8</v>
      </c>
      <c r="AC329" s="17">
        <v>-0.5</v>
      </c>
      <c r="AD329" s="16"/>
    </row>
    <row r="330" spans="1:30">
      <c r="A330" s="1">
        <v>7295</v>
      </c>
      <c r="B330" s="2" t="str">
        <f t="shared" si="28"/>
        <v>v</v>
      </c>
      <c r="C330" s="7" t="s">
        <v>545</v>
      </c>
      <c r="D330" s="7" t="s">
        <v>444</v>
      </c>
      <c r="E330" s="4">
        <v>36594</v>
      </c>
      <c r="F330" s="2" t="s">
        <v>445</v>
      </c>
      <c r="G330" s="6">
        <v>44724</v>
      </c>
      <c r="H330" s="7" t="s">
        <v>395</v>
      </c>
      <c r="I330" s="8">
        <v>3</v>
      </c>
      <c r="J330" s="9" t="s">
        <v>396</v>
      </c>
      <c r="K330" s="10">
        <v>11.04</v>
      </c>
      <c r="L330" s="2" t="str">
        <f t="shared" si="26"/>
        <v/>
      </c>
      <c r="M330" s="11">
        <v>714</v>
      </c>
      <c r="N330" s="2" t="str">
        <f t="shared" si="29"/>
        <v>v</v>
      </c>
      <c r="O330" s="12">
        <v>12.25</v>
      </c>
      <c r="P330" s="11">
        <v>195</v>
      </c>
      <c r="Q330" s="10">
        <v>50.83</v>
      </c>
      <c r="R330" s="13">
        <v>3856</v>
      </c>
      <c r="S330" s="10">
        <v>15.24</v>
      </c>
      <c r="T330" s="2" t="str">
        <f t="shared" si="27"/>
        <v/>
      </c>
      <c r="U330" s="12">
        <v>36.58</v>
      </c>
      <c r="V330" s="11">
        <v>450</v>
      </c>
      <c r="W330" s="12">
        <v>49.6</v>
      </c>
      <c r="X330" s="8">
        <v>4</v>
      </c>
      <c r="Y330" s="14">
        <v>40.049999999999997</v>
      </c>
      <c r="Z330" s="13">
        <v>3439</v>
      </c>
      <c r="AA330" s="15">
        <v>1.3</v>
      </c>
      <c r="AB330" s="15">
        <v>2.2999999999999998</v>
      </c>
      <c r="AC330" s="15">
        <v>1.1000000000000001</v>
      </c>
      <c r="AD330" s="16">
        <f>SUM(AA330:AC330)/3</f>
        <v>1.5666666666666664</v>
      </c>
    </row>
    <row r="331" spans="1:30">
      <c r="A331" s="1">
        <v>7295</v>
      </c>
      <c r="B331" s="2" t="str">
        <f t="shared" si="28"/>
        <v>v</v>
      </c>
      <c r="C331" s="3" t="s">
        <v>546</v>
      </c>
      <c r="D331" s="7" t="s">
        <v>547</v>
      </c>
      <c r="E331" s="4">
        <v>33621</v>
      </c>
      <c r="F331" s="2" t="s">
        <v>2</v>
      </c>
      <c r="G331" s="6">
        <v>44688</v>
      </c>
      <c r="H331" s="7" t="s">
        <v>3</v>
      </c>
      <c r="I331" s="8">
        <v>8</v>
      </c>
      <c r="J331" s="9" t="s">
        <v>4</v>
      </c>
      <c r="K331" s="10">
        <v>11.34</v>
      </c>
      <c r="L331" s="2" t="str">
        <f t="shared" si="26"/>
        <v/>
      </c>
      <c r="M331" s="11">
        <v>631</v>
      </c>
      <c r="N331" s="2" t="str">
        <f t="shared" si="29"/>
        <v/>
      </c>
      <c r="O331" s="12">
        <v>12.77</v>
      </c>
      <c r="P331" s="11">
        <v>186</v>
      </c>
      <c r="Q331" s="10">
        <v>50.36</v>
      </c>
      <c r="R331" s="13">
        <v>3571</v>
      </c>
      <c r="S331" s="10">
        <v>15.14</v>
      </c>
      <c r="T331" s="2" t="str">
        <f t="shared" si="27"/>
        <v>v</v>
      </c>
      <c r="U331" s="12">
        <v>42.6</v>
      </c>
      <c r="V331" s="11">
        <v>455</v>
      </c>
      <c r="W331" s="12">
        <v>57.34</v>
      </c>
      <c r="X331" s="8">
        <v>4</v>
      </c>
      <c r="Y331" s="14">
        <v>36.93</v>
      </c>
      <c r="Z331" s="13">
        <v>3724</v>
      </c>
      <c r="AA331" s="15">
        <v>0.6</v>
      </c>
      <c r="AB331" s="17">
        <v>-0.1</v>
      </c>
      <c r="AC331" s="15">
        <v>2.2000000000000002</v>
      </c>
      <c r="AD331" s="16">
        <f>SUM(AA331:AC331)/3</f>
        <v>0.9</v>
      </c>
    </row>
    <row r="332" spans="1:30">
      <c r="A332" s="1">
        <v>7290</v>
      </c>
      <c r="B332" s="2" t="str">
        <f t="shared" si="28"/>
        <v/>
      </c>
      <c r="C332" s="7" t="s">
        <v>548</v>
      </c>
      <c r="D332" s="7" t="s">
        <v>549</v>
      </c>
      <c r="E332" s="4">
        <v>32148</v>
      </c>
      <c r="F332" s="2" t="s">
        <v>57</v>
      </c>
      <c r="G332" s="6">
        <v>44707</v>
      </c>
      <c r="H332" s="7" t="s">
        <v>337</v>
      </c>
      <c r="I332" s="8">
        <v>6</v>
      </c>
      <c r="J332" s="9" t="s">
        <v>338</v>
      </c>
      <c r="K332" s="10">
        <v>11.82</v>
      </c>
      <c r="L332" s="2" t="str">
        <f t="shared" si="26"/>
        <v/>
      </c>
      <c r="M332" s="11">
        <v>678</v>
      </c>
      <c r="N332" s="2" t="str">
        <f t="shared" si="29"/>
        <v/>
      </c>
      <c r="O332" s="12">
        <v>13.9</v>
      </c>
      <c r="P332" s="11">
        <v>192</v>
      </c>
      <c r="Q332" s="10">
        <v>51.57</v>
      </c>
      <c r="R332" s="13">
        <v>3646</v>
      </c>
      <c r="S332" s="10">
        <v>15.72</v>
      </c>
      <c r="T332" s="2" t="str">
        <f t="shared" si="27"/>
        <v/>
      </c>
      <c r="U332" s="12">
        <v>46.93</v>
      </c>
      <c r="V332" s="11">
        <v>440</v>
      </c>
      <c r="W332" s="12">
        <v>52.95</v>
      </c>
      <c r="X332" s="8">
        <v>4</v>
      </c>
      <c r="Y332" s="14">
        <v>35.479999999999997</v>
      </c>
      <c r="Z332" s="13">
        <v>3644</v>
      </c>
      <c r="AA332" s="17">
        <v>-2</v>
      </c>
      <c r="AB332" s="17">
        <v>-1.5</v>
      </c>
      <c r="AC332" s="15">
        <v>0.3</v>
      </c>
      <c r="AD332" s="16"/>
    </row>
    <row r="333" spans="1:30">
      <c r="A333" s="1">
        <v>7288</v>
      </c>
      <c r="B333" s="2" t="str">
        <f t="shared" si="28"/>
        <v/>
      </c>
      <c r="C333" s="7" t="s">
        <v>550</v>
      </c>
      <c r="D333" s="7" t="s">
        <v>551</v>
      </c>
      <c r="E333" s="4">
        <v>36853</v>
      </c>
      <c r="F333" s="2" t="s">
        <v>225</v>
      </c>
      <c r="G333" s="6">
        <v>44737</v>
      </c>
      <c r="H333" s="7" t="s">
        <v>488</v>
      </c>
      <c r="I333" s="8">
        <v>3</v>
      </c>
      <c r="J333" s="9" t="s">
        <v>4</v>
      </c>
      <c r="K333" s="10">
        <v>10.79</v>
      </c>
      <c r="L333" s="2" t="str">
        <f t="shared" si="26"/>
        <v/>
      </c>
      <c r="M333" s="11">
        <v>701</v>
      </c>
      <c r="N333" s="2" t="str">
        <f t="shared" si="29"/>
        <v/>
      </c>
      <c r="O333" s="12">
        <v>11.95</v>
      </c>
      <c r="P333" s="11">
        <v>182</v>
      </c>
      <c r="Q333" s="10">
        <v>48.68</v>
      </c>
      <c r="R333" s="13">
        <v>3847</v>
      </c>
      <c r="S333" s="10">
        <v>15.17</v>
      </c>
      <c r="T333" s="2" t="str">
        <f t="shared" si="27"/>
        <v/>
      </c>
      <c r="U333" s="12">
        <v>34.130000000000003</v>
      </c>
      <c r="V333" s="11">
        <v>440</v>
      </c>
      <c r="W333" s="12">
        <v>51.09</v>
      </c>
      <c r="X333" s="8">
        <v>4</v>
      </c>
      <c r="Y333" s="14">
        <v>32.29</v>
      </c>
      <c r="Z333" s="13">
        <v>3441</v>
      </c>
      <c r="AA333" s="15">
        <v>0.4</v>
      </c>
      <c r="AB333" s="15">
        <v>0.5</v>
      </c>
      <c r="AC333" s="15">
        <v>0.5</v>
      </c>
      <c r="AD333" s="16"/>
    </row>
    <row r="334" spans="1:30">
      <c r="A334" s="1">
        <v>7286</v>
      </c>
      <c r="B334" s="2" t="str">
        <f t="shared" si="28"/>
        <v/>
      </c>
      <c r="C334" s="3" t="s">
        <v>552</v>
      </c>
      <c r="D334" s="3" t="s">
        <v>553</v>
      </c>
      <c r="E334" s="4">
        <v>37053</v>
      </c>
      <c r="F334" s="5" t="s">
        <v>244</v>
      </c>
      <c r="G334" s="6">
        <v>44814</v>
      </c>
      <c r="H334" s="7" t="s">
        <v>554</v>
      </c>
      <c r="I334" s="8">
        <v>1</v>
      </c>
      <c r="J334" s="9"/>
      <c r="K334" s="10">
        <v>10.9</v>
      </c>
      <c r="L334" s="2" t="str">
        <f t="shared" si="26"/>
        <v/>
      </c>
      <c r="M334" s="11">
        <v>701</v>
      </c>
      <c r="N334" s="2" t="str">
        <f t="shared" si="29"/>
        <v/>
      </c>
      <c r="O334" s="12">
        <v>12.25</v>
      </c>
      <c r="P334" s="11">
        <v>185</v>
      </c>
      <c r="Q334" s="10">
        <v>49.12</v>
      </c>
      <c r="R334" s="13">
        <v>3847</v>
      </c>
      <c r="S334" s="10">
        <v>15</v>
      </c>
      <c r="T334" s="2" t="str">
        <f t="shared" si="27"/>
        <v/>
      </c>
      <c r="U334" s="12">
        <v>37.04</v>
      </c>
      <c r="V334" s="11">
        <v>410</v>
      </c>
      <c r="W334" s="12">
        <v>57.61</v>
      </c>
      <c r="X334" s="8">
        <v>4</v>
      </c>
      <c r="Y334" s="14">
        <v>47.03</v>
      </c>
      <c r="Z334" s="13">
        <v>3439</v>
      </c>
      <c r="AA334" s="15">
        <v>0.7</v>
      </c>
      <c r="AB334" s="15">
        <v>0</v>
      </c>
      <c r="AC334" s="17">
        <v>-0.3</v>
      </c>
      <c r="AD334" s="16"/>
    </row>
    <row r="335" spans="1:30">
      <c r="A335" s="1">
        <v>7286</v>
      </c>
      <c r="B335" s="2" t="str">
        <f t="shared" si="28"/>
        <v>v</v>
      </c>
      <c r="C335" s="3" t="s">
        <v>555</v>
      </c>
      <c r="D335" s="7" t="s">
        <v>556</v>
      </c>
      <c r="E335" s="4">
        <v>35935</v>
      </c>
      <c r="F335" s="2" t="s">
        <v>244</v>
      </c>
      <c r="G335" s="6">
        <v>44667</v>
      </c>
      <c r="H335" s="7" t="s">
        <v>475</v>
      </c>
      <c r="I335" s="8">
        <v>2</v>
      </c>
      <c r="J335" s="9"/>
      <c r="K335" s="10">
        <v>10.91</v>
      </c>
      <c r="L335" s="2" t="str">
        <f t="shared" si="26"/>
        <v/>
      </c>
      <c r="M335" s="11">
        <v>708</v>
      </c>
      <c r="N335" s="2" t="str">
        <f t="shared" si="29"/>
        <v/>
      </c>
      <c r="O335" s="12">
        <v>11.91</v>
      </c>
      <c r="P335" s="11">
        <v>183</v>
      </c>
      <c r="Q335" s="10">
        <v>49.89</v>
      </c>
      <c r="R335" s="13">
        <v>3788</v>
      </c>
      <c r="S335" s="10">
        <v>14.39</v>
      </c>
      <c r="T335" s="2" t="str">
        <f t="shared" si="27"/>
        <v>v</v>
      </c>
      <c r="U335" s="12">
        <v>35.78</v>
      </c>
      <c r="V335" s="11">
        <v>430</v>
      </c>
      <c r="W335" s="12">
        <v>55.4</v>
      </c>
      <c r="X335" s="8">
        <v>4</v>
      </c>
      <c r="Y335" s="14">
        <v>49.2</v>
      </c>
      <c r="Z335" s="13">
        <v>3498</v>
      </c>
      <c r="AA335" s="15">
        <v>1.4</v>
      </c>
      <c r="AB335" s="15">
        <v>1.5</v>
      </c>
      <c r="AC335" s="15">
        <v>2.6</v>
      </c>
      <c r="AD335" s="16">
        <f>SUM(AA335:AC335)/3</f>
        <v>1.8333333333333333</v>
      </c>
    </row>
    <row r="336" spans="1:30">
      <c r="A336" s="1">
        <v>7283</v>
      </c>
      <c r="B336" s="2" t="str">
        <f t="shared" si="28"/>
        <v/>
      </c>
      <c r="C336" s="7" t="s">
        <v>228</v>
      </c>
      <c r="D336" s="7"/>
      <c r="E336" s="4"/>
      <c r="F336" s="2"/>
      <c r="G336" s="6">
        <v>44822</v>
      </c>
      <c r="H336" s="7" t="s">
        <v>24</v>
      </c>
      <c r="I336" s="8">
        <v>13</v>
      </c>
      <c r="J336" s="9" t="s">
        <v>25</v>
      </c>
      <c r="K336" s="10">
        <v>11.29</v>
      </c>
      <c r="L336" s="2" t="str">
        <f t="shared" si="26"/>
        <v/>
      </c>
      <c r="M336" s="11">
        <v>727</v>
      </c>
      <c r="N336" s="2" t="str">
        <f t="shared" si="29"/>
        <v/>
      </c>
      <c r="O336" s="12">
        <v>13.85</v>
      </c>
      <c r="P336" s="11">
        <v>184</v>
      </c>
      <c r="Q336" s="10">
        <v>51.06</v>
      </c>
      <c r="R336" s="13">
        <v>3821</v>
      </c>
      <c r="S336" s="10">
        <v>14.55</v>
      </c>
      <c r="T336" s="2" t="str">
        <f t="shared" si="27"/>
        <v/>
      </c>
      <c r="U336" s="12">
        <v>41.26</v>
      </c>
      <c r="V336" s="11">
        <v>440</v>
      </c>
      <c r="W336" s="12">
        <v>53.68</v>
      </c>
      <c r="X336" s="8">
        <v>5</v>
      </c>
      <c r="Y336" s="14">
        <v>11.84</v>
      </c>
      <c r="Z336" s="13">
        <v>3462</v>
      </c>
      <c r="AA336" s="15">
        <v>1</v>
      </c>
      <c r="AB336" s="15">
        <v>1.7</v>
      </c>
      <c r="AC336" s="17">
        <v>-0.8</v>
      </c>
      <c r="AD336" s="16"/>
    </row>
    <row r="337" spans="1:30">
      <c r="A337" s="1">
        <v>7279</v>
      </c>
      <c r="B337" s="2" t="str">
        <f t="shared" si="28"/>
        <v/>
      </c>
      <c r="C337" s="7" t="s">
        <v>557</v>
      </c>
      <c r="D337" s="7" t="s">
        <v>388</v>
      </c>
      <c r="E337" s="4">
        <v>37121</v>
      </c>
      <c r="F337" s="2" t="s">
        <v>558</v>
      </c>
      <c r="G337" s="6">
        <v>44710</v>
      </c>
      <c r="H337" s="7" t="s">
        <v>13</v>
      </c>
      <c r="I337" s="8">
        <v>16</v>
      </c>
      <c r="J337" s="9" t="s">
        <v>14</v>
      </c>
      <c r="K337" s="10">
        <v>10.97</v>
      </c>
      <c r="L337" s="2" t="str">
        <f t="shared" si="26"/>
        <v/>
      </c>
      <c r="M337" s="11">
        <v>658</v>
      </c>
      <c r="N337" s="2" t="str">
        <f t="shared" si="29"/>
        <v/>
      </c>
      <c r="O337" s="12">
        <v>14.67</v>
      </c>
      <c r="P337" s="11">
        <v>194</v>
      </c>
      <c r="Q337" s="10">
        <v>50.65</v>
      </c>
      <c r="R337" s="13">
        <v>3886</v>
      </c>
      <c r="S337" s="10">
        <v>14.53</v>
      </c>
      <c r="T337" s="2" t="str">
        <f t="shared" si="27"/>
        <v/>
      </c>
      <c r="U337" s="12">
        <v>38.65</v>
      </c>
      <c r="V337" s="11">
        <v>400</v>
      </c>
      <c r="W337" s="12">
        <v>49.86</v>
      </c>
      <c r="X337" s="8">
        <v>4</v>
      </c>
      <c r="Y337" s="14">
        <v>45.61</v>
      </c>
      <c r="Z337" s="13">
        <v>3393</v>
      </c>
      <c r="AA337" s="17">
        <v>-0.9</v>
      </c>
      <c r="AB337" s="17">
        <v>-0.7</v>
      </c>
      <c r="AC337" s="15">
        <v>0.5</v>
      </c>
      <c r="AD337" s="16"/>
    </row>
    <row r="338" spans="1:30">
      <c r="A338" s="1">
        <v>7277</v>
      </c>
      <c r="B338" s="2" t="str">
        <f t="shared" si="28"/>
        <v/>
      </c>
      <c r="C338" s="20" t="s">
        <v>559</v>
      </c>
      <c r="D338" s="7" t="s">
        <v>560</v>
      </c>
      <c r="E338" s="4">
        <v>36938</v>
      </c>
      <c r="F338" s="2" t="s">
        <v>225</v>
      </c>
      <c r="G338" s="6">
        <v>44737</v>
      </c>
      <c r="H338" s="7" t="s">
        <v>488</v>
      </c>
      <c r="I338" s="8">
        <v>4</v>
      </c>
      <c r="J338" s="9" t="s">
        <v>4</v>
      </c>
      <c r="K338" s="10">
        <v>10.81</v>
      </c>
      <c r="L338" s="2" t="str">
        <f t="shared" si="26"/>
        <v/>
      </c>
      <c r="M338" s="11">
        <v>699</v>
      </c>
      <c r="N338" s="2" t="str">
        <f t="shared" si="29"/>
        <v/>
      </c>
      <c r="O338" s="12">
        <v>11.57</v>
      </c>
      <c r="P338" s="11">
        <v>185</v>
      </c>
      <c r="Q338" s="10">
        <v>49.42</v>
      </c>
      <c r="R338" s="13">
        <v>3806</v>
      </c>
      <c r="S338" s="10">
        <v>14.63</v>
      </c>
      <c r="T338" s="2" t="str">
        <f t="shared" si="27"/>
        <v/>
      </c>
      <c r="U338" s="12">
        <v>37.11</v>
      </c>
      <c r="V338" s="11">
        <v>440</v>
      </c>
      <c r="W338" s="12">
        <v>47.21</v>
      </c>
      <c r="X338" s="8">
        <v>4</v>
      </c>
      <c r="Y338" s="14">
        <v>38.21</v>
      </c>
      <c r="Z338" s="13">
        <v>3471</v>
      </c>
      <c r="AA338" s="15">
        <v>0.4</v>
      </c>
      <c r="AB338" s="15">
        <v>0.5</v>
      </c>
      <c r="AC338" s="15">
        <v>0.8</v>
      </c>
      <c r="AD338" s="16"/>
    </row>
    <row r="339" spans="1:30">
      <c r="A339" s="1">
        <v>7273</v>
      </c>
      <c r="B339" s="2" t="str">
        <f t="shared" si="28"/>
        <v/>
      </c>
      <c r="C339" s="7" t="s">
        <v>561</v>
      </c>
      <c r="D339" s="7" t="s">
        <v>562</v>
      </c>
      <c r="E339" s="4">
        <v>35591</v>
      </c>
      <c r="F339" s="2" t="s">
        <v>57</v>
      </c>
      <c r="G339" s="4">
        <v>44776</v>
      </c>
      <c r="H339" s="3" t="s">
        <v>96</v>
      </c>
      <c r="I339" s="24">
        <v>7</v>
      </c>
      <c r="J339" s="3" t="s">
        <v>4</v>
      </c>
      <c r="K339" s="10">
        <v>11.27</v>
      </c>
      <c r="L339" s="2"/>
      <c r="M339" s="1">
        <v>706</v>
      </c>
      <c r="N339" s="2" t="str">
        <f t="shared" si="29"/>
        <v/>
      </c>
      <c r="O339" s="25">
        <v>13.68</v>
      </c>
      <c r="P339" s="11">
        <v>193</v>
      </c>
      <c r="Q339" s="28">
        <v>53.07</v>
      </c>
      <c r="R339" s="13">
        <v>3757</v>
      </c>
      <c r="S339" s="10">
        <v>14.69</v>
      </c>
      <c r="T339" s="2"/>
      <c r="U339" s="29">
        <v>40.58</v>
      </c>
      <c r="V339" s="1">
        <v>460</v>
      </c>
      <c r="W339" s="25">
        <v>51.5</v>
      </c>
      <c r="X339" s="30">
        <v>5</v>
      </c>
      <c r="Y339" s="14">
        <v>1.3</v>
      </c>
      <c r="Z339" s="13">
        <v>3516</v>
      </c>
      <c r="AA339" s="31">
        <v>-1.1000000000000001</v>
      </c>
      <c r="AB339" s="17">
        <v>-0.3</v>
      </c>
      <c r="AC339" s="31">
        <v>-0.6</v>
      </c>
      <c r="AD339" s="16"/>
    </row>
    <row r="340" spans="1:30">
      <c r="A340" s="1">
        <v>7271</v>
      </c>
      <c r="B340" s="2" t="str">
        <f t="shared" si="28"/>
        <v/>
      </c>
      <c r="C340" s="7" t="s">
        <v>563</v>
      </c>
      <c r="D340" s="7" t="s">
        <v>564</v>
      </c>
      <c r="E340" s="4">
        <v>36954</v>
      </c>
      <c r="F340" s="2" t="s">
        <v>83</v>
      </c>
      <c r="G340" s="6">
        <v>44738</v>
      </c>
      <c r="H340" s="7" t="s">
        <v>135</v>
      </c>
      <c r="I340" s="8">
        <v>3</v>
      </c>
      <c r="J340" s="9" t="s">
        <v>4</v>
      </c>
      <c r="K340" s="10">
        <v>11.18</v>
      </c>
      <c r="L340" s="2" t="str">
        <f t="shared" ref="L340:L403" si="30">IF(AND(AA340&gt;4,AA340&lt;9),"W",IF(AND(AA340="W"),"W",IF(AND(AA340&gt;2,AA340&lt;=4),"v",IF(AND(AA340="v"),"v",""))))</f>
        <v/>
      </c>
      <c r="M340" s="11">
        <v>705</v>
      </c>
      <c r="N340" s="2" t="str">
        <f t="shared" si="29"/>
        <v/>
      </c>
      <c r="O340" s="12">
        <v>11.48</v>
      </c>
      <c r="P340" s="11">
        <v>190</v>
      </c>
      <c r="Q340" s="10">
        <v>49.56</v>
      </c>
      <c r="R340" s="13">
        <v>3771</v>
      </c>
      <c r="S340" s="10">
        <v>14.61</v>
      </c>
      <c r="T340" s="2" t="str">
        <f t="shared" ref="T340:T403" si="31">IF(AND(AC340&gt;4,AC340&lt;9),"W",IF(AND(AC340="W"),"W",IF(AND(AC340&gt;2,AC340&lt;=4),"v",IF(AND(AC340="v"),"v",""))))</f>
        <v/>
      </c>
      <c r="U340" s="12">
        <v>40.090000000000003</v>
      </c>
      <c r="V340" s="11">
        <v>465</v>
      </c>
      <c r="W340" s="12">
        <v>41.24</v>
      </c>
      <c r="X340" s="8">
        <v>4</v>
      </c>
      <c r="Y340" s="14">
        <v>41.22</v>
      </c>
      <c r="Z340" s="13">
        <v>3500</v>
      </c>
      <c r="AA340" s="15">
        <v>1</v>
      </c>
      <c r="AB340" s="15"/>
      <c r="AC340" s="15">
        <v>0.2</v>
      </c>
      <c r="AD340" s="16"/>
    </row>
    <row r="341" spans="1:30">
      <c r="A341" s="1">
        <v>7271</v>
      </c>
      <c r="B341" s="2" t="str">
        <f t="shared" si="28"/>
        <v/>
      </c>
      <c r="C341" s="3" t="s">
        <v>565</v>
      </c>
      <c r="D341" s="7"/>
      <c r="E341" s="4">
        <v>37466</v>
      </c>
      <c r="F341" s="2" t="s">
        <v>316</v>
      </c>
      <c r="G341" s="6">
        <v>44690</v>
      </c>
      <c r="H341" s="7" t="s">
        <v>317</v>
      </c>
      <c r="I341" s="8">
        <v>2</v>
      </c>
      <c r="J341" s="9"/>
      <c r="K341" s="10">
        <v>11.08</v>
      </c>
      <c r="L341" s="2" t="str">
        <f t="shared" si="30"/>
        <v/>
      </c>
      <c r="M341" s="11">
        <v>700</v>
      </c>
      <c r="N341" s="2" t="str">
        <f t="shared" si="29"/>
        <v/>
      </c>
      <c r="O341" s="12">
        <v>11.36</v>
      </c>
      <c r="P341" s="11">
        <v>202</v>
      </c>
      <c r="Q341" s="10">
        <v>51.11</v>
      </c>
      <c r="R341" s="13">
        <v>3811</v>
      </c>
      <c r="S341" s="10">
        <v>14.56</v>
      </c>
      <c r="T341" s="2" t="str">
        <f t="shared" si="31"/>
        <v/>
      </c>
      <c r="U341" s="12">
        <v>36.96</v>
      </c>
      <c r="V341" s="11">
        <v>400</v>
      </c>
      <c r="W341" s="12">
        <v>56.88</v>
      </c>
      <c r="X341" s="8">
        <v>4</v>
      </c>
      <c r="Y341" s="14">
        <v>45.56</v>
      </c>
      <c r="Z341" s="13">
        <v>3460</v>
      </c>
      <c r="AA341" s="15"/>
      <c r="AB341" s="15"/>
      <c r="AC341" s="15"/>
      <c r="AD341" s="16"/>
    </row>
    <row r="342" spans="1:30">
      <c r="A342" s="1">
        <v>7270</v>
      </c>
      <c r="B342" s="2" t="str">
        <f t="shared" si="28"/>
        <v>v.</v>
      </c>
      <c r="C342" s="7" t="s">
        <v>566</v>
      </c>
      <c r="D342" s="3" t="s">
        <v>567</v>
      </c>
      <c r="E342" s="4">
        <v>36391</v>
      </c>
      <c r="F342" s="2" t="s">
        <v>568</v>
      </c>
      <c r="G342" s="6">
        <v>44699</v>
      </c>
      <c r="H342" s="7" t="s">
        <v>569</v>
      </c>
      <c r="I342" s="8">
        <v>1</v>
      </c>
      <c r="J342" s="3"/>
      <c r="K342" s="10">
        <v>11.07</v>
      </c>
      <c r="L342" s="2" t="str">
        <f t="shared" si="30"/>
        <v>v</v>
      </c>
      <c r="M342" s="11">
        <v>697</v>
      </c>
      <c r="N342" s="2" t="str">
        <f t="shared" si="29"/>
        <v>v</v>
      </c>
      <c r="O342" s="12">
        <v>10.95</v>
      </c>
      <c r="P342" s="11">
        <v>179</v>
      </c>
      <c r="Q342" s="10">
        <v>48.19</v>
      </c>
      <c r="R342" s="13">
        <v>3714</v>
      </c>
      <c r="S342" s="10">
        <v>14.92</v>
      </c>
      <c r="T342" s="2" t="str">
        <f t="shared" si="31"/>
        <v>v</v>
      </c>
      <c r="U342" s="12">
        <v>36.619999999999997</v>
      </c>
      <c r="V342" s="11">
        <v>440</v>
      </c>
      <c r="W342" s="12">
        <v>55.37</v>
      </c>
      <c r="X342" s="8">
        <v>4</v>
      </c>
      <c r="Y342" s="14">
        <v>36.520000000000003</v>
      </c>
      <c r="Z342" s="13">
        <v>3556</v>
      </c>
      <c r="AA342" s="15">
        <v>3.4</v>
      </c>
      <c r="AB342" s="15">
        <v>2.6</v>
      </c>
      <c r="AC342" s="15">
        <v>2.4</v>
      </c>
      <c r="AD342" s="16">
        <f>SUM(AA342:AC342)/3</f>
        <v>2.8000000000000003</v>
      </c>
    </row>
    <row r="343" spans="1:30">
      <c r="A343" s="1">
        <v>7269</v>
      </c>
      <c r="B343" s="2" t="str">
        <f t="shared" si="28"/>
        <v/>
      </c>
      <c r="C343" s="3" t="s">
        <v>410</v>
      </c>
      <c r="D343" s="7" t="s">
        <v>570</v>
      </c>
      <c r="E343" s="4">
        <v>34700</v>
      </c>
      <c r="F343" s="2" t="s">
        <v>12</v>
      </c>
      <c r="G343" s="6">
        <v>44645</v>
      </c>
      <c r="H343" s="7" t="s">
        <v>571</v>
      </c>
      <c r="I343" s="8">
        <v>1</v>
      </c>
      <c r="J343" s="9"/>
      <c r="K343" s="10">
        <v>11.11</v>
      </c>
      <c r="L343" s="2" t="str">
        <f t="shared" si="30"/>
        <v/>
      </c>
      <c r="M343" s="11">
        <v>663</v>
      </c>
      <c r="N343" s="2" t="str">
        <f t="shared" si="29"/>
        <v/>
      </c>
      <c r="O343" s="12">
        <v>12.73</v>
      </c>
      <c r="P343" s="11">
        <v>187</v>
      </c>
      <c r="Q343" s="10">
        <v>50.02</v>
      </c>
      <c r="R343" s="13">
        <v>3715</v>
      </c>
      <c r="S343" s="10">
        <v>15.5</v>
      </c>
      <c r="T343" s="2" t="str">
        <f t="shared" si="31"/>
        <v/>
      </c>
      <c r="U343" s="12">
        <v>45.1</v>
      </c>
      <c r="V343" s="11">
        <v>440</v>
      </c>
      <c r="W343" s="12">
        <v>54.51</v>
      </c>
      <c r="X343" s="8">
        <v>4</v>
      </c>
      <c r="Y343" s="14">
        <v>51.76</v>
      </c>
      <c r="Z343" s="13">
        <v>3554</v>
      </c>
      <c r="AA343" s="15">
        <v>0.3</v>
      </c>
      <c r="AB343" s="15">
        <v>0</v>
      </c>
      <c r="AC343" s="15">
        <v>0.1</v>
      </c>
      <c r="AD343" s="16"/>
    </row>
    <row r="344" spans="1:30">
      <c r="A344" s="1">
        <v>7268</v>
      </c>
      <c r="B344" s="2" t="str">
        <f t="shared" si="28"/>
        <v/>
      </c>
      <c r="C344" s="7" t="s">
        <v>563</v>
      </c>
      <c r="D344" s="7"/>
      <c r="E344" s="4"/>
      <c r="F344" s="2"/>
      <c r="G344" s="6">
        <v>44801</v>
      </c>
      <c r="H344" s="7" t="s">
        <v>292</v>
      </c>
      <c r="I344" s="8">
        <v>2</v>
      </c>
      <c r="J344" s="9"/>
      <c r="K344" s="10">
        <v>11.39</v>
      </c>
      <c r="L344" s="2" t="str">
        <f t="shared" si="30"/>
        <v/>
      </c>
      <c r="M344" s="11">
        <v>710</v>
      </c>
      <c r="N344" s="2" t="str">
        <f t="shared" si="29"/>
        <v/>
      </c>
      <c r="O344" s="12">
        <v>12.24</v>
      </c>
      <c r="P344" s="11">
        <v>195</v>
      </c>
      <c r="Q344" s="10">
        <v>49.53</v>
      </c>
      <c r="R344" s="13">
        <v>3829</v>
      </c>
      <c r="S344" s="10">
        <v>15.17</v>
      </c>
      <c r="T344" s="2" t="str">
        <f t="shared" si="31"/>
        <v/>
      </c>
      <c r="U344" s="12">
        <v>38.49</v>
      </c>
      <c r="V344" s="11">
        <v>480</v>
      </c>
      <c r="W344" s="12">
        <v>44.62</v>
      </c>
      <c r="X344" s="8">
        <v>4</v>
      </c>
      <c r="Y344" s="14">
        <v>50.04</v>
      </c>
      <c r="Z344" s="13">
        <v>3439</v>
      </c>
      <c r="AA344" s="17">
        <v>-0.4</v>
      </c>
      <c r="AB344" s="15">
        <v>0</v>
      </c>
      <c r="AC344" s="17">
        <v>-2.1</v>
      </c>
      <c r="AD344" s="16"/>
    </row>
    <row r="345" spans="1:30">
      <c r="A345" s="1">
        <v>7267</v>
      </c>
      <c r="B345" s="2" t="str">
        <f t="shared" si="28"/>
        <v>v.</v>
      </c>
      <c r="C345" s="3" t="s">
        <v>572</v>
      </c>
      <c r="D345" s="3" t="s">
        <v>573</v>
      </c>
      <c r="E345" s="27">
        <v>1</v>
      </c>
      <c r="F345" s="5" t="s">
        <v>2</v>
      </c>
      <c r="G345" s="6">
        <v>44693</v>
      </c>
      <c r="H345" s="7" t="s">
        <v>574</v>
      </c>
      <c r="I345" s="8">
        <v>1</v>
      </c>
      <c r="J345" s="9" t="s">
        <v>575</v>
      </c>
      <c r="K345" s="10">
        <v>11.28</v>
      </c>
      <c r="L345" s="2" t="str">
        <f t="shared" si="30"/>
        <v>v</v>
      </c>
      <c r="M345" s="11">
        <v>675</v>
      </c>
      <c r="N345" s="2" t="str">
        <f t="shared" si="29"/>
        <v>v</v>
      </c>
      <c r="O345" s="12">
        <v>12.04</v>
      </c>
      <c r="P345" s="11">
        <v>192</v>
      </c>
      <c r="Q345" s="10">
        <v>49.6</v>
      </c>
      <c r="R345" s="13">
        <v>3727</v>
      </c>
      <c r="S345" s="10">
        <v>14.69</v>
      </c>
      <c r="T345" s="2" t="str">
        <f t="shared" si="31"/>
        <v/>
      </c>
      <c r="U345" s="12">
        <v>42.13</v>
      </c>
      <c r="V345" s="11">
        <v>410</v>
      </c>
      <c r="W345" s="12">
        <v>51.36</v>
      </c>
      <c r="X345" s="8">
        <v>4</v>
      </c>
      <c r="Y345" s="14">
        <v>38.340000000000003</v>
      </c>
      <c r="Z345" s="13">
        <v>3540</v>
      </c>
      <c r="AA345" s="15">
        <v>2.1</v>
      </c>
      <c r="AB345" s="15">
        <v>2.8</v>
      </c>
      <c r="AC345" s="15">
        <v>2</v>
      </c>
      <c r="AD345" s="16">
        <f>SUM(AA345:AC345)/3</f>
        <v>2.3000000000000003</v>
      </c>
    </row>
    <row r="346" spans="1:30">
      <c r="A346" s="1">
        <v>7261</v>
      </c>
      <c r="B346" s="2" t="str">
        <f t="shared" si="28"/>
        <v>v.</v>
      </c>
      <c r="C346" s="3" t="s">
        <v>576</v>
      </c>
      <c r="D346" s="3" t="s">
        <v>577</v>
      </c>
      <c r="E346" s="4">
        <v>36687</v>
      </c>
      <c r="F346" s="5" t="s">
        <v>2</v>
      </c>
      <c r="G346" s="6">
        <v>44694</v>
      </c>
      <c r="H346" s="7" t="s">
        <v>411</v>
      </c>
      <c r="I346" s="8">
        <v>2</v>
      </c>
      <c r="J346" s="9" t="s">
        <v>412</v>
      </c>
      <c r="K346" s="10">
        <v>10.65</v>
      </c>
      <c r="L346" s="2" t="str">
        <f t="shared" si="30"/>
        <v>v</v>
      </c>
      <c r="M346" s="11">
        <v>706</v>
      </c>
      <c r="N346" s="2" t="str">
        <f t="shared" si="29"/>
        <v>v</v>
      </c>
      <c r="O346" s="12">
        <v>12.18</v>
      </c>
      <c r="P346" s="11">
        <v>193</v>
      </c>
      <c r="Q346" s="10">
        <v>50.98</v>
      </c>
      <c r="R346" s="13">
        <v>3895</v>
      </c>
      <c r="S346" s="10">
        <v>14.35</v>
      </c>
      <c r="T346" s="2" t="str">
        <f t="shared" si="31"/>
        <v>v</v>
      </c>
      <c r="U346" s="12">
        <v>27.37</v>
      </c>
      <c r="V346" s="11">
        <v>520</v>
      </c>
      <c r="W346" s="12">
        <v>45.9</v>
      </c>
      <c r="X346" s="8">
        <v>5</v>
      </c>
      <c r="Y346" s="14">
        <v>6.51</v>
      </c>
      <c r="Z346" s="13">
        <v>3366</v>
      </c>
      <c r="AA346" s="15">
        <v>2.9</v>
      </c>
      <c r="AB346" s="15">
        <v>3.7</v>
      </c>
      <c r="AC346" s="15">
        <v>3.6</v>
      </c>
      <c r="AD346" s="16">
        <f>SUM(AA346:AC346)/3</f>
        <v>3.4</v>
      </c>
    </row>
    <row r="347" spans="1:30">
      <c r="A347" s="1">
        <v>7260</v>
      </c>
      <c r="B347" s="2" t="str">
        <f t="shared" si="28"/>
        <v/>
      </c>
      <c r="C347" s="3" t="s">
        <v>578</v>
      </c>
      <c r="D347" s="3" t="s">
        <v>579</v>
      </c>
      <c r="E347" s="4">
        <v>34960</v>
      </c>
      <c r="F347" s="2" t="s">
        <v>269</v>
      </c>
      <c r="G347" s="6">
        <v>44731</v>
      </c>
      <c r="H347" s="7" t="s">
        <v>270</v>
      </c>
      <c r="I347" s="8">
        <v>2</v>
      </c>
      <c r="J347" s="9" t="s">
        <v>4</v>
      </c>
      <c r="K347" s="10">
        <v>11.24</v>
      </c>
      <c r="L347" s="2" t="str">
        <f t="shared" si="30"/>
        <v/>
      </c>
      <c r="M347" s="11">
        <v>688</v>
      </c>
      <c r="N347" s="2" t="str">
        <f t="shared" si="29"/>
        <v/>
      </c>
      <c r="O347" s="12">
        <v>13.74</v>
      </c>
      <c r="P347" s="11">
        <v>187</v>
      </c>
      <c r="Q347" s="10">
        <v>50.14</v>
      </c>
      <c r="R347" s="13">
        <v>3800</v>
      </c>
      <c r="S347" s="10">
        <v>14.96</v>
      </c>
      <c r="T347" s="2" t="str">
        <f t="shared" si="31"/>
        <v/>
      </c>
      <c r="U347" s="12">
        <v>43.47</v>
      </c>
      <c r="V347" s="11">
        <v>410</v>
      </c>
      <c r="W347" s="12">
        <v>53.3</v>
      </c>
      <c r="X347" s="8">
        <v>4</v>
      </c>
      <c r="Y347" s="14">
        <v>55.21</v>
      </c>
      <c r="Z347" s="13">
        <v>3460</v>
      </c>
      <c r="AA347" s="15">
        <v>1</v>
      </c>
      <c r="AB347" s="15">
        <v>1.5</v>
      </c>
      <c r="AC347" s="17">
        <v>-1.2</v>
      </c>
      <c r="AD347" s="16"/>
    </row>
    <row r="348" spans="1:30">
      <c r="A348" s="1">
        <v>7257</v>
      </c>
      <c r="B348" s="2" t="str">
        <f t="shared" si="28"/>
        <v/>
      </c>
      <c r="C348" s="7" t="s">
        <v>580</v>
      </c>
      <c r="D348" s="7" t="s">
        <v>581</v>
      </c>
      <c r="E348" s="4">
        <v>37154</v>
      </c>
      <c r="F348" s="2" t="s">
        <v>57</v>
      </c>
      <c r="G348" s="6">
        <v>44707</v>
      </c>
      <c r="H348" s="7" t="s">
        <v>337</v>
      </c>
      <c r="I348" s="8">
        <v>7</v>
      </c>
      <c r="J348" s="9" t="s">
        <v>338</v>
      </c>
      <c r="K348" s="10">
        <v>11.55</v>
      </c>
      <c r="L348" s="2" t="str">
        <f t="shared" si="30"/>
        <v/>
      </c>
      <c r="M348" s="11">
        <v>723</v>
      </c>
      <c r="N348" s="2" t="str">
        <f t="shared" si="29"/>
        <v/>
      </c>
      <c r="O348" s="12">
        <v>13.51</v>
      </c>
      <c r="P348" s="11">
        <v>195</v>
      </c>
      <c r="Q348" s="10">
        <v>52.22</v>
      </c>
      <c r="R348" s="13">
        <v>3782</v>
      </c>
      <c r="S348" s="10">
        <v>15.29</v>
      </c>
      <c r="T348" s="2" t="str">
        <f t="shared" si="31"/>
        <v/>
      </c>
      <c r="U348" s="12">
        <v>40.49</v>
      </c>
      <c r="V348" s="11">
        <v>480</v>
      </c>
      <c r="W348" s="12">
        <v>48.14</v>
      </c>
      <c r="X348" s="8">
        <v>4</v>
      </c>
      <c r="Y348" s="14">
        <v>57.33</v>
      </c>
      <c r="Z348" s="13">
        <v>3475</v>
      </c>
      <c r="AA348" s="17">
        <v>-2</v>
      </c>
      <c r="AB348" s="17">
        <v>-1.7</v>
      </c>
      <c r="AC348" s="15">
        <v>0.4</v>
      </c>
      <c r="AD348" s="16"/>
    </row>
    <row r="349" spans="1:30">
      <c r="A349" s="1">
        <v>7254</v>
      </c>
      <c r="B349" s="2" t="str">
        <f t="shared" si="28"/>
        <v/>
      </c>
      <c r="C349" s="3" t="s">
        <v>582</v>
      </c>
      <c r="D349" s="3" t="s">
        <v>583</v>
      </c>
      <c r="E349" s="27">
        <v>1</v>
      </c>
      <c r="F349" s="5" t="s">
        <v>2</v>
      </c>
      <c r="G349" s="6">
        <v>44645</v>
      </c>
      <c r="H349" s="7" t="s">
        <v>571</v>
      </c>
      <c r="I349" s="8">
        <v>2</v>
      </c>
      <c r="J349" s="9"/>
      <c r="K349" s="10">
        <v>11.01</v>
      </c>
      <c r="L349" s="2" t="str">
        <f t="shared" si="30"/>
        <v/>
      </c>
      <c r="M349" s="11">
        <v>662</v>
      </c>
      <c r="N349" s="2" t="str">
        <f t="shared" si="29"/>
        <v/>
      </c>
      <c r="O349" s="12">
        <v>11.67</v>
      </c>
      <c r="P349" s="11">
        <v>196</v>
      </c>
      <c r="Q349" s="10">
        <v>49.07</v>
      </c>
      <c r="R349" s="13">
        <v>3794</v>
      </c>
      <c r="S349" s="10">
        <v>14.73</v>
      </c>
      <c r="T349" s="2" t="str">
        <f t="shared" si="31"/>
        <v/>
      </c>
      <c r="U349" s="12">
        <v>35.24</v>
      </c>
      <c r="V349" s="11">
        <v>410</v>
      </c>
      <c r="W349" s="12">
        <v>55.72</v>
      </c>
      <c r="X349" s="8">
        <v>4</v>
      </c>
      <c r="Y349" s="14">
        <v>38.32</v>
      </c>
      <c r="Z349" s="13">
        <v>3460</v>
      </c>
      <c r="AA349" s="15">
        <v>0.4</v>
      </c>
      <c r="AB349" s="15">
        <v>1.3</v>
      </c>
      <c r="AC349" s="15">
        <v>0.1</v>
      </c>
      <c r="AD349" s="16"/>
    </row>
    <row r="350" spans="1:30">
      <c r="A350" s="1">
        <v>7246</v>
      </c>
      <c r="B350" s="2" t="str">
        <f t="shared" si="28"/>
        <v/>
      </c>
      <c r="C350" s="7" t="s">
        <v>584</v>
      </c>
      <c r="D350" s="7" t="s">
        <v>585</v>
      </c>
      <c r="E350" s="4">
        <v>36944</v>
      </c>
      <c r="F350" s="2" t="s">
        <v>2</v>
      </c>
      <c r="G350" s="6">
        <v>44694</v>
      </c>
      <c r="H350" s="7" t="s">
        <v>105</v>
      </c>
      <c r="I350" s="8">
        <v>5</v>
      </c>
      <c r="J350" s="9" t="s">
        <v>106</v>
      </c>
      <c r="K350" s="10">
        <v>11.46</v>
      </c>
      <c r="L350" s="2" t="str">
        <f t="shared" si="30"/>
        <v/>
      </c>
      <c r="M350" s="11">
        <v>703</v>
      </c>
      <c r="N350" s="2" t="str">
        <f t="shared" si="29"/>
        <v/>
      </c>
      <c r="O350" s="12">
        <v>11.7</v>
      </c>
      <c r="P350" s="11">
        <v>200</v>
      </c>
      <c r="Q350" s="10">
        <v>50.24</v>
      </c>
      <c r="R350" s="13">
        <v>3777</v>
      </c>
      <c r="S350" s="10">
        <v>15.55</v>
      </c>
      <c r="T350" s="2" t="str">
        <f t="shared" si="31"/>
        <v/>
      </c>
      <c r="U350" s="12">
        <v>37.75</v>
      </c>
      <c r="V350" s="11">
        <v>425</v>
      </c>
      <c r="W350" s="12">
        <v>55.42</v>
      </c>
      <c r="X350" s="8">
        <v>4</v>
      </c>
      <c r="Y350" s="14">
        <v>35.54</v>
      </c>
      <c r="Z350" s="13">
        <v>3469</v>
      </c>
      <c r="AA350" s="15">
        <v>1.1000000000000001</v>
      </c>
      <c r="AB350" s="15">
        <v>1</v>
      </c>
      <c r="AC350" s="15">
        <v>0.8</v>
      </c>
      <c r="AD350" s="16"/>
    </row>
    <row r="351" spans="1:30">
      <c r="A351" s="1">
        <v>7245</v>
      </c>
      <c r="B351" s="2" t="str">
        <f t="shared" si="28"/>
        <v/>
      </c>
      <c r="C351" s="7" t="s">
        <v>586</v>
      </c>
      <c r="D351" s="7" t="s">
        <v>465</v>
      </c>
      <c r="E351" s="4">
        <v>35743</v>
      </c>
      <c r="F351" s="2" t="s">
        <v>404</v>
      </c>
      <c r="G351" s="6">
        <v>44681</v>
      </c>
      <c r="H351" s="7" t="s">
        <v>534</v>
      </c>
      <c r="I351" s="8">
        <v>2</v>
      </c>
      <c r="J351" s="9"/>
      <c r="K351" s="10">
        <v>10.81</v>
      </c>
      <c r="L351" s="2" t="str">
        <f t="shared" si="30"/>
        <v/>
      </c>
      <c r="M351" s="11">
        <v>755</v>
      </c>
      <c r="N351" s="2" t="str">
        <f t="shared" si="29"/>
        <v/>
      </c>
      <c r="O351" s="12">
        <v>12.43</v>
      </c>
      <c r="P351" s="11">
        <v>191</v>
      </c>
      <c r="Q351" s="10">
        <v>49.71</v>
      </c>
      <c r="R351" s="13">
        <v>4034</v>
      </c>
      <c r="S351" s="10">
        <v>15.68</v>
      </c>
      <c r="T351" s="2" t="str">
        <f t="shared" si="31"/>
        <v/>
      </c>
      <c r="U351" s="12">
        <v>37.86</v>
      </c>
      <c r="V351" s="11">
        <v>420</v>
      </c>
      <c r="W351" s="12">
        <v>47.27</v>
      </c>
      <c r="X351" s="8">
        <v>4</v>
      </c>
      <c r="Y351" s="14">
        <v>53.13</v>
      </c>
      <c r="Z351" s="13">
        <v>3211</v>
      </c>
      <c r="AA351" s="15">
        <v>1.5</v>
      </c>
      <c r="AB351" s="15">
        <v>1.1000000000000001</v>
      </c>
      <c r="AC351" s="17">
        <v>-0.9</v>
      </c>
      <c r="AD351" s="16"/>
    </row>
    <row r="352" spans="1:30">
      <c r="A352" s="1">
        <v>7243</v>
      </c>
      <c r="B352" s="2" t="str">
        <f t="shared" si="28"/>
        <v>v</v>
      </c>
      <c r="C352" s="3" t="s">
        <v>587</v>
      </c>
      <c r="D352" s="3" t="s">
        <v>588</v>
      </c>
      <c r="E352" s="4">
        <v>1</v>
      </c>
      <c r="F352" s="5" t="s">
        <v>2</v>
      </c>
      <c r="G352" s="6">
        <v>44708</v>
      </c>
      <c r="H352" s="7" t="s">
        <v>369</v>
      </c>
      <c r="I352" s="8">
        <v>4</v>
      </c>
      <c r="J352" s="9" t="s">
        <v>370</v>
      </c>
      <c r="K352" s="10">
        <v>11.25</v>
      </c>
      <c r="L352" s="2" t="str">
        <f t="shared" si="30"/>
        <v>v</v>
      </c>
      <c r="M352" s="11">
        <v>676</v>
      </c>
      <c r="N352" s="2" t="str">
        <f t="shared" si="29"/>
        <v/>
      </c>
      <c r="O352" s="12">
        <v>12.93</v>
      </c>
      <c r="P352" s="11">
        <v>199</v>
      </c>
      <c r="Q352" s="10">
        <v>50.95</v>
      </c>
      <c r="R352" s="13">
        <v>3791</v>
      </c>
      <c r="S352" s="10">
        <v>15.26</v>
      </c>
      <c r="T352" s="2" t="str">
        <f t="shared" si="31"/>
        <v/>
      </c>
      <c r="U352" s="12">
        <v>36.93</v>
      </c>
      <c r="V352" s="11">
        <v>435</v>
      </c>
      <c r="W352" s="12">
        <v>55.58</v>
      </c>
      <c r="X352" s="8">
        <v>4</v>
      </c>
      <c r="Y352" s="14">
        <v>45.8</v>
      </c>
      <c r="Z352" s="13">
        <v>3452</v>
      </c>
      <c r="AA352" s="15">
        <v>3.2</v>
      </c>
      <c r="AB352" s="15">
        <v>0.4</v>
      </c>
      <c r="AC352" s="15">
        <v>1.8</v>
      </c>
      <c r="AD352" s="16">
        <f>SUM(AA352:AC352)/3</f>
        <v>1.8</v>
      </c>
    </row>
    <row r="353" spans="1:30">
      <c r="A353" s="1">
        <v>7241</v>
      </c>
      <c r="B353" s="2" t="str">
        <f t="shared" si="28"/>
        <v>v</v>
      </c>
      <c r="C353" s="7" t="s">
        <v>589</v>
      </c>
      <c r="D353" s="7" t="s">
        <v>590</v>
      </c>
      <c r="E353" s="4">
        <v>37258</v>
      </c>
      <c r="F353" s="2" t="s">
        <v>394</v>
      </c>
      <c r="G353" s="6">
        <v>44724</v>
      </c>
      <c r="H353" s="7" t="s">
        <v>395</v>
      </c>
      <c r="I353" s="8">
        <v>4</v>
      </c>
      <c r="J353" s="9" t="s">
        <v>396</v>
      </c>
      <c r="K353" s="10">
        <v>11.34</v>
      </c>
      <c r="L353" s="2" t="str">
        <f t="shared" si="30"/>
        <v/>
      </c>
      <c r="M353" s="11">
        <v>663</v>
      </c>
      <c r="N353" s="2" t="str">
        <f t="shared" si="29"/>
        <v>v</v>
      </c>
      <c r="O353" s="12">
        <v>12.6</v>
      </c>
      <c r="P353" s="11">
        <v>186</v>
      </c>
      <c r="Q353" s="10">
        <v>51.33</v>
      </c>
      <c r="R353" s="13">
        <v>3589</v>
      </c>
      <c r="S353" s="10">
        <v>15.74</v>
      </c>
      <c r="T353" s="2" t="str">
        <f t="shared" si="31"/>
        <v/>
      </c>
      <c r="U353" s="12">
        <v>40.159999999999997</v>
      </c>
      <c r="V353" s="11">
        <v>470</v>
      </c>
      <c r="W353" s="12">
        <v>58.29</v>
      </c>
      <c r="X353" s="8">
        <v>4</v>
      </c>
      <c r="Y353" s="14">
        <v>38.270000000000003</v>
      </c>
      <c r="Z353" s="13">
        <v>3652</v>
      </c>
      <c r="AA353" s="15">
        <v>1.3</v>
      </c>
      <c r="AB353" s="15">
        <v>2.5</v>
      </c>
      <c r="AC353" s="15">
        <v>1.1000000000000001</v>
      </c>
      <c r="AD353" s="16">
        <f>SUM(AA353:AC353)/3</f>
        <v>1.6333333333333335</v>
      </c>
    </row>
    <row r="354" spans="1:30">
      <c r="A354" s="1">
        <v>7234</v>
      </c>
      <c r="B354" s="2" t="str">
        <f t="shared" si="28"/>
        <v>v</v>
      </c>
      <c r="C354" s="7" t="s">
        <v>373</v>
      </c>
      <c r="D354" s="7"/>
      <c r="E354" s="4"/>
      <c r="F354" s="2"/>
      <c r="G354" s="6">
        <v>44675</v>
      </c>
      <c r="H354" s="7" t="s">
        <v>591</v>
      </c>
      <c r="I354" s="8">
        <v>1</v>
      </c>
      <c r="J354" s="9"/>
      <c r="K354" s="10">
        <v>11.41</v>
      </c>
      <c r="L354" s="2" t="str">
        <f t="shared" si="30"/>
        <v/>
      </c>
      <c r="M354" s="11">
        <v>703</v>
      </c>
      <c r="N354" s="2" t="str">
        <f t="shared" si="29"/>
        <v/>
      </c>
      <c r="O354" s="12">
        <v>11.8</v>
      </c>
      <c r="P354" s="11">
        <v>202</v>
      </c>
      <c r="Q354" s="10">
        <v>50.7</v>
      </c>
      <c r="R354" s="13">
        <v>3791</v>
      </c>
      <c r="S354" s="10">
        <v>14.93</v>
      </c>
      <c r="T354" s="2" t="str">
        <f t="shared" si="31"/>
        <v>v</v>
      </c>
      <c r="U354" s="12">
        <v>37.4</v>
      </c>
      <c r="V354" s="11">
        <v>460</v>
      </c>
      <c r="W354" s="12">
        <v>46.97</v>
      </c>
      <c r="X354" s="8">
        <v>4</v>
      </c>
      <c r="Y354" s="14">
        <v>46.61</v>
      </c>
      <c r="Z354" s="13">
        <v>3443</v>
      </c>
      <c r="AA354" s="17">
        <v>-0.4</v>
      </c>
      <c r="AB354" s="17">
        <v>-1.4</v>
      </c>
      <c r="AC354" s="15">
        <v>2.8</v>
      </c>
      <c r="AD354" s="16">
        <f>SUM(AA354:AC354)/3</f>
        <v>0.33333333333333331</v>
      </c>
    </row>
    <row r="355" spans="1:30">
      <c r="A355" s="1">
        <v>7232</v>
      </c>
      <c r="B355" s="2" t="str">
        <f t="shared" si="28"/>
        <v/>
      </c>
      <c r="C355" s="7" t="s">
        <v>592</v>
      </c>
      <c r="D355" s="7" t="s">
        <v>593</v>
      </c>
      <c r="E355" s="4">
        <v>35024</v>
      </c>
      <c r="F355" s="2" t="s">
        <v>43</v>
      </c>
      <c r="G355" s="6">
        <v>44777</v>
      </c>
      <c r="H355" s="7" t="s">
        <v>594</v>
      </c>
      <c r="I355" s="8">
        <v>1</v>
      </c>
      <c r="J355" s="9"/>
      <c r="K355" s="10">
        <v>11.14</v>
      </c>
      <c r="L355" s="2" t="str">
        <f t="shared" si="30"/>
        <v/>
      </c>
      <c r="M355" s="11">
        <v>684</v>
      </c>
      <c r="N355" s="2" t="str">
        <f t="shared" si="29"/>
        <v/>
      </c>
      <c r="O355" s="12">
        <v>12.7</v>
      </c>
      <c r="P355" s="11">
        <v>192</v>
      </c>
      <c r="Q355" s="10">
        <v>50.95</v>
      </c>
      <c r="R355" s="13">
        <v>3757</v>
      </c>
      <c r="S355" s="10">
        <v>15.89</v>
      </c>
      <c r="T355" s="2" t="str">
        <f t="shared" si="31"/>
        <v/>
      </c>
      <c r="U355" s="12">
        <v>41.72</v>
      </c>
      <c r="V355" s="11">
        <v>442</v>
      </c>
      <c r="W355" s="12">
        <v>56.75</v>
      </c>
      <c r="X355" s="8">
        <v>4</v>
      </c>
      <c r="Y355" s="14">
        <v>52.51</v>
      </c>
      <c r="Z355" s="13">
        <v>3475</v>
      </c>
      <c r="AA355" s="15">
        <v>1.4</v>
      </c>
      <c r="AB355" s="15">
        <v>0.5</v>
      </c>
      <c r="AC355" s="15">
        <v>1</v>
      </c>
      <c r="AD355" s="16"/>
    </row>
    <row r="356" spans="1:30">
      <c r="A356" s="1">
        <v>7231</v>
      </c>
      <c r="B356" s="2" t="str">
        <f t="shared" si="28"/>
        <v>v</v>
      </c>
      <c r="C356" s="7" t="s">
        <v>499</v>
      </c>
      <c r="D356" s="3"/>
      <c r="E356" s="27"/>
      <c r="F356" s="5"/>
      <c r="G356" s="6">
        <v>44667</v>
      </c>
      <c r="H356" s="7" t="s">
        <v>595</v>
      </c>
      <c r="I356" s="8">
        <v>1</v>
      </c>
      <c r="J356" s="9"/>
      <c r="K356" s="10">
        <v>11.22</v>
      </c>
      <c r="L356" s="2" t="str">
        <f t="shared" si="30"/>
        <v/>
      </c>
      <c r="M356" s="11">
        <v>702</v>
      </c>
      <c r="N356" s="2" t="str">
        <f t="shared" si="29"/>
        <v>v</v>
      </c>
      <c r="O356" s="12">
        <v>11.95</v>
      </c>
      <c r="P356" s="11">
        <v>197</v>
      </c>
      <c r="Q356" s="10">
        <v>52.3</v>
      </c>
      <c r="R356" s="13">
        <v>3721</v>
      </c>
      <c r="S356" s="10">
        <v>15.59</v>
      </c>
      <c r="T356" s="2" t="str">
        <f t="shared" si="31"/>
        <v/>
      </c>
      <c r="U356" s="12">
        <v>41.72</v>
      </c>
      <c r="V356" s="11">
        <v>465</v>
      </c>
      <c r="W356" s="12">
        <v>57</v>
      </c>
      <c r="X356" s="8">
        <v>5</v>
      </c>
      <c r="Y356" s="14">
        <v>4.6100000000000003</v>
      </c>
      <c r="Z356" s="13">
        <v>3510</v>
      </c>
      <c r="AA356" s="15">
        <v>0.8</v>
      </c>
      <c r="AB356" s="15">
        <v>3.4</v>
      </c>
      <c r="AC356" s="17">
        <v>-0.5</v>
      </c>
      <c r="AD356" s="16">
        <f>SUM(AA356:AC356)/3</f>
        <v>1.2333333333333334</v>
      </c>
    </row>
    <row r="357" spans="1:30">
      <c r="A357" s="1">
        <v>7225</v>
      </c>
      <c r="B357" s="2" t="str">
        <f t="shared" si="28"/>
        <v>v</v>
      </c>
      <c r="C357" s="7" t="s">
        <v>596</v>
      </c>
      <c r="D357" s="7" t="s">
        <v>597</v>
      </c>
      <c r="E357" s="4">
        <v>1</v>
      </c>
      <c r="F357" s="2" t="s">
        <v>2</v>
      </c>
      <c r="G357" s="6">
        <v>44708</v>
      </c>
      <c r="H357" s="7" t="s">
        <v>598</v>
      </c>
      <c r="I357" s="8">
        <v>1</v>
      </c>
      <c r="J357" s="9" t="s">
        <v>599</v>
      </c>
      <c r="K357" s="10">
        <v>11.15</v>
      </c>
      <c r="L357" s="2" t="str">
        <f t="shared" si="30"/>
        <v>v</v>
      </c>
      <c r="M357" s="11">
        <v>639</v>
      </c>
      <c r="N357" s="2" t="str">
        <f t="shared" si="29"/>
        <v/>
      </c>
      <c r="O357" s="12">
        <v>13.14</v>
      </c>
      <c r="P357" s="11">
        <v>189</v>
      </c>
      <c r="Q357" s="10">
        <v>49.48</v>
      </c>
      <c r="R357" s="13">
        <v>3720</v>
      </c>
      <c r="S357" s="10">
        <v>15.95</v>
      </c>
      <c r="T357" s="2" t="str">
        <f t="shared" si="31"/>
        <v/>
      </c>
      <c r="U357" s="12">
        <v>41.59</v>
      </c>
      <c r="V357" s="11">
        <v>460</v>
      </c>
      <c r="W357" s="12">
        <v>54.31</v>
      </c>
      <c r="X357" s="8">
        <v>4</v>
      </c>
      <c r="Y357" s="14">
        <v>48.56</v>
      </c>
      <c r="Z357" s="13">
        <v>3505</v>
      </c>
      <c r="AA357" s="15">
        <v>2.5</v>
      </c>
      <c r="AB357" s="15">
        <v>0.6</v>
      </c>
      <c r="AC357" s="17">
        <v>-0.8</v>
      </c>
      <c r="AD357" s="16">
        <f>SUM(AA357:AC357)/3</f>
        <v>0.76666666666666661</v>
      </c>
    </row>
    <row r="358" spans="1:30">
      <c r="A358" s="1">
        <v>7224</v>
      </c>
      <c r="B358" s="2" t="str">
        <f t="shared" si="28"/>
        <v/>
      </c>
      <c r="C358" s="7" t="s">
        <v>486</v>
      </c>
      <c r="D358" s="7"/>
      <c r="E358" s="4"/>
      <c r="F358" s="2"/>
      <c r="G358" s="6">
        <v>44703</v>
      </c>
      <c r="H358" s="7" t="s">
        <v>600</v>
      </c>
      <c r="I358" s="8">
        <v>1</v>
      </c>
      <c r="J358" s="9"/>
      <c r="K358" s="10">
        <v>11.22</v>
      </c>
      <c r="L358" s="2" t="str">
        <f t="shared" si="30"/>
        <v/>
      </c>
      <c r="M358" s="11">
        <v>718</v>
      </c>
      <c r="N358" s="2" t="str">
        <f t="shared" si="29"/>
        <v/>
      </c>
      <c r="O358" s="12">
        <v>12.33</v>
      </c>
      <c r="P358" s="11">
        <v>192</v>
      </c>
      <c r="Q358" s="10">
        <v>50.02</v>
      </c>
      <c r="R358" s="13">
        <v>3840</v>
      </c>
      <c r="S358" s="10">
        <v>14.91</v>
      </c>
      <c r="T358" s="2" t="str">
        <f t="shared" si="31"/>
        <v/>
      </c>
      <c r="U358" s="12">
        <v>41.38</v>
      </c>
      <c r="V358" s="11">
        <v>370</v>
      </c>
      <c r="W358" s="12">
        <v>58.08</v>
      </c>
      <c r="X358" s="8">
        <v>4</v>
      </c>
      <c r="Y358" s="14">
        <v>55.4</v>
      </c>
      <c r="Z358" s="13">
        <v>3384</v>
      </c>
      <c r="AA358" s="17">
        <v>-0.2</v>
      </c>
      <c r="AB358" s="15">
        <v>1.1000000000000001</v>
      </c>
      <c r="AC358" s="15">
        <v>0</v>
      </c>
      <c r="AD358" s="16"/>
    </row>
    <row r="359" spans="1:30">
      <c r="A359" s="1">
        <v>7224</v>
      </c>
      <c r="B359" s="2" t="str">
        <f t="shared" si="28"/>
        <v/>
      </c>
      <c r="C359" s="18" t="s">
        <v>601</v>
      </c>
      <c r="D359" s="18" t="s">
        <v>602</v>
      </c>
      <c r="E359" s="27">
        <v>36774</v>
      </c>
      <c r="F359" s="23" t="s">
        <v>83</v>
      </c>
      <c r="G359" s="22">
        <v>44822</v>
      </c>
      <c r="H359" s="3" t="s">
        <v>603</v>
      </c>
      <c r="I359" s="24">
        <v>1</v>
      </c>
      <c r="J359" s="19"/>
      <c r="K359" s="3" t="s">
        <v>604</v>
      </c>
      <c r="L359" s="2" t="str">
        <f t="shared" si="30"/>
        <v/>
      </c>
      <c r="M359" s="1">
        <v>602</v>
      </c>
      <c r="N359" s="2" t="str">
        <f t="shared" si="29"/>
        <v/>
      </c>
      <c r="O359" s="25">
        <v>13.34</v>
      </c>
      <c r="P359" s="1">
        <v>180</v>
      </c>
      <c r="Q359" s="3">
        <v>49.8</v>
      </c>
      <c r="R359" s="13">
        <v>3584</v>
      </c>
      <c r="S359" s="3" t="s">
        <v>605</v>
      </c>
      <c r="T359" s="2" t="str">
        <f t="shared" si="31"/>
        <v/>
      </c>
      <c r="U359" s="25">
        <v>35.08</v>
      </c>
      <c r="V359" s="1">
        <v>480</v>
      </c>
      <c r="W359" s="25">
        <v>55.25</v>
      </c>
      <c r="X359" s="24">
        <v>4</v>
      </c>
      <c r="Y359" s="3" t="s">
        <v>606</v>
      </c>
      <c r="Z359" s="13">
        <v>3640</v>
      </c>
      <c r="AA359" s="26">
        <v>1.4</v>
      </c>
      <c r="AB359" s="31">
        <v>-1.9</v>
      </c>
      <c r="AC359" s="26">
        <v>0.8</v>
      </c>
      <c r="AD359" s="1"/>
    </row>
    <row r="360" spans="1:30">
      <c r="A360" s="1">
        <v>7224</v>
      </c>
      <c r="B360" s="2" t="str">
        <f t="shared" si="28"/>
        <v>v.</v>
      </c>
      <c r="C360" s="7" t="s">
        <v>545</v>
      </c>
      <c r="D360" s="18" t="s">
        <v>430</v>
      </c>
      <c r="E360" s="27"/>
      <c r="F360" s="27"/>
      <c r="G360" s="6">
        <v>44780</v>
      </c>
      <c r="H360" s="7" t="s">
        <v>446</v>
      </c>
      <c r="I360" s="8">
        <v>2</v>
      </c>
      <c r="J360" s="9" t="s">
        <v>4</v>
      </c>
      <c r="K360" s="10">
        <v>11</v>
      </c>
      <c r="L360" s="2" t="str">
        <f t="shared" si="30"/>
        <v>v</v>
      </c>
      <c r="M360" s="11">
        <v>703</v>
      </c>
      <c r="N360" s="2" t="str">
        <f t="shared" si="29"/>
        <v>v</v>
      </c>
      <c r="O360" s="12">
        <v>12.31</v>
      </c>
      <c r="P360" s="11">
        <v>192</v>
      </c>
      <c r="Q360" s="10">
        <v>50.46</v>
      </c>
      <c r="R360" s="13">
        <v>3832</v>
      </c>
      <c r="S360" s="10">
        <v>15.49</v>
      </c>
      <c r="T360" s="2" t="str">
        <f t="shared" si="31"/>
        <v/>
      </c>
      <c r="U360" s="12">
        <v>35.479999999999997</v>
      </c>
      <c r="V360" s="11">
        <v>480</v>
      </c>
      <c r="W360" s="12">
        <v>48.66</v>
      </c>
      <c r="X360" s="8">
        <v>4</v>
      </c>
      <c r="Y360" s="14">
        <v>51.37</v>
      </c>
      <c r="Z360" s="13">
        <v>3392</v>
      </c>
      <c r="AA360" s="15">
        <v>2.7</v>
      </c>
      <c r="AB360" s="15">
        <v>3.4</v>
      </c>
      <c r="AC360" s="15">
        <v>2</v>
      </c>
      <c r="AD360" s="16">
        <f>SUM(AA360:AC360)/3</f>
        <v>2.6999999999999997</v>
      </c>
    </row>
    <row r="361" spans="1:30">
      <c r="A361" s="1">
        <v>7222</v>
      </c>
      <c r="B361" s="2" t="str">
        <f t="shared" si="28"/>
        <v/>
      </c>
      <c r="C361" s="7" t="s">
        <v>432</v>
      </c>
      <c r="D361" s="7"/>
      <c r="E361" s="4"/>
      <c r="F361" s="2"/>
      <c r="G361" s="35">
        <v>44731</v>
      </c>
      <c r="H361" s="39" t="s">
        <v>271</v>
      </c>
      <c r="I361" s="8">
        <v>4</v>
      </c>
      <c r="J361" s="39" t="s">
        <v>4</v>
      </c>
      <c r="K361" s="39" t="s">
        <v>607</v>
      </c>
      <c r="L361" s="2" t="str">
        <f t="shared" si="30"/>
        <v/>
      </c>
      <c r="M361" s="41">
        <v>677</v>
      </c>
      <c r="N361" s="2" t="str">
        <f t="shared" si="29"/>
        <v/>
      </c>
      <c r="O361" s="42">
        <v>13.34</v>
      </c>
      <c r="P361" s="41">
        <v>192</v>
      </c>
      <c r="Q361" s="39">
        <v>50.84</v>
      </c>
      <c r="R361" s="13">
        <v>3662</v>
      </c>
      <c r="S361" s="39" t="s">
        <v>608</v>
      </c>
      <c r="T361" s="2" t="str">
        <f t="shared" si="31"/>
        <v/>
      </c>
      <c r="U361" s="42">
        <v>39.44</v>
      </c>
      <c r="V361" s="41">
        <v>430</v>
      </c>
      <c r="W361" s="42">
        <v>54.3</v>
      </c>
      <c r="X361" s="8">
        <v>4</v>
      </c>
      <c r="Y361" s="39" t="s">
        <v>609</v>
      </c>
      <c r="Z361" s="13">
        <v>3560</v>
      </c>
      <c r="AA361" s="44">
        <v>0.4</v>
      </c>
      <c r="AB361" s="44">
        <v>0.2</v>
      </c>
      <c r="AC361" s="43">
        <v>-0.5</v>
      </c>
      <c r="AD361" s="45"/>
    </row>
    <row r="362" spans="1:30">
      <c r="A362" s="1">
        <v>7219</v>
      </c>
      <c r="B362" s="2" t="str">
        <f t="shared" si="28"/>
        <v/>
      </c>
      <c r="C362" s="3" t="s">
        <v>576</v>
      </c>
      <c r="D362" s="3"/>
      <c r="E362" s="4"/>
      <c r="F362" s="5"/>
      <c r="G362" s="6">
        <v>44645</v>
      </c>
      <c r="H362" s="7" t="s">
        <v>107</v>
      </c>
      <c r="I362" s="8">
        <v>7</v>
      </c>
      <c r="J362" s="9" t="s">
        <v>108</v>
      </c>
      <c r="K362" s="10">
        <v>11.07</v>
      </c>
      <c r="L362" s="2" t="str">
        <f t="shared" si="30"/>
        <v/>
      </c>
      <c r="M362" s="11">
        <v>693</v>
      </c>
      <c r="N362" s="2" t="str">
        <f t="shared" si="29"/>
        <v/>
      </c>
      <c r="O362" s="12">
        <v>12.2</v>
      </c>
      <c r="P362" s="11">
        <v>184</v>
      </c>
      <c r="Q362" s="10">
        <v>49.04</v>
      </c>
      <c r="R362" s="13">
        <v>3781</v>
      </c>
      <c r="S362" s="10">
        <v>14.62</v>
      </c>
      <c r="T362" s="2" t="str">
        <f t="shared" si="31"/>
        <v/>
      </c>
      <c r="U362" s="12">
        <v>34.82</v>
      </c>
      <c r="V362" s="11">
        <v>510</v>
      </c>
      <c r="W362" s="12">
        <v>45.71</v>
      </c>
      <c r="X362" s="8">
        <v>5</v>
      </c>
      <c r="Y362" s="14">
        <v>7.7</v>
      </c>
      <c r="Z362" s="13">
        <v>3438</v>
      </c>
      <c r="AA362" s="15">
        <v>1.6</v>
      </c>
      <c r="AB362" s="15">
        <v>0.2</v>
      </c>
      <c r="AC362" s="17">
        <v>-0.5</v>
      </c>
      <c r="AD362" s="16"/>
    </row>
    <row r="363" spans="1:30">
      <c r="A363" s="1">
        <v>7216</v>
      </c>
      <c r="B363" s="2" t="str">
        <f t="shared" si="28"/>
        <v>w</v>
      </c>
      <c r="C363" s="3" t="s">
        <v>454</v>
      </c>
      <c r="D363" s="3"/>
      <c r="E363" s="4"/>
      <c r="F363" s="5"/>
      <c r="G363" s="6">
        <v>44653</v>
      </c>
      <c r="H363" s="7" t="s">
        <v>51</v>
      </c>
      <c r="I363" s="8">
        <v>3</v>
      </c>
      <c r="J363" s="9" t="s">
        <v>4</v>
      </c>
      <c r="K363" s="10">
        <v>11.61</v>
      </c>
      <c r="L363" s="2" t="str">
        <f t="shared" si="30"/>
        <v/>
      </c>
      <c r="M363" s="11">
        <v>719</v>
      </c>
      <c r="N363" s="2" t="str">
        <f t="shared" si="29"/>
        <v>W</v>
      </c>
      <c r="O363" s="12">
        <v>14.36</v>
      </c>
      <c r="P363" s="11">
        <v>199</v>
      </c>
      <c r="Q363" s="10">
        <v>51.31</v>
      </c>
      <c r="R363" s="13">
        <v>3888</v>
      </c>
      <c r="S363" s="10">
        <v>15.87</v>
      </c>
      <c r="T363" s="2" t="str">
        <f t="shared" si="31"/>
        <v/>
      </c>
      <c r="U363" s="12">
        <v>34.520000000000003</v>
      </c>
      <c r="V363" s="11">
        <v>410</v>
      </c>
      <c r="W363" s="12">
        <v>61.92</v>
      </c>
      <c r="X363" s="8">
        <v>4</v>
      </c>
      <c r="Y363" s="14">
        <v>50.57</v>
      </c>
      <c r="Z363" s="13">
        <v>3328</v>
      </c>
      <c r="AA363" s="17">
        <v>-0.4</v>
      </c>
      <c r="AB363" s="15">
        <v>4.8</v>
      </c>
      <c r="AC363" s="15">
        <v>0.9</v>
      </c>
      <c r="AD363" s="16">
        <f>SUM(AA363:AC363)/3</f>
        <v>1.7666666666666666</v>
      </c>
    </row>
    <row r="364" spans="1:30">
      <c r="A364" s="1">
        <v>7216</v>
      </c>
      <c r="B364" s="2" t="str">
        <f t="shared" si="28"/>
        <v>v.</v>
      </c>
      <c r="C364" s="3" t="s">
        <v>582</v>
      </c>
      <c r="D364" s="3"/>
      <c r="E364" s="27"/>
      <c r="F364" s="5"/>
      <c r="G364" s="6">
        <v>44708</v>
      </c>
      <c r="H364" s="7" t="s">
        <v>414</v>
      </c>
      <c r="I364" s="8">
        <v>2</v>
      </c>
      <c r="J364" s="9" t="s">
        <v>415</v>
      </c>
      <c r="K364" s="10">
        <v>10.83</v>
      </c>
      <c r="L364" s="2" t="str">
        <f t="shared" si="30"/>
        <v>v</v>
      </c>
      <c r="M364" s="11">
        <v>651</v>
      </c>
      <c r="N364" s="2" t="str">
        <f t="shared" si="29"/>
        <v/>
      </c>
      <c r="O364" s="12">
        <v>12.16</v>
      </c>
      <c r="P364" s="11">
        <v>194</v>
      </c>
      <c r="Q364" s="10">
        <v>48.75</v>
      </c>
      <c r="R364" s="13">
        <v>3837</v>
      </c>
      <c r="S364" s="10">
        <v>14.59</v>
      </c>
      <c r="T364" s="2" t="str">
        <f t="shared" si="31"/>
        <v>v</v>
      </c>
      <c r="U364" s="12">
        <v>34.979999999999997</v>
      </c>
      <c r="V364" s="11">
        <v>390</v>
      </c>
      <c r="W364" s="12">
        <v>53.36</v>
      </c>
      <c r="X364" s="8">
        <v>4</v>
      </c>
      <c r="Y364" s="14">
        <v>38.82</v>
      </c>
      <c r="Z364" s="13">
        <v>3379</v>
      </c>
      <c r="AA364" s="15">
        <v>4</v>
      </c>
      <c r="AB364" s="17">
        <v>-0.1</v>
      </c>
      <c r="AC364" s="15">
        <v>2.4</v>
      </c>
      <c r="AD364" s="16">
        <f>SUM(AA364:AC364)/3</f>
        <v>2.1</v>
      </c>
    </row>
    <row r="365" spans="1:30">
      <c r="A365" s="1">
        <v>7214</v>
      </c>
      <c r="B365" s="2" t="str">
        <f t="shared" si="28"/>
        <v>v</v>
      </c>
      <c r="C365" s="3" t="s">
        <v>473</v>
      </c>
      <c r="D365" s="18"/>
      <c r="E365" s="27"/>
      <c r="F365" s="23"/>
      <c r="G365" s="6">
        <v>44717</v>
      </c>
      <c r="H365" s="7" t="s">
        <v>172</v>
      </c>
      <c r="I365" s="8">
        <v>5</v>
      </c>
      <c r="J365" s="9"/>
      <c r="K365" s="10">
        <v>11.44</v>
      </c>
      <c r="L365" s="2" t="str">
        <f t="shared" si="30"/>
        <v>v</v>
      </c>
      <c r="M365" s="11">
        <v>661</v>
      </c>
      <c r="N365" s="2" t="str">
        <f t="shared" si="29"/>
        <v/>
      </c>
      <c r="O365" s="12">
        <v>13.86</v>
      </c>
      <c r="P365" s="11">
        <v>191</v>
      </c>
      <c r="Q365" s="10">
        <v>50.94</v>
      </c>
      <c r="R365" s="13">
        <v>3703</v>
      </c>
      <c r="S365" s="10">
        <v>15.14</v>
      </c>
      <c r="T365" s="2" t="str">
        <f t="shared" si="31"/>
        <v/>
      </c>
      <c r="U365" s="12">
        <v>40.31</v>
      </c>
      <c r="V365" s="11">
        <v>440</v>
      </c>
      <c r="W365" s="12">
        <v>52.55</v>
      </c>
      <c r="X365" s="8">
        <v>4</v>
      </c>
      <c r="Y365" s="14">
        <v>44.93</v>
      </c>
      <c r="Z365" s="13">
        <v>3511</v>
      </c>
      <c r="AA365" s="15">
        <v>2.2000000000000002</v>
      </c>
      <c r="AB365" s="15">
        <v>1.4</v>
      </c>
      <c r="AC365" s="15">
        <v>0.3</v>
      </c>
      <c r="AD365" s="16">
        <f>SUM(AA365:AC365)/3</f>
        <v>1.3</v>
      </c>
    </row>
    <row r="366" spans="1:30">
      <c r="A366" s="1">
        <v>7213</v>
      </c>
      <c r="B366" s="2" t="str">
        <f t="shared" si="28"/>
        <v/>
      </c>
      <c r="C366" s="3" t="s">
        <v>610</v>
      </c>
      <c r="D366" s="7" t="s">
        <v>611</v>
      </c>
      <c r="E366" s="4">
        <v>36062</v>
      </c>
      <c r="F366" s="2" t="s">
        <v>225</v>
      </c>
      <c r="G366" s="6">
        <v>44737</v>
      </c>
      <c r="H366" s="7" t="s">
        <v>488</v>
      </c>
      <c r="I366" s="8">
        <v>5</v>
      </c>
      <c r="J366" s="9" t="s">
        <v>4</v>
      </c>
      <c r="K366" s="10">
        <v>10.97</v>
      </c>
      <c r="L366" s="2" t="str">
        <f t="shared" si="30"/>
        <v/>
      </c>
      <c r="M366" s="11">
        <v>695</v>
      </c>
      <c r="N366" s="2" t="str">
        <f t="shared" si="29"/>
        <v/>
      </c>
      <c r="O366" s="12">
        <v>11.52</v>
      </c>
      <c r="P366" s="11">
        <v>188</v>
      </c>
      <c r="Q366" s="10">
        <v>48.86</v>
      </c>
      <c r="R366" s="13">
        <v>3810</v>
      </c>
      <c r="S366" s="10">
        <v>15.21</v>
      </c>
      <c r="T366" s="2" t="str">
        <f t="shared" si="31"/>
        <v/>
      </c>
      <c r="U366" s="12">
        <v>35.880000000000003</v>
      </c>
      <c r="V366" s="11">
        <v>430</v>
      </c>
      <c r="W366" s="12">
        <v>47.84</v>
      </c>
      <c r="X366" s="8">
        <v>4</v>
      </c>
      <c r="Y366" s="14">
        <v>30.83</v>
      </c>
      <c r="Z366" s="13">
        <v>3403</v>
      </c>
      <c r="AA366" s="15">
        <v>0.7</v>
      </c>
      <c r="AB366" s="15">
        <v>1.1000000000000001</v>
      </c>
      <c r="AC366" s="15">
        <v>0.5</v>
      </c>
      <c r="AD366" s="16"/>
    </row>
    <row r="367" spans="1:30">
      <c r="A367" s="1">
        <v>7212</v>
      </c>
      <c r="B367" s="2" t="str">
        <f t="shared" si="28"/>
        <v/>
      </c>
      <c r="C367" s="7" t="s">
        <v>432</v>
      </c>
      <c r="D367" s="7"/>
      <c r="E367" s="4"/>
      <c r="F367" s="2"/>
      <c r="G367" s="35">
        <v>44836</v>
      </c>
      <c r="H367" s="39" t="s">
        <v>612</v>
      </c>
      <c r="I367" s="8">
        <v>1</v>
      </c>
      <c r="J367" s="39"/>
      <c r="K367" s="39" t="s">
        <v>397</v>
      </c>
      <c r="L367" s="2" t="str">
        <f t="shared" si="30"/>
        <v/>
      </c>
      <c r="M367" s="41">
        <v>677</v>
      </c>
      <c r="N367" s="2" t="str">
        <f t="shared" si="29"/>
        <v/>
      </c>
      <c r="O367" s="42">
        <v>13.72</v>
      </c>
      <c r="P367" s="41">
        <v>190</v>
      </c>
      <c r="Q367" s="39">
        <v>50.68</v>
      </c>
      <c r="R367" s="13">
        <v>3709</v>
      </c>
      <c r="S367" s="39" t="s">
        <v>613</v>
      </c>
      <c r="T367" s="2" t="str">
        <f t="shared" si="31"/>
        <v/>
      </c>
      <c r="U367" s="42">
        <v>41.3</v>
      </c>
      <c r="V367" s="41">
        <v>420</v>
      </c>
      <c r="W367" s="42">
        <v>50.09</v>
      </c>
      <c r="X367" s="8">
        <v>4</v>
      </c>
      <c r="Y367" s="39" t="s">
        <v>614</v>
      </c>
      <c r="Z367" s="13">
        <v>3503</v>
      </c>
      <c r="AA367" s="43">
        <v>-0.7</v>
      </c>
      <c r="AB367" s="44">
        <v>0.8</v>
      </c>
      <c r="AC367" s="44">
        <v>0</v>
      </c>
      <c r="AD367" s="45"/>
    </row>
    <row r="368" spans="1:30">
      <c r="A368" s="1">
        <v>7211</v>
      </c>
      <c r="B368" s="2" t="str">
        <f t="shared" si="28"/>
        <v/>
      </c>
      <c r="C368" s="3" t="s">
        <v>294</v>
      </c>
      <c r="D368" s="3"/>
      <c r="E368" s="4"/>
      <c r="F368" s="5"/>
      <c r="G368" s="6">
        <v>44847</v>
      </c>
      <c r="H368" s="7" t="s">
        <v>300</v>
      </c>
      <c r="I368" s="8">
        <v>4</v>
      </c>
      <c r="J368" s="9" t="s">
        <v>301</v>
      </c>
      <c r="K368" s="10">
        <v>11.16</v>
      </c>
      <c r="L368" s="2" t="str">
        <f t="shared" si="30"/>
        <v/>
      </c>
      <c r="M368" s="11">
        <v>697</v>
      </c>
      <c r="N368" s="2" t="str">
        <f t="shared" si="29"/>
        <v/>
      </c>
      <c r="O368" s="12">
        <v>13.33</v>
      </c>
      <c r="P368" s="11">
        <v>193</v>
      </c>
      <c r="Q368" s="10">
        <v>51.62</v>
      </c>
      <c r="R368" s="13">
        <v>3800</v>
      </c>
      <c r="S368" s="10">
        <v>14.87</v>
      </c>
      <c r="T368" s="2" t="str">
        <f t="shared" si="31"/>
        <v/>
      </c>
      <c r="U368" s="12">
        <v>42.74</v>
      </c>
      <c r="V368" s="11">
        <v>430</v>
      </c>
      <c r="W368" s="12">
        <v>57.48</v>
      </c>
      <c r="X368" s="8">
        <v>5</v>
      </c>
      <c r="Y368" s="14">
        <v>25.11</v>
      </c>
      <c r="Z368" s="13">
        <v>3411</v>
      </c>
      <c r="AA368" s="48">
        <v>0.1</v>
      </c>
      <c r="AB368" s="17">
        <v>-0.8</v>
      </c>
      <c r="AC368" s="15">
        <v>0.3</v>
      </c>
      <c r="AD368" s="16"/>
    </row>
    <row r="369" spans="1:30">
      <c r="A369" s="1">
        <v>7211</v>
      </c>
      <c r="B369" s="2" t="str">
        <f t="shared" si="28"/>
        <v/>
      </c>
      <c r="C369" s="7" t="s">
        <v>592</v>
      </c>
      <c r="D369" s="7"/>
      <c r="E369" s="4"/>
      <c r="F369" s="2"/>
      <c r="G369" s="6">
        <v>44738</v>
      </c>
      <c r="H369" s="7" t="s">
        <v>76</v>
      </c>
      <c r="I369" s="8">
        <v>5</v>
      </c>
      <c r="J369" s="9" t="s">
        <v>4</v>
      </c>
      <c r="K369" s="10">
        <v>11.14</v>
      </c>
      <c r="L369" s="2" t="str">
        <f t="shared" si="30"/>
        <v/>
      </c>
      <c r="M369" s="11">
        <v>656</v>
      </c>
      <c r="N369" s="2" t="str">
        <f t="shared" si="29"/>
        <v/>
      </c>
      <c r="O369" s="12">
        <v>12.88</v>
      </c>
      <c r="P369" s="11">
        <v>192</v>
      </c>
      <c r="Q369" s="10">
        <v>50.35</v>
      </c>
      <c r="R369" s="13">
        <v>3731</v>
      </c>
      <c r="S369" s="10">
        <v>16.059999999999999</v>
      </c>
      <c r="T369" s="2" t="str">
        <f t="shared" si="31"/>
        <v/>
      </c>
      <c r="U369" s="12">
        <v>39.89</v>
      </c>
      <c r="V369" s="11">
        <v>432</v>
      </c>
      <c r="W369" s="12">
        <v>61.82</v>
      </c>
      <c r="X369" s="8">
        <v>4</v>
      </c>
      <c r="Y369" s="14">
        <v>49.87</v>
      </c>
      <c r="Z369" s="13">
        <v>3480</v>
      </c>
      <c r="AA369" s="15">
        <v>1.8</v>
      </c>
      <c r="AB369" s="15">
        <v>1.2</v>
      </c>
      <c r="AC369" s="15">
        <v>0</v>
      </c>
      <c r="AD369" s="16"/>
    </row>
    <row r="370" spans="1:30">
      <c r="A370" s="1">
        <v>7210</v>
      </c>
      <c r="B370" s="2" t="str">
        <f t="shared" si="28"/>
        <v>W</v>
      </c>
      <c r="C370" s="7" t="s">
        <v>615</v>
      </c>
      <c r="D370" s="7" t="s">
        <v>616</v>
      </c>
      <c r="E370" s="4">
        <v>36056</v>
      </c>
      <c r="F370" s="2" t="s">
        <v>2</v>
      </c>
      <c r="G370" s="6">
        <v>44659</v>
      </c>
      <c r="H370" s="7" t="s">
        <v>46</v>
      </c>
      <c r="I370" s="8">
        <v>4</v>
      </c>
      <c r="J370" s="9" t="s">
        <v>47</v>
      </c>
      <c r="K370" s="10">
        <v>11.19</v>
      </c>
      <c r="L370" s="2" t="str">
        <f t="shared" si="30"/>
        <v/>
      </c>
      <c r="M370" s="11">
        <v>695</v>
      </c>
      <c r="N370" s="2" t="str">
        <f t="shared" si="29"/>
        <v/>
      </c>
      <c r="O370" s="12">
        <v>13.21</v>
      </c>
      <c r="P370" s="11">
        <v>194</v>
      </c>
      <c r="Q370" s="10">
        <v>52.14</v>
      </c>
      <c r="R370" s="13">
        <v>3769</v>
      </c>
      <c r="S370" s="10">
        <v>15.23</v>
      </c>
      <c r="T370" s="2" t="str">
        <f t="shared" si="31"/>
        <v>W</v>
      </c>
      <c r="U370" s="12">
        <v>36.909999999999997</v>
      </c>
      <c r="V370" s="11">
        <v>505</v>
      </c>
      <c r="W370" s="12">
        <v>41.82</v>
      </c>
      <c r="X370" s="8">
        <v>4</v>
      </c>
      <c r="Y370" s="14">
        <v>49.45</v>
      </c>
      <c r="Z370" s="13">
        <v>3441</v>
      </c>
      <c r="AA370" s="15">
        <v>1.5</v>
      </c>
      <c r="AB370" s="15">
        <v>1.4</v>
      </c>
      <c r="AC370" s="15">
        <v>5.5</v>
      </c>
      <c r="AD370" s="16">
        <f>SUM(AA370:AC370)/3</f>
        <v>2.8000000000000003</v>
      </c>
    </row>
    <row r="371" spans="1:30">
      <c r="A371" s="1">
        <v>7209</v>
      </c>
      <c r="B371" s="2" t="str">
        <f t="shared" si="28"/>
        <v/>
      </c>
      <c r="C371" s="18" t="s">
        <v>617</v>
      </c>
      <c r="D371" s="47"/>
      <c r="E371" s="27">
        <v>37430</v>
      </c>
      <c r="F371" s="5" t="s">
        <v>364</v>
      </c>
      <c r="G371" s="6">
        <v>44779</v>
      </c>
      <c r="H371" s="7" t="s">
        <v>618</v>
      </c>
      <c r="I371" s="8">
        <v>1</v>
      </c>
      <c r="J371" s="9"/>
      <c r="K371" s="10">
        <v>11.1</v>
      </c>
      <c r="L371" s="2" t="str">
        <f t="shared" si="30"/>
        <v/>
      </c>
      <c r="M371" s="11">
        <v>716</v>
      </c>
      <c r="N371" s="2" t="str">
        <f t="shared" si="29"/>
        <v/>
      </c>
      <c r="O371" s="12">
        <v>13.12</v>
      </c>
      <c r="P371" s="11">
        <v>199</v>
      </c>
      <c r="Q371" s="10">
        <v>50.86</v>
      </c>
      <c r="R371" s="13">
        <v>3934</v>
      </c>
      <c r="S371" s="10">
        <v>15.08</v>
      </c>
      <c r="T371" s="2" t="str">
        <f t="shared" si="31"/>
        <v/>
      </c>
      <c r="U371" s="12">
        <v>42.98</v>
      </c>
      <c r="V371" s="11">
        <v>370</v>
      </c>
      <c r="W371" s="12">
        <v>55.01</v>
      </c>
      <c r="X371" s="8">
        <v>5</v>
      </c>
      <c r="Y371" s="14">
        <v>8.4499999999999993</v>
      </c>
      <c r="Z371" s="13">
        <v>3275</v>
      </c>
      <c r="AA371" s="15">
        <v>0.2</v>
      </c>
      <c r="AB371" s="15">
        <v>0.3</v>
      </c>
      <c r="AC371" s="15">
        <v>0.5</v>
      </c>
      <c r="AD371" s="16"/>
    </row>
    <row r="372" spans="1:30">
      <c r="A372" s="1">
        <v>7209</v>
      </c>
      <c r="B372" s="2" t="str">
        <f t="shared" si="28"/>
        <v>v</v>
      </c>
      <c r="C372" s="3" t="s">
        <v>619</v>
      </c>
      <c r="D372" s="18" t="s">
        <v>620</v>
      </c>
      <c r="E372" s="27">
        <v>37291</v>
      </c>
      <c r="F372" s="23" t="s">
        <v>225</v>
      </c>
      <c r="G372" s="6">
        <v>44717</v>
      </c>
      <c r="H372" s="7" t="s">
        <v>110</v>
      </c>
      <c r="I372" s="8">
        <v>7</v>
      </c>
      <c r="J372" s="9"/>
      <c r="K372" s="10">
        <v>11.26</v>
      </c>
      <c r="L372" s="2" t="str">
        <f t="shared" si="30"/>
        <v/>
      </c>
      <c r="M372" s="11">
        <v>689</v>
      </c>
      <c r="N372" s="2" t="str">
        <f t="shared" si="29"/>
        <v>v</v>
      </c>
      <c r="O372" s="12">
        <v>14.21</v>
      </c>
      <c r="P372" s="11">
        <v>183</v>
      </c>
      <c r="Q372" s="10">
        <v>52.45</v>
      </c>
      <c r="R372" s="13">
        <v>3691</v>
      </c>
      <c r="S372" s="10">
        <v>14.84</v>
      </c>
      <c r="T372" s="2" t="str">
        <f t="shared" si="31"/>
        <v/>
      </c>
      <c r="U372" s="12">
        <v>41.92</v>
      </c>
      <c r="V372" s="11">
        <v>430</v>
      </c>
      <c r="W372" s="12">
        <v>56.73</v>
      </c>
      <c r="X372" s="8">
        <v>5</v>
      </c>
      <c r="Y372" s="14">
        <v>0.97</v>
      </c>
      <c r="Z372" s="13">
        <v>3518</v>
      </c>
      <c r="AA372" s="15">
        <v>0.1</v>
      </c>
      <c r="AB372" s="15">
        <v>2.1</v>
      </c>
      <c r="AC372" s="17">
        <v>-0.2</v>
      </c>
      <c r="AD372" s="16">
        <f>SUM(AA372:AC372)/3</f>
        <v>0.66666666666666663</v>
      </c>
    </row>
    <row r="373" spans="1:30">
      <c r="A373" s="1">
        <v>7207</v>
      </c>
      <c r="B373" s="2" t="str">
        <f t="shared" si="28"/>
        <v/>
      </c>
      <c r="C373" s="3" t="s">
        <v>458</v>
      </c>
      <c r="D373" s="3"/>
      <c r="E373" s="4"/>
      <c r="F373" s="1"/>
      <c r="G373" s="6">
        <v>44645</v>
      </c>
      <c r="H373" s="7" t="s">
        <v>107</v>
      </c>
      <c r="I373" s="8">
        <v>8</v>
      </c>
      <c r="J373" s="9" t="s">
        <v>108</v>
      </c>
      <c r="K373" s="10">
        <v>11.18</v>
      </c>
      <c r="L373" s="2" t="str">
        <f t="shared" si="30"/>
        <v/>
      </c>
      <c r="M373" s="11">
        <v>705</v>
      </c>
      <c r="N373" s="2" t="str">
        <f t="shared" si="29"/>
        <v/>
      </c>
      <c r="O373" s="12">
        <v>12.56</v>
      </c>
      <c r="P373" s="11">
        <v>181</v>
      </c>
      <c r="Q373" s="10">
        <v>49.51</v>
      </c>
      <c r="R373" s="13">
        <v>3760</v>
      </c>
      <c r="S373" s="10">
        <v>14.45</v>
      </c>
      <c r="T373" s="2" t="str">
        <f t="shared" si="31"/>
        <v/>
      </c>
      <c r="U373" s="12">
        <v>32.21</v>
      </c>
      <c r="V373" s="11">
        <v>480</v>
      </c>
      <c r="W373" s="12">
        <v>50.15</v>
      </c>
      <c r="X373" s="8">
        <v>4</v>
      </c>
      <c r="Y373" s="14">
        <v>56.15</v>
      </c>
      <c r="Z373" s="13">
        <v>3447</v>
      </c>
      <c r="AA373" s="17">
        <v>-0.8</v>
      </c>
      <c r="AB373" s="15">
        <v>0.7</v>
      </c>
      <c r="AC373" s="17">
        <v>-1.7</v>
      </c>
      <c r="AD373" s="16"/>
    </row>
    <row r="374" spans="1:30">
      <c r="A374" s="1">
        <v>7206</v>
      </c>
      <c r="B374" s="2" t="str">
        <f t="shared" si="28"/>
        <v/>
      </c>
      <c r="C374" s="7" t="s">
        <v>621</v>
      </c>
      <c r="D374" s="7" t="s">
        <v>622</v>
      </c>
      <c r="E374" s="4">
        <v>36688</v>
      </c>
      <c r="F374" s="2" t="s">
        <v>57</v>
      </c>
      <c r="G374" s="6">
        <v>44816</v>
      </c>
      <c r="H374" s="7" t="s">
        <v>507</v>
      </c>
      <c r="I374" s="8">
        <v>1</v>
      </c>
      <c r="J374" s="9" t="s">
        <v>623</v>
      </c>
      <c r="K374" s="10">
        <v>11.57</v>
      </c>
      <c r="L374" s="2" t="str">
        <f t="shared" si="30"/>
        <v/>
      </c>
      <c r="M374" s="11">
        <v>664</v>
      </c>
      <c r="N374" s="2" t="str">
        <f t="shared" si="29"/>
        <v/>
      </c>
      <c r="O374" s="12">
        <v>12.63</v>
      </c>
      <c r="P374" s="11">
        <v>199</v>
      </c>
      <c r="Q374" s="10">
        <v>50.95</v>
      </c>
      <c r="R374" s="13">
        <v>3677</v>
      </c>
      <c r="S374" s="10">
        <v>14.8</v>
      </c>
      <c r="T374" s="2" t="str">
        <f t="shared" si="31"/>
        <v/>
      </c>
      <c r="U374" s="12">
        <v>40.19</v>
      </c>
      <c r="V374" s="11">
        <v>470</v>
      </c>
      <c r="W374" s="12">
        <v>47.36</v>
      </c>
      <c r="X374" s="8">
        <v>4</v>
      </c>
      <c r="Y374" s="14">
        <v>50.07</v>
      </c>
      <c r="Z374" s="13">
        <v>3529</v>
      </c>
      <c r="AA374" s="15">
        <v>0.4</v>
      </c>
      <c r="AB374" s="17">
        <v>-0.5</v>
      </c>
      <c r="AC374" s="17">
        <v>-0.1</v>
      </c>
      <c r="AD374" s="16"/>
    </row>
    <row r="375" spans="1:30">
      <c r="A375" s="1">
        <v>7205</v>
      </c>
      <c r="B375" s="2" t="str">
        <f t="shared" si="28"/>
        <v/>
      </c>
      <c r="C375" s="3" t="s">
        <v>624</v>
      </c>
      <c r="D375" s="3"/>
      <c r="E375" s="4">
        <v>36144</v>
      </c>
      <c r="F375" s="5" t="s">
        <v>625</v>
      </c>
      <c r="G375" s="6">
        <v>44749</v>
      </c>
      <c r="H375" s="7" t="s">
        <v>626</v>
      </c>
      <c r="I375" s="8">
        <v>1</v>
      </c>
      <c r="J375" s="9"/>
      <c r="K375" s="10">
        <v>11.17</v>
      </c>
      <c r="L375" s="2" t="str">
        <f t="shared" si="30"/>
        <v/>
      </c>
      <c r="M375" s="11">
        <v>699</v>
      </c>
      <c r="N375" s="2" t="str">
        <f t="shared" si="29"/>
        <v/>
      </c>
      <c r="O375" s="12">
        <v>13.21</v>
      </c>
      <c r="P375" s="11">
        <v>186</v>
      </c>
      <c r="Q375" s="10">
        <v>52.92</v>
      </c>
      <c r="R375" s="13">
        <v>3678</v>
      </c>
      <c r="S375" s="10">
        <v>14.66</v>
      </c>
      <c r="T375" s="2" t="str">
        <f t="shared" si="31"/>
        <v/>
      </c>
      <c r="U375" s="12">
        <v>38.24</v>
      </c>
      <c r="V375" s="11">
        <v>460</v>
      </c>
      <c r="W375" s="12">
        <v>53.53</v>
      </c>
      <c r="X375" s="8">
        <v>4</v>
      </c>
      <c r="Y375" s="14">
        <v>57.12</v>
      </c>
      <c r="Z375" s="13">
        <v>3527</v>
      </c>
      <c r="AA375" s="15"/>
      <c r="AB375" s="17"/>
      <c r="AC375" s="15"/>
      <c r="AD375" s="16"/>
    </row>
    <row r="376" spans="1:30">
      <c r="A376" s="1">
        <v>7204</v>
      </c>
      <c r="B376" s="2" t="str">
        <f t="shared" si="28"/>
        <v/>
      </c>
      <c r="C376" s="18" t="s">
        <v>473</v>
      </c>
      <c r="D376" s="3"/>
      <c r="E376" s="27"/>
      <c r="F376" s="2"/>
      <c r="G376" s="6">
        <v>44737</v>
      </c>
      <c r="H376" s="7" t="s">
        <v>159</v>
      </c>
      <c r="I376" s="8">
        <v>4</v>
      </c>
      <c r="J376" s="9" t="s">
        <v>4</v>
      </c>
      <c r="K376" s="10">
        <v>11.85</v>
      </c>
      <c r="L376" s="2" t="str">
        <f t="shared" si="30"/>
        <v/>
      </c>
      <c r="M376" s="11">
        <v>659</v>
      </c>
      <c r="N376" s="2" t="str">
        <f t="shared" si="29"/>
        <v/>
      </c>
      <c r="O376" s="12">
        <v>13.46</v>
      </c>
      <c r="P376" s="11">
        <v>190</v>
      </c>
      <c r="Q376" s="10">
        <v>51.45</v>
      </c>
      <c r="R376" s="13">
        <v>3557</v>
      </c>
      <c r="S376" s="10">
        <v>15.46</v>
      </c>
      <c r="T376" s="2" t="str">
        <f t="shared" si="31"/>
        <v/>
      </c>
      <c r="U376" s="12">
        <v>43.6</v>
      </c>
      <c r="V376" s="11">
        <v>460</v>
      </c>
      <c r="W376" s="12">
        <v>55.14</v>
      </c>
      <c r="X376" s="8">
        <v>4</v>
      </c>
      <c r="Y376" s="14">
        <v>43.45</v>
      </c>
      <c r="Z376" s="13">
        <v>3647</v>
      </c>
      <c r="AA376" s="15">
        <v>0.1</v>
      </c>
      <c r="AB376" s="17">
        <v>-1.4</v>
      </c>
      <c r="AC376" s="15">
        <v>0.7</v>
      </c>
      <c r="AD376" s="16"/>
    </row>
    <row r="377" spans="1:30">
      <c r="A377" s="1">
        <v>7204</v>
      </c>
      <c r="B377" s="2" t="str">
        <f t="shared" si="28"/>
        <v>v</v>
      </c>
      <c r="C377" s="7" t="s">
        <v>248</v>
      </c>
      <c r="D377" s="7" t="s">
        <v>627</v>
      </c>
      <c r="E377" s="4">
        <v>33826</v>
      </c>
      <c r="F377" s="2" t="s">
        <v>217</v>
      </c>
      <c r="G377" s="6">
        <v>44724</v>
      </c>
      <c r="H377" s="7" t="s">
        <v>362</v>
      </c>
      <c r="I377" s="8">
        <v>2</v>
      </c>
      <c r="J377" s="9"/>
      <c r="K377" s="10">
        <v>11.45</v>
      </c>
      <c r="L377" s="2" t="str">
        <f t="shared" si="30"/>
        <v/>
      </c>
      <c r="M377" s="11">
        <v>706</v>
      </c>
      <c r="N377" s="2" t="str">
        <f t="shared" si="29"/>
        <v/>
      </c>
      <c r="O377" s="12">
        <v>13.39</v>
      </c>
      <c r="P377" s="11">
        <v>197</v>
      </c>
      <c r="Q377" s="10">
        <v>50.16</v>
      </c>
      <c r="R377" s="13">
        <v>3865</v>
      </c>
      <c r="S377" s="10">
        <v>15.54</v>
      </c>
      <c r="T377" s="2" t="str">
        <f t="shared" si="31"/>
        <v>v</v>
      </c>
      <c r="U377" s="12">
        <v>35.4</v>
      </c>
      <c r="V377" s="11">
        <v>460</v>
      </c>
      <c r="W377" s="12">
        <v>37.85</v>
      </c>
      <c r="X377" s="8">
        <v>4</v>
      </c>
      <c r="Y377" s="14">
        <v>24.56</v>
      </c>
      <c r="Z377" s="13">
        <v>3339</v>
      </c>
      <c r="AA377" s="17">
        <v>-0.4</v>
      </c>
      <c r="AB377" s="15">
        <v>1</v>
      </c>
      <c r="AC377" s="15">
        <v>2.2000000000000002</v>
      </c>
      <c r="AD377" s="16">
        <f>SUM(AA377:AC377)/3</f>
        <v>0.93333333333333346</v>
      </c>
    </row>
    <row r="378" spans="1:30">
      <c r="A378" s="1">
        <v>7202</v>
      </c>
      <c r="B378" s="2" t="str">
        <f t="shared" si="28"/>
        <v/>
      </c>
      <c r="C378" s="18" t="s">
        <v>628</v>
      </c>
      <c r="D378" s="18" t="s">
        <v>629</v>
      </c>
      <c r="E378" s="6">
        <v>35111</v>
      </c>
      <c r="F378" s="33" t="s">
        <v>7</v>
      </c>
      <c r="G378" s="6">
        <v>44822</v>
      </c>
      <c r="H378" s="7" t="s">
        <v>24</v>
      </c>
      <c r="I378" s="8">
        <v>14</v>
      </c>
      <c r="J378" s="9" t="s">
        <v>25</v>
      </c>
      <c r="K378" s="10">
        <v>11.46</v>
      </c>
      <c r="L378" s="2" t="str">
        <f t="shared" si="30"/>
        <v/>
      </c>
      <c r="M378" s="11">
        <v>696</v>
      </c>
      <c r="N378" s="2" t="str">
        <f t="shared" si="29"/>
        <v/>
      </c>
      <c r="O378" s="12">
        <v>13.33</v>
      </c>
      <c r="P378" s="11">
        <v>184</v>
      </c>
      <c r="Q378" s="10">
        <v>51.68</v>
      </c>
      <c r="R378" s="13">
        <v>3652</v>
      </c>
      <c r="S378" s="10">
        <v>15.15</v>
      </c>
      <c r="T378" s="2" t="str">
        <f t="shared" si="31"/>
        <v/>
      </c>
      <c r="U378" s="12">
        <v>34.590000000000003</v>
      </c>
      <c r="V378" s="11">
        <v>460</v>
      </c>
      <c r="W378" s="12">
        <v>59.32</v>
      </c>
      <c r="X378" s="8">
        <v>4</v>
      </c>
      <c r="Y378" s="14">
        <v>45.59</v>
      </c>
      <c r="Z378" s="13">
        <v>3550</v>
      </c>
      <c r="AA378" s="15">
        <v>1.5</v>
      </c>
      <c r="AB378" s="17">
        <v>-0.8</v>
      </c>
      <c r="AC378" s="17">
        <v>-0.8</v>
      </c>
      <c r="AD378" s="16"/>
    </row>
    <row r="379" spans="1:30">
      <c r="A379" s="1">
        <v>7197</v>
      </c>
      <c r="B379" s="2" t="str">
        <f t="shared" si="28"/>
        <v>v.</v>
      </c>
      <c r="C379" s="7" t="s">
        <v>248</v>
      </c>
      <c r="D379" s="7" t="s">
        <v>630</v>
      </c>
      <c r="E379" s="4"/>
      <c r="F379" s="2"/>
      <c r="G379" s="6">
        <v>44737</v>
      </c>
      <c r="H379" s="7" t="s">
        <v>631</v>
      </c>
      <c r="I379" s="8">
        <v>1</v>
      </c>
      <c r="J379" s="9" t="s">
        <v>4</v>
      </c>
      <c r="K379" s="10">
        <v>11.3</v>
      </c>
      <c r="L379" s="2" t="str">
        <f t="shared" si="30"/>
        <v>v</v>
      </c>
      <c r="M379" s="11">
        <v>725</v>
      </c>
      <c r="N379" s="2" t="str">
        <f t="shared" si="29"/>
        <v/>
      </c>
      <c r="O379" s="12">
        <v>12.76</v>
      </c>
      <c r="P379" s="11">
        <v>190</v>
      </c>
      <c r="Q379" s="10">
        <v>49.98</v>
      </c>
      <c r="R379" s="13">
        <v>3852</v>
      </c>
      <c r="S379" s="10">
        <v>15.65</v>
      </c>
      <c r="T379" s="2" t="str">
        <f t="shared" si="31"/>
        <v>v</v>
      </c>
      <c r="U379" s="12">
        <v>37.06</v>
      </c>
      <c r="V379" s="11">
        <v>440</v>
      </c>
      <c r="W379" s="12">
        <v>40.28</v>
      </c>
      <c r="X379" s="8">
        <v>4</v>
      </c>
      <c r="Y379" s="14">
        <v>23.18</v>
      </c>
      <c r="Z379" s="13">
        <v>3345</v>
      </c>
      <c r="AA379" s="15">
        <v>3</v>
      </c>
      <c r="AB379" s="15">
        <v>1.7</v>
      </c>
      <c r="AC379" s="15">
        <v>2.7</v>
      </c>
      <c r="AD379" s="16">
        <f>SUM(AA379:AC379)/3</f>
        <v>2.4666666666666668</v>
      </c>
    </row>
    <row r="380" spans="1:30">
      <c r="A380" s="1">
        <v>7196</v>
      </c>
      <c r="B380" s="2" t="str">
        <f t="shared" si="28"/>
        <v>v</v>
      </c>
      <c r="C380" s="3" t="s">
        <v>632</v>
      </c>
      <c r="D380" s="18" t="s">
        <v>253</v>
      </c>
      <c r="E380" s="27">
        <v>33035</v>
      </c>
      <c r="F380" s="23" t="s">
        <v>7</v>
      </c>
      <c r="G380" s="6">
        <v>44717</v>
      </c>
      <c r="H380" s="7" t="s">
        <v>172</v>
      </c>
      <c r="I380" s="8">
        <v>6</v>
      </c>
      <c r="J380" s="9"/>
      <c r="K380" s="10">
        <v>11.5</v>
      </c>
      <c r="L380" s="2" t="str">
        <f t="shared" si="30"/>
        <v>v</v>
      </c>
      <c r="M380" s="11">
        <v>662</v>
      </c>
      <c r="N380" s="2" t="str">
        <f t="shared" si="29"/>
        <v/>
      </c>
      <c r="O380" s="12">
        <v>11.94</v>
      </c>
      <c r="P380" s="11">
        <v>191</v>
      </c>
      <c r="Q380" s="10">
        <v>49.88</v>
      </c>
      <c r="R380" s="13">
        <v>3624</v>
      </c>
      <c r="S380" s="10">
        <v>15.99</v>
      </c>
      <c r="T380" s="2" t="str">
        <f t="shared" si="31"/>
        <v/>
      </c>
      <c r="U380" s="12">
        <v>35.200000000000003</v>
      </c>
      <c r="V380" s="11">
        <v>460</v>
      </c>
      <c r="W380" s="12">
        <v>54.9</v>
      </c>
      <c r="X380" s="8">
        <v>4</v>
      </c>
      <c r="Y380" s="14">
        <v>18.87</v>
      </c>
      <c r="Z380" s="13">
        <v>3572</v>
      </c>
      <c r="AA380" s="15">
        <v>2.2000000000000002</v>
      </c>
      <c r="AB380" s="15">
        <v>1.4</v>
      </c>
      <c r="AC380" s="15">
        <v>0.3</v>
      </c>
      <c r="AD380" s="16">
        <f>SUM(AA380:AC380)/3</f>
        <v>1.3</v>
      </c>
    </row>
    <row r="381" spans="1:30">
      <c r="A381" s="1">
        <v>7196</v>
      </c>
      <c r="B381" s="2" t="str">
        <f t="shared" si="28"/>
        <v>W</v>
      </c>
      <c r="C381" s="3" t="s">
        <v>633</v>
      </c>
      <c r="D381" s="3" t="s">
        <v>634</v>
      </c>
      <c r="E381" s="27">
        <v>37217</v>
      </c>
      <c r="F381" s="5" t="s">
        <v>43</v>
      </c>
      <c r="G381" s="6">
        <v>44689</v>
      </c>
      <c r="H381" s="7" t="s">
        <v>635</v>
      </c>
      <c r="I381" s="8">
        <v>1</v>
      </c>
      <c r="J381" s="9" t="s">
        <v>636</v>
      </c>
      <c r="K381" s="10">
        <v>10.94</v>
      </c>
      <c r="L381" s="2" t="str">
        <f t="shared" si="30"/>
        <v/>
      </c>
      <c r="M381" s="11">
        <v>680</v>
      </c>
      <c r="N381" s="2" t="str">
        <f t="shared" si="29"/>
        <v>v</v>
      </c>
      <c r="O381" s="12">
        <v>13.64</v>
      </c>
      <c r="P381" s="11">
        <v>182</v>
      </c>
      <c r="Q381" s="10">
        <v>48.81</v>
      </c>
      <c r="R381" s="13">
        <v>3861</v>
      </c>
      <c r="S381" s="10">
        <v>15.55</v>
      </c>
      <c r="T381" s="2" t="str">
        <f t="shared" si="31"/>
        <v>W</v>
      </c>
      <c r="U381" s="12">
        <v>39.090000000000003</v>
      </c>
      <c r="V381" s="11">
        <v>438</v>
      </c>
      <c r="W381" s="12">
        <v>36.94</v>
      </c>
      <c r="X381" s="8">
        <v>4</v>
      </c>
      <c r="Y381" s="14">
        <v>24.34</v>
      </c>
      <c r="Z381" s="13">
        <v>3335</v>
      </c>
      <c r="AA381" s="15">
        <v>1.2</v>
      </c>
      <c r="AB381" s="15">
        <v>3.8</v>
      </c>
      <c r="AC381" s="15">
        <v>4.5999999999999996</v>
      </c>
      <c r="AD381" s="16">
        <f>SUM(AA381:AC381)/3</f>
        <v>3.1999999999999997</v>
      </c>
    </row>
    <row r="382" spans="1:30">
      <c r="A382" s="1">
        <v>7195</v>
      </c>
      <c r="B382" s="2" t="str">
        <f t="shared" si="28"/>
        <v/>
      </c>
      <c r="C382" s="7" t="s">
        <v>637</v>
      </c>
      <c r="D382" s="7" t="s">
        <v>638</v>
      </c>
      <c r="E382" s="4">
        <v>1</v>
      </c>
      <c r="F382" s="2" t="s">
        <v>2</v>
      </c>
      <c r="G382" s="6">
        <v>44688</v>
      </c>
      <c r="H382" s="7" t="s">
        <v>639</v>
      </c>
      <c r="I382" s="8">
        <v>1</v>
      </c>
      <c r="J382" s="9" t="s">
        <v>640</v>
      </c>
      <c r="K382" s="10">
        <v>11.08</v>
      </c>
      <c r="L382" s="2" t="str">
        <f t="shared" si="30"/>
        <v/>
      </c>
      <c r="M382" s="11">
        <v>691</v>
      </c>
      <c r="N382" s="2" t="str">
        <f t="shared" si="29"/>
        <v/>
      </c>
      <c r="O382" s="12">
        <v>14.62</v>
      </c>
      <c r="P382" s="11">
        <v>182</v>
      </c>
      <c r="Q382" s="10">
        <v>48.65</v>
      </c>
      <c r="R382" s="13">
        <v>3923</v>
      </c>
      <c r="S382" s="10">
        <v>14.7</v>
      </c>
      <c r="T382" s="2" t="str">
        <f t="shared" si="31"/>
        <v/>
      </c>
      <c r="U382" s="12">
        <v>36.26</v>
      </c>
      <c r="V382" s="11">
        <v>368</v>
      </c>
      <c r="W382" s="12">
        <v>53.34</v>
      </c>
      <c r="X382" s="8">
        <v>4</v>
      </c>
      <c r="Y382" s="14">
        <v>48.21</v>
      </c>
      <c r="Z382" s="13">
        <v>3272</v>
      </c>
      <c r="AA382" s="17">
        <v>-1</v>
      </c>
      <c r="AB382" s="15">
        <v>1.5</v>
      </c>
      <c r="AC382" s="15">
        <v>1.3</v>
      </c>
      <c r="AD382" s="16"/>
    </row>
    <row r="383" spans="1:30">
      <c r="A383" s="1">
        <v>7195</v>
      </c>
      <c r="B383" s="2" t="str">
        <f t="shared" si="28"/>
        <v/>
      </c>
      <c r="C383" s="7" t="s">
        <v>555</v>
      </c>
      <c r="D383" s="7"/>
      <c r="E383" s="4"/>
      <c r="F383" s="2"/>
      <c r="G383" s="6">
        <v>44717</v>
      </c>
      <c r="H383" s="7" t="s">
        <v>330</v>
      </c>
      <c r="I383" s="8">
        <v>6</v>
      </c>
      <c r="J383" s="9" t="s">
        <v>4</v>
      </c>
      <c r="K383" s="10">
        <v>10.94</v>
      </c>
      <c r="L383" s="2" t="str">
        <f t="shared" si="30"/>
        <v/>
      </c>
      <c r="M383" s="11">
        <v>687</v>
      </c>
      <c r="N383" s="2" t="str">
        <f t="shared" si="29"/>
        <v/>
      </c>
      <c r="O383" s="12">
        <v>12.46</v>
      </c>
      <c r="P383" s="11">
        <v>180</v>
      </c>
      <c r="Q383" s="10">
        <v>49.26</v>
      </c>
      <c r="R383" s="13">
        <v>3767</v>
      </c>
      <c r="S383" s="10">
        <v>14.62</v>
      </c>
      <c r="T383" s="2" t="str">
        <f t="shared" si="31"/>
        <v/>
      </c>
      <c r="U383" s="12">
        <v>36.380000000000003</v>
      </c>
      <c r="V383" s="11">
        <v>430</v>
      </c>
      <c r="W383" s="12">
        <v>53.59</v>
      </c>
      <c r="X383" s="8">
        <v>4</v>
      </c>
      <c r="Y383" s="14">
        <v>53.56</v>
      </c>
      <c r="Z383" s="13">
        <v>3428</v>
      </c>
      <c r="AA383" s="15">
        <v>0.1</v>
      </c>
      <c r="AB383" s="15">
        <v>0</v>
      </c>
      <c r="AC383" s="17">
        <v>-2.2999999999999998</v>
      </c>
      <c r="AD383" s="16"/>
    </row>
    <row r="384" spans="1:30">
      <c r="A384" s="1">
        <v>7193</v>
      </c>
      <c r="B384" s="2" t="str">
        <f t="shared" si="28"/>
        <v/>
      </c>
      <c r="C384" s="7" t="s">
        <v>428</v>
      </c>
      <c r="D384" s="7"/>
      <c r="E384" s="4"/>
      <c r="F384" s="2"/>
      <c r="G384" s="6">
        <v>44738</v>
      </c>
      <c r="H384" s="7" t="s">
        <v>641</v>
      </c>
      <c r="I384" s="8">
        <v>1</v>
      </c>
      <c r="J384" s="9" t="s">
        <v>4</v>
      </c>
      <c r="K384" s="10">
        <v>11.14</v>
      </c>
      <c r="L384" s="2" t="str">
        <f t="shared" si="30"/>
        <v/>
      </c>
      <c r="M384" s="11">
        <v>699</v>
      </c>
      <c r="N384" s="2" t="str">
        <f t="shared" si="29"/>
        <v/>
      </c>
      <c r="O384" s="12">
        <v>12.6</v>
      </c>
      <c r="P384" s="11">
        <v>178</v>
      </c>
      <c r="Q384" s="10">
        <v>50.04</v>
      </c>
      <c r="R384" s="13">
        <v>3707</v>
      </c>
      <c r="S384" s="10">
        <v>15.39</v>
      </c>
      <c r="T384" s="2" t="str">
        <f t="shared" si="31"/>
        <v/>
      </c>
      <c r="U384" s="12">
        <v>39.75</v>
      </c>
      <c r="V384" s="11">
        <v>470</v>
      </c>
      <c r="W384" s="12">
        <v>50.48</v>
      </c>
      <c r="X384" s="8">
        <v>4</v>
      </c>
      <c r="Y384" s="14">
        <v>51.57</v>
      </c>
      <c r="Z384" s="13">
        <v>3486</v>
      </c>
      <c r="AA384" s="15">
        <v>0.1</v>
      </c>
      <c r="AB384" s="15">
        <v>0.4</v>
      </c>
      <c r="AC384" s="17">
        <v>-1.2</v>
      </c>
      <c r="AD384" s="16"/>
    </row>
    <row r="385" spans="1:30">
      <c r="A385" s="1">
        <v>7193</v>
      </c>
      <c r="B385" s="2" t="str">
        <f t="shared" si="28"/>
        <v>v</v>
      </c>
      <c r="C385" s="7" t="s">
        <v>413</v>
      </c>
      <c r="D385" s="7"/>
      <c r="E385" s="4"/>
      <c r="F385" s="2"/>
      <c r="G385" s="6">
        <v>44688</v>
      </c>
      <c r="H385" s="7" t="s">
        <v>642</v>
      </c>
      <c r="I385" s="8">
        <v>1</v>
      </c>
      <c r="J385" s="9" t="s">
        <v>643</v>
      </c>
      <c r="K385" s="10">
        <v>11.57</v>
      </c>
      <c r="L385" s="2" t="str">
        <f t="shared" si="30"/>
        <v/>
      </c>
      <c r="M385" s="11">
        <v>670</v>
      </c>
      <c r="N385" s="2" t="str">
        <f t="shared" si="29"/>
        <v>v</v>
      </c>
      <c r="O385" s="12">
        <v>14.27</v>
      </c>
      <c r="P385" s="11">
        <v>195</v>
      </c>
      <c r="Q385" s="10">
        <v>52.53</v>
      </c>
      <c r="R385" s="13">
        <v>3686</v>
      </c>
      <c r="S385" s="10">
        <v>16.12</v>
      </c>
      <c r="T385" s="2" t="str">
        <f t="shared" si="31"/>
        <v/>
      </c>
      <c r="U385" s="12">
        <v>43.12</v>
      </c>
      <c r="V385" s="11">
        <v>455</v>
      </c>
      <c r="W385" s="12">
        <v>64.78</v>
      </c>
      <c r="X385" s="8">
        <v>5</v>
      </c>
      <c r="Y385" s="14">
        <v>15.23</v>
      </c>
      <c r="Z385" s="13">
        <v>3507</v>
      </c>
      <c r="AA385" s="15">
        <v>0.6</v>
      </c>
      <c r="AB385" s="15">
        <v>2.8</v>
      </c>
      <c r="AC385" s="15">
        <v>0.8</v>
      </c>
      <c r="AD385" s="16">
        <f>SUM(AA385:AC385)/3</f>
        <v>1.4000000000000001</v>
      </c>
    </row>
    <row r="386" spans="1:30">
      <c r="A386" s="1">
        <v>7192</v>
      </c>
      <c r="B386" s="2" t="str">
        <f t="shared" ref="B386:B449" si="32">IF(OR(AND(AA386&gt;4,AA386&lt;9,AD386&lt;=2,AD386&gt;0),AND(AB386&gt;4,AB386&lt;9,AD386&lt;=2,AD386&gt;0),AND(AC386&gt;4,AC386&lt;9,AD386&lt;=2,AD386&gt;0)),"w",IF(OR(AND(AA386="v",AB386="v",AC386&lt;&gt;"v",AC386&lt;=4),AND(AA386="v",AC386="v",AB386&lt;&gt;"v",AB386&lt;=4),AND(AB386="v",AC386="v",AA386&lt;&gt;"v",AA386&lt;=4),AND(AA386&lt;&gt;"v",AB386&lt;&gt;"v",AA386&lt;=4,AB386&lt;=4,AC386="v"),AND(AA386&lt;&gt;"v",AC386&lt;&gt;"v",AA386&lt;=4,AC386&lt;=4,AB386="v"),AND(AA386="v",AB386="v",AC386="v"),AND(AB386&lt;&gt;"v",AC386&lt;&gt;"v",AB386&lt;=4,AC386&lt;=4,AA386="v")),"v",IF(OR(AA386&gt;4,AA386="W",AB386="W",AC386="W",AB386&gt;4,AC386&gt;4),"W",IF(AND(AD386&gt;=2.05,AD386&lt;9.9),"v.",IF(OR(AA386&gt;2,AB386&gt;2,AC386&gt;2,AA386="v",AB386="v",AC386="v"),"v","")))))</f>
        <v>v</v>
      </c>
      <c r="C386" s="7" t="s">
        <v>644</v>
      </c>
      <c r="D386" s="7" t="s">
        <v>645</v>
      </c>
      <c r="E386" s="4">
        <v>1</v>
      </c>
      <c r="F386" s="2" t="s">
        <v>2</v>
      </c>
      <c r="G386" s="6">
        <v>44695</v>
      </c>
      <c r="H386" s="7" t="s">
        <v>186</v>
      </c>
      <c r="I386" s="8">
        <v>2</v>
      </c>
      <c r="J386" s="9"/>
      <c r="K386" s="10">
        <v>11.06</v>
      </c>
      <c r="L386" s="2" t="str">
        <f t="shared" si="30"/>
        <v>v</v>
      </c>
      <c r="M386" s="11">
        <v>655</v>
      </c>
      <c r="N386" s="2" t="str">
        <f t="shared" ref="N386:N449" si="33">IF(AND(AB386&gt;4,AB386&lt;9),"W",IF(AND(AB386="W"),"W",IF(AND(AB386&gt;2,AB386&lt;=4),"v",IF(AND(AB386="v"),"v",""))))</f>
        <v/>
      </c>
      <c r="O386" s="12">
        <v>12.59</v>
      </c>
      <c r="P386" s="11">
        <v>197</v>
      </c>
      <c r="Q386" s="10">
        <v>51.15</v>
      </c>
      <c r="R386" s="13">
        <v>3736</v>
      </c>
      <c r="S386" s="10">
        <v>15.2</v>
      </c>
      <c r="T386" s="2" t="str">
        <f t="shared" si="31"/>
        <v/>
      </c>
      <c r="U386" s="12">
        <v>37.46</v>
      </c>
      <c r="V386" s="11">
        <v>476</v>
      </c>
      <c r="W386" s="12">
        <v>47.54</v>
      </c>
      <c r="X386" s="8">
        <v>4</v>
      </c>
      <c r="Y386" s="14">
        <v>48.33</v>
      </c>
      <c r="Z386" s="13">
        <v>3456</v>
      </c>
      <c r="AA386" s="15">
        <v>2.2000000000000002</v>
      </c>
      <c r="AB386" s="15">
        <v>0</v>
      </c>
      <c r="AC386" s="15">
        <v>1.3</v>
      </c>
      <c r="AD386" s="16">
        <f>SUM(AA386:AC386)/3</f>
        <v>1.1666666666666667</v>
      </c>
    </row>
    <row r="387" spans="1:30">
      <c r="A387" s="1">
        <v>7192</v>
      </c>
      <c r="B387" s="2" t="str">
        <f t="shared" si="32"/>
        <v>v.</v>
      </c>
      <c r="C387" s="7" t="s">
        <v>646</v>
      </c>
      <c r="D387" s="7" t="s">
        <v>647</v>
      </c>
      <c r="E387" s="4">
        <v>1</v>
      </c>
      <c r="F387" s="2" t="s">
        <v>2</v>
      </c>
      <c r="G387" s="6">
        <v>44708</v>
      </c>
      <c r="H387" s="7" t="s">
        <v>369</v>
      </c>
      <c r="I387" s="8">
        <v>5</v>
      </c>
      <c r="J387" s="9" t="s">
        <v>370</v>
      </c>
      <c r="K387" s="10">
        <v>10.68</v>
      </c>
      <c r="L387" s="2" t="str">
        <f t="shared" si="30"/>
        <v>v</v>
      </c>
      <c r="M387" s="11">
        <v>699</v>
      </c>
      <c r="N387" s="2" t="str">
        <f t="shared" si="33"/>
        <v>v</v>
      </c>
      <c r="O387" s="12">
        <v>11.75</v>
      </c>
      <c r="P387" s="11">
        <v>196</v>
      </c>
      <c r="Q387" s="10">
        <v>47.87</v>
      </c>
      <c r="R387" s="13">
        <v>4017</v>
      </c>
      <c r="S387" s="10">
        <v>15.56</v>
      </c>
      <c r="T387" s="2" t="str">
        <f t="shared" si="31"/>
        <v>v</v>
      </c>
      <c r="U387" s="12">
        <v>35.200000000000003</v>
      </c>
      <c r="V387" s="11">
        <v>415</v>
      </c>
      <c r="W387" s="12">
        <v>47.22</v>
      </c>
      <c r="X387" s="8">
        <v>4</v>
      </c>
      <c r="Y387" s="14">
        <v>50.22</v>
      </c>
      <c r="Z387" s="13">
        <v>3175</v>
      </c>
      <c r="AA387" s="15">
        <v>3.2</v>
      </c>
      <c r="AB387" s="15">
        <v>2.2000000000000002</v>
      </c>
      <c r="AC387" s="15">
        <v>2.6</v>
      </c>
      <c r="AD387" s="16">
        <f>SUM(AA387:AC387)/3</f>
        <v>2.6666666666666665</v>
      </c>
    </row>
    <row r="388" spans="1:30">
      <c r="A388" s="1">
        <v>7192</v>
      </c>
      <c r="B388" s="2" t="str">
        <f t="shared" si="32"/>
        <v/>
      </c>
      <c r="C388" s="3" t="s">
        <v>648</v>
      </c>
      <c r="D388" s="3" t="s">
        <v>649</v>
      </c>
      <c r="E388" s="27">
        <v>36697</v>
      </c>
      <c r="F388" s="5" t="s">
        <v>650</v>
      </c>
      <c r="G388" s="6">
        <v>44702</v>
      </c>
      <c r="H388" s="7" t="s">
        <v>651</v>
      </c>
      <c r="I388" s="8">
        <v>1</v>
      </c>
      <c r="J388" s="9"/>
      <c r="K388" s="10">
        <v>11.07</v>
      </c>
      <c r="L388" s="2" t="str">
        <f t="shared" si="30"/>
        <v/>
      </c>
      <c r="M388" s="11">
        <v>704</v>
      </c>
      <c r="N388" s="2" t="str">
        <f t="shared" si="33"/>
        <v/>
      </c>
      <c r="O388" s="12">
        <v>13.11</v>
      </c>
      <c r="P388" s="11">
        <v>195</v>
      </c>
      <c r="Q388" s="10">
        <v>52.05</v>
      </c>
      <c r="R388" s="13">
        <v>3823</v>
      </c>
      <c r="S388" s="10">
        <v>14.76</v>
      </c>
      <c r="T388" s="2" t="str">
        <f t="shared" si="31"/>
        <v/>
      </c>
      <c r="U388" s="12">
        <v>37.9</v>
      </c>
      <c r="V388" s="11">
        <v>440</v>
      </c>
      <c r="W388" s="12">
        <v>52.95</v>
      </c>
      <c r="X388" s="8">
        <v>5</v>
      </c>
      <c r="Y388" s="14">
        <v>9.7899999999999991</v>
      </c>
      <c r="Z388" s="13">
        <v>3369</v>
      </c>
      <c r="AA388" s="15">
        <v>0.5</v>
      </c>
      <c r="AB388" s="15">
        <v>0</v>
      </c>
      <c r="AC388" s="15">
        <v>0.5</v>
      </c>
      <c r="AD388" s="16"/>
    </row>
    <row r="389" spans="1:30">
      <c r="A389" s="1">
        <v>7190</v>
      </c>
      <c r="B389" s="2" t="str">
        <f t="shared" si="32"/>
        <v>v</v>
      </c>
      <c r="C389" s="7" t="s">
        <v>652</v>
      </c>
      <c r="D389" s="7" t="s">
        <v>653</v>
      </c>
      <c r="E389" s="4">
        <v>1</v>
      </c>
      <c r="F389" s="2" t="s">
        <v>2</v>
      </c>
      <c r="G389" s="6">
        <v>44665</v>
      </c>
      <c r="H389" s="7" t="s">
        <v>129</v>
      </c>
      <c r="I389" s="8" t="s">
        <v>654</v>
      </c>
      <c r="J389" s="9" t="s">
        <v>131</v>
      </c>
      <c r="K389" s="10">
        <v>11.31</v>
      </c>
      <c r="L389" s="2" t="str">
        <f t="shared" si="30"/>
        <v/>
      </c>
      <c r="M389" s="11">
        <v>626</v>
      </c>
      <c r="N389" s="2" t="str">
        <f t="shared" si="33"/>
        <v/>
      </c>
      <c r="O389" s="12">
        <v>10.65</v>
      </c>
      <c r="P389" s="11">
        <v>194</v>
      </c>
      <c r="Q389" s="10">
        <v>50.39</v>
      </c>
      <c r="R389" s="13">
        <v>3508</v>
      </c>
      <c r="S389" s="10">
        <v>14.96</v>
      </c>
      <c r="T389" s="2" t="str">
        <f t="shared" si="31"/>
        <v>v</v>
      </c>
      <c r="U389" s="12">
        <v>40.83</v>
      </c>
      <c r="V389" s="11">
        <v>440</v>
      </c>
      <c r="W389" s="12">
        <v>54.79</v>
      </c>
      <c r="X389" s="8">
        <v>4</v>
      </c>
      <c r="Y389" s="14">
        <v>28.29</v>
      </c>
      <c r="Z389" s="13">
        <v>3682</v>
      </c>
      <c r="AA389" s="15">
        <v>1</v>
      </c>
      <c r="AB389" s="15">
        <v>1.3</v>
      </c>
      <c r="AC389" s="15">
        <v>2.1</v>
      </c>
      <c r="AD389" s="16">
        <f>SUM(AA389:AC389)/3</f>
        <v>1.4666666666666668</v>
      </c>
    </row>
    <row r="390" spans="1:30">
      <c r="A390" s="1">
        <v>7188</v>
      </c>
      <c r="B390" s="2" t="str">
        <f t="shared" si="32"/>
        <v>v.</v>
      </c>
      <c r="C390" s="3" t="s">
        <v>655</v>
      </c>
      <c r="D390" s="3" t="s">
        <v>656</v>
      </c>
      <c r="E390" s="4">
        <v>36161</v>
      </c>
      <c r="F390" s="2" t="s">
        <v>2</v>
      </c>
      <c r="G390" s="6">
        <v>44695</v>
      </c>
      <c r="H390" s="7" t="s">
        <v>175</v>
      </c>
      <c r="I390" s="8">
        <v>6</v>
      </c>
      <c r="J390" s="9" t="s">
        <v>176</v>
      </c>
      <c r="K390" s="10">
        <v>10.72</v>
      </c>
      <c r="L390" s="2" t="str">
        <f t="shared" si="30"/>
        <v>v</v>
      </c>
      <c r="M390" s="11">
        <v>679</v>
      </c>
      <c r="N390" s="2" t="str">
        <f t="shared" si="33"/>
        <v/>
      </c>
      <c r="O390" s="12">
        <v>12.04</v>
      </c>
      <c r="P390" s="11">
        <v>196</v>
      </c>
      <c r="Q390" s="10">
        <v>49.7</v>
      </c>
      <c r="R390" s="13">
        <v>3892</v>
      </c>
      <c r="S390" s="10">
        <v>14.75</v>
      </c>
      <c r="T390" s="2" t="str">
        <f t="shared" si="31"/>
        <v>v</v>
      </c>
      <c r="U390" s="12">
        <v>35.36</v>
      </c>
      <c r="V390" s="11">
        <v>451</v>
      </c>
      <c r="W390" s="12">
        <v>41.45</v>
      </c>
      <c r="X390" s="8">
        <v>4</v>
      </c>
      <c r="Y390" s="14">
        <v>49.92</v>
      </c>
      <c r="Z390" s="13">
        <v>3296</v>
      </c>
      <c r="AA390" s="15">
        <v>3.2</v>
      </c>
      <c r="AB390" s="15">
        <v>1.5</v>
      </c>
      <c r="AC390" s="15">
        <v>2.4</v>
      </c>
      <c r="AD390" s="16">
        <f>SUM(AA390:AC390)/3</f>
        <v>2.3666666666666667</v>
      </c>
    </row>
    <row r="391" spans="1:30">
      <c r="A391" s="1">
        <v>7186</v>
      </c>
      <c r="B391" s="2" t="str">
        <f t="shared" si="32"/>
        <v/>
      </c>
      <c r="C391" s="3" t="s">
        <v>443</v>
      </c>
      <c r="D391" s="3"/>
      <c r="E391" s="4"/>
      <c r="F391" s="1"/>
      <c r="G391" s="6">
        <v>44703</v>
      </c>
      <c r="H391" s="7" t="s">
        <v>657</v>
      </c>
      <c r="I391" s="8">
        <v>1</v>
      </c>
      <c r="J391" s="9"/>
      <c r="K391" s="10">
        <v>11.15</v>
      </c>
      <c r="L391" s="2" t="str">
        <f t="shared" si="30"/>
        <v/>
      </c>
      <c r="M391" s="11">
        <v>690</v>
      </c>
      <c r="N391" s="2" t="str">
        <f t="shared" si="33"/>
        <v/>
      </c>
      <c r="O391" s="12">
        <v>13.19</v>
      </c>
      <c r="P391" s="11">
        <v>185</v>
      </c>
      <c r="Q391" s="10">
        <v>50.58</v>
      </c>
      <c r="R391" s="13">
        <v>3754</v>
      </c>
      <c r="S391" s="10">
        <v>15.12</v>
      </c>
      <c r="T391" s="2" t="str">
        <f t="shared" si="31"/>
        <v/>
      </c>
      <c r="U391" s="12">
        <v>37.57</v>
      </c>
      <c r="V391" s="11">
        <v>425</v>
      </c>
      <c r="W391" s="12">
        <v>54.54</v>
      </c>
      <c r="X391" s="8">
        <v>4</v>
      </c>
      <c r="Y391" s="14">
        <v>46.82</v>
      </c>
      <c r="Z391" s="13">
        <v>3432</v>
      </c>
      <c r="AA391" s="15">
        <v>1.2</v>
      </c>
      <c r="AB391" s="15">
        <v>0.5</v>
      </c>
      <c r="AC391" s="17">
        <v>-1.8</v>
      </c>
      <c r="AD391" s="16"/>
    </row>
    <row r="392" spans="1:30">
      <c r="A392" s="1">
        <v>7184</v>
      </c>
      <c r="B392" s="2" t="str">
        <f t="shared" si="32"/>
        <v/>
      </c>
      <c r="C392" s="7" t="s">
        <v>432</v>
      </c>
      <c r="D392" s="7"/>
      <c r="E392" s="4"/>
      <c r="F392" s="2"/>
      <c r="G392" s="6">
        <v>44696</v>
      </c>
      <c r="H392" s="7" t="s">
        <v>509</v>
      </c>
      <c r="I392" s="8">
        <v>2</v>
      </c>
      <c r="J392" s="9"/>
      <c r="K392" s="10">
        <v>11.96</v>
      </c>
      <c r="L392" s="2" t="str">
        <f t="shared" si="30"/>
        <v/>
      </c>
      <c r="M392" s="11">
        <v>678</v>
      </c>
      <c r="N392" s="2" t="str">
        <f t="shared" si="33"/>
        <v/>
      </c>
      <c r="O392" s="12">
        <v>13.68</v>
      </c>
      <c r="P392" s="11">
        <v>194</v>
      </c>
      <c r="Q392" s="10">
        <v>50</v>
      </c>
      <c r="R392" s="13">
        <v>3694</v>
      </c>
      <c r="S392" s="10">
        <v>15.5</v>
      </c>
      <c r="T392" s="2" t="str">
        <f t="shared" si="31"/>
        <v/>
      </c>
      <c r="U392" s="12">
        <v>38.130000000000003</v>
      </c>
      <c r="V392" s="11">
        <v>430</v>
      </c>
      <c r="W392" s="12">
        <v>53.8</v>
      </c>
      <c r="X392" s="8">
        <v>4</v>
      </c>
      <c r="Y392" s="14">
        <v>32.909999999999997</v>
      </c>
      <c r="Z392" s="13">
        <v>3490</v>
      </c>
      <c r="AA392" s="17">
        <v>-1</v>
      </c>
      <c r="AB392" s="15">
        <v>0</v>
      </c>
      <c r="AC392" s="15">
        <v>0</v>
      </c>
      <c r="AD392" s="16"/>
    </row>
    <row r="393" spans="1:30">
      <c r="A393" s="1">
        <v>7183</v>
      </c>
      <c r="B393" s="2" t="str">
        <f t="shared" si="32"/>
        <v>v</v>
      </c>
      <c r="C393" s="7" t="s">
        <v>658</v>
      </c>
      <c r="D393" s="7" t="s">
        <v>659</v>
      </c>
      <c r="E393" s="4">
        <v>35345</v>
      </c>
      <c r="F393" s="2" t="s">
        <v>28</v>
      </c>
      <c r="G393" s="6">
        <v>44782</v>
      </c>
      <c r="H393" s="7" t="s">
        <v>660</v>
      </c>
      <c r="I393" s="8">
        <v>1</v>
      </c>
      <c r="J393" s="9"/>
      <c r="K393" s="10">
        <v>11.29</v>
      </c>
      <c r="L393" s="2" t="str">
        <f t="shared" si="30"/>
        <v/>
      </c>
      <c r="M393" s="11">
        <v>688</v>
      </c>
      <c r="N393" s="2" t="str">
        <f t="shared" si="33"/>
        <v>v</v>
      </c>
      <c r="O393" s="12">
        <v>13.62</v>
      </c>
      <c r="P393" s="11">
        <v>189</v>
      </c>
      <c r="Q393" s="10">
        <v>53.18</v>
      </c>
      <c r="R393" s="13">
        <v>3666</v>
      </c>
      <c r="S393" s="10">
        <v>14.72</v>
      </c>
      <c r="T393" s="2" t="str">
        <f t="shared" si="31"/>
        <v/>
      </c>
      <c r="U393" s="12">
        <v>42.43</v>
      </c>
      <c r="V393" s="11">
        <v>460</v>
      </c>
      <c r="W393" s="12">
        <v>55.97</v>
      </c>
      <c r="X393" s="8">
        <v>5</v>
      </c>
      <c r="Y393" s="14">
        <v>19.71</v>
      </c>
      <c r="Z393" s="13">
        <v>3517</v>
      </c>
      <c r="AA393" s="17">
        <v>-0.8</v>
      </c>
      <c r="AB393" s="15">
        <v>2.8</v>
      </c>
      <c r="AC393" s="17">
        <v>-2.6</v>
      </c>
      <c r="AD393" s="25">
        <f>SUM(AA393:AC393)/3</f>
        <v>-0.20000000000000009</v>
      </c>
    </row>
    <row r="394" spans="1:30">
      <c r="A394" s="1">
        <v>7181</v>
      </c>
      <c r="B394" s="2" t="str">
        <f t="shared" si="32"/>
        <v>v</v>
      </c>
      <c r="C394" s="3" t="s">
        <v>555</v>
      </c>
      <c r="D394" s="3"/>
      <c r="E394" s="4"/>
      <c r="F394" s="5"/>
      <c r="G394" s="6">
        <v>44682</v>
      </c>
      <c r="H394" s="7" t="s">
        <v>245</v>
      </c>
      <c r="I394" s="8">
        <v>6</v>
      </c>
      <c r="J394" s="9"/>
      <c r="K394" s="10">
        <v>11.07</v>
      </c>
      <c r="L394" s="2" t="str">
        <f t="shared" si="30"/>
        <v/>
      </c>
      <c r="M394" s="11">
        <v>711</v>
      </c>
      <c r="N394" s="2" t="str">
        <f t="shared" si="33"/>
        <v>v</v>
      </c>
      <c r="O394" s="12">
        <v>12.43</v>
      </c>
      <c r="P394" s="11">
        <v>187</v>
      </c>
      <c r="Q394" s="10">
        <v>48.39</v>
      </c>
      <c r="R394" s="13">
        <v>3895</v>
      </c>
      <c r="S394" s="10">
        <v>14.44</v>
      </c>
      <c r="T394" s="2" t="str">
        <f t="shared" si="31"/>
        <v/>
      </c>
      <c r="U394" s="12">
        <v>31.99</v>
      </c>
      <c r="V394" s="11">
        <v>400</v>
      </c>
      <c r="W394" s="12">
        <v>53.91</v>
      </c>
      <c r="X394" s="8">
        <v>4</v>
      </c>
      <c r="Y394" s="14">
        <v>53.19</v>
      </c>
      <c r="Z394" s="13">
        <v>3286</v>
      </c>
      <c r="AA394" s="17">
        <v>-0.8</v>
      </c>
      <c r="AB394" s="15">
        <v>3.3</v>
      </c>
      <c r="AC394" s="15">
        <v>1.2</v>
      </c>
      <c r="AD394" s="16">
        <f>SUM(AA394:AC394)/3</f>
        <v>1.2333333333333334</v>
      </c>
    </row>
    <row r="395" spans="1:30">
      <c r="A395" s="1">
        <v>7178</v>
      </c>
      <c r="B395" s="2" t="str">
        <f t="shared" si="32"/>
        <v>W</v>
      </c>
      <c r="C395" s="3" t="s">
        <v>661</v>
      </c>
      <c r="D395" s="3" t="s">
        <v>662</v>
      </c>
      <c r="E395" s="27">
        <v>1</v>
      </c>
      <c r="F395" s="5" t="s">
        <v>2</v>
      </c>
      <c r="G395" s="6">
        <v>44646</v>
      </c>
      <c r="H395" s="7" t="s">
        <v>663</v>
      </c>
      <c r="I395" s="8">
        <v>1</v>
      </c>
      <c r="J395" s="9"/>
      <c r="K395" s="10">
        <v>10.38</v>
      </c>
      <c r="L395" s="2" t="str">
        <f t="shared" si="30"/>
        <v>W</v>
      </c>
      <c r="M395" s="11">
        <v>674</v>
      </c>
      <c r="N395" s="2" t="str">
        <f t="shared" si="33"/>
        <v>v</v>
      </c>
      <c r="O395" s="12">
        <v>12.56</v>
      </c>
      <c r="P395" s="11">
        <v>196</v>
      </c>
      <c r="Q395" s="10">
        <v>50.44</v>
      </c>
      <c r="R395" s="13">
        <v>3958</v>
      </c>
      <c r="S395" s="10">
        <v>15.5</v>
      </c>
      <c r="T395" s="2" t="str">
        <f t="shared" si="31"/>
        <v/>
      </c>
      <c r="U395" s="12">
        <v>37.119999999999997</v>
      </c>
      <c r="V395" s="11">
        <v>395</v>
      </c>
      <c r="W395" s="12">
        <v>48.58</v>
      </c>
      <c r="X395" s="8">
        <v>4</v>
      </c>
      <c r="Y395" s="14">
        <v>44.34</v>
      </c>
      <c r="Z395" s="13">
        <v>3220</v>
      </c>
      <c r="AA395" s="15">
        <v>4.5</v>
      </c>
      <c r="AB395" s="15">
        <v>2.8</v>
      </c>
      <c r="AC395" s="15">
        <v>1.8</v>
      </c>
      <c r="AD395" s="16">
        <f>SUM(AA395:AC395)/3</f>
        <v>3.0333333333333332</v>
      </c>
    </row>
    <row r="396" spans="1:30">
      <c r="A396" s="1">
        <v>7173</v>
      </c>
      <c r="B396" s="2" t="str">
        <f t="shared" si="32"/>
        <v>v</v>
      </c>
      <c r="C396" s="3" t="s">
        <v>664</v>
      </c>
      <c r="D396" s="3" t="s">
        <v>665</v>
      </c>
      <c r="E396" s="27">
        <v>1</v>
      </c>
      <c r="F396" s="5" t="s">
        <v>2</v>
      </c>
      <c r="G396" s="6">
        <v>44694</v>
      </c>
      <c r="H396" s="7" t="s">
        <v>199</v>
      </c>
      <c r="I396" s="8">
        <v>2</v>
      </c>
      <c r="J396" s="9" t="s">
        <v>200</v>
      </c>
      <c r="K396" s="10">
        <v>11.37</v>
      </c>
      <c r="L396" s="2" t="str">
        <f t="shared" si="30"/>
        <v>v</v>
      </c>
      <c r="M396" s="11">
        <v>687</v>
      </c>
      <c r="N396" s="2" t="str">
        <f t="shared" si="33"/>
        <v/>
      </c>
      <c r="O396" s="12">
        <v>12.94</v>
      </c>
      <c r="P396" s="11">
        <v>192</v>
      </c>
      <c r="Q396" s="10">
        <v>53.28</v>
      </c>
      <c r="R396" s="13">
        <v>3628</v>
      </c>
      <c r="S396" s="10">
        <v>15.1</v>
      </c>
      <c r="T396" s="2" t="str">
        <f t="shared" si="31"/>
        <v/>
      </c>
      <c r="U396" s="12">
        <v>41.38</v>
      </c>
      <c r="V396" s="11">
        <v>445</v>
      </c>
      <c r="W396" s="12">
        <v>52.13</v>
      </c>
      <c r="X396" s="8">
        <v>4</v>
      </c>
      <c r="Y396" s="14">
        <v>45.02</v>
      </c>
      <c r="Z396" s="13">
        <v>3545</v>
      </c>
      <c r="AA396" s="15">
        <v>3</v>
      </c>
      <c r="AB396" s="15">
        <v>1.5</v>
      </c>
      <c r="AC396" s="15">
        <v>1.1000000000000001</v>
      </c>
      <c r="AD396" s="16">
        <f>SUM(AA396:AC396)/3</f>
        <v>1.8666666666666665</v>
      </c>
    </row>
    <row r="397" spans="1:30">
      <c r="A397" s="1">
        <v>7172</v>
      </c>
      <c r="B397" s="2" t="str">
        <f t="shared" si="32"/>
        <v/>
      </c>
      <c r="C397" s="3" t="s">
        <v>666</v>
      </c>
      <c r="D397" s="3" t="s">
        <v>667</v>
      </c>
      <c r="E397" s="4">
        <v>1</v>
      </c>
      <c r="F397" s="5" t="s">
        <v>668</v>
      </c>
      <c r="G397" s="6">
        <v>44660</v>
      </c>
      <c r="H397" s="7" t="s">
        <v>669</v>
      </c>
      <c r="I397" s="8">
        <v>1</v>
      </c>
      <c r="J397" s="9"/>
      <c r="K397" s="10">
        <v>11.31</v>
      </c>
      <c r="L397" s="2" t="str">
        <f t="shared" si="30"/>
        <v/>
      </c>
      <c r="M397" s="11">
        <v>716</v>
      </c>
      <c r="N397" s="2" t="str">
        <f t="shared" si="33"/>
        <v/>
      </c>
      <c r="O397" s="12">
        <v>12.72</v>
      </c>
      <c r="P397" s="11">
        <v>181</v>
      </c>
      <c r="Q397" s="10">
        <v>51.9</v>
      </c>
      <c r="R397" s="13">
        <v>3660</v>
      </c>
      <c r="S397" s="10">
        <v>14.9</v>
      </c>
      <c r="T397" s="2" t="str">
        <f t="shared" si="31"/>
        <v/>
      </c>
      <c r="U397" s="12">
        <v>38.43</v>
      </c>
      <c r="V397" s="11">
        <v>430</v>
      </c>
      <c r="W397" s="12">
        <v>54.25</v>
      </c>
      <c r="X397" s="8">
        <v>4</v>
      </c>
      <c r="Y397" s="14">
        <v>42.69</v>
      </c>
      <c r="Z397" s="13">
        <v>3512</v>
      </c>
      <c r="AA397" s="15"/>
      <c r="AB397" s="15"/>
      <c r="AC397" s="15"/>
      <c r="AD397" s="16"/>
    </row>
    <row r="398" spans="1:30">
      <c r="A398" s="1">
        <v>7172</v>
      </c>
      <c r="B398" s="2" t="str">
        <f t="shared" si="32"/>
        <v/>
      </c>
      <c r="C398" s="3" t="s">
        <v>670</v>
      </c>
      <c r="D398" s="3" t="s">
        <v>531</v>
      </c>
      <c r="E398" s="4">
        <v>36161</v>
      </c>
      <c r="F398" s="5" t="s">
        <v>2</v>
      </c>
      <c r="G398" s="6">
        <v>44687</v>
      </c>
      <c r="H398" s="7" t="s">
        <v>369</v>
      </c>
      <c r="I398" s="8">
        <v>1</v>
      </c>
      <c r="J398" s="9" t="s">
        <v>671</v>
      </c>
      <c r="K398" s="10">
        <v>10.52</v>
      </c>
      <c r="L398" s="2" t="str">
        <f t="shared" si="30"/>
        <v/>
      </c>
      <c r="M398" s="11">
        <v>713</v>
      </c>
      <c r="N398" s="2" t="str">
        <f t="shared" si="33"/>
        <v/>
      </c>
      <c r="O398" s="12">
        <v>11.78</v>
      </c>
      <c r="P398" s="11">
        <v>193</v>
      </c>
      <c r="Q398" s="10">
        <v>49.82</v>
      </c>
      <c r="R398" s="13">
        <v>3971</v>
      </c>
      <c r="S398" s="10">
        <v>14.7</v>
      </c>
      <c r="T398" s="2" t="str">
        <f t="shared" si="31"/>
        <v/>
      </c>
      <c r="U398" s="12">
        <v>32.68</v>
      </c>
      <c r="V398" s="11">
        <v>450</v>
      </c>
      <c r="W398" s="12">
        <v>42.96</v>
      </c>
      <c r="X398" s="8">
        <v>5</v>
      </c>
      <c r="Y398" s="14">
        <v>1.1599999999999999</v>
      </c>
      <c r="Z398" s="13">
        <v>3201</v>
      </c>
      <c r="AA398" s="15">
        <v>2</v>
      </c>
      <c r="AB398" s="15">
        <v>1.2</v>
      </c>
      <c r="AC398" s="15">
        <v>0.7</v>
      </c>
      <c r="AD398" s="16"/>
    </row>
    <row r="399" spans="1:30">
      <c r="A399" s="1">
        <v>7169</v>
      </c>
      <c r="B399" s="2" t="str">
        <f t="shared" si="32"/>
        <v>v</v>
      </c>
      <c r="C399" s="18" t="s">
        <v>672</v>
      </c>
      <c r="D399" s="18" t="s">
        <v>673</v>
      </c>
      <c r="E399" s="27">
        <v>36717</v>
      </c>
      <c r="F399" s="23" t="s">
        <v>674</v>
      </c>
      <c r="G399" s="22">
        <v>44834</v>
      </c>
      <c r="H399" s="3" t="s">
        <v>675</v>
      </c>
      <c r="I399" s="24">
        <v>1</v>
      </c>
      <c r="J399" s="19" t="s">
        <v>676</v>
      </c>
      <c r="K399" s="3" t="s">
        <v>677</v>
      </c>
      <c r="L399" s="2" t="str">
        <f t="shared" si="30"/>
        <v/>
      </c>
      <c r="M399" s="1">
        <v>687</v>
      </c>
      <c r="N399" s="2" t="str">
        <f t="shared" si="33"/>
        <v/>
      </c>
      <c r="O399" s="25">
        <v>12.97</v>
      </c>
      <c r="P399" s="1">
        <v>198</v>
      </c>
      <c r="Q399" s="3">
        <v>49.67</v>
      </c>
      <c r="R399" s="13">
        <v>3921</v>
      </c>
      <c r="S399" s="3" t="s">
        <v>678</v>
      </c>
      <c r="T399" s="2" t="str">
        <f t="shared" si="31"/>
        <v>v</v>
      </c>
      <c r="U399" s="25">
        <v>43.12</v>
      </c>
      <c r="V399" s="1">
        <v>370</v>
      </c>
      <c r="W399" s="25">
        <v>48.2</v>
      </c>
      <c r="X399" s="24">
        <v>5</v>
      </c>
      <c r="Y399" s="3" t="s">
        <v>679</v>
      </c>
      <c r="Z399" s="13">
        <v>3248</v>
      </c>
      <c r="AA399" s="26">
        <v>0.9</v>
      </c>
      <c r="AB399" s="26">
        <v>0.6</v>
      </c>
      <c r="AC399" s="26">
        <v>2.7</v>
      </c>
      <c r="AD399" s="16">
        <f>SUM(AA399:AC399)/3</f>
        <v>1.4000000000000001</v>
      </c>
    </row>
    <row r="400" spans="1:30">
      <c r="A400" s="1">
        <v>7169</v>
      </c>
      <c r="B400" s="2" t="str">
        <f t="shared" si="32"/>
        <v>v.</v>
      </c>
      <c r="C400" s="7" t="s">
        <v>470</v>
      </c>
      <c r="D400" s="7"/>
      <c r="E400" s="4"/>
      <c r="F400" s="2"/>
      <c r="G400" s="6">
        <v>44737</v>
      </c>
      <c r="H400" s="7" t="s">
        <v>631</v>
      </c>
      <c r="I400" s="8">
        <v>2</v>
      </c>
      <c r="J400" s="9" t="s">
        <v>4</v>
      </c>
      <c r="K400" s="10">
        <v>10.83</v>
      </c>
      <c r="L400" s="2" t="str">
        <f t="shared" si="30"/>
        <v>v</v>
      </c>
      <c r="M400" s="11">
        <v>701</v>
      </c>
      <c r="N400" s="2" t="str">
        <f t="shared" si="33"/>
        <v/>
      </c>
      <c r="O400" s="12">
        <v>12.57</v>
      </c>
      <c r="P400" s="11">
        <v>175</v>
      </c>
      <c r="Q400" s="10">
        <v>50.07</v>
      </c>
      <c r="R400" s="13">
        <v>3752</v>
      </c>
      <c r="S400" s="10">
        <v>15.36</v>
      </c>
      <c r="T400" s="2" t="str">
        <f t="shared" si="31"/>
        <v>v</v>
      </c>
      <c r="U400" s="12">
        <v>39.79</v>
      </c>
      <c r="V400" s="11">
        <v>450</v>
      </c>
      <c r="W400" s="12">
        <v>44.43</v>
      </c>
      <c r="X400" s="8">
        <v>4</v>
      </c>
      <c r="Y400" s="14">
        <v>39.5</v>
      </c>
      <c r="Z400" s="13">
        <v>3417</v>
      </c>
      <c r="AA400" s="15">
        <v>3</v>
      </c>
      <c r="AB400" s="15">
        <v>0.6</v>
      </c>
      <c r="AC400" s="15">
        <v>2.7</v>
      </c>
      <c r="AD400" s="16">
        <f>SUM(AA400:AC400)/3</f>
        <v>2.1</v>
      </c>
    </row>
    <row r="401" spans="1:30">
      <c r="A401" s="1">
        <v>7168</v>
      </c>
      <c r="B401" s="2" t="str">
        <f t="shared" si="32"/>
        <v>v</v>
      </c>
      <c r="C401" s="7" t="s">
        <v>680</v>
      </c>
      <c r="D401" s="7" t="s">
        <v>681</v>
      </c>
      <c r="E401" s="4">
        <v>36892</v>
      </c>
      <c r="F401" s="2" t="s">
        <v>2</v>
      </c>
      <c r="G401" s="6">
        <v>44694</v>
      </c>
      <c r="H401" s="7" t="s">
        <v>682</v>
      </c>
      <c r="I401" s="8">
        <v>1</v>
      </c>
      <c r="J401" s="9" t="s">
        <v>683</v>
      </c>
      <c r="K401" s="10">
        <v>11.01</v>
      </c>
      <c r="L401" s="2" t="str">
        <f t="shared" si="30"/>
        <v/>
      </c>
      <c r="M401" s="11">
        <v>709</v>
      </c>
      <c r="N401" s="2" t="str">
        <f t="shared" si="33"/>
        <v/>
      </c>
      <c r="O401" s="12">
        <v>13.79</v>
      </c>
      <c r="P401" s="11">
        <v>192</v>
      </c>
      <c r="Q401" s="10">
        <v>51.83</v>
      </c>
      <c r="R401" s="13">
        <v>3871</v>
      </c>
      <c r="S401" s="10">
        <v>14.14</v>
      </c>
      <c r="T401" s="2" t="str">
        <f t="shared" si="31"/>
        <v>v</v>
      </c>
      <c r="U401" s="12">
        <v>36.42</v>
      </c>
      <c r="V401" s="11">
        <v>413</v>
      </c>
      <c r="W401" s="12">
        <v>50.32</v>
      </c>
      <c r="X401" s="8">
        <v>5</v>
      </c>
      <c r="Y401" s="14">
        <v>10.42</v>
      </c>
      <c r="Z401" s="13">
        <v>3297</v>
      </c>
      <c r="AA401" s="15">
        <v>0.4</v>
      </c>
      <c r="AB401" s="15">
        <v>1.6</v>
      </c>
      <c r="AC401" s="15">
        <v>2.1</v>
      </c>
      <c r="AD401" s="16">
        <f>SUM(AA401:AC401)/3</f>
        <v>1.3666666666666665</v>
      </c>
    </row>
    <row r="402" spans="1:30">
      <c r="A402" s="1">
        <v>7166</v>
      </c>
      <c r="B402" s="2" t="str">
        <f t="shared" si="32"/>
        <v/>
      </c>
      <c r="C402" s="7" t="s">
        <v>561</v>
      </c>
      <c r="D402" s="7"/>
      <c r="E402" s="4"/>
      <c r="F402" s="2"/>
      <c r="G402" s="6">
        <v>44707</v>
      </c>
      <c r="H402" s="7" t="s">
        <v>337</v>
      </c>
      <c r="I402" s="8">
        <v>8</v>
      </c>
      <c r="J402" s="9" t="s">
        <v>338</v>
      </c>
      <c r="K402" s="10">
        <v>11.77</v>
      </c>
      <c r="L402" s="2" t="str">
        <f t="shared" si="30"/>
        <v/>
      </c>
      <c r="M402" s="11">
        <v>689</v>
      </c>
      <c r="N402" s="2" t="str">
        <f t="shared" si="33"/>
        <v/>
      </c>
      <c r="O402" s="12">
        <v>14.06</v>
      </c>
      <c r="P402" s="11">
        <v>186</v>
      </c>
      <c r="Q402" s="10">
        <v>52.95</v>
      </c>
      <c r="R402" s="13">
        <v>3580</v>
      </c>
      <c r="S402" s="10">
        <v>14.57</v>
      </c>
      <c r="T402" s="2" t="str">
        <f t="shared" si="31"/>
        <v/>
      </c>
      <c r="U402" s="12">
        <v>42.74</v>
      </c>
      <c r="V402" s="11">
        <v>460</v>
      </c>
      <c r="W402" s="12">
        <v>51.41</v>
      </c>
      <c r="X402" s="8">
        <v>4</v>
      </c>
      <c r="Y402" s="14">
        <v>59.06</v>
      </c>
      <c r="Z402" s="13">
        <v>3586</v>
      </c>
      <c r="AA402" s="17">
        <v>-2</v>
      </c>
      <c r="AB402" s="17">
        <v>-1.7</v>
      </c>
      <c r="AC402" s="15">
        <v>0.3</v>
      </c>
      <c r="AD402" s="16"/>
    </row>
    <row r="403" spans="1:30">
      <c r="A403" s="1">
        <v>7163</v>
      </c>
      <c r="B403" s="2" t="str">
        <f t="shared" si="32"/>
        <v>v</v>
      </c>
      <c r="C403" s="7" t="s">
        <v>499</v>
      </c>
      <c r="D403" s="3"/>
      <c r="E403" s="27"/>
      <c r="F403" s="5"/>
      <c r="G403" s="6">
        <v>44731</v>
      </c>
      <c r="H403" s="7" t="s">
        <v>194</v>
      </c>
      <c r="I403" s="8">
        <v>2</v>
      </c>
      <c r="J403" s="9" t="s">
        <v>195</v>
      </c>
      <c r="K403" s="10">
        <v>11.61</v>
      </c>
      <c r="L403" s="2" t="str">
        <f t="shared" si="30"/>
        <v/>
      </c>
      <c r="M403" s="11">
        <v>692</v>
      </c>
      <c r="N403" s="2" t="str">
        <f t="shared" si="33"/>
        <v>v</v>
      </c>
      <c r="O403" s="12">
        <v>14.08</v>
      </c>
      <c r="P403" s="11">
        <v>191</v>
      </c>
      <c r="Q403" s="10">
        <v>53.1</v>
      </c>
      <c r="R403" s="13">
        <v>3658</v>
      </c>
      <c r="S403" s="10">
        <v>16</v>
      </c>
      <c r="T403" s="2" t="str">
        <f t="shared" si="31"/>
        <v/>
      </c>
      <c r="U403" s="12">
        <v>42.71</v>
      </c>
      <c r="V403" s="11">
        <v>450</v>
      </c>
      <c r="W403" s="12">
        <v>61.19</v>
      </c>
      <c r="X403" s="8">
        <v>5</v>
      </c>
      <c r="Y403" s="14">
        <v>4.12</v>
      </c>
      <c r="Z403" s="13">
        <v>3505</v>
      </c>
      <c r="AA403" s="17">
        <v>-2.5</v>
      </c>
      <c r="AB403" s="15">
        <v>2.5</v>
      </c>
      <c r="AC403" s="17">
        <v>-0.6</v>
      </c>
      <c r="AD403" s="25">
        <f>SUM(AA403:AC403)/3</f>
        <v>-0.19999999999999998</v>
      </c>
    </row>
    <row r="404" spans="1:30">
      <c r="A404" s="1">
        <v>7158</v>
      </c>
      <c r="B404" s="2" t="str">
        <f t="shared" si="32"/>
        <v/>
      </c>
      <c r="C404" s="7" t="s">
        <v>512</v>
      </c>
      <c r="D404" s="7"/>
      <c r="E404" s="4"/>
      <c r="F404" s="2"/>
      <c r="G404" s="6">
        <v>44645</v>
      </c>
      <c r="H404" s="7" t="s">
        <v>107</v>
      </c>
      <c r="I404" s="8">
        <v>9</v>
      </c>
      <c r="J404" s="9" t="s">
        <v>108</v>
      </c>
      <c r="K404" s="10">
        <v>11.35</v>
      </c>
      <c r="L404" s="2" t="str">
        <f t="shared" ref="L404:L467" si="34">IF(AND(AA404&gt;4,AA404&lt;9),"W",IF(AND(AA404="W"),"W",IF(AND(AA404&gt;2,AA404&lt;=4),"v",IF(AND(AA404="v"),"v",""))))</f>
        <v/>
      </c>
      <c r="M404" s="11">
        <v>647</v>
      </c>
      <c r="N404" s="2" t="str">
        <f t="shared" si="33"/>
        <v/>
      </c>
      <c r="O404" s="12">
        <v>13.14</v>
      </c>
      <c r="P404" s="11">
        <v>196</v>
      </c>
      <c r="Q404" s="10">
        <v>49.29</v>
      </c>
      <c r="R404" s="13">
        <v>3766</v>
      </c>
      <c r="S404" s="10">
        <v>15.17</v>
      </c>
      <c r="T404" s="2" t="str">
        <f t="shared" ref="T404:T467" si="35">IF(AND(AC404&gt;4,AC404&lt;9),"W",IF(AND(AC404="W"),"W",IF(AND(AC404&gt;2,AC404&lt;=4),"v",IF(AND(AC404="v"),"v",""))))</f>
        <v/>
      </c>
      <c r="U404" s="12">
        <v>38.880000000000003</v>
      </c>
      <c r="V404" s="11">
        <v>380</v>
      </c>
      <c r="W404" s="12">
        <v>53.88</v>
      </c>
      <c r="X404" s="8">
        <v>4</v>
      </c>
      <c r="Y404" s="14">
        <v>34.83</v>
      </c>
      <c r="Z404" s="13">
        <v>3392</v>
      </c>
      <c r="AA404" s="15">
        <v>1.6</v>
      </c>
      <c r="AB404" s="17">
        <v>-0.1</v>
      </c>
      <c r="AC404" s="15">
        <v>1.5</v>
      </c>
      <c r="AD404" s="16"/>
    </row>
    <row r="405" spans="1:30">
      <c r="A405" s="1">
        <v>7158</v>
      </c>
      <c r="B405" s="2" t="str">
        <f t="shared" si="32"/>
        <v/>
      </c>
      <c r="C405" s="3" t="s">
        <v>546</v>
      </c>
      <c r="D405" s="7"/>
      <c r="E405" s="4"/>
      <c r="F405" s="2"/>
      <c r="G405" s="6">
        <v>44752</v>
      </c>
      <c r="H405" s="7" t="s">
        <v>120</v>
      </c>
      <c r="I405" s="8">
        <v>9</v>
      </c>
      <c r="J405" s="9" t="s">
        <v>121</v>
      </c>
      <c r="K405" s="10">
        <v>11.58</v>
      </c>
      <c r="L405" s="2" t="str">
        <f t="shared" si="34"/>
        <v/>
      </c>
      <c r="M405" s="11">
        <v>620</v>
      </c>
      <c r="N405" s="2" t="str">
        <f t="shared" si="33"/>
        <v/>
      </c>
      <c r="O405" s="12">
        <v>12.79</v>
      </c>
      <c r="P405" s="11">
        <v>181</v>
      </c>
      <c r="Q405" s="10">
        <v>51.15</v>
      </c>
      <c r="R405" s="13">
        <v>3418</v>
      </c>
      <c r="S405" s="10">
        <v>15.3</v>
      </c>
      <c r="T405" s="2" t="str">
        <f t="shared" si="35"/>
        <v/>
      </c>
      <c r="U405" s="12">
        <v>44.16</v>
      </c>
      <c r="V405" s="11">
        <v>451</v>
      </c>
      <c r="W405" s="12">
        <v>57.13</v>
      </c>
      <c r="X405" s="8">
        <v>4</v>
      </c>
      <c r="Y405" s="14">
        <v>34.1</v>
      </c>
      <c r="Z405" s="13">
        <v>3740</v>
      </c>
      <c r="AA405" s="17">
        <v>-0.8</v>
      </c>
      <c r="AB405" s="15">
        <v>0</v>
      </c>
      <c r="AC405" s="15">
        <v>1.2</v>
      </c>
      <c r="AD405" s="16"/>
    </row>
    <row r="406" spans="1:30">
      <c r="A406" s="1">
        <v>7156</v>
      </c>
      <c r="B406" s="2" t="str">
        <f t="shared" si="32"/>
        <v/>
      </c>
      <c r="C406" s="7" t="s">
        <v>596</v>
      </c>
      <c r="D406" s="7"/>
      <c r="E406" s="4"/>
      <c r="F406" s="2"/>
      <c r="G406" s="6">
        <v>44665</v>
      </c>
      <c r="H406" s="7" t="s">
        <v>129</v>
      </c>
      <c r="I406" s="8" t="s">
        <v>684</v>
      </c>
      <c r="J406" s="9" t="s">
        <v>131</v>
      </c>
      <c r="K406" s="10">
        <v>11.32</v>
      </c>
      <c r="L406" s="2" t="str">
        <f t="shared" si="34"/>
        <v/>
      </c>
      <c r="M406" s="11">
        <v>644</v>
      </c>
      <c r="N406" s="2" t="str">
        <f t="shared" si="33"/>
        <v/>
      </c>
      <c r="O406" s="12">
        <v>13.17</v>
      </c>
      <c r="P406" s="11">
        <v>188</v>
      </c>
      <c r="Q406" s="10">
        <v>50.27</v>
      </c>
      <c r="R406" s="13">
        <v>3651</v>
      </c>
      <c r="S406" s="10">
        <v>16.13</v>
      </c>
      <c r="T406" s="2" t="str">
        <f t="shared" si="35"/>
        <v/>
      </c>
      <c r="U406" s="12">
        <v>40.82</v>
      </c>
      <c r="V406" s="11">
        <v>435</v>
      </c>
      <c r="W406" s="12">
        <v>56.05</v>
      </c>
      <c r="X406" s="8">
        <v>4</v>
      </c>
      <c r="Y406" s="14">
        <v>35.25</v>
      </c>
      <c r="Z406" s="13">
        <v>3505</v>
      </c>
      <c r="AA406" s="17">
        <v>-1.5</v>
      </c>
      <c r="AB406" s="15">
        <v>1.6</v>
      </c>
      <c r="AC406" s="17">
        <v>-2.2000000000000002</v>
      </c>
      <c r="AD406" s="16"/>
    </row>
    <row r="407" spans="1:30">
      <c r="A407" s="1">
        <v>7155</v>
      </c>
      <c r="B407" s="2" t="str">
        <f t="shared" si="32"/>
        <v>W</v>
      </c>
      <c r="C407" s="7" t="s">
        <v>584</v>
      </c>
      <c r="D407" s="7" t="s">
        <v>685</v>
      </c>
      <c r="E407" s="4"/>
      <c r="F407" s="2"/>
      <c r="G407" s="6">
        <v>44659</v>
      </c>
      <c r="H407" s="7" t="s">
        <v>46</v>
      </c>
      <c r="I407" s="8">
        <v>5</v>
      </c>
      <c r="J407" s="9" t="s">
        <v>47</v>
      </c>
      <c r="K407" s="10">
        <v>11.31</v>
      </c>
      <c r="L407" s="2" t="str">
        <f t="shared" si="34"/>
        <v/>
      </c>
      <c r="M407" s="11">
        <v>720</v>
      </c>
      <c r="N407" s="2" t="str">
        <f t="shared" si="33"/>
        <v/>
      </c>
      <c r="O407" s="12">
        <v>12.46</v>
      </c>
      <c r="P407" s="11">
        <v>197</v>
      </c>
      <c r="Q407" s="10">
        <v>52.03</v>
      </c>
      <c r="R407" s="13">
        <v>3788</v>
      </c>
      <c r="S407" s="10">
        <v>15.1</v>
      </c>
      <c r="T407" s="2" t="str">
        <f t="shared" si="35"/>
        <v>W</v>
      </c>
      <c r="U407" s="12">
        <v>35.65</v>
      </c>
      <c r="V407" s="11">
        <v>405</v>
      </c>
      <c r="W407" s="12">
        <v>52.74</v>
      </c>
      <c r="X407" s="8">
        <v>4</v>
      </c>
      <c r="Y407" s="14">
        <v>38.04</v>
      </c>
      <c r="Z407" s="13">
        <v>3367</v>
      </c>
      <c r="AA407" s="15">
        <v>1.5</v>
      </c>
      <c r="AB407" s="15">
        <v>1.1000000000000001</v>
      </c>
      <c r="AC407" s="15">
        <v>5.6</v>
      </c>
      <c r="AD407" s="16">
        <f>SUM(AA407:AC407)/3</f>
        <v>2.7333333333333329</v>
      </c>
    </row>
    <row r="408" spans="1:30">
      <c r="A408" s="1">
        <v>7154</v>
      </c>
      <c r="B408" s="2" t="str">
        <f t="shared" si="32"/>
        <v>v</v>
      </c>
      <c r="C408" s="7" t="s">
        <v>686</v>
      </c>
      <c r="D408" s="7" t="s">
        <v>616</v>
      </c>
      <c r="E408" s="4">
        <v>36092</v>
      </c>
      <c r="F408" s="2" t="s">
        <v>2</v>
      </c>
      <c r="G408" s="6">
        <v>44694</v>
      </c>
      <c r="H408" s="7" t="s">
        <v>682</v>
      </c>
      <c r="I408" s="8">
        <v>2</v>
      </c>
      <c r="J408" s="9" t="s">
        <v>683</v>
      </c>
      <c r="K408" s="10">
        <v>11.24</v>
      </c>
      <c r="L408" s="2" t="str">
        <f t="shared" si="34"/>
        <v/>
      </c>
      <c r="M408" s="11">
        <v>676</v>
      </c>
      <c r="N408" s="2" t="str">
        <f t="shared" si="33"/>
        <v/>
      </c>
      <c r="O408" s="12">
        <v>11.96</v>
      </c>
      <c r="P408" s="11">
        <v>204</v>
      </c>
      <c r="Q408" s="10">
        <v>52.62</v>
      </c>
      <c r="R408" s="13">
        <v>3707</v>
      </c>
      <c r="S408" s="10">
        <v>14.34</v>
      </c>
      <c r="T408" s="2" t="str">
        <f t="shared" si="35"/>
        <v>v</v>
      </c>
      <c r="U408" s="12">
        <v>31.25</v>
      </c>
      <c r="V408" s="11">
        <v>453</v>
      </c>
      <c r="W408" s="12">
        <v>46.78</v>
      </c>
      <c r="X408" s="8">
        <v>4</v>
      </c>
      <c r="Y408" s="14">
        <v>34.28</v>
      </c>
      <c r="Z408" s="13">
        <v>3447</v>
      </c>
      <c r="AA408" s="15">
        <v>0.4</v>
      </c>
      <c r="AB408" s="15">
        <v>1.2</v>
      </c>
      <c r="AC408" s="15">
        <v>2.1</v>
      </c>
      <c r="AD408" s="16">
        <f>SUM(AA408:AC408)/3</f>
        <v>1.2333333333333334</v>
      </c>
    </row>
    <row r="409" spans="1:30">
      <c r="A409" s="1">
        <v>7154</v>
      </c>
      <c r="B409" s="2" t="str">
        <f t="shared" si="32"/>
        <v>v.</v>
      </c>
      <c r="C409" s="3" t="s">
        <v>687</v>
      </c>
      <c r="D409" s="3" t="s">
        <v>688</v>
      </c>
      <c r="E409" s="27">
        <v>1</v>
      </c>
      <c r="F409" s="5" t="s">
        <v>2</v>
      </c>
      <c r="G409" s="6">
        <v>44708</v>
      </c>
      <c r="H409" s="7" t="s">
        <v>414</v>
      </c>
      <c r="I409" s="8">
        <v>3</v>
      </c>
      <c r="J409" s="9" t="s">
        <v>415</v>
      </c>
      <c r="K409" s="10">
        <v>11.24</v>
      </c>
      <c r="L409" s="2" t="str">
        <f t="shared" si="34"/>
        <v>v</v>
      </c>
      <c r="M409" s="11">
        <v>647</v>
      </c>
      <c r="N409" s="2" t="str">
        <f t="shared" si="33"/>
        <v/>
      </c>
      <c r="O409" s="12">
        <v>12.72</v>
      </c>
      <c r="P409" s="11">
        <v>206</v>
      </c>
      <c r="Q409" s="10">
        <v>53.07</v>
      </c>
      <c r="R409" s="13">
        <v>3687</v>
      </c>
      <c r="S409" s="10">
        <v>15.7</v>
      </c>
      <c r="T409" s="2" t="str">
        <f t="shared" si="35"/>
        <v>v</v>
      </c>
      <c r="U409" s="12">
        <v>42.52</v>
      </c>
      <c r="V409" s="11">
        <v>490</v>
      </c>
      <c r="W409" s="12">
        <v>50.6</v>
      </c>
      <c r="X409" s="8">
        <v>5</v>
      </c>
      <c r="Y409" s="14">
        <v>9.2899999999999991</v>
      </c>
      <c r="Z409" s="13">
        <v>3467</v>
      </c>
      <c r="AA409" s="15">
        <v>3.5</v>
      </c>
      <c r="AB409" s="15">
        <v>1.4</v>
      </c>
      <c r="AC409" s="15">
        <v>2.4</v>
      </c>
      <c r="AD409" s="16">
        <f>SUM(AA409:AC409)/3</f>
        <v>2.4333333333333336</v>
      </c>
    </row>
    <row r="410" spans="1:30">
      <c r="A410" s="1">
        <v>7153</v>
      </c>
      <c r="B410" s="2" t="str">
        <f t="shared" si="32"/>
        <v/>
      </c>
      <c r="C410" s="7" t="s">
        <v>494</v>
      </c>
      <c r="D410" s="7"/>
      <c r="E410" s="4"/>
      <c r="F410" s="2"/>
      <c r="G410" s="6">
        <v>44695</v>
      </c>
      <c r="H410" s="7" t="s">
        <v>118</v>
      </c>
      <c r="I410" s="8">
        <v>7</v>
      </c>
      <c r="J410" s="9" t="s">
        <v>119</v>
      </c>
      <c r="K410" s="10">
        <v>10.94</v>
      </c>
      <c r="L410" s="2" t="str">
        <f t="shared" si="34"/>
        <v/>
      </c>
      <c r="M410" s="11">
        <v>668</v>
      </c>
      <c r="N410" s="2" t="str">
        <f t="shared" si="33"/>
        <v/>
      </c>
      <c r="O410" s="12">
        <v>13.33</v>
      </c>
      <c r="P410" s="11">
        <v>185</v>
      </c>
      <c r="Q410" s="10">
        <v>50.33</v>
      </c>
      <c r="R410" s="13">
        <v>3769</v>
      </c>
      <c r="S410" s="10">
        <v>15.22</v>
      </c>
      <c r="T410" s="2" t="str">
        <f t="shared" si="35"/>
        <v/>
      </c>
      <c r="U410" s="12">
        <v>33.61</v>
      </c>
      <c r="V410" s="11">
        <v>470</v>
      </c>
      <c r="W410" s="12">
        <v>50.37</v>
      </c>
      <c r="X410" s="8">
        <v>4</v>
      </c>
      <c r="Y410" s="14">
        <v>51.13</v>
      </c>
      <c r="Z410" s="13">
        <v>3384</v>
      </c>
      <c r="AA410" s="15">
        <v>1.8</v>
      </c>
      <c r="AB410" s="17">
        <v>-3.2</v>
      </c>
      <c r="AC410" s="15">
        <v>1.1000000000000001</v>
      </c>
      <c r="AD410" s="16"/>
    </row>
    <row r="411" spans="1:30">
      <c r="A411" s="1">
        <v>7152</v>
      </c>
      <c r="B411" s="2" t="str">
        <f t="shared" si="32"/>
        <v/>
      </c>
      <c r="C411" s="7" t="s">
        <v>561</v>
      </c>
      <c r="D411" s="7"/>
      <c r="E411" s="4"/>
      <c r="F411" s="2"/>
      <c r="G411" s="6">
        <v>44816</v>
      </c>
      <c r="H411" s="7" t="s">
        <v>507</v>
      </c>
      <c r="I411" s="8">
        <v>2</v>
      </c>
      <c r="J411" s="9" t="s">
        <v>508</v>
      </c>
      <c r="K411" s="10">
        <v>11.67</v>
      </c>
      <c r="L411" s="2" t="str">
        <f t="shared" si="34"/>
        <v/>
      </c>
      <c r="M411" s="11">
        <v>683</v>
      </c>
      <c r="N411" s="2" t="str">
        <f t="shared" si="33"/>
        <v/>
      </c>
      <c r="O411" s="12">
        <v>13.7</v>
      </c>
      <c r="P411" s="11">
        <v>193</v>
      </c>
      <c r="Q411" s="10">
        <v>51.77</v>
      </c>
      <c r="R411" s="13">
        <v>3676</v>
      </c>
      <c r="S411" s="10">
        <v>15.75</v>
      </c>
      <c r="T411" s="2" t="str">
        <f t="shared" si="35"/>
        <v/>
      </c>
      <c r="U411" s="12">
        <v>42.39</v>
      </c>
      <c r="V411" s="11">
        <v>410</v>
      </c>
      <c r="W411" s="12">
        <v>53.85</v>
      </c>
      <c r="X411" s="8">
        <v>4</v>
      </c>
      <c r="Y411" s="14">
        <v>35.15</v>
      </c>
      <c r="Z411" s="13">
        <v>3476</v>
      </c>
      <c r="AA411" s="17">
        <v>-0.2</v>
      </c>
      <c r="AB411" s="15">
        <v>0.3</v>
      </c>
      <c r="AC411" s="17">
        <v>-0.4</v>
      </c>
      <c r="AD411" s="16"/>
    </row>
    <row r="412" spans="1:30">
      <c r="A412" s="1">
        <v>7149</v>
      </c>
      <c r="B412" s="2" t="str">
        <f t="shared" si="32"/>
        <v>v</v>
      </c>
      <c r="C412" s="9" t="s">
        <v>689</v>
      </c>
      <c r="D412" s="20" t="s">
        <v>690</v>
      </c>
      <c r="E412" s="6">
        <v>36234</v>
      </c>
      <c r="F412" s="33" t="s">
        <v>50</v>
      </c>
      <c r="G412" s="6">
        <v>44695</v>
      </c>
      <c r="H412" s="7" t="s">
        <v>175</v>
      </c>
      <c r="I412" s="8">
        <v>7</v>
      </c>
      <c r="J412" s="9" t="s">
        <v>176</v>
      </c>
      <c r="K412" s="10">
        <v>10.77</v>
      </c>
      <c r="L412" s="2" t="str">
        <f t="shared" si="34"/>
        <v>v</v>
      </c>
      <c r="M412" s="11">
        <v>748</v>
      </c>
      <c r="N412" s="2" t="str">
        <f t="shared" si="33"/>
        <v/>
      </c>
      <c r="O412" s="12">
        <v>12.17</v>
      </c>
      <c r="P412" s="11">
        <v>205</v>
      </c>
      <c r="Q412" s="10">
        <v>48.96</v>
      </c>
      <c r="R412" s="13">
        <v>4172</v>
      </c>
      <c r="S412" s="10">
        <v>14.49</v>
      </c>
      <c r="T412" s="2" t="str">
        <f t="shared" si="35"/>
        <v/>
      </c>
      <c r="U412" s="12">
        <v>41.38</v>
      </c>
      <c r="V412" s="11">
        <v>481</v>
      </c>
      <c r="W412" s="12">
        <v>35.11</v>
      </c>
      <c r="X412" s="8">
        <v>6</v>
      </c>
      <c r="Y412" s="14">
        <v>32.11</v>
      </c>
      <c r="Z412" s="13">
        <v>2977</v>
      </c>
      <c r="AA412" s="15">
        <v>2.8</v>
      </c>
      <c r="AB412" s="15">
        <v>1.9</v>
      </c>
      <c r="AC412" s="15">
        <v>0.6</v>
      </c>
      <c r="AD412" s="16">
        <f>SUM(AA412:AC412)/3</f>
        <v>1.7666666666666664</v>
      </c>
    </row>
    <row r="413" spans="1:30">
      <c r="A413" s="1">
        <v>7147</v>
      </c>
      <c r="B413" s="2" t="str">
        <f t="shared" si="32"/>
        <v/>
      </c>
      <c r="C413" s="3" t="s">
        <v>691</v>
      </c>
      <c r="D413" s="3" t="s">
        <v>692</v>
      </c>
      <c r="E413" s="4">
        <v>35806</v>
      </c>
      <c r="F413" s="5" t="s">
        <v>28</v>
      </c>
      <c r="G413" s="6">
        <v>44689</v>
      </c>
      <c r="H413" s="7" t="s">
        <v>54</v>
      </c>
      <c r="I413" s="8">
        <v>9</v>
      </c>
      <c r="J413" s="9"/>
      <c r="K413" s="10">
        <v>11.07</v>
      </c>
      <c r="L413" s="2" t="str">
        <f t="shared" si="34"/>
        <v/>
      </c>
      <c r="M413" s="11">
        <v>676</v>
      </c>
      <c r="N413" s="2" t="str">
        <f t="shared" si="33"/>
        <v/>
      </c>
      <c r="O413" s="12">
        <v>13.27</v>
      </c>
      <c r="P413" s="11">
        <v>189</v>
      </c>
      <c r="Q413" s="10">
        <v>49.76</v>
      </c>
      <c r="R413" s="13">
        <v>3817</v>
      </c>
      <c r="S413" s="10">
        <v>15.1</v>
      </c>
      <c r="T413" s="2" t="str">
        <f t="shared" si="35"/>
        <v/>
      </c>
      <c r="U413" s="12">
        <v>35.6</v>
      </c>
      <c r="V413" s="11">
        <v>420</v>
      </c>
      <c r="W413" s="12">
        <v>49.43</v>
      </c>
      <c r="X413" s="8">
        <v>4</v>
      </c>
      <c r="Y413" s="14">
        <v>42.59</v>
      </c>
      <c r="Z413" s="13">
        <v>3330</v>
      </c>
      <c r="AA413" s="17">
        <v>-0.1</v>
      </c>
      <c r="AB413" s="17">
        <v>-0.7</v>
      </c>
      <c r="AC413" s="17">
        <v>-1.1000000000000001</v>
      </c>
      <c r="AD413" s="16"/>
    </row>
    <row r="414" spans="1:30">
      <c r="A414" s="1">
        <v>7145</v>
      </c>
      <c r="B414" s="2" t="str">
        <f t="shared" si="32"/>
        <v/>
      </c>
      <c r="C414" s="3" t="s">
        <v>587</v>
      </c>
      <c r="D414" s="3"/>
      <c r="E414" s="4"/>
      <c r="F414" s="5"/>
      <c r="G414" s="6">
        <v>44679</v>
      </c>
      <c r="H414" s="7" t="s">
        <v>502</v>
      </c>
      <c r="I414" s="8">
        <v>1</v>
      </c>
      <c r="J414" s="9" t="s">
        <v>693</v>
      </c>
      <c r="K414" s="10">
        <v>11.58</v>
      </c>
      <c r="L414" s="2" t="str">
        <f t="shared" si="34"/>
        <v/>
      </c>
      <c r="M414" s="11">
        <v>673</v>
      </c>
      <c r="N414" s="2" t="str">
        <f t="shared" si="33"/>
        <v/>
      </c>
      <c r="O414" s="12">
        <v>12.56</v>
      </c>
      <c r="P414" s="11">
        <v>201</v>
      </c>
      <c r="Q414" s="10">
        <v>50.96</v>
      </c>
      <c r="R414" s="13">
        <v>3710</v>
      </c>
      <c r="S414" s="10">
        <v>15.35</v>
      </c>
      <c r="T414" s="2" t="str">
        <f t="shared" si="35"/>
        <v/>
      </c>
      <c r="U414" s="12">
        <v>36.99</v>
      </c>
      <c r="V414" s="11">
        <v>450</v>
      </c>
      <c r="W414" s="12">
        <v>58.11</v>
      </c>
      <c r="X414" s="8">
        <v>5</v>
      </c>
      <c r="Y414" s="14">
        <v>1.04</v>
      </c>
      <c r="Z414" s="13">
        <v>3435</v>
      </c>
      <c r="AA414" s="17">
        <v>-2.5</v>
      </c>
      <c r="AB414" s="17">
        <v>-0.7</v>
      </c>
      <c r="AC414" s="15">
        <v>0.3</v>
      </c>
      <c r="AD414" s="16"/>
    </row>
    <row r="415" spans="1:30">
      <c r="A415" s="1">
        <v>7144</v>
      </c>
      <c r="B415" s="2" t="str">
        <f t="shared" si="32"/>
        <v>v</v>
      </c>
      <c r="C415" s="3" t="s">
        <v>694</v>
      </c>
      <c r="D415" s="18" t="s">
        <v>695</v>
      </c>
      <c r="E415" s="27">
        <v>37334</v>
      </c>
      <c r="F415" s="23" t="s">
        <v>225</v>
      </c>
      <c r="G415" s="6">
        <v>44717</v>
      </c>
      <c r="H415" s="7" t="s">
        <v>172</v>
      </c>
      <c r="I415" s="8">
        <v>7</v>
      </c>
      <c r="J415" s="9"/>
      <c r="K415" s="10">
        <v>10.76</v>
      </c>
      <c r="L415" s="2" t="str">
        <f t="shared" si="34"/>
        <v>v</v>
      </c>
      <c r="M415" s="11">
        <v>698</v>
      </c>
      <c r="N415" s="2" t="str">
        <f t="shared" si="33"/>
        <v/>
      </c>
      <c r="O415" s="12">
        <v>13</v>
      </c>
      <c r="P415" s="11">
        <v>188</v>
      </c>
      <c r="Q415" s="10">
        <v>49.35</v>
      </c>
      <c r="R415" s="13">
        <v>3932</v>
      </c>
      <c r="S415" s="10">
        <v>15.28</v>
      </c>
      <c r="T415" s="2" t="str">
        <f t="shared" si="35"/>
        <v/>
      </c>
      <c r="U415" s="12">
        <v>36.51</v>
      </c>
      <c r="V415" s="11">
        <v>410</v>
      </c>
      <c r="W415" s="12">
        <v>43.86</v>
      </c>
      <c r="X415" s="8">
        <v>4</v>
      </c>
      <c r="Y415" s="14">
        <v>43.41</v>
      </c>
      <c r="Z415" s="13">
        <v>3212</v>
      </c>
      <c r="AA415" s="15">
        <v>2.2000000000000002</v>
      </c>
      <c r="AB415" s="15">
        <v>0.6</v>
      </c>
      <c r="AC415" s="15">
        <v>0.3</v>
      </c>
      <c r="AD415" s="16">
        <f>SUM(AA415:AC415)/3</f>
        <v>1.0333333333333334</v>
      </c>
    </row>
    <row r="416" spans="1:30">
      <c r="A416" s="1">
        <v>7142</v>
      </c>
      <c r="B416" s="2" t="str">
        <f t="shared" si="32"/>
        <v/>
      </c>
      <c r="C416" s="18" t="s">
        <v>400</v>
      </c>
      <c r="D416" s="7"/>
      <c r="E416" s="4"/>
      <c r="F416" s="2"/>
      <c r="G416" s="6">
        <v>44633</v>
      </c>
      <c r="H416" s="7" t="s">
        <v>696</v>
      </c>
      <c r="I416" s="8">
        <v>1</v>
      </c>
      <c r="J416" s="9"/>
      <c r="K416" s="10">
        <v>10.89</v>
      </c>
      <c r="L416" s="2" t="str">
        <f t="shared" si="34"/>
        <v/>
      </c>
      <c r="M416" s="11">
        <v>713</v>
      </c>
      <c r="N416" s="2" t="str">
        <f t="shared" si="33"/>
        <v/>
      </c>
      <c r="O416" s="12">
        <v>12.78</v>
      </c>
      <c r="P416" s="11">
        <v>183</v>
      </c>
      <c r="Q416" s="10">
        <v>48.31</v>
      </c>
      <c r="R416" s="13">
        <v>3931</v>
      </c>
      <c r="S416" s="10">
        <v>15.16</v>
      </c>
      <c r="T416" s="2" t="str">
        <f t="shared" si="35"/>
        <v/>
      </c>
      <c r="U416" s="12">
        <v>39.57</v>
      </c>
      <c r="V416" s="11">
        <v>380</v>
      </c>
      <c r="W416" s="12">
        <v>41.15</v>
      </c>
      <c r="X416" s="8">
        <v>4</v>
      </c>
      <c r="Y416" s="14">
        <v>36.229999999999997</v>
      </c>
      <c r="Z416" s="13">
        <v>3211</v>
      </c>
      <c r="AA416" s="15">
        <v>0.7</v>
      </c>
      <c r="AB416" s="15">
        <v>0</v>
      </c>
      <c r="AC416" s="15">
        <v>0.6</v>
      </c>
      <c r="AD416" s="16"/>
    </row>
    <row r="417" spans="1:30">
      <c r="A417" s="1">
        <v>7141</v>
      </c>
      <c r="B417" s="2" t="str">
        <f t="shared" si="32"/>
        <v/>
      </c>
      <c r="C417" s="7" t="s">
        <v>697</v>
      </c>
      <c r="D417" s="7" t="s">
        <v>698</v>
      </c>
      <c r="E417" s="4">
        <v>36471</v>
      </c>
      <c r="F417" s="2" t="s">
        <v>217</v>
      </c>
      <c r="G417" s="6">
        <v>44710</v>
      </c>
      <c r="H417" s="7" t="s">
        <v>218</v>
      </c>
      <c r="I417" s="8">
        <v>4</v>
      </c>
      <c r="J417" s="9" t="s">
        <v>219</v>
      </c>
      <c r="K417" s="10">
        <v>11.41</v>
      </c>
      <c r="L417" s="2" t="str">
        <f t="shared" si="34"/>
        <v/>
      </c>
      <c r="M417" s="11">
        <v>686</v>
      </c>
      <c r="N417" s="2" t="str">
        <f t="shared" si="33"/>
        <v/>
      </c>
      <c r="O417" s="12">
        <v>12.16</v>
      </c>
      <c r="P417" s="11">
        <v>198</v>
      </c>
      <c r="Q417" s="10">
        <v>50.43</v>
      </c>
      <c r="R417" s="13">
        <v>3748</v>
      </c>
      <c r="S417" s="10">
        <v>15.21</v>
      </c>
      <c r="T417" s="2" t="str">
        <f t="shared" si="35"/>
        <v/>
      </c>
      <c r="U417" s="12">
        <v>35.71</v>
      </c>
      <c r="V417" s="11">
        <v>420</v>
      </c>
      <c r="W417" s="12">
        <v>52.27</v>
      </c>
      <c r="X417" s="8">
        <v>4</v>
      </c>
      <c r="Y417" s="14">
        <v>37.549999999999997</v>
      </c>
      <c r="Z417" s="13">
        <v>3393</v>
      </c>
      <c r="AA417" s="15">
        <v>1.1000000000000001</v>
      </c>
      <c r="AB417" s="15">
        <v>0.4</v>
      </c>
      <c r="AC417" s="15">
        <v>0.5</v>
      </c>
      <c r="AD417" s="16"/>
    </row>
    <row r="418" spans="1:30">
      <c r="A418" s="1">
        <v>7140</v>
      </c>
      <c r="B418" s="2" t="str">
        <f t="shared" si="32"/>
        <v/>
      </c>
      <c r="C418" s="3" t="s">
        <v>699</v>
      </c>
      <c r="D418" s="3" t="s">
        <v>700</v>
      </c>
      <c r="E418" s="27">
        <v>35217</v>
      </c>
      <c r="F418" s="5" t="s">
        <v>701</v>
      </c>
      <c r="G418" s="6">
        <v>44648</v>
      </c>
      <c r="H418" s="7" t="s">
        <v>702</v>
      </c>
      <c r="I418" s="8">
        <v>1</v>
      </c>
      <c r="J418" s="9"/>
      <c r="K418" s="10">
        <v>11.35</v>
      </c>
      <c r="L418" s="2" t="str">
        <f t="shared" si="34"/>
        <v/>
      </c>
      <c r="M418" s="11">
        <v>663</v>
      </c>
      <c r="N418" s="2" t="str">
        <f t="shared" si="33"/>
        <v/>
      </c>
      <c r="O418" s="12">
        <v>13.63</v>
      </c>
      <c r="P418" s="11">
        <v>196</v>
      </c>
      <c r="Q418" s="10">
        <v>50.15</v>
      </c>
      <c r="R418" s="13">
        <v>3792</v>
      </c>
      <c r="S418" s="10">
        <v>14.94</v>
      </c>
      <c r="T418" s="2" t="str">
        <f t="shared" si="35"/>
        <v/>
      </c>
      <c r="U418" s="12">
        <v>39.9</v>
      </c>
      <c r="V418" s="11">
        <v>420</v>
      </c>
      <c r="W418" s="12">
        <v>47.48</v>
      </c>
      <c r="X418" s="8">
        <v>4</v>
      </c>
      <c r="Y418" s="14">
        <v>52.47</v>
      </c>
      <c r="Z418" s="13">
        <v>3348</v>
      </c>
      <c r="AA418" s="15"/>
      <c r="AB418" s="15"/>
      <c r="AC418" s="15"/>
      <c r="AD418" s="16"/>
    </row>
    <row r="419" spans="1:30">
      <c r="A419" s="1">
        <v>7139</v>
      </c>
      <c r="B419" s="2" t="str">
        <f t="shared" si="32"/>
        <v/>
      </c>
      <c r="C419" s="7" t="s">
        <v>703</v>
      </c>
      <c r="D419" s="7" t="s">
        <v>704</v>
      </c>
      <c r="E419" s="4">
        <v>37555</v>
      </c>
      <c r="F419" s="2" t="s">
        <v>217</v>
      </c>
      <c r="G419" s="6">
        <v>44665</v>
      </c>
      <c r="H419" s="7" t="s">
        <v>34</v>
      </c>
      <c r="I419" s="8">
        <v>11</v>
      </c>
      <c r="J419" s="9" t="s">
        <v>35</v>
      </c>
      <c r="K419" s="10">
        <v>11.11</v>
      </c>
      <c r="L419" s="2" t="str">
        <f t="shared" si="34"/>
        <v/>
      </c>
      <c r="M419" s="11">
        <v>683</v>
      </c>
      <c r="N419" s="2" t="str">
        <f t="shared" si="33"/>
        <v/>
      </c>
      <c r="O419" s="12">
        <v>12.9</v>
      </c>
      <c r="P419" s="11">
        <v>186</v>
      </c>
      <c r="Q419" s="10">
        <v>51.91</v>
      </c>
      <c r="R419" s="13">
        <v>3679</v>
      </c>
      <c r="S419" s="10">
        <v>14.85</v>
      </c>
      <c r="T419" s="2" t="str">
        <f t="shared" si="35"/>
        <v/>
      </c>
      <c r="U419" s="12">
        <v>36.36</v>
      </c>
      <c r="V419" s="11">
        <v>440</v>
      </c>
      <c r="W419" s="12">
        <v>49.96</v>
      </c>
      <c r="X419" s="8">
        <v>4</v>
      </c>
      <c r="Y419" s="14">
        <v>39.72</v>
      </c>
      <c r="Z419" s="13">
        <v>3460</v>
      </c>
      <c r="AA419" s="15">
        <v>1.9</v>
      </c>
      <c r="AB419" s="15">
        <v>1</v>
      </c>
      <c r="AC419" s="15">
        <v>0.8</v>
      </c>
      <c r="AD419" s="16"/>
    </row>
    <row r="420" spans="1:30">
      <c r="A420" s="1">
        <v>7136</v>
      </c>
      <c r="B420" s="2" t="str">
        <f t="shared" si="32"/>
        <v/>
      </c>
      <c r="C420" s="7" t="s">
        <v>705</v>
      </c>
      <c r="D420" s="7" t="s">
        <v>706</v>
      </c>
      <c r="E420" s="4">
        <v>34629</v>
      </c>
      <c r="F420" s="2" t="s">
        <v>57</v>
      </c>
      <c r="G420" s="6">
        <v>44816</v>
      </c>
      <c r="H420" s="7" t="s">
        <v>507</v>
      </c>
      <c r="I420" s="8">
        <v>3</v>
      </c>
      <c r="J420" s="9" t="s">
        <v>508</v>
      </c>
      <c r="K420" s="10">
        <v>11.3</v>
      </c>
      <c r="L420" s="2" t="str">
        <f t="shared" si="34"/>
        <v/>
      </c>
      <c r="M420" s="11">
        <v>624</v>
      </c>
      <c r="N420" s="2" t="str">
        <f t="shared" si="33"/>
        <v/>
      </c>
      <c r="O420" s="12">
        <v>14.29</v>
      </c>
      <c r="P420" s="11">
        <v>181</v>
      </c>
      <c r="Q420" s="10">
        <v>50.43</v>
      </c>
      <c r="R420" s="13">
        <v>3611</v>
      </c>
      <c r="S420" s="10">
        <v>14.65</v>
      </c>
      <c r="T420" s="2" t="str">
        <f t="shared" si="35"/>
        <v/>
      </c>
      <c r="U420" s="12">
        <v>37.950000000000003</v>
      </c>
      <c r="V420" s="11">
        <v>470</v>
      </c>
      <c r="W420" s="12">
        <v>53.75</v>
      </c>
      <c r="X420" s="8">
        <v>5</v>
      </c>
      <c r="Y420" s="14">
        <v>2.29</v>
      </c>
      <c r="Z420" s="13">
        <v>3525</v>
      </c>
      <c r="AA420" s="17">
        <v>-0.8</v>
      </c>
      <c r="AB420" s="15">
        <v>0.1</v>
      </c>
      <c r="AC420" s="17">
        <v>-0.4</v>
      </c>
      <c r="AD420" s="16"/>
    </row>
    <row r="421" spans="1:30">
      <c r="A421" s="1">
        <v>7134</v>
      </c>
      <c r="B421" s="2" t="str">
        <f t="shared" si="32"/>
        <v/>
      </c>
      <c r="C421" s="3" t="s">
        <v>691</v>
      </c>
      <c r="D421" s="3"/>
      <c r="E421" s="4"/>
      <c r="F421" s="5"/>
      <c r="G421" s="6">
        <v>44752</v>
      </c>
      <c r="H421" s="7" t="s">
        <v>120</v>
      </c>
      <c r="I421" s="8">
        <v>10</v>
      </c>
      <c r="J421" s="9" t="s">
        <v>121</v>
      </c>
      <c r="K421" s="10">
        <v>11.14</v>
      </c>
      <c r="L421" s="2" t="str">
        <f t="shared" si="34"/>
        <v/>
      </c>
      <c r="M421" s="11">
        <v>678</v>
      </c>
      <c r="N421" s="2" t="str">
        <f t="shared" si="33"/>
        <v/>
      </c>
      <c r="O421" s="12">
        <v>13.57</v>
      </c>
      <c r="P421" s="11">
        <v>193</v>
      </c>
      <c r="Q421" s="10">
        <v>51.48</v>
      </c>
      <c r="R421" s="13">
        <v>3782</v>
      </c>
      <c r="S421" s="10">
        <v>14.92</v>
      </c>
      <c r="T421" s="2" t="str">
        <f t="shared" si="35"/>
        <v/>
      </c>
      <c r="U421" s="12">
        <v>37.31</v>
      </c>
      <c r="V421" s="11">
        <v>451</v>
      </c>
      <c r="W421" s="12">
        <v>44.45</v>
      </c>
      <c r="X421" s="8">
        <v>4</v>
      </c>
      <c r="Y421" s="14">
        <v>50.92</v>
      </c>
      <c r="Z421" s="13">
        <v>3352</v>
      </c>
      <c r="AA421" s="17">
        <v>-0.8</v>
      </c>
      <c r="AB421" s="15">
        <v>0</v>
      </c>
      <c r="AC421" s="15">
        <v>1.2</v>
      </c>
      <c r="AD421" s="16"/>
    </row>
    <row r="422" spans="1:30">
      <c r="A422" s="1">
        <v>7134</v>
      </c>
      <c r="B422" s="2" t="str">
        <f t="shared" si="32"/>
        <v>v.</v>
      </c>
      <c r="C422" s="3" t="s">
        <v>707</v>
      </c>
      <c r="D422" s="3" t="s">
        <v>708</v>
      </c>
      <c r="E422" s="27">
        <v>37317</v>
      </c>
      <c r="F422" s="5" t="s">
        <v>2</v>
      </c>
      <c r="G422" s="6">
        <v>44659</v>
      </c>
      <c r="H422" s="7" t="s">
        <v>199</v>
      </c>
      <c r="I422" s="8">
        <v>1</v>
      </c>
      <c r="J422" s="9"/>
      <c r="K422" s="10">
        <v>10.65</v>
      </c>
      <c r="L422" s="2" t="str">
        <f t="shared" si="34"/>
        <v/>
      </c>
      <c r="M422" s="11">
        <v>730</v>
      </c>
      <c r="N422" s="2" t="str">
        <f t="shared" si="33"/>
        <v>v</v>
      </c>
      <c r="O422" s="12">
        <v>11.72</v>
      </c>
      <c r="P422" s="11">
        <v>190</v>
      </c>
      <c r="Q422" s="10">
        <v>48.87</v>
      </c>
      <c r="R422" s="13">
        <v>3996</v>
      </c>
      <c r="S422" s="10">
        <v>15.5</v>
      </c>
      <c r="T422" s="2" t="str">
        <f t="shared" si="35"/>
        <v>v</v>
      </c>
      <c r="U422" s="12">
        <v>34.03</v>
      </c>
      <c r="V422" s="11">
        <v>430</v>
      </c>
      <c r="W422" s="12">
        <v>39.51</v>
      </c>
      <c r="X422" s="8">
        <v>4</v>
      </c>
      <c r="Y422" s="14">
        <v>42.17</v>
      </c>
      <c r="Z422" s="13">
        <v>3138</v>
      </c>
      <c r="AA422" s="15">
        <v>1</v>
      </c>
      <c r="AB422" s="15">
        <v>3.8</v>
      </c>
      <c r="AC422" s="15">
        <v>2.8</v>
      </c>
      <c r="AD422" s="16">
        <f>SUM(AA422:AC422)/3</f>
        <v>2.5333333333333332</v>
      </c>
    </row>
    <row r="423" spans="1:30">
      <c r="A423" s="1">
        <v>7134</v>
      </c>
      <c r="B423" s="2" t="str">
        <f t="shared" si="32"/>
        <v/>
      </c>
      <c r="C423" s="3" t="s">
        <v>709</v>
      </c>
      <c r="D423" s="18" t="s">
        <v>710</v>
      </c>
      <c r="E423" s="27">
        <v>32151</v>
      </c>
      <c r="F423" s="23" t="s">
        <v>225</v>
      </c>
      <c r="G423" s="6">
        <v>44737</v>
      </c>
      <c r="H423" s="7" t="s">
        <v>488</v>
      </c>
      <c r="I423" s="8">
        <v>6</v>
      </c>
      <c r="J423" s="9" t="s">
        <v>4</v>
      </c>
      <c r="K423" s="10">
        <v>11.32</v>
      </c>
      <c r="L423" s="2" t="str">
        <f t="shared" si="34"/>
        <v/>
      </c>
      <c r="M423" s="11">
        <v>717</v>
      </c>
      <c r="N423" s="2" t="str">
        <f t="shared" si="33"/>
        <v/>
      </c>
      <c r="O423" s="12">
        <v>14.13</v>
      </c>
      <c r="P423" s="11">
        <v>182</v>
      </c>
      <c r="Q423" s="10">
        <v>52.27</v>
      </c>
      <c r="R423" s="13">
        <v>3738</v>
      </c>
      <c r="S423" s="10">
        <v>14.7</v>
      </c>
      <c r="T423" s="2" t="str">
        <f t="shared" si="35"/>
        <v/>
      </c>
      <c r="U423" s="12">
        <v>30.66</v>
      </c>
      <c r="V423" s="11">
        <v>470</v>
      </c>
      <c r="W423" s="12">
        <v>48.3</v>
      </c>
      <c r="X423" s="8">
        <v>4</v>
      </c>
      <c r="Y423" s="14">
        <v>44.73</v>
      </c>
      <c r="Z423" s="13">
        <v>3396</v>
      </c>
      <c r="AA423" s="15">
        <v>0.7</v>
      </c>
      <c r="AB423" s="15">
        <v>1</v>
      </c>
      <c r="AC423" s="15">
        <v>0.8</v>
      </c>
      <c r="AD423" s="16"/>
    </row>
    <row r="424" spans="1:30">
      <c r="A424" s="1">
        <v>7132</v>
      </c>
      <c r="B424" s="2" t="str">
        <f t="shared" si="32"/>
        <v>v</v>
      </c>
      <c r="C424" s="7" t="s">
        <v>711</v>
      </c>
      <c r="D424" s="7" t="s">
        <v>712</v>
      </c>
      <c r="E424" s="4">
        <v>1</v>
      </c>
      <c r="F424" s="2" t="s">
        <v>2</v>
      </c>
      <c r="G424" s="6">
        <v>44708</v>
      </c>
      <c r="H424" s="7" t="s">
        <v>369</v>
      </c>
      <c r="I424" s="8">
        <v>6</v>
      </c>
      <c r="J424" s="9" t="s">
        <v>370</v>
      </c>
      <c r="K424" s="10">
        <v>11.14</v>
      </c>
      <c r="L424" s="2" t="str">
        <f t="shared" si="34"/>
        <v>v</v>
      </c>
      <c r="M424" s="11">
        <v>710</v>
      </c>
      <c r="N424" s="2" t="str">
        <f t="shared" si="33"/>
        <v/>
      </c>
      <c r="O424" s="12">
        <v>13.18</v>
      </c>
      <c r="P424" s="11">
        <v>178</v>
      </c>
      <c r="Q424" s="10">
        <v>50.59</v>
      </c>
      <c r="R424" s="13">
        <v>3744</v>
      </c>
      <c r="S424" s="10">
        <v>15.51</v>
      </c>
      <c r="T424" s="2" t="str">
        <f t="shared" si="35"/>
        <v/>
      </c>
      <c r="U424" s="12">
        <v>37.58</v>
      </c>
      <c r="V424" s="11">
        <v>425</v>
      </c>
      <c r="W424" s="12">
        <v>53.09</v>
      </c>
      <c r="X424" s="8">
        <v>4</v>
      </c>
      <c r="Y424" s="14">
        <v>43.01</v>
      </c>
      <c r="Z424" s="13">
        <v>3388</v>
      </c>
      <c r="AA424" s="15">
        <v>3.2</v>
      </c>
      <c r="AB424" s="15">
        <v>0.6</v>
      </c>
      <c r="AC424" s="15">
        <v>1.8</v>
      </c>
      <c r="AD424" s="16">
        <f>SUM(AA424:AC424)/3</f>
        <v>1.8666666666666669</v>
      </c>
    </row>
    <row r="425" spans="1:30">
      <c r="A425" s="1">
        <v>7128</v>
      </c>
      <c r="B425" s="2" t="str">
        <f t="shared" si="32"/>
        <v>v</v>
      </c>
      <c r="C425" s="7" t="s">
        <v>713</v>
      </c>
      <c r="D425" s="7" t="s">
        <v>714</v>
      </c>
      <c r="E425" s="4">
        <v>35312</v>
      </c>
      <c r="F425" s="2" t="s">
        <v>445</v>
      </c>
      <c r="G425" s="6">
        <v>44724</v>
      </c>
      <c r="H425" s="7" t="s">
        <v>395</v>
      </c>
      <c r="I425" s="8">
        <v>5</v>
      </c>
      <c r="J425" s="9" t="s">
        <v>396</v>
      </c>
      <c r="K425" s="10">
        <v>10.9</v>
      </c>
      <c r="L425" s="2" t="str">
        <f t="shared" si="34"/>
        <v>v</v>
      </c>
      <c r="M425" s="11">
        <v>672</v>
      </c>
      <c r="N425" s="2" t="str">
        <f t="shared" si="33"/>
        <v/>
      </c>
      <c r="O425" s="12">
        <v>12.37</v>
      </c>
      <c r="P425" s="11">
        <v>177</v>
      </c>
      <c r="Q425" s="10">
        <v>51.27</v>
      </c>
      <c r="R425" s="13">
        <v>3619</v>
      </c>
      <c r="S425" s="10">
        <v>15.27</v>
      </c>
      <c r="T425" s="2" t="str">
        <f t="shared" si="35"/>
        <v/>
      </c>
      <c r="U425" s="12">
        <v>35.549999999999997</v>
      </c>
      <c r="V425" s="11">
        <v>450</v>
      </c>
      <c r="W425" s="12">
        <v>57.78</v>
      </c>
      <c r="X425" s="8">
        <v>4</v>
      </c>
      <c r="Y425" s="14">
        <v>44.42</v>
      </c>
      <c r="Z425" s="13">
        <v>3509</v>
      </c>
      <c r="AA425" s="15">
        <v>2.1</v>
      </c>
      <c r="AB425" s="15">
        <v>1.3</v>
      </c>
      <c r="AC425" s="15">
        <v>1.8</v>
      </c>
      <c r="AD425" s="16">
        <f>SUM(AA425:AC425)/3</f>
        <v>1.7333333333333334</v>
      </c>
    </row>
    <row r="426" spans="1:30">
      <c r="A426" s="1">
        <v>7128</v>
      </c>
      <c r="B426" s="2" t="str">
        <f t="shared" si="32"/>
        <v>v</v>
      </c>
      <c r="C426" s="7" t="s">
        <v>715</v>
      </c>
      <c r="D426" s="7" t="s">
        <v>716</v>
      </c>
      <c r="E426" s="4">
        <v>35171</v>
      </c>
      <c r="F426" s="2" t="s">
        <v>2</v>
      </c>
      <c r="G426" s="6">
        <v>44693</v>
      </c>
      <c r="H426" s="7" t="s">
        <v>717</v>
      </c>
      <c r="I426" s="8">
        <v>1</v>
      </c>
      <c r="J426" s="9" t="s">
        <v>718</v>
      </c>
      <c r="K426" s="10">
        <v>11.42</v>
      </c>
      <c r="L426" s="2" t="str">
        <f t="shared" si="34"/>
        <v/>
      </c>
      <c r="M426" s="11">
        <v>691</v>
      </c>
      <c r="N426" s="2" t="str">
        <f t="shared" si="33"/>
        <v/>
      </c>
      <c r="O426" s="12">
        <v>11.36</v>
      </c>
      <c r="P426" s="11">
        <v>193</v>
      </c>
      <c r="Q426" s="10">
        <v>50.74</v>
      </c>
      <c r="R426" s="13">
        <v>3650</v>
      </c>
      <c r="S426" s="10">
        <v>14.52</v>
      </c>
      <c r="T426" s="2" t="str">
        <f t="shared" si="35"/>
        <v>v</v>
      </c>
      <c r="U426" s="12">
        <v>35.69</v>
      </c>
      <c r="V426" s="11">
        <v>462</v>
      </c>
      <c r="W426" s="12">
        <v>48.59</v>
      </c>
      <c r="X426" s="8">
        <v>4</v>
      </c>
      <c r="Y426" s="14">
        <v>48.53</v>
      </c>
      <c r="Z426" s="13">
        <v>3478</v>
      </c>
      <c r="AA426" s="15">
        <v>0</v>
      </c>
      <c r="AB426" s="15">
        <v>0.5</v>
      </c>
      <c r="AC426" s="15">
        <v>2.2000000000000002</v>
      </c>
      <c r="AD426" s="16">
        <f>SUM(AA426:AC426)/3</f>
        <v>0.9</v>
      </c>
    </row>
    <row r="427" spans="1:30">
      <c r="A427" s="1">
        <v>7127</v>
      </c>
      <c r="B427" s="2" t="str">
        <f t="shared" si="32"/>
        <v/>
      </c>
      <c r="C427" s="7" t="s">
        <v>719</v>
      </c>
      <c r="D427" s="7" t="s">
        <v>720</v>
      </c>
      <c r="E427" s="4">
        <v>36728</v>
      </c>
      <c r="F427" s="2" t="s">
        <v>721</v>
      </c>
      <c r="G427" s="6">
        <v>44659</v>
      </c>
      <c r="H427" s="7" t="s">
        <v>306</v>
      </c>
      <c r="I427" s="8">
        <v>5</v>
      </c>
      <c r="J427" s="9" t="s">
        <v>307</v>
      </c>
      <c r="K427" s="10">
        <v>11.13</v>
      </c>
      <c r="L427" s="2" t="str">
        <f t="shared" si="34"/>
        <v/>
      </c>
      <c r="M427" s="11">
        <v>667</v>
      </c>
      <c r="N427" s="2" t="str">
        <f t="shared" si="33"/>
        <v/>
      </c>
      <c r="O427" s="12">
        <v>14.26</v>
      </c>
      <c r="P427" s="11">
        <v>190</v>
      </c>
      <c r="Q427" s="10">
        <v>49.7</v>
      </c>
      <c r="R427" s="13">
        <v>3854</v>
      </c>
      <c r="S427" s="10">
        <v>15.6</v>
      </c>
      <c r="T427" s="2" t="str">
        <f t="shared" si="35"/>
        <v/>
      </c>
      <c r="U427" s="12">
        <v>40.81</v>
      </c>
      <c r="V427" s="11">
        <v>420</v>
      </c>
      <c r="W427" s="12">
        <v>45.9</v>
      </c>
      <c r="X427" s="8">
        <v>4</v>
      </c>
      <c r="Y427" s="14">
        <v>51.01</v>
      </c>
      <c r="Z427" s="13">
        <v>3273</v>
      </c>
      <c r="AA427" s="17">
        <v>-0.5</v>
      </c>
      <c r="AB427" s="15">
        <v>0.5</v>
      </c>
      <c r="AC427" s="15">
        <v>0.7</v>
      </c>
      <c r="AD427" s="16"/>
    </row>
    <row r="428" spans="1:30">
      <c r="A428" s="1">
        <v>7124</v>
      </c>
      <c r="B428" s="2" t="str">
        <f t="shared" si="32"/>
        <v/>
      </c>
      <c r="C428" s="7" t="s">
        <v>514</v>
      </c>
      <c r="D428" s="7"/>
      <c r="E428" s="4"/>
      <c r="F428" s="2"/>
      <c r="G428" s="6">
        <v>44695</v>
      </c>
      <c r="H428" s="7" t="s">
        <v>39</v>
      </c>
      <c r="I428" s="8">
        <v>2</v>
      </c>
      <c r="J428" s="9" t="s">
        <v>160</v>
      </c>
      <c r="K428" s="10">
        <v>11.3</v>
      </c>
      <c r="L428" s="2" t="str">
        <f t="shared" si="34"/>
        <v/>
      </c>
      <c r="M428" s="11">
        <v>710</v>
      </c>
      <c r="N428" s="2" t="str">
        <f t="shared" si="33"/>
        <v/>
      </c>
      <c r="O428" s="12">
        <v>13.51</v>
      </c>
      <c r="P428" s="11">
        <v>193</v>
      </c>
      <c r="Q428" s="10">
        <v>53.32</v>
      </c>
      <c r="R428" s="13">
        <v>3739</v>
      </c>
      <c r="S428" s="10">
        <v>16.489999999999998</v>
      </c>
      <c r="T428" s="2" t="str">
        <f t="shared" si="35"/>
        <v/>
      </c>
      <c r="U428" s="12">
        <v>39.380000000000003</v>
      </c>
      <c r="V428" s="11">
        <v>461</v>
      </c>
      <c r="W428" s="12">
        <v>62.76</v>
      </c>
      <c r="X428" s="8">
        <v>5</v>
      </c>
      <c r="Y428" s="14">
        <v>14.02</v>
      </c>
      <c r="Z428" s="13">
        <v>3385</v>
      </c>
      <c r="AA428" s="15">
        <v>0</v>
      </c>
      <c r="AB428" s="15">
        <v>1.8</v>
      </c>
      <c r="AC428" s="15">
        <v>1</v>
      </c>
      <c r="AD428" s="16"/>
    </row>
    <row r="429" spans="1:30">
      <c r="A429" s="1">
        <v>7122</v>
      </c>
      <c r="B429" s="2" t="str">
        <f t="shared" si="32"/>
        <v/>
      </c>
      <c r="C429" s="7" t="s">
        <v>722</v>
      </c>
      <c r="D429" s="7" t="s">
        <v>723</v>
      </c>
      <c r="E429" s="4">
        <v>33760</v>
      </c>
      <c r="F429" s="2" t="s">
        <v>38</v>
      </c>
      <c r="G429" s="35">
        <v>44731</v>
      </c>
      <c r="H429" s="39" t="s">
        <v>271</v>
      </c>
      <c r="I429" s="40">
        <v>5</v>
      </c>
      <c r="J429" s="39" t="s">
        <v>4</v>
      </c>
      <c r="K429" s="39" t="s">
        <v>522</v>
      </c>
      <c r="L429" s="2" t="str">
        <f t="shared" si="34"/>
        <v/>
      </c>
      <c r="M429" s="41">
        <v>677</v>
      </c>
      <c r="N429" s="2" t="str">
        <f t="shared" si="33"/>
        <v/>
      </c>
      <c r="O429" s="42">
        <v>12.54</v>
      </c>
      <c r="P429" s="41">
        <v>186</v>
      </c>
      <c r="Q429" s="39">
        <v>49.86</v>
      </c>
      <c r="R429" s="13">
        <v>3700</v>
      </c>
      <c r="S429" s="39" t="s">
        <v>724</v>
      </c>
      <c r="T429" s="2" t="str">
        <f t="shared" si="35"/>
        <v/>
      </c>
      <c r="U429" s="42">
        <v>40.619999999999997</v>
      </c>
      <c r="V429" s="41">
        <v>460</v>
      </c>
      <c r="W429" s="42">
        <v>42.53</v>
      </c>
      <c r="X429" s="8">
        <v>4</v>
      </c>
      <c r="Y429" s="39" t="s">
        <v>725</v>
      </c>
      <c r="Z429" s="13">
        <v>3422</v>
      </c>
      <c r="AA429" s="43">
        <v>-0.1</v>
      </c>
      <c r="AB429" s="44">
        <v>0.2</v>
      </c>
      <c r="AC429" s="43">
        <v>-0.5</v>
      </c>
      <c r="AD429" s="45"/>
    </row>
    <row r="430" spans="1:30">
      <c r="A430" s="1">
        <v>7121</v>
      </c>
      <c r="B430" s="2" t="str">
        <f t="shared" si="32"/>
        <v/>
      </c>
      <c r="C430" s="3" t="s">
        <v>726</v>
      </c>
      <c r="D430" s="3" t="s">
        <v>727</v>
      </c>
      <c r="E430" s="27">
        <v>37334</v>
      </c>
      <c r="F430" s="5" t="s">
        <v>348</v>
      </c>
      <c r="G430" s="6">
        <v>44836</v>
      </c>
      <c r="H430" s="7" t="s">
        <v>728</v>
      </c>
      <c r="I430" s="8">
        <v>1</v>
      </c>
      <c r="J430" s="9"/>
      <c r="K430" s="10">
        <v>11.11</v>
      </c>
      <c r="L430" s="2" t="str">
        <f t="shared" si="34"/>
        <v/>
      </c>
      <c r="M430" s="11">
        <v>683</v>
      </c>
      <c r="N430" s="2" t="str">
        <f t="shared" si="33"/>
        <v/>
      </c>
      <c r="O430" s="12">
        <v>11.79</v>
      </c>
      <c r="P430" s="11">
        <v>186</v>
      </c>
      <c r="Q430" s="10">
        <v>49.7</v>
      </c>
      <c r="R430" s="13">
        <v>3711</v>
      </c>
      <c r="S430" s="10">
        <v>14.89</v>
      </c>
      <c r="T430" s="2" t="str">
        <f t="shared" si="35"/>
        <v/>
      </c>
      <c r="U430" s="12">
        <v>36.07</v>
      </c>
      <c r="V430" s="11">
        <v>440</v>
      </c>
      <c r="W430" s="12">
        <v>45.34</v>
      </c>
      <c r="X430" s="8">
        <v>4</v>
      </c>
      <c r="Y430" s="14">
        <v>35.18</v>
      </c>
      <c r="Z430" s="13">
        <v>3410</v>
      </c>
      <c r="AA430" s="15"/>
      <c r="AB430" s="15"/>
      <c r="AC430" s="15"/>
      <c r="AD430" s="16"/>
    </row>
    <row r="431" spans="1:30">
      <c r="A431" s="1">
        <v>7121</v>
      </c>
      <c r="B431" s="2" t="str">
        <f t="shared" si="32"/>
        <v>v.</v>
      </c>
      <c r="C431" s="3" t="s">
        <v>410</v>
      </c>
      <c r="D431" s="7" t="s">
        <v>430</v>
      </c>
      <c r="E431" s="4"/>
      <c r="F431" s="2"/>
      <c r="G431" s="6">
        <v>44737</v>
      </c>
      <c r="H431" s="7" t="s">
        <v>631</v>
      </c>
      <c r="I431" s="8">
        <v>3</v>
      </c>
      <c r="J431" s="9" t="s">
        <v>4</v>
      </c>
      <c r="K431" s="10">
        <v>11.02</v>
      </c>
      <c r="L431" s="2" t="str">
        <f t="shared" si="34"/>
        <v>v</v>
      </c>
      <c r="M431" s="11">
        <v>731</v>
      </c>
      <c r="N431" s="2" t="str">
        <f t="shared" si="33"/>
        <v/>
      </c>
      <c r="O431" s="12">
        <v>12.59</v>
      </c>
      <c r="P431" s="11">
        <v>184</v>
      </c>
      <c r="Q431" s="10">
        <v>50.35</v>
      </c>
      <c r="R431" s="13">
        <v>3846</v>
      </c>
      <c r="S431" s="10">
        <v>15.1</v>
      </c>
      <c r="T431" s="2" t="str">
        <f t="shared" si="35"/>
        <v>v</v>
      </c>
      <c r="U431" s="12">
        <v>40.54</v>
      </c>
      <c r="V431" s="11">
        <v>430</v>
      </c>
      <c r="W431" s="12">
        <v>42.22</v>
      </c>
      <c r="X431" s="8">
        <v>4</v>
      </c>
      <c r="Y431" s="14">
        <v>55.45</v>
      </c>
      <c r="Z431" s="13">
        <v>3275</v>
      </c>
      <c r="AA431" s="15">
        <v>3</v>
      </c>
      <c r="AB431" s="15">
        <v>0.5</v>
      </c>
      <c r="AC431" s="15">
        <v>2.7</v>
      </c>
      <c r="AD431" s="16">
        <f>SUM(AA431:AC431)/3</f>
        <v>2.0666666666666669</v>
      </c>
    </row>
    <row r="432" spans="1:30">
      <c r="A432" s="1">
        <v>7120</v>
      </c>
      <c r="B432" s="2" t="str">
        <f t="shared" si="32"/>
        <v>v</v>
      </c>
      <c r="C432" s="3" t="s">
        <v>323</v>
      </c>
      <c r="D432" s="3"/>
      <c r="E432" s="27"/>
      <c r="F432" s="5"/>
      <c r="G432" s="6">
        <v>44647</v>
      </c>
      <c r="H432" s="7" t="s">
        <v>729</v>
      </c>
      <c r="I432" s="8">
        <v>1</v>
      </c>
      <c r="J432" s="9"/>
      <c r="K432" s="10">
        <v>11.24</v>
      </c>
      <c r="L432" s="2" t="str">
        <f t="shared" si="34"/>
        <v>v</v>
      </c>
      <c r="M432" s="11">
        <v>701</v>
      </c>
      <c r="N432" s="2" t="str">
        <f t="shared" si="33"/>
        <v>v</v>
      </c>
      <c r="O432" s="12">
        <v>11.53</v>
      </c>
      <c r="P432" s="11">
        <v>189</v>
      </c>
      <c r="Q432" s="10">
        <v>49.87</v>
      </c>
      <c r="R432" s="13">
        <v>3728</v>
      </c>
      <c r="S432" s="10">
        <v>16.579999999999998</v>
      </c>
      <c r="T432" s="2" t="str">
        <f t="shared" si="35"/>
        <v/>
      </c>
      <c r="U432" s="12">
        <v>38.229999999999997</v>
      </c>
      <c r="V432" s="11">
        <v>470</v>
      </c>
      <c r="W432" s="12">
        <v>50.81</v>
      </c>
      <c r="X432" s="8">
        <v>4</v>
      </c>
      <c r="Y432" s="14">
        <v>41.02</v>
      </c>
      <c r="Z432" s="13">
        <v>3392</v>
      </c>
      <c r="AA432" s="15">
        <v>2.1</v>
      </c>
      <c r="AB432" s="15">
        <v>3</v>
      </c>
      <c r="AC432" s="17">
        <v>-0.7</v>
      </c>
      <c r="AD432" s="16">
        <f>SUM(AA432:AC432)/3</f>
        <v>1.4666666666666666</v>
      </c>
    </row>
    <row r="433" spans="1:30">
      <c r="A433" s="1">
        <v>7119</v>
      </c>
      <c r="B433" s="2" t="str">
        <f t="shared" si="32"/>
        <v>v</v>
      </c>
      <c r="C433" s="7" t="s">
        <v>646</v>
      </c>
      <c r="D433" s="7"/>
      <c r="E433" s="4"/>
      <c r="F433" s="2"/>
      <c r="G433" s="6">
        <v>44665</v>
      </c>
      <c r="H433" s="7" t="s">
        <v>129</v>
      </c>
      <c r="I433" s="8" t="s">
        <v>730</v>
      </c>
      <c r="J433" s="9" t="s">
        <v>131</v>
      </c>
      <c r="K433" s="10">
        <v>10.83</v>
      </c>
      <c r="L433" s="2" t="str">
        <f t="shared" si="34"/>
        <v/>
      </c>
      <c r="M433" s="11">
        <v>683</v>
      </c>
      <c r="N433" s="2" t="str">
        <f t="shared" si="33"/>
        <v/>
      </c>
      <c r="O433" s="12">
        <v>11.87</v>
      </c>
      <c r="P433" s="11">
        <v>197</v>
      </c>
      <c r="Q433" s="10">
        <v>47.65</v>
      </c>
      <c r="R433" s="13">
        <v>3974</v>
      </c>
      <c r="S433" s="10">
        <v>15.58</v>
      </c>
      <c r="T433" s="2" t="str">
        <f t="shared" si="35"/>
        <v>v</v>
      </c>
      <c r="U433" s="12">
        <v>32.36</v>
      </c>
      <c r="V433" s="11">
        <v>445</v>
      </c>
      <c r="W433" s="12">
        <v>40.94</v>
      </c>
      <c r="X433" s="8">
        <v>4</v>
      </c>
      <c r="Y433" s="14">
        <v>44.63</v>
      </c>
      <c r="Z433" s="13">
        <v>3145</v>
      </c>
      <c r="AA433" s="17">
        <v>-1.5</v>
      </c>
      <c r="AB433" s="15">
        <v>0</v>
      </c>
      <c r="AC433" s="15">
        <v>3.7</v>
      </c>
      <c r="AD433" s="16">
        <f>SUM(AA433:AC433)/3</f>
        <v>0.73333333333333339</v>
      </c>
    </row>
    <row r="434" spans="1:30">
      <c r="A434" s="1">
        <v>7118</v>
      </c>
      <c r="B434" s="2" t="str">
        <f t="shared" si="32"/>
        <v/>
      </c>
      <c r="C434" s="7" t="s">
        <v>731</v>
      </c>
      <c r="D434" s="7" t="s">
        <v>732</v>
      </c>
      <c r="E434" s="4">
        <v>34849</v>
      </c>
      <c r="F434" s="2" t="s">
        <v>210</v>
      </c>
      <c r="G434" s="6">
        <v>44759</v>
      </c>
      <c r="H434" s="7" t="s">
        <v>113</v>
      </c>
      <c r="I434" s="8">
        <v>2</v>
      </c>
      <c r="J434" s="9"/>
      <c r="K434" s="10">
        <v>11.34</v>
      </c>
      <c r="L434" s="2" t="str">
        <f t="shared" si="34"/>
        <v/>
      </c>
      <c r="M434" s="11">
        <v>658</v>
      </c>
      <c r="N434" s="2" t="str">
        <f t="shared" si="33"/>
        <v/>
      </c>
      <c r="O434" s="12">
        <v>13.86</v>
      </c>
      <c r="P434" s="11">
        <v>189</v>
      </c>
      <c r="Q434" s="10">
        <v>49.42</v>
      </c>
      <c r="R434" s="13">
        <v>3769</v>
      </c>
      <c r="S434" s="10">
        <v>15.03</v>
      </c>
      <c r="T434" s="2" t="str">
        <f t="shared" si="35"/>
        <v/>
      </c>
      <c r="U434" s="12">
        <v>36.14</v>
      </c>
      <c r="V434" s="11">
        <v>440</v>
      </c>
      <c r="W434" s="12">
        <v>47.33</v>
      </c>
      <c r="X434" s="8">
        <v>4</v>
      </c>
      <c r="Y434" s="14">
        <v>47.09</v>
      </c>
      <c r="Z434" s="13">
        <v>3349</v>
      </c>
      <c r="AA434" s="15">
        <v>1.2</v>
      </c>
      <c r="AB434" s="15">
        <v>0</v>
      </c>
      <c r="AC434" s="15">
        <v>1.2</v>
      </c>
      <c r="AD434" s="16"/>
    </row>
    <row r="435" spans="1:30">
      <c r="A435" s="1">
        <v>7116</v>
      </c>
      <c r="B435" s="2" t="str">
        <f t="shared" si="32"/>
        <v>v</v>
      </c>
      <c r="C435" s="7" t="s">
        <v>519</v>
      </c>
      <c r="D435" s="7"/>
      <c r="E435" s="4"/>
      <c r="F435" s="2"/>
      <c r="G435" s="6">
        <v>44653</v>
      </c>
      <c r="H435" s="7" t="s">
        <v>386</v>
      </c>
      <c r="I435" s="8">
        <v>4</v>
      </c>
      <c r="J435" s="9"/>
      <c r="K435" s="10">
        <v>11.01</v>
      </c>
      <c r="L435" s="2" t="str">
        <f t="shared" si="34"/>
        <v/>
      </c>
      <c r="M435" s="11">
        <v>640</v>
      </c>
      <c r="N435" s="2" t="str">
        <f t="shared" si="33"/>
        <v>v</v>
      </c>
      <c r="O435" s="12">
        <v>13.05</v>
      </c>
      <c r="P435" s="11">
        <v>180</v>
      </c>
      <c r="Q435" s="10">
        <v>48.55</v>
      </c>
      <c r="R435" s="13">
        <v>3713</v>
      </c>
      <c r="S435" s="10">
        <v>13.93</v>
      </c>
      <c r="T435" s="2" t="str">
        <f t="shared" si="35"/>
        <v>v</v>
      </c>
      <c r="U435" s="12">
        <v>39.869999999999997</v>
      </c>
      <c r="V435" s="11">
        <v>485</v>
      </c>
      <c r="W435" s="12">
        <v>40.950000000000003</v>
      </c>
      <c r="X435" s="8">
        <v>5</v>
      </c>
      <c r="Y435" s="14">
        <v>22.63</v>
      </c>
      <c r="Z435" s="13">
        <v>3403</v>
      </c>
      <c r="AA435" s="17">
        <v>-1.3</v>
      </c>
      <c r="AB435" s="15">
        <v>2.2999999999999998</v>
      </c>
      <c r="AC435" s="15">
        <v>3.9</v>
      </c>
      <c r="AD435" s="16">
        <f>SUM(AA435:AC435)/3</f>
        <v>1.6333333333333331</v>
      </c>
    </row>
    <row r="436" spans="1:30">
      <c r="A436" s="1">
        <v>7116</v>
      </c>
      <c r="B436" s="2" t="str">
        <f t="shared" si="32"/>
        <v/>
      </c>
      <c r="C436" s="7" t="s">
        <v>733</v>
      </c>
      <c r="D436" s="7" t="s">
        <v>734</v>
      </c>
      <c r="E436" s="4">
        <v>36008</v>
      </c>
      <c r="F436" s="2" t="s">
        <v>244</v>
      </c>
      <c r="G436" s="6">
        <v>44814</v>
      </c>
      <c r="H436" s="7" t="s">
        <v>554</v>
      </c>
      <c r="I436" s="8">
        <v>2</v>
      </c>
      <c r="J436" s="9"/>
      <c r="K436" s="10">
        <v>10.6</v>
      </c>
      <c r="L436" s="2" t="str">
        <f t="shared" si="34"/>
        <v/>
      </c>
      <c r="M436" s="11">
        <v>710</v>
      </c>
      <c r="N436" s="2" t="str">
        <f t="shared" si="33"/>
        <v/>
      </c>
      <c r="O436" s="12">
        <v>11.66</v>
      </c>
      <c r="P436" s="11">
        <v>185</v>
      </c>
      <c r="Q436" s="10">
        <v>48.72</v>
      </c>
      <c r="R436" s="13">
        <v>3921</v>
      </c>
      <c r="S436" s="10">
        <v>15.8</v>
      </c>
      <c r="T436" s="2" t="str">
        <f t="shared" si="35"/>
        <v/>
      </c>
      <c r="U436" s="12">
        <v>29.87</v>
      </c>
      <c r="V436" s="11">
        <v>430</v>
      </c>
      <c r="W436" s="12">
        <v>48.67</v>
      </c>
      <c r="X436" s="8">
        <v>4</v>
      </c>
      <c r="Y436" s="14">
        <v>35.770000000000003</v>
      </c>
      <c r="Z436" s="13">
        <v>3195</v>
      </c>
      <c r="AA436" s="15">
        <v>0.7</v>
      </c>
      <c r="AB436" s="15">
        <v>0</v>
      </c>
      <c r="AC436" s="17">
        <v>-0.3</v>
      </c>
      <c r="AD436" s="16"/>
    </row>
    <row r="437" spans="1:30">
      <c r="A437" s="1">
        <v>7116</v>
      </c>
      <c r="B437" s="2" t="str">
        <f t="shared" si="32"/>
        <v/>
      </c>
      <c r="C437" s="3" t="s">
        <v>735</v>
      </c>
      <c r="D437" s="18" t="s">
        <v>736</v>
      </c>
      <c r="E437" s="32">
        <v>33393</v>
      </c>
      <c r="F437" s="23" t="s">
        <v>674</v>
      </c>
      <c r="G437" s="6">
        <v>44688</v>
      </c>
      <c r="H437" s="7" t="s">
        <v>737</v>
      </c>
      <c r="I437" s="8">
        <v>1</v>
      </c>
      <c r="J437" s="9" t="s">
        <v>4</v>
      </c>
      <c r="K437" s="10">
        <v>11.35</v>
      </c>
      <c r="L437" s="2" t="str">
        <f t="shared" si="34"/>
        <v/>
      </c>
      <c r="M437" s="11">
        <v>664</v>
      </c>
      <c r="N437" s="2" t="str">
        <f t="shared" si="33"/>
        <v/>
      </c>
      <c r="O437" s="12">
        <v>16.22</v>
      </c>
      <c r="P437" s="11">
        <v>183</v>
      </c>
      <c r="Q437" s="10">
        <v>54.21</v>
      </c>
      <c r="R437" s="13">
        <v>3662</v>
      </c>
      <c r="S437" s="10">
        <v>15.32</v>
      </c>
      <c r="T437" s="2" t="str">
        <f t="shared" si="35"/>
        <v/>
      </c>
      <c r="U437" s="12">
        <v>50.34</v>
      </c>
      <c r="V437" s="11">
        <v>400</v>
      </c>
      <c r="W437" s="12">
        <v>63.14</v>
      </c>
      <c r="X437" s="8">
        <v>5</v>
      </c>
      <c r="Y437" s="14">
        <v>37.299999999999997</v>
      </c>
      <c r="Z437" s="13">
        <v>3454</v>
      </c>
      <c r="AA437" s="15">
        <v>0.3</v>
      </c>
      <c r="AB437" s="15">
        <v>0</v>
      </c>
      <c r="AC437" s="17"/>
      <c r="AD437" s="16"/>
    </row>
    <row r="438" spans="1:30">
      <c r="A438" s="1">
        <v>7113</v>
      </c>
      <c r="B438" s="2" t="str">
        <f t="shared" si="32"/>
        <v/>
      </c>
      <c r="C438" s="3" t="s">
        <v>738</v>
      </c>
      <c r="D438" s="3" t="s">
        <v>153</v>
      </c>
      <c r="E438" s="27">
        <v>1</v>
      </c>
      <c r="F438" s="5" t="s">
        <v>2</v>
      </c>
      <c r="G438" s="6">
        <v>44659</v>
      </c>
      <c r="H438" s="7" t="s">
        <v>306</v>
      </c>
      <c r="I438" s="8">
        <v>6</v>
      </c>
      <c r="J438" s="9" t="s">
        <v>307</v>
      </c>
      <c r="K438" s="10">
        <v>11.29</v>
      </c>
      <c r="L438" s="2" t="str">
        <f t="shared" si="34"/>
        <v/>
      </c>
      <c r="M438" s="11">
        <v>730</v>
      </c>
      <c r="N438" s="2" t="str">
        <f t="shared" si="33"/>
        <v/>
      </c>
      <c r="O438" s="12">
        <v>12.13</v>
      </c>
      <c r="P438" s="11">
        <v>199</v>
      </c>
      <c r="Q438" s="10">
        <v>52.13</v>
      </c>
      <c r="R438" s="13">
        <v>3810</v>
      </c>
      <c r="S438" s="10">
        <v>14.64</v>
      </c>
      <c r="T438" s="2" t="str">
        <f t="shared" si="35"/>
        <v/>
      </c>
      <c r="U438" s="12">
        <v>33.06</v>
      </c>
      <c r="V438" s="11">
        <v>450</v>
      </c>
      <c r="W438" s="12">
        <v>47.77</v>
      </c>
      <c r="X438" s="8">
        <v>4</v>
      </c>
      <c r="Y438" s="14">
        <v>58.57</v>
      </c>
      <c r="Z438" s="13">
        <v>3303</v>
      </c>
      <c r="AA438" s="17">
        <v>-0.5</v>
      </c>
      <c r="AB438" s="15">
        <v>0.6</v>
      </c>
      <c r="AC438" s="15">
        <v>0.8</v>
      </c>
      <c r="AD438" s="16"/>
    </row>
    <row r="439" spans="1:30">
      <c r="A439" s="1">
        <v>7113</v>
      </c>
      <c r="B439" s="2" t="str">
        <f t="shared" si="32"/>
        <v/>
      </c>
      <c r="C439" s="7" t="s">
        <v>739</v>
      </c>
      <c r="D439" s="7" t="s">
        <v>740</v>
      </c>
      <c r="E439" s="4">
        <v>36377</v>
      </c>
      <c r="F439" s="2" t="s">
        <v>244</v>
      </c>
      <c r="G439" s="6">
        <v>44780</v>
      </c>
      <c r="H439" s="7" t="s">
        <v>741</v>
      </c>
      <c r="I439" s="8">
        <v>1</v>
      </c>
      <c r="J439" s="9"/>
      <c r="K439" s="10">
        <v>11.18</v>
      </c>
      <c r="L439" s="2" t="str">
        <f t="shared" si="34"/>
        <v/>
      </c>
      <c r="M439" s="11">
        <v>634</v>
      </c>
      <c r="N439" s="2" t="str">
        <f t="shared" si="33"/>
        <v/>
      </c>
      <c r="O439" s="12">
        <v>11.76</v>
      </c>
      <c r="P439" s="11">
        <v>189</v>
      </c>
      <c r="Q439" s="10">
        <v>50.27</v>
      </c>
      <c r="R439" s="13">
        <v>3581</v>
      </c>
      <c r="S439" s="10">
        <v>15.19</v>
      </c>
      <c r="T439" s="2" t="str">
        <f t="shared" si="35"/>
        <v/>
      </c>
      <c r="U439" s="12">
        <v>32.590000000000003</v>
      </c>
      <c r="V439" s="11">
        <v>470</v>
      </c>
      <c r="W439" s="12">
        <v>62.26</v>
      </c>
      <c r="X439" s="8">
        <v>4</v>
      </c>
      <c r="Y439" s="14">
        <v>53.44</v>
      </c>
      <c r="Z439" s="13">
        <v>3532</v>
      </c>
      <c r="AA439" s="15">
        <v>0.9</v>
      </c>
      <c r="AB439" s="17">
        <v>-1.1000000000000001</v>
      </c>
      <c r="AC439" s="17">
        <v>-0.6</v>
      </c>
      <c r="AD439" s="16"/>
    </row>
    <row r="440" spans="1:30">
      <c r="A440" s="1">
        <v>7112</v>
      </c>
      <c r="B440" s="2" t="str">
        <f t="shared" si="32"/>
        <v/>
      </c>
      <c r="C440" s="7" t="s">
        <v>407</v>
      </c>
      <c r="D440" s="7"/>
      <c r="E440" s="4"/>
      <c r="F440" s="2"/>
      <c r="G440" s="6">
        <v>44738</v>
      </c>
      <c r="H440" s="7" t="s">
        <v>134</v>
      </c>
      <c r="I440" s="8">
        <v>4</v>
      </c>
      <c r="J440" s="9" t="s">
        <v>4</v>
      </c>
      <c r="K440" s="10">
        <v>11.8</v>
      </c>
      <c r="L440" s="2" t="str">
        <f t="shared" si="34"/>
        <v/>
      </c>
      <c r="M440" s="11">
        <v>667</v>
      </c>
      <c r="N440" s="2" t="str">
        <f t="shared" si="33"/>
        <v/>
      </c>
      <c r="O440" s="12">
        <v>12.5</v>
      </c>
      <c r="P440" s="11">
        <v>205</v>
      </c>
      <c r="Q440" s="10">
        <v>51.65</v>
      </c>
      <c r="R440" s="13">
        <v>3654</v>
      </c>
      <c r="S440" s="10">
        <v>16.16</v>
      </c>
      <c r="T440" s="2" t="str">
        <f t="shared" si="35"/>
        <v/>
      </c>
      <c r="U440" s="12">
        <v>37.61</v>
      </c>
      <c r="V440" s="11">
        <v>450</v>
      </c>
      <c r="W440" s="12">
        <v>53.75</v>
      </c>
      <c r="X440" s="8">
        <v>4</v>
      </c>
      <c r="Y440" s="14">
        <v>33.36</v>
      </c>
      <c r="Z440" s="13">
        <v>3458</v>
      </c>
      <c r="AA440" s="15">
        <v>1</v>
      </c>
      <c r="AB440" s="17">
        <v>-1.4</v>
      </c>
      <c r="AC440" s="15">
        <v>0.3</v>
      </c>
      <c r="AD440" s="16"/>
    </row>
    <row r="441" spans="1:30">
      <c r="A441" s="1">
        <v>7112</v>
      </c>
      <c r="B441" s="2" t="str">
        <f t="shared" si="32"/>
        <v/>
      </c>
      <c r="C441" s="20" t="s">
        <v>559</v>
      </c>
      <c r="D441" s="7"/>
      <c r="E441" s="4"/>
      <c r="F441" s="2"/>
      <c r="G441" s="6">
        <v>44710</v>
      </c>
      <c r="H441" s="7" t="s">
        <v>742</v>
      </c>
      <c r="I441" s="8">
        <v>1</v>
      </c>
      <c r="J441" s="9"/>
      <c r="K441" s="10">
        <v>10.82</v>
      </c>
      <c r="L441" s="2" t="str">
        <f t="shared" si="34"/>
        <v/>
      </c>
      <c r="M441" s="11">
        <v>692</v>
      </c>
      <c r="N441" s="2" t="str">
        <f t="shared" si="33"/>
        <v/>
      </c>
      <c r="O441" s="12">
        <v>12.31</v>
      </c>
      <c r="P441" s="11">
        <v>186</v>
      </c>
      <c r="Q441" s="10">
        <v>49.35</v>
      </c>
      <c r="R441" s="13">
        <v>3845</v>
      </c>
      <c r="S441" s="10">
        <v>14.67</v>
      </c>
      <c r="T441" s="2" t="str">
        <f t="shared" si="35"/>
        <v/>
      </c>
      <c r="U441" s="12">
        <v>38.79</v>
      </c>
      <c r="V441" s="11">
        <v>430</v>
      </c>
      <c r="W441" s="12">
        <v>39.729999999999997</v>
      </c>
      <c r="X441" s="8">
        <v>4</v>
      </c>
      <c r="Y441" s="14">
        <v>53.67</v>
      </c>
      <c r="Z441" s="13">
        <v>3267</v>
      </c>
      <c r="AA441" s="15">
        <v>1.4</v>
      </c>
      <c r="AB441" s="15">
        <v>0.8</v>
      </c>
      <c r="AC441" s="15">
        <v>1.7</v>
      </c>
      <c r="AD441" s="16"/>
    </row>
    <row r="442" spans="1:30">
      <c r="A442" s="1">
        <v>7110</v>
      </c>
      <c r="B442" s="2" t="str">
        <f t="shared" si="32"/>
        <v/>
      </c>
      <c r="C442" s="7" t="s">
        <v>152</v>
      </c>
      <c r="D442" s="7"/>
      <c r="E442" s="4"/>
      <c r="F442" s="2"/>
      <c r="G442" s="6">
        <v>44665</v>
      </c>
      <c r="H442" s="7" t="s">
        <v>34</v>
      </c>
      <c r="I442" s="8" t="s">
        <v>743</v>
      </c>
      <c r="J442" s="9" t="s">
        <v>35</v>
      </c>
      <c r="K442" s="10">
        <v>11.07</v>
      </c>
      <c r="L442" s="2" t="str">
        <f t="shared" si="34"/>
        <v/>
      </c>
      <c r="M442" s="11">
        <v>704</v>
      </c>
      <c r="N442" s="2" t="str">
        <f t="shared" si="33"/>
        <v/>
      </c>
      <c r="O442" s="12">
        <v>13.76</v>
      </c>
      <c r="P442" s="11">
        <v>207</v>
      </c>
      <c r="Q442" s="10">
        <v>50.6</v>
      </c>
      <c r="R442" s="13">
        <v>4037</v>
      </c>
      <c r="S442" s="10">
        <v>14.12</v>
      </c>
      <c r="T442" s="2" t="str">
        <f t="shared" si="35"/>
        <v/>
      </c>
      <c r="U442" s="12">
        <v>41.38</v>
      </c>
      <c r="V442" s="11">
        <v>450</v>
      </c>
      <c r="W442" s="12">
        <v>54.85</v>
      </c>
      <c r="X442" s="8">
        <v>0</v>
      </c>
      <c r="Y442" s="14">
        <v>0</v>
      </c>
      <c r="Z442" s="13">
        <v>3073</v>
      </c>
      <c r="AA442" s="15">
        <v>1.2</v>
      </c>
      <c r="AB442" s="15">
        <v>1.1000000000000001</v>
      </c>
      <c r="AC442" s="17">
        <v>-0.3</v>
      </c>
      <c r="AD442" s="16"/>
    </row>
    <row r="443" spans="1:30">
      <c r="A443" s="1">
        <v>7108</v>
      </c>
      <c r="B443" s="2" t="str">
        <f t="shared" si="32"/>
        <v>v</v>
      </c>
      <c r="C443" s="3" t="s">
        <v>744</v>
      </c>
      <c r="D443" s="3" t="s">
        <v>745</v>
      </c>
      <c r="E443" s="27">
        <v>1</v>
      </c>
      <c r="F443" s="5" t="s">
        <v>217</v>
      </c>
      <c r="G443" s="6">
        <v>44693</v>
      </c>
      <c r="H443" s="7" t="s">
        <v>574</v>
      </c>
      <c r="I443" s="8">
        <v>2</v>
      </c>
      <c r="J443" s="9" t="s">
        <v>575</v>
      </c>
      <c r="K443" s="10">
        <v>10.59</v>
      </c>
      <c r="L443" s="2" t="str">
        <f t="shared" si="34"/>
        <v>v</v>
      </c>
      <c r="M443" s="11">
        <v>730</v>
      </c>
      <c r="N443" s="2" t="str">
        <f t="shared" si="33"/>
        <v/>
      </c>
      <c r="O443" s="12">
        <v>11.75</v>
      </c>
      <c r="P443" s="11">
        <v>189</v>
      </c>
      <c r="Q443" s="10">
        <v>48.85</v>
      </c>
      <c r="R443" s="13">
        <v>4004</v>
      </c>
      <c r="S443" s="10">
        <v>15.11</v>
      </c>
      <c r="T443" s="2" t="str">
        <f t="shared" si="35"/>
        <v/>
      </c>
      <c r="U443" s="12">
        <v>34.450000000000003</v>
      </c>
      <c r="V443" s="11">
        <v>410</v>
      </c>
      <c r="W443" s="12">
        <v>40.43</v>
      </c>
      <c r="X443" s="8">
        <v>4</v>
      </c>
      <c r="Y443" s="14">
        <v>49.4</v>
      </c>
      <c r="Z443" s="13">
        <v>3104</v>
      </c>
      <c r="AA443" s="15">
        <v>2.1</v>
      </c>
      <c r="AB443" s="15">
        <v>1.5</v>
      </c>
      <c r="AC443" s="15">
        <v>2</v>
      </c>
      <c r="AD443" s="16">
        <f>SUM(AA443:AC443)/3</f>
        <v>1.8666666666666665</v>
      </c>
    </row>
    <row r="444" spans="1:30">
      <c r="A444" s="1">
        <v>7107</v>
      </c>
      <c r="B444" s="2" t="str">
        <f t="shared" si="32"/>
        <v/>
      </c>
      <c r="C444" s="7" t="s">
        <v>520</v>
      </c>
      <c r="D444" s="7"/>
      <c r="E444" s="4"/>
      <c r="F444" s="2"/>
      <c r="G444" s="6">
        <v>44682</v>
      </c>
      <c r="H444" s="7" t="s">
        <v>72</v>
      </c>
      <c r="I444" s="8">
        <v>11</v>
      </c>
      <c r="J444" s="9" t="s">
        <v>73</v>
      </c>
      <c r="K444" s="10">
        <v>11.62</v>
      </c>
      <c r="L444" s="2" t="str">
        <f t="shared" si="34"/>
        <v/>
      </c>
      <c r="M444" s="11">
        <v>675</v>
      </c>
      <c r="N444" s="2" t="str">
        <f t="shared" si="33"/>
        <v/>
      </c>
      <c r="O444" s="12">
        <v>12.21</v>
      </c>
      <c r="P444" s="11">
        <v>183</v>
      </c>
      <c r="Q444" s="10">
        <v>51.47</v>
      </c>
      <c r="R444" s="13">
        <v>3503</v>
      </c>
      <c r="S444" s="10">
        <v>14.96</v>
      </c>
      <c r="T444" s="2" t="str">
        <f t="shared" si="35"/>
        <v/>
      </c>
      <c r="U444" s="12">
        <v>41.25</v>
      </c>
      <c r="V444" s="11">
        <v>455</v>
      </c>
      <c r="W444" s="12">
        <v>54.53</v>
      </c>
      <c r="X444" s="8">
        <v>4</v>
      </c>
      <c r="Y444" s="14">
        <v>48.26</v>
      </c>
      <c r="Z444" s="13">
        <v>3604</v>
      </c>
      <c r="AA444" s="17">
        <v>-0.5</v>
      </c>
      <c r="AB444" s="15">
        <v>1.3</v>
      </c>
      <c r="AC444" s="17">
        <v>-0.6</v>
      </c>
      <c r="AD444" s="16"/>
    </row>
    <row r="445" spans="1:30">
      <c r="A445" s="1">
        <v>7105</v>
      </c>
      <c r="B445" s="2" t="str">
        <f t="shared" si="32"/>
        <v>v.</v>
      </c>
      <c r="C445" s="3" t="s">
        <v>746</v>
      </c>
      <c r="D445" s="3" t="s">
        <v>747</v>
      </c>
      <c r="E445" s="27">
        <v>1</v>
      </c>
      <c r="F445" s="5" t="s">
        <v>2</v>
      </c>
      <c r="G445" s="6">
        <v>44694</v>
      </c>
      <c r="H445" s="7" t="s">
        <v>199</v>
      </c>
      <c r="I445" s="8">
        <v>3</v>
      </c>
      <c r="J445" s="9" t="s">
        <v>200</v>
      </c>
      <c r="K445" s="10">
        <v>10.63</v>
      </c>
      <c r="L445" s="2" t="str">
        <f t="shared" si="34"/>
        <v>v</v>
      </c>
      <c r="M445" s="11">
        <v>680</v>
      </c>
      <c r="N445" s="2" t="str">
        <f t="shared" si="33"/>
        <v>v</v>
      </c>
      <c r="O445" s="12">
        <v>11.41</v>
      </c>
      <c r="P445" s="11">
        <v>192</v>
      </c>
      <c r="Q445" s="10">
        <v>49.22</v>
      </c>
      <c r="R445" s="13">
        <v>3865</v>
      </c>
      <c r="S445" s="10">
        <v>15.44</v>
      </c>
      <c r="T445" s="2" t="str">
        <f t="shared" si="35"/>
        <v/>
      </c>
      <c r="U445" s="12">
        <v>32.14</v>
      </c>
      <c r="V445" s="11">
        <v>435</v>
      </c>
      <c r="W445" s="12">
        <v>46.78</v>
      </c>
      <c r="X445" s="8">
        <v>4</v>
      </c>
      <c r="Y445" s="14">
        <v>40.21</v>
      </c>
      <c r="Z445" s="13">
        <v>3240</v>
      </c>
      <c r="AA445" s="15">
        <v>3.1</v>
      </c>
      <c r="AB445" s="15">
        <v>3.6</v>
      </c>
      <c r="AC445" s="15">
        <v>1.7</v>
      </c>
      <c r="AD445" s="16">
        <f>SUM(AA445:AC445)/3</f>
        <v>2.8000000000000003</v>
      </c>
    </row>
    <row r="446" spans="1:30">
      <c r="A446" s="1">
        <v>7104</v>
      </c>
      <c r="B446" s="2" t="str">
        <f t="shared" si="32"/>
        <v/>
      </c>
      <c r="C446" s="3" t="s">
        <v>748</v>
      </c>
      <c r="D446" s="3" t="s">
        <v>749</v>
      </c>
      <c r="E446" s="27">
        <v>37257</v>
      </c>
      <c r="F446" s="5" t="s">
        <v>650</v>
      </c>
      <c r="G446" s="6">
        <v>44731</v>
      </c>
      <c r="H446" s="7" t="s">
        <v>651</v>
      </c>
      <c r="I446" s="8">
        <v>1</v>
      </c>
      <c r="J446" s="9" t="s">
        <v>750</v>
      </c>
      <c r="K446" s="10">
        <v>10.94</v>
      </c>
      <c r="L446" s="2" t="str">
        <f t="shared" si="34"/>
        <v/>
      </c>
      <c r="M446" s="11">
        <v>726</v>
      </c>
      <c r="N446" s="2" t="str">
        <f t="shared" si="33"/>
        <v/>
      </c>
      <c r="O446" s="12">
        <v>11.37</v>
      </c>
      <c r="P446" s="11">
        <v>191</v>
      </c>
      <c r="Q446" s="10">
        <v>49.81</v>
      </c>
      <c r="R446" s="13">
        <v>3864</v>
      </c>
      <c r="S446" s="54">
        <v>15.1</v>
      </c>
      <c r="T446" s="2" t="str">
        <f t="shared" si="35"/>
        <v/>
      </c>
      <c r="U446" s="12">
        <v>33.94</v>
      </c>
      <c r="V446" s="11">
        <v>380</v>
      </c>
      <c r="W446" s="12">
        <v>55.23</v>
      </c>
      <c r="X446" s="8">
        <v>4</v>
      </c>
      <c r="Y446" s="14">
        <v>43.31</v>
      </c>
      <c r="Z446" s="13">
        <v>3240</v>
      </c>
      <c r="AA446" s="15">
        <v>0.1</v>
      </c>
      <c r="AB446" s="15">
        <v>0.8</v>
      </c>
      <c r="AC446" s="17">
        <v>-3.3</v>
      </c>
      <c r="AD446" s="16"/>
    </row>
    <row r="447" spans="1:30">
      <c r="A447" s="1">
        <v>7103</v>
      </c>
      <c r="B447" s="2" t="str">
        <f t="shared" si="32"/>
        <v>W</v>
      </c>
      <c r="C447" s="7" t="s">
        <v>744</v>
      </c>
      <c r="D447" s="7" t="s">
        <v>751</v>
      </c>
      <c r="E447" s="4">
        <v>36697</v>
      </c>
      <c r="F447" s="2" t="s">
        <v>2</v>
      </c>
      <c r="G447" s="6">
        <v>44659</v>
      </c>
      <c r="H447" s="7" t="s">
        <v>46</v>
      </c>
      <c r="I447" s="8">
        <v>6</v>
      </c>
      <c r="J447" s="9" t="s">
        <v>47</v>
      </c>
      <c r="K447" s="10">
        <v>11.24</v>
      </c>
      <c r="L447" s="2" t="str">
        <f t="shared" si="34"/>
        <v/>
      </c>
      <c r="M447" s="11">
        <v>649</v>
      </c>
      <c r="N447" s="2" t="str">
        <f t="shared" si="33"/>
        <v/>
      </c>
      <c r="O447" s="12">
        <v>13.38</v>
      </c>
      <c r="P447" s="11">
        <v>194</v>
      </c>
      <c r="Q447" s="10">
        <v>50.95</v>
      </c>
      <c r="R447" s="13">
        <v>3713</v>
      </c>
      <c r="S447" s="10">
        <v>15.19</v>
      </c>
      <c r="T447" s="2" t="str">
        <f t="shared" si="35"/>
        <v>W</v>
      </c>
      <c r="U447" s="12">
        <v>37.78</v>
      </c>
      <c r="V447" s="11">
        <v>435</v>
      </c>
      <c r="W447" s="12">
        <v>53.18</v>
      </c>
      <c r="X447" s="8">
        <v>4</v>
      </c>
      <c r="Y447" s="14">
        <v>54.6</v>
      </c>
      <c r="Z447" s="13">
        <v>3390</v>
      </c>
      <c r="AA447" s="15">
        <v>1.5</v>
      </c>
      <c r="AB447" s="15">
        <v>0.2</v>
      </c>
      <c r="AC447" s="15">
        <v>4.4000000000000004</v>
      </c>
      <c r="AD447" s="55">
        <f>SUM(AA447:AC447)/3</f>
        <v>2.0333333333333337</v>
      </c>
    </row>
    <row r="448" spans="1:30">
      <c r="A448" s="1">
        <v>7102</v>
      </c>
      <c r="B448" s="2" t="str">
        <f t="shared" si="32"/>
        <v>v</v>
      </c>
      <c r="C448" s="7" t="s">
        <v>752</v>
      </c>
      <c r="D448" s="7" t="s">
        <v>753</v>
      </c>
      <c r="E448" s="4">
        <v>1</v>
      </c>
      <c r="F448" s="2" t="s">
        <v>2</v>
      </c>
      <c r="G448" s="6">
        <v>44693</v>
      </c>
      <c r="H448" s="7" t="s">
        <v>717</v>
      </c>
      <c r="I448" s="8">
        <v>2</v>
      </c>
      <c r="J448" s="9" t="s">
        <v>718</v>
      </c>
      <c r="K448" s="10">
        <v>11.2</v>
      </c>
      <c r="L448" s="2" t="str">
        <f t="shared" si="34"/>
        <v/>
      </c>
      <c r="M448" s="11">
        <v>678</v>
      </c>
      <c r="N448" s="2" t="str">
        <f t="shared" si="33"/>
        <v/>
      </c>
      <c r="O448" s="12">
        <v>11.74</v>
      </c>
      <c r="P448" s="11">
        <v>190</v>
      </c>
      <c r="Q448" s="10">
        <v>49.42</v>
      </c>
      <c r="R448" s="13">
        <v>3726</v>
      </c>
      <c r="S448" s="10">
        <v>15.31</v>
      </c>
      <c r="T448" s="2" t="str">
        <f t="shared" si="35"/>
        <v>v</v>
      </c>
      <c r="U448" s="12">
        <v>40.950000000000003</v>
      </c>
      <c r="V448" s="11">
        <v>402</v>
      </c>
      <c r="W448" s="12">
        <v>50.65</v>
      </c>
      <c r="X448" s="8">
        <v>4</v>
      </c>
      <c r="Y448" s="14">
        <v>43.44</v>
      </c>
      <c r="Z448" s="13">
        <v>3376</v>
      </c>
      <c r="AA448" s="15">
        <v>1.4</v>
      </c>
      <c r="AB448" s="15">
        <v>1.4</v>
      </c>
      <c r="AC448" s="15">
        <v>2.2000000000000002</v>
      </c>
      <c r="AD448" s="16">
        <f>SUM(AA448:AC448)/3</f>
        <v>1.6666666666666667</v>
      </c>
    </row>
    <row r="449" spans="1:30">
      <c r="A449" s="1">
        <v>7101</v>
      </c>
      <c r="B449" s="2" t="str">
        <f t="shared" si="32"/>
        <v/>
      </c>
      <c r="C449" s="7" t="s">
        <v>584</v>
      </c>
      <c r="D449" s="7" t="s">
        <v>754</v>
      </c>
      <c r="E449" s="4">
        <v>1</v>
      </c>
      <c r="F449" s="2" t="s">
        <v>2</v>
      </c>
      <c r="G449" s="6">
        <v>44673</v>
      </c>
      <c r="H449" s="7" t="s">
        <v>755</v>
      </c>
      <c r="I449" s="8">
        <v>1</v>
      </c>
      <c r="J449" s="9"/>
      <c r="K449" s="10">
        <v>11.18</v>
      </c>
      <c r="L449" s="2" t="str">
        <f t="shared" si="34"/>
        <v/>
      </c>
      <c r="M449" s="11">
        <v>681</v>
      </c>
      <c r="N449" s="2" t="str">
        <f t="shared" si="33"/>
        <v/>
      </c>
      <c r="O449" s="12">
        <v>11.88</v>
      </c>
      <c r="P449" s="11">
        <v>196</v>
      </c>
      <c r="Q449" s="10">
        <v>49.33</v>
      </c>
      <c r="R449" s="13">
        <v>3802</v>
      </c>
      <c r="S449" s="10">
        <v>14.52</v>
      </c>
      <c r="T449" s="2" t="str">
        <f t="shared" si="35"/>
        <v/>
      </c>
      <c r="U449" s="12">
        <v>37.33</v>
      </c>
      <c r="V449" s="11">
        <v>400</v>
      </c>
      <c r="W449" s="12">
        <v>44.35</v>
      </c>
      <c r="X449" s="8">
        <v>4</v>
      </c>
      <c r="Y449" s="14">
        <v>43.52</v>
      </c>
      <c r="Z449" s="13">
        <v>3299</v>
      </c>
      <c r="AA449" s="15">
        <v>0.3</v>
      </c>
      <c r="AB449" s="15">
        <v>1.8</v>
      </c>
      <c r="AC449" s="15">
        <v>1.9</v>
      </c>
      <c r="AD449" s="16"/>
    </row>
    <row r="450" spans="1:30">
      <c r="A450" s="1">
        <v>7098</v>
      </c>
      <c r="B450" s="2" t="str">
        <f t="shared" ref="B450:B489" si="36">IF(OR(AND(AA450&gt;4,AA450&lt;9,AD450&lt;=2,AD450&gt;0),AND(AB450&gt;4,AB450&lt;9,AD450&lt;=2,AD450&gt;0),AND(AC450&gt;4,AC450&lt;9,AD450&lt;=2,AD450&gt;0)),"w",IF(OR(AND(AA450="v",AB450="v",AC450&lt;&gt;"v",AC450&lt;=4),AND(AA450="v",AC450="v",AB450&lt;&gt;"v",AB450&lt;=4),AND(AB450="v",AC450="v",AA450&lt;&gt;"v",AA450&lt;=4),AND(AA450&lt;&gt;"v",AB450&lt;&gt;"v",AA450&lt;=4,AB450&lt;=4,AC450="v"),AND(AA450&lt;&gt;"v",AC450&lt;&gt;"v",AA450&lt;=4,AC450&lt;=4,AB450="v"),AND(AA450="v",AB450="v",AC450="v"),AND(AB450&lt;&gt;"v",AC450&lt;&gt;"v",AB450&lt;=4,AC450&lt;=4,AA450="v")),"v",IF(OR(AA450&gt;4,AA450="W",AB450="W",AC450="W",AB450&gt;4,AC450&gt;4),"W",IF(AND(AD450&gt;=2.05,AD450&lt;9.9),"v.",IF(OR(AA450&gt;2,AB450&gt;2,AC450&gt;2,AA450="v",AB450="v",AC450="v"),"v","")))))</f>
        <v/>
      </c>
      <c r="C450" s="7" t="s">
        <v>756</v>
      </c>
      <c r="D450" s="7" t="s">
        <v>757</v>
      </c>
      <c r="E450" s="4">
        <v>36436</v>
      </c>
      <c r="F450" s="2" t="s">
        <v>348</v>
      </c>
      <c r="G450" s="6">
        <v>44836</v>
      </c>
      <c r="H450" s="7" t="s">
        <v>728</v>
      </c>
      <c r="I450" s="8">
        <v>2</v>
      </c>
      <c r="J450" s="9"/>
      <c r="K450" s="10">
        <v>11.45</v>
      </c>
      <c r="L450" s="2" t="str">
        <f t="shared" si="34"/>
        <v/>
      </c>
      <c r="M450" s="11">
        <v>676</v>
      </c>
      <c r="N450" s="2" t="str">
        <f t="shared" ref="N450:N512" si="37">IF(AND(AB450&gt;4,AB450&lt;9),"W",IF(AND(AB450="W"),"W",IF(AND(AB450&gt;2,AB450&lt;=4),"v",IF(AND(AB450="v"),"v",""))))</f>
        <v/>
      </c>
      <c r="O450" s="12">
        <v>10.41</v>
      </c>
      <c r="P450" s="11">
        <v>192</v>
      </c>
      <c r="Q450" s="10">
        <v>50.27</v>
      </c>
      <c r="R450" s="13">
        <v>3563</v>
      </c>
      <c r="S450" s="10">
        <v>15.5</v>
      </c>
      <c r="T450" s="2" t="str">
        <f t="shared" si="35"/>
        <v/>
      </c>
      <c r="U450" s="12">
        <v>36.51</v>
      </c>
      <c r="V450" s="11">
        <v>450</v>
      </c>
      <c r="W450" s="12">
        <v>53.99</v>
      </c>
      <c r="X450" s="8">
        <v>4</v>
      </c>
      <c r="Y450" s="14">
        <v>30.25</v>
      </c>
      <c r="Z450" s="13">
        <v>3535</v>
      </c>
      <c r="AA450" s="15"/>
      <c r="AB450" s="15"/>
      <c r="AC450" s="15"/>
      <c r="AD450" s="16"/>
    </row>
    <row r="451" spans="1:30">
      <c r="A451" s="1">
        <v>7098</v>
      </c>
      <c r="B451" s="2" t="str">
        <f t="shared" si="36"/>
        <v/>
      </c>
      <c r="C451" s="7" t="s">
        <v>758</v>
      </c>
      <c r="D451" s="7" t="s">
        <v>759</v>
      </c>
      <c r="E451" s="4">
        <v>37306</v>
      </c>
      <c r="F451" s="2" t="s">
        <v>244</v>
      </c>
      <c r="G451" s="6">
        <v>44814</v>
      </c>
      <c r="H451" s="7" t="s">
        <v>554</v>
      </c>
      <c r="I451" s="8">
        <v>3</v>
      </c>
      <c r="J451" s="9"/>
      <c r="K451" s="10">
        <v>10.86</v>
      </c>
      <c r="L451" s="2" t="str">
        <f t="shared" si="34"/>
        <v/>
      </c>
      <c r="M451" s="11">
        <v>700</v>
      </c>
      <c r="N451" s="2" t="str">
        <f t="shared" si="37"/>
        <v/>
      </c>
      <c r="O451" s="12">
        <v>11.07</v>
      </c>
      <c r="P451" s="11">
        <v>190</v>
      </c>
      <c r="Q451" s="10">
        <v>49.55</v>
      </c>
      <c r="R451" s="13">
        <v>3805</v>
      </c>
      <c r="S451" s="10">
        <v>15.24</v>
      </c>
      <c r="T451" s="2" t="str">
        <f t="shared" si="35"/>
        <v/>
      </c>
      <c r="U451" s="12">
        <v>31.07</v>
      </c>
      <c r="V451" s="11">
        <v>420</v>
      </c>
      <c r="W451" s="12">
        <v>45.26</v>
      </c>
      <c r="X451" s="8">
        <v>4</v>
      </c>
      <c r="Y451" s="14">
        <v>22.52</v>
      </c>
      <c r="Z451" s="13">
        <v>3293</v>
      </c>
      <c r="AA451" s="15">
        <v>0.2</v>
      </c>
      <c r="AB451" s="17">
        <v>-0.5</v>
      </c>
      <c r="AC451" s="15">
        <v>0.6</v>
      </c>
      <c r="AD451" s="16"/>
    </row>
    <row r="452" spans="1:30">
      <c r="A452" s="1">
        <v>7093</v>
      </c>
      <c r="B452" s="2" t="str">
        <f t="shared" si="36"/>
        <v/>
      </c>
      <c r="C452" s="3" t="s">
        <v>760</v>
      </c>
      <c r="D452" s="3" t="s">
        <v>761</v>
      </c>
      <c r="E452" s="27">
        <v>36841</v>
      </c>
      <c r="F452" s="5" t="s">
        <v>2</v>
      </c>
      <c r="G452" s="6">
        <v>44667</v>
      </c>
      <c r="H452" s="7" t="s">
        <v>378</v>
      </c>
      <c r="I452" s="8">
        <v>2</v>
      </c>
      <c r="J452" s="9"/>
      <c r="K452" s="10">
        <v>11.25</v>
      </c>
      <c r="L452" s="2" t="str">
        <f t="shared" si="34"/>
        <v/>
      </c>
      <c r="M452" s="11">
        <v>645</v>
      </c>
      <c r="N452" s="2" t="str">
        <f t="shared" si="37"/>
        <v/>
      </c>
      <c r="O452" s="12">
        <v>13.96</v>
      </c>
      <c r="P452" s="11">
        <v>201</v>
      </c>
      <c r="Q452" s="10">
        <v>52.35</v>
      </c>
      <c r="R452" s="13">
        <v>3740</v>
      </c>
      <c r="S452" s="10">
        <v>15.86</v>
      </c>
      <c r="T452" s="2" t="str">
        <f t="shared" si="35"/>
        <v/>
      </c>
      <c r="U452" s="12">
        <v>46.39</v>
      </c>
      <c r="V452" s="11">
        <v>405</v>
      </c>
      <c r="W452" s="12">
        <v>61.4</v>
      </c>
      <c r="X452" s="8">
        <v>5</v>
      </c>
      <c r="Y452" s="14">
        <v>26.31</v>
      </c>
      <c r="Z452" s="13">
        <v>3353</v>
      </c>
      <c r="AA452" s="15">
        <v>0.6</v>
      </c>
      <c r="AB452" s="15">
        <v>0.8</v>
      </c>
      <c r="AC452" s="15">
        <v>1.4</v>
      </c>
      <c r="AD452" s="16"/>
    </row>
    <row r="453" spans="1:30">
      <c r="A453" s="1">
        <v>7092</v>
      </c>
      <c r="B453" s="2" t="str">
        <f t="shared" si="36"/>
        <v>v</v>
      </c>
      <c r="C453" s="3" t="s">
        <v>578</v>
      </c>
      <c r="D453" s="3"/>
      <c r="E453" s="4"/>
      <c r="F453" s="2"/>
      <c r="G453" s="6">
        <v>44696</v>
      </c>
      <c r="H453" s="7" t="s">
        <v>126</v>
      </c>
      <c r="I453" s="8">
        <v>3</v>
      </c>
      <c r="J453" s="9"/>
      <c r="K453" s="10">
        <v>11.32</v>
      </c>
      <c r="L453" s="2" t="str">
        <f t="shared" si="34"/>
        <v/>
      </c>
      <c r="M453" s="11">
        <v>705</v>
      </c>
      <c r="N453" s="2" t="str">
        <f t="shared" si="37"/>
        <v/>
      </c>
      <c r="O453" s="12">
        <v>13.63</v>
      </c>
      <c r="P453" s="11">
        <v>186</v>
      </c>
      <c r="Q453" s="10">
        <v>50.49</v>
      </c>
      <c r="R453" s="13">
        <v>3794</v>
      </c>
      <c r="S453" s="10">
        <v>15.19</v>
      </c>
      <c r="T453" s="2" t="str">
        <f t="shared" si="35"/>
        <v>v</v>
      </c>
      <c r="U453" s="12">
        <v>42.04</v>
      </c>
      <c r="V453" s="11">
        <v>380</v>
      </c>
      <c r="W453" s="12">
        <v>52.73</v>
      </c>
      <c r="X453" s="8">
        <v>4</v>
      </c>
      <c r="Y453" s="14">
        <v>57.62</v>
      </c>
      <c r="Z453" s="13">
        <v>3298</v>
      </c>
      <c r="AA453" s="17">
        <v>-0.5</v>
      </c>
      <c r="AB453" s="15">
        <v>0.2</v>
      </c>
      <c r="AC453" s="15">
        <v>2.4</v>
      </c>
      <c r="AD453" s="16">
        <f>SUM(AA453:AC453)/3</f>
        <v>0.70000000000000007</v>
      </c>
    </row>
    <row r="454" spans="1:30">
      <c r="A454" s="1">
        <v>7092</v>
      </c>
      <c r="B454" s="2" t="str">
        <f t="shared" si="36"/>
        <v/>
      </c>
      <c r="C454" s="7" t="s">
        <v>456</v>
      </c>
      <c r="D454" s="7"/>
      <c r="E454" s="4"/>
      <c r="F454" s="2"/>
      <c r="G454" s="6">
        <v>44661</v>
      </c>
      <c r="H454" s="7" t="s">
        <v>142</v>
      </c>
      <c r="I454" s="8">
        <v>3</v>
      </c>
      <c r="J454" s="9"/>
      <c r="K454" s="10">
        <v>11</v>
      </c>
      <c r="L454" s="2" t="str">
        <f t="shared" si="34"/>
        <v/>
      </c>
      <c r="M454" s="11">
        <v>709</v>
      </c>
      <c r="N454" s="2" t="str">
        <f t="shared" si="37"/>
        <v/>
      </c>
      <c r="O454" s="12">
        <v>11.62</v>
      </c>
      <c r="P454" s="11">
        <v>181</v>
      </c>
      <c r="Q454" s="10">
        <v>49.53</v>
      </c>
      <c r="R454" s="13">
        <v>3751</v>
      </c>
      <c r="S454" s="10">
        <v>14.82</v>
      </c>
      <c r="T454" s="2" t="str">
        <f t="shared" si="35"/>
        <v/>
      </c>
      <c r="U454" s="12">
        <v>35.54</v>
      </c>
      <c r="V454" s="11">
        <v>380</v>
      </c>
      <c r="W454" s="12">
        <v>47.82</v>
      </c>
      <c r="X454" s="8">
        <v>4</v>
      </c>
      <c r="Y454" s="14">
        <v>25.14</v>
      </c>
      <c r="Z454" s="13">
        <v>3341</v>
      </c>
      <c r="AA454" s="15">
        <v>0.2</v>
      </c>
      <c r="AB454" s="17">
        <v>-1.7</v>
      </c>
      <c r="AC454" s="17">
        <v>-0.3</v>
      </c>
      <c r="AD454" s="16"/>
    </row>
    <row r="455" spans="1:30">
      <c r="A455" s="1">
        <v>7091</v>
      </c>
      <c r="B455" s="2" t="str">
        <f t="shared" si="36"/>
        <v/>
      </c>
      <c r="C455" s="7" t="s">
        <v>762</v>
      </c>
      <c r="D455" s="7" t="s">
        <v>763</v>
      </c>
      <c r="E455" s="4">
        <v>34795</v>
      </c>
      <c r="F455" s="2" t="s">
        <v>674</v>
      </c>
      <c r="G455" s="6">
        <v>44688</v>
      </c>
      <c r="H455" s="7" t="s">
        <v>737</v>
      </c>
      <c r="I455" s="8">
        <v>2</v>
      </c>
      <c r="J455" s="9" t="s">
        <v>4</v>
      </c>
      <c r="K455" s="10">
        <v>11.03</v>
      </c>
      <c r="L455" s="2" t="str">
        <f t="shared" si="34"/>
        <v/>
      </c>
      <c r="M455" s="11">
        <v>716</v>
      </c>
      <c r="N455" s="2" t="str">
        <f t="shared" si="37"/>
        <v/>
      </c>
      <c r="O455" s="12">
        <v>13.53</v>
      </c>
      <c r="P455" s="11">
        <v>195</v>
      </c>
      <c r="Q455" s="10">
        <v>51.64</v>
      </c>
      <c r="R455" s="13">
        <v>3905</v>
      </c>
      <c r="S455" s="10">
        <v>15.96</v>
      </c>
      <c r="T455" s="2" t="str">
        <f t="shared" si="35"/>
        <v/>
      </c>
      <c r="U455" s="12">
        <v>38.32</v>
      </c>
      <c r="V455" s="11">
        <v>430</v>
      </c>
      <c r="W455" s="12">
        <v>55.56</v>
      </c>
      <c r="X455" s="8">
        <v>5</v>
      </c>
      <c r="Y455" s="14">
        <v>20.78</v>
      </c>
      <c r="Z455" s="13">
        <v>3186</v>
      </c>
      <c r="AA455" s="15">
        <v>2</v>
      </c>
      <c r="AB455" s="15">
        <v>0</v>
      </c>
      <c r="AC455" s="17"/>
      <c r="AD455" s="16"/>
    </row>
    <row r="456" spans="1:30">
      <c r="A456" s="1">
        <v>7091</v>
      </c>
      <c r="B456" s="2" t="str">
        <f t="shared" si="36"/>
        <v/>
      </c>
      <c r="C456" s="3" t="s">
        <v>764</v>
      </c>
      <c r="D456" s="7" t="s">
        <v>765</v>
      </c>
      <c r="E456" s="4">
        <v>36658</v>
      </c>
      <c r="F456" s="2" t="s">
        <v>244</v>
      </c>
      <c r="G456" s="6">
        <v>44701</v>
      </c>
      <c r="H456" s="7" t="s">
        <v>766</v>
      </c>
      <c r="I456" s="8">
        <v>1</v>
      </c>
      <c r="J456" s="9"/>
      <c r="K456" s="10">
        <v>10.85</v>
      </c>
      <c r="L456" s="2" t="str">
        <f t="shared" si="34"/>
        <v/>
      </c>
      <c r="M456" s="11">
        <v>706</v>
      </c>
      <c r="N456" s="2" t="str">
        <f t="shared" si="37"/>
        <v/>
      </c>
      <c r="O456" s="12">
        <v>10.56</v>
      </c>
      <c r="P456" s="11">
        <v>185</v>
      </c>
      <c r="Q456" s="10">
        <v>50.32</v>
      </c>
      <c r="R456" s="13">
        <v>3711</v>
      </c>
      <c r="S456" s="10">
        <v>14.69</v>
      </c>
      <c r="T456" s="2" t="str">
        <f t="shared" si="35"/>
        <v/>
      </c>
      <c r="U456" s="12">
        <v>32.9</v>
      </c>
      <c r="V456" s="11">
        <v>420</v>
      </c>
      <c r="W456" s="12">
        <v>49.91</v>
      </c>
      <c r="X456" s="8">
        <v>4</v>
      </c>
      <c r="Y456" s="14">
        <v>35.11</v>
      </c>
      <c r="Z456" s="13">
        <v>3380</v>
      </c>
      <c r="AA456" s="15">
        <v>0.3</v>
      </c>
      <c r="AB456" s="15">
        <v>0.2</v>
      </c>
      <c r="AC456" s="15">
        <v>0</v>
      </c>
      <c r="AD456" s="16"/>
    </row>
    <row r="457" spans="1:30">
      <c r="A457" s="1">
        <v>7089</v>
      </c>
      <c r="B457" s="2" t="str">
        <f t="shared" si="36"/>
        <v/>
      </c>
      <c r="C457" s="3" t="s">
        <v>555</v>
      </c>
      <c r="D457" s="3"/>
      <c r="E457" s="4"/>
      <c r="F457" s="5"/>
      <c r="G457" s="6">
        <v>44814</v>
      </c>
      <c r="H457" s="7" t="s">
        <v>554</v>
      </c>
      <c r="I457" s="8">
        <v>4</v>
      </c>
      <c r="J457" s="9"/>
      <c r="K457" s="10">
        <v>11.05</v>
      </c>
      <c r="L457" s="2" t="str">
        <f t="shared" si="34"/>
        <v/>
      </c>
      <c r="M457" s="11">
        <v>683</v>
      </c>
      <c r="N457" s="2" t="str">
        <f t="shared" si="37"/>
        <v/>
      </c>
      <c r="O457" s="12">
        <v>11.65</v>
      </c>
      <c r="P457" s="11">
        <v>180</v>
      </c>
      <c r="Q457" s="10">
        <v>50.32</v>
      </c>
      <c r="R457" s="13">
        <v>3636</v>
      </c>
      <c r="S457" s="10">
        <v>14.65</v>
      </c>
      <c r="T457" s="2" t="str">
        <f t="shared" si="35"/>
        <v/>
      </c>
      <c r="U457" s="12">
        <v>34.24</v>
      </c>
      <c r="V457" s="11">
        <v>430</v>
      </c>
      <c r="W457" s="12">
        <v>54.78</v>
      </c>
      <c r="X457" s="8">
        <v>4</v>
      </c>
      <c r="Y457" s="14">
        <v>44.69</v>
      </c>
      <c r="Z457" s="13">
        <v>3453</v>
      </c>
      <c r="AA457" s="15">
        <v>0.7</v>
      </c>
      <c r="AB457" s="17">
        <v>-0.8</v>
      </c>
      <c r="AC457" s="17">
        <v>-0.3</v>
      </c>
      <c r="AD457" s="16"/>
    </row>
    <row r="458" spans="1:30">
      <c r="A458" s="1">
        <v>7089</v>
      </c>
      <c r="B458" s="2" t="str">
        <f t="shared" si="36"/>
        <v/>
      </c>
      <c r="C458" s="3" t="s">
        <v>767</v>
      </c>
      <c r="D458" s="7" t="s">
        <v>768</v>
      </c>
      <c r="E458" s="4">
        <v>35499</v>
      </c>
      <c r="F458" s="2" t="s">
        <v>769</v>
      </c>
      <c r="G458" s="6">
        <v>44661</v>
      </c>
      <c r="H458" s="7" t="s">
        <v>770</v>
      </c>
      <c r="I458" s="8">
        <v>1</v>
      </c>
      <c r="J458" s="9" t="s">
        <v>4</v>
      </c>
      <c r="K458" s="10">
        <v>11.31</v>
      </c>
      <c r="L458" s="2" t="str">
        <f t="shared" si="34"/>
        <v/>
      </c>
      <c r="M458" s="11">
        <v>699</v>
      </c>
      <c r="N458" s="2" t="str">
        <f t="shared" si="37"/>
        <v/>
      </c>
      <c r="O458" s="12">
        <v>13.49</v>
      </c>
      <c r="P458" s="11">
        <v>200</v>
      </c>
      <c r="Q458" s="10">
        <v>50.97</v>
      </c>
      <c r="R458" s="13">
        <v>3874</v>
      </c>
      <c r="S458" s="10">
        <v>15.41</v>
      </c>
      <c r="T458" s="2" t="str">
        <f t="shared" si="35"/>
        <v/>
      </c>
      <c r="U458" s="12">
        <v>37.99</v>
      </c>
      <c r="V458" s="11">
        <v>380</v>
      </c>
      <c r="W458" s="12">
        <v>48.4</v>
      </c>
      <c r="X458" s="8">
        <v>4</v>
      </c>
      <c r="Y458" s="14">
        <v>42.78</v>
      </c>
      <c r="Z458" s="13">
        <v>3215</v>
      </c>
      <c r="AA458" s="17">
        <v>-0.4</v>
      </c>
      <c r="AB458" s="15">
        <v>0.1</v>
      </c>
      <c r="AC458" s="15">
        <v>0.9</v>
      </c>
      <c r="AD458" s="16"/>
    </row>
    <row r="459" spans="1:30">
      <c r="A459" s="1">
        <v>7081</v>
      </c>
      <c r="B459" s="2" t="str">
        <f t="shared" si="36"/>
        <v/>
      </c>
      <c r="C459" s="7" t="s">
        <v>771</v>
      </c>
      <c r="D459" s="7" t="s">
        <v>772</v>
      </c>
      <c r="E459" s="4">
        <v>35887</v>
      </c>
      <c r="F459" s="2" t="s">
        <v>2</v>
      </c>
      <c r="G459" s="6">
        <v>44717</v>
      </c>
      <c r="H459" s="7" t="s">
        <v>120</v>
      </c>
      <c r="I459" s="8">
        <v>1</v>
      </c>
      <c r="J459" s="9"/>
      <c r="K459" s="10">
        <v>11.13</v>
      </c>
      <c r="L459" s="2" t="str">
        <f t="shared" si="34"/>
        <v/>
      </c>
      <c r="M459" s="11">
        <v>680</v>
      </c>
      <c r="N459" s="2" t="str">
        <f t="shared" si="37"/>
        <v/>
      </c>
      <c r="O459" s="12">
        <v>12.89</v>
      </c>
      <c r="P459" s="11">
        <v>198</v>
      </c>
      <c r="Q459" s="10">
        <v>50.51</v>
      </c>
      <c r="R459" s="13">
        <v>3836</v>
      </c>
      <c r="S459" s="10">
        <v>14.79</v>
      </c>
      <c r="T459" s="2" t="str">
        <f t="shared" si="35"/>
        <v/>
      </c>
      <c r="U459" s="12">
        <v>36.9</v>
      </c>
      <c r="V459" s="11">
        <v>435</v>
      </c>
      <c r="W459" s="12">
        <v>43.55</v>
      </c>
      <c r="X459" s="8">
        <v>5</v>
      </c>
      <c r="Y459" s="14">
        <v>0.27</v>
      </c>
      <c r="Z459" s="13">
        <v>3245</v>
      </c>
      <c r="AA459" s="15">
        <v>1.2</v>
      </c>
      <c r="AB459" s="15">
        <v>1.4</v>
      </c>
      <c r="AC459" s="15">
        <v>1.4</v>
      </c>
      <c r="AD459" s="16"/>
    </row>
    <row r="460" spans="1:30">
      <c r="A460" s="1">
        <v>7077</v>
      </c>
      <c r="B460" s="2" t="str">
        <f t="shared" si="36"/>
        <v>v.</v>
      </c>
      <c r="C460" s="3" t="s">
        <v>773</v>
      </c>
      <c r="D460" s="3" t="s">
        <v>774</v>
      </c>
      <c r="E460" s="27">
        <v>37330</v>
      </c>
      <c r="F460" s="5" t="s">
        <v>28</v>
      </c>
      <c r="G460" s="6">
        <v>44694</v>
      </c>
      <c r="H460" s="7" t="s">
        <v>199</v>
      </c>
      <c r="I460" s="8">
        <v>4</v>
      </c>
      <c r="J460" s="9" t="s">
        <v>200</v>
      </c>
      <c r="K460" s="10">
        <v>11.08</v>
      </c>
      <c r="L460" s="2" t="str">
        <f t="shared" si="34"/>
        <v>v</v>
      </c>
      <c r="M460" s="11">
        <v>690</v>
      </c>
      <c r="N460" s="2" t="str">
        <f t="shared" si="37"/>
        <v>v</v>
      </c>
      <c r="O460" s="12">
        <v>13.05</v>
      </c>
      <c r="P460" s="11">
        <v>186</v>
      </c>
      <c r="Q460" s="10">
        <v>50.17</v>
      </c>
      <c r="R460" s="13">
        <v>3789</v>
      </c>
      <c r="S460" s="10">
        <v>16.38</v>
      </c>
      <c r="T460" s="2" t="str">
        <f t="shared" si="35"/>
        <v/>
      </c>
      <c r="U460" s="12">
        <v>37.909999999999997</v>
      </c>
      <c r="V460" s="11">
        <v>445</v>
      </c>
      <c r="W460" s="12">
        <v>51.92</v>
      </c>
      <c r="X460" s="8">
        <v>4</v>
      </c>
      <c r="Y460" s="14">
        <v>51.05</v>
      </c>
      <c r="Z460" s="13">
        <v>3288</v>
      </c>
      <c r="AA460" s="15">
        <v>3.1</v>
      </c>
      <c r="AB460" s="15">
        <v>2.5</v>
      </c>
      <c r="AC460" s="15">
        <v>1.2</v>
      </c>
      <c r="AD460" s="16">
        <f>SUM(AA460:AC460)/3</f>
        <v>2.2666666666666666</v>
      </c>
    </row>
    <row r="461" spans="1:30">
      <c r="A461" s="1">
        <v>7075</v>
      </c>
      <c r="B461" s="2" t="str">
        <f t="shared" si="36"/>
        <v/>
      </c>
      <c r="C461" s="3" t="s">
        <v>410</v>
      </c>
      <c r="D461" s="7" t="s">
        <v>305</v>
      </c>
      <c r="E461" s="4"/>
      <c r="F461" s="2"/>
      <c r="G461" s="6">
        <v>44736</v>
      </c>
      <c r="H461" s="7" t="s">
        <v>775</v>
      </c>
      <c r="I461" s="8">
        <v>1</v>
      </c>
      <c r="J461" s="9"/>
      <c r="K461" s="10">
        <v>11.26</v>
      </c>
      <c r="L461" s="2" t="str">
        <f t="shared" si="34"/>
        <v/>
      </c>
      <c r="M461" s="11">
        <v>639</v>
      </c>
      <c r="N461" s="2" t="str">
        <f t="shared" si="37"/>
        <v/>
      </c>
      <c r="O461" s="12">
        <v>12.7</v>
      </c>
      <c r="P461" s="11">
        <v>187</v>
      </c>
      <c r="Q461" s="10">
        <v>50.87</v>
      </c>
      <c r="R461" s="13">
        <v>3588</v>
      </c>
      <c r="S461" s="10">
        <v>15.93</v>
      </c>
      <c r="T461" s="2" t="str">
        <f t="shared" si="35"/>
        <v/>
      </c>
      <c r="U461" s="12">
        <v>44.2</v>
      </c>
      <c r="V461" s="11">
        <v>435</v>
      </c>
      <c r="W461" s="12">
        <v>52.29</v>
      </c>
      <c r="X461" s="8">
        <v>4</v>
      </c>
      <c r="Y461" s="14">
        <v>43.69</v>
      </c>
      <c r="Z461" s="13">
        <v>3487</v>
      </c>
      <c r="AA461" s="17">
        <v>-1.7</v>
      </c>
      <c r="AB461" s="15">
        <v>0.9</v>
      </c>
      <c r="AC461" s="17">
        <v>-0.1</v>
      </c>
      <c r="AD461" s="16"/>
    </row>
    <row r="462" spans="1:30">
      <c r="A462" s="1">
        <v>7073</v>
      </c>
      <c r="B462" s="2" t="str">
        <f t="shared" si="36"/>
        <v/>
      </c>
      <c r="C462" s="7" t="s">
        <v>776</v>
      </c>
      <c r="D462" s="7" t="s">
        <v>777</v>
      </c>
      <c r="E462" s="4">
        <v>1</v>
      </c>
      <c r="F462" s="2" t="s">
        <v>2</v>
      </c>
      <c r="G462" s="6">
        <v>44694</v>
      </c>
      <c r="H462" s="7" t="s">
        <v>105</v>
      </c>
      <c r="I462" s="8">
        <v>6</v>
      </c>
      <c r="J462" s="9" t="s">
        <v>106</v>
      </c>
      <c r="K462" s="10">
        <v>10.93</v>
      </c>
      <c r="L462" s="2" t="str">
        <f t="shared" si="34"/>
        <v/>
      </c>
      <c r="M462" s="11">
        <v>663</v>
      </c>
      <c r="N462" s="2" t="str">
        <f t="shared" si="37"/>
        <v/>
      </c>
      <c r="O462" s="12">
        <v>14.36</v>
      </c>
      <c r="P462" s="11">
        <v>194</v>
      </c>
      <c r="Q462" s="10">
        <v>50.2</v>
      </c>
      <c r="R462" s="13">
        <v>3907</v>
      </c>
      <c r="S462" s="10">
        <v>15.66</v>
      </c>
      <c r="T462" s="2" t="str">
        <f t="shared" si="35"/>
        <v/>
      </c>
      <c r="U462" s="12">
        <v>41.84</v>
      </c>
      <c r="V462" s="11">
        <v>415</v>
      </c>
      <c r="W462" s="12">
        <v>52.23</v>
      </c>
      <c r="X462" s="8">
        <v>5</v>
      </c>
      <c r="Y462" s="14">
        <v>27.58</v>
      </c>
      <c r="Z462" s="13">
        <v>3166</v>
      </c>
      <c r="AA462" s="15">
        <v>1.1000000000000001</v>
      </c>
      <c r="AB462" s="17">
        <v>-1.3</v>
      </c>
      <c r="AC462" s="15">
        <v>0.9</v>
      </c>
      <c r="AD462" s="16"/>
    </row>
    <row r="463" spans="1:30">
      <c r="A463" s="1">
        <v>7071</v>
      </c>
      <c r="B463" s="2" t="str">
        <f t="shared" si="36"/>
        <v/>
      </c>
      <c r="C463" s="7" t="s">
        <v>778</v>
      </c>
      <c r="D463" s="7" t="s">
        <v>779</v>
      </c>
      <c r="E463" s="4">
        <v>36920</v>
      </c>
      <c r="F463" s="2" t="s">
        <v>225</v>
      </c>
      <c r="G463" s="6">
        <v>44696</v>
      </c>
      <c r="H463" s="7" t="s">
        <v>663</v>
      </c>
      <c r="I463" s="8">
        <v>1</v>
      </c>
      <c r="J463" s="9" t="s">
        <v>780</v>
      </c>
      <c r="K463" s="10">
        <v>10.84</v>
      </c>
      <c r="L463" s="2" t="str">
        <f t="shared" si="34"/>
        <v/>
      </c>
      <c r="M463" s="11">
        <v>674</v>
      </c>
      <c r="N463" s="2" t="str">
        <f t="shared" si="37"/>
        <v/>
      </c>
      <c r="O463" s="12">
        <v>10.029999999999999</v>
      </c>
      <c r="P463" s="11">
        <v>192</v>
      </c>
      <c r="Q463" s="10">
        <v>50.49</v>
      </c>
      <c r="R463" s="13">
        <v>3660</v>
      </c>
      <c r="S463" s="10">
        <v>14.41</v>
      </c>
      <c r="T463" s="2" t="str">
        <f t="shared" si="35"/>
        <v/>
      </c>
      <c r="U463" s="12">
        <v>31.1</v>
      </c>
      <c r="V463" s="11">
        <v>445</v>
      </c>
      <c r="W463" s="12">
        <v>47.48</v>
      </c>
      <c r="X463" s="8">
        <v>4</v>
      </c>
      <c r="Y463" s="14">
        <v>35.97</v>
      </c>
      <c r="Z463" s="13">
        <v>3411</v>
      </c>
      <c r="AA463" s="15">
        <v>0.6</v>
      </c>
      <c r="AB463" s="15">
        <v>1.2</v>
      </c>
      <c r="AC463" s="17">
        <v>-0.2</v>
      </c>
      <c r="AD463" s="16"/>
    </row>
    <row r="464" spans="1:30">
      <c r="A464" s="1">
        <v>7070</v>
      </c>
      <c r="B464" s="2" t="str">
        <f t="shared" si="36"/>
        <v/>
      </c>
      <c r="C464" s="3" t="s">
        <v>655</v>
      </c>
      <c r="D464" s="3"/>
      <c r="E464" s="4"/>
      <c r="F464" s="2"/>
      <c r="G464" s="6">
        <v>44645</v>
      </c>
      <c r="H464" s="7" t="s">
        <v>107</v>
      </c>
      <c r="I464" s="8">
        <v>10</v>
      </c>
      <c r="J464" s="9" t="s">
        <v>108</v>
      </c>
      <c r="K464" s="10">
        <v>11.01</v>
      </c>
      <c r="L464" s="2" t="str">
        <f t="shared" si="34"/>
        <v/>
      </c>
      <c r="M464" s="11">
        <v>679</v>
      </c>
      <c r="N464" s="2" t="str">
        <f t="shared" si="37"/>
        <v/>
      </c>
      <c r="O464" s="12">
        <v>12.74</v>
      </c>
      <c r="P464" s="11">
        <v>193</v>
      </c>
      <c r="Q464" s="10">
        <v>49.53</v>
      </c>
      <c r="R464" s="13">
        <v>3849</v>
      </c>
      <c r="S464" s="10">
        <v>15.19</v>
      </c>
      <c r="T464" s="2" t="str">
        <f t="shared" si="35"/>
        <v/>
      </c>
      <c r="U464" s="12">
        <v>35.32</v>
      </c>
      <c r="V464" s="11">
        <v>420</v>
      </c>
      <c r="W464" s="12">
        <v>41.77</v>
      </c>
      <c r="X464" s="8">
        <v>4</v>
      </c>
      <c r="Y464" s="14">
        <v>39.549999999999997</v>
      </c>
      <c r="Z464" s="13">
        <v>3221</v>
      </c>
      <c r="AA464" s="17">
        <v>-0.8</v>
      </c>
      <c r="AB464" s="17">
        <v>-0.3</v>
      </c>
      <c r="AC464" s="15">
        <v>1.5</v>
      </c>
      <c r="AD464" s="16"/>
    </row>
    <row r="465" spans="1:30">
      <c r="A465" s="1">
        <v>7069</v>
      </c>
      <c r="B465" s="2" t="str">
        <f t="shared" si="36"/>
        <v/>
      </c>
      <c r="C465" s="3" t="s">
        <v>781</v>
      </c>
      <c r="D465" s="7" t="s">
        <v>782</v>
      </c>
      <c r="E465" s="4">
        <v>36757</v>
      </c>
      <c r="F465" s="2" t="s">
        <v>244</v>
      </c>
      <c r="G465" s="6">
        <v>44814</v>
      </c>
      <c r="H465" s="7" t="s">
        <v>554</v>
      </c>
      <c r="I465" s="8">
        <v>5</v>
      </c>
      <c r="J465" s="9"/>
      <c r="K465" s="10">
        <v>10.93</v>
      </c>
      <c r="L465" s="2" t="str">
        <f t="shared" si="34"/>
        <v/>
      </c>
      <c r="M465" s="11">
        <v>681</v>
      </c>
      <c r="N465" s="2" t="str">
        <f t="shared" si="37"/>
        <v/>
      </c>
      <c r="O465" s="12">
        <v>12.03</v>
      </c>
      <c r="P465" s="11">
        <v>185</v>
      </c>
      <c r="Q465" s="10">
        <v>50.87</v>
      </c>
      <c r="R465" s="13">
        <v>3698</v>
      </c>
      <c r="S465" s="10">
        <v>15.1</v>
      </c>
      <c r="T465" s="2" t="str">
        <f t="shared" si="35"/>
        <v/>
      </c>
      <c r="U465" s="12">
        <v>34.770000000000003</v>
      </c>
      <c r="V465" s="11">
        <v>440</v>
      </c>
      <c r="W465" s="12">
        <v>53.73</v>
      </c>
      <c r="X465" s="8">
        <v>4</v>
      </c>
      <c r="Y465" s="14">
        <v>53.16</v>
      </c>
      <c r="Z465" s="13">
        <v>3371</v>
      </c>
      <c r="AA465" s="15">
        <v>0.7</v>
      </c>
      <c r="AB465" s="17">
        <v>-0.5</v>
      </c>
      <c r="AC465" s="15">
        <v>0.1</v>
      </c>
      <c r="AD465" s="16"/>
    </row>
    <row r="466" spans="1:30">
      <c r="A466" s="1">
        <v>7069</v>
      </c>
      <c r="B466" s="2" t="str">
        <f t="shared" si="36"/>
        <v>W</v>
      </c>
      <c r="C466" s="3" t="s">
        <v>536</v>
      </c>
      <c r="D466" s="3"/>
      <c r="E466" s="27"/>
      <c r="F466" s="5"/>
      <c r="G466" s="6">
        <v>44653</v>
      </c>
      <c r="H466" s="7" t="s">
        <v>386</v>
      </c>
      <c r="I466" s="8">
        <v>5</v>
      </c>
      <c r="J466" s="9"/>
      <c r="K466" s="10">
        <v>10.84</v>
      </c>
      <c r="L466" s="2" t="str">
        <f t="shared" si="34"/>
        <v>v</v>
      </c>
      <c r="M466" s="11">
        <v>705</v>
      </c>
      <c r="N466" s="2" t="str">
        <f t="shared" si="37"/>
        <v/>
      </c>
      <c r="O466" s="12">
        <v>11.49</v>
      </c>
      <c r="P466" s="11">
        <v>184</v>
      </c>
      <c r="Q466" s="10">
        <v>48.03</v>
      </c>
      <c r="R466" s="13">
        <v>3867</v>
      </c>
      <c r="S466" s="10">
        <v>15.71</v>
      </c>
      <c r="T466" s="2" t="str">
        <f t="shared" si="35"/>
        <v>W</v>
      </c>
      <c r="U466" s="12">
        <v>38</v>
      </c>
      <c r="V466" s="11">
        <v>395</v>
      </c>
      <c r="W466" s="12">
        <v>50.18</v>
      </c>
      <c r="X466" s="8">
        <v>4</v>
      </c>
      <c r="Y466" s="14">
        <v>50.03</v>
      </c>
      <c r="Z466" s="13">
        <v>3202</v>
      </c>
      <c r="AA466" s="15">
        <v>2.5</v>
      </c>
      <c r="AB466" s="15">
        <v>0.9</v>
      </c>
      <c r="AC466" s="15">
        <v>5.7</v>
      </c>
      <c r="AD466" s="16">
        <f>SUM(AA466:AC466)/3</f>
        <v>3.0333333333333332</v>
      </c>
    </row>
    <row r="467" spans="1:30">
      <c r="A467" s="1">
        <v>7068</v>
      </c>
      <c r="B467" s="2" t="str">
        <f t="shared" si="36"/>
        <v>v</v>
      </c>
      <c r="C467" s="7" t="s">
        <v>545</v>
      </c>
      <c r="D467" s="18" t="s">
        <v>783</v>
      </c>
      <c r="E467" s="27">
        <v>37354</v>
      </c>
      <c r="F467" s="27" t="s">
        <v>445</v>
      </c>
      <c r="G467" s="6">
        <v>44780</v>
      </c>
      <c r="H467" s="7" t="s">
        <v>446</v>
      </c>
      <c r="I467" s="8">
        <v>3</v>
      </c>
      <c r="J467" s="9" t="s">
        <v>4</v>
      </c>
      <c r="K467" s="10">
        <v>11.35</v>
      </c>
      <c r="L467" s="2" t="str">
        <f t="shared" si="34"/>
        <v>v</v>
      </c>
      <c r="M467" s="11">
        <v>674</v>
      </c>
      <c r="N467" s="2" t="str">
        <f t="shared" si="37"/>
        <v/>
      </c>
      <c r="O467" s="12">
        <v>12.42</v>
      </c>
      <c r="P467" s="11">
        <v>186</v>
      </c>
      <c r="Q467" s="10">
        <v>53.63</v>
      </c>
      <c r="R467" s="13">
        <v>3503</v>
      </c>
      <c r="S467" s="10">
        <v>15.29</v>
      </c>
      <c r="T467" s="2" t="str">
        <f t="shared" si="35"/>
        <v/>
      </c>
      <c r="U467" s="12">
        <v>43.62</v>
      </c>
      <c r="V467" s="11">
        <v>430</v>
      </c>
      <c r="W467" s="12">
        <v>65.81</v>
      </c>
      <c r="X467" s="8">
        <v>5</v>
      </c>
      <c r="Y467" s="14">
        <v>13.57</v>
      </c>
      <c r="Z467" s="13">
        <v>3565</v>
      </c>
      <c r="AA467" s="15">
        <v>2.7</v>
      </c>
      <c r="AB467" s="15">
        <v>1.1000000000000001</v>
      </c>
      <c r="AC467" s="15">
        <v>2</v>
      </c>
      <c r="AD467" s="16">
        <f>SUM(AA467:AC467)/3</f>
        <v>1.9333333333333336</v>
      </c>
    </row>
    <row r="468" spans="1:30">
      <c r="A468" s="1">
        <v>7065</v>
      </c>
      <c r="B468" s="2" t="str">
        <f t="shared" si="36"/>
        <v/>
      </c>
      <c r="C468" s="7" t="s">
        <v>784</v>
      </c>
      <c r="D468" s="7" t="s">
        <v>90</v>
      </c>
      <c r="E468" s="4">
        <v>36656</v>
      </c>
      <c r="F468" s="2" t="s">
        <v>38</v>
      </c>
      <c r="G468" s="35">
        <v>44731</v>
      </c>
      <c r="H468" s="39" t="s">
        <v>271</v>
      </c>
      <c r="I468" s="40">
        <v>6</v>
      </c>
      <c r="J468" s="39" t="s">
        <v>4</v>
      </c>
      <c r="K468" s="39" t="s">
        <v>785</v>
      </c>
      <c r="L468" s="2" t="str">
        <f t="shared" ref="L468:L511" si="38">IF(AND(AA468&gt;4,AA468&lt;9),"W",IF(AND(AA468="W"),"W",IF(AND(AA468&gt;2,AA468&lt;=4),"v",IF(AND(AA468="v"),"v",""))))</f>
        <v/>
      </c>
      <c r="M468" s="41">
        <v>682</v>
      </c>
      <c r="N468" s="2" t="str">
        <f t="shared" si="37"/>
        <v/>
      </c>
      <c r="O468" s="42">
        <v>12.88</v>
      </c>
      <c r="P468" s="41">
        <v>186</v>
      </c>
      <c r="Q468" s="39">
        <v>52.11</v>
      </c>
      <c r="R468" s="13">
        <v>3657</v>
      </c>
      <c r="S468" s="39" t="s">
        <v>724</v>
      </c>
      <c r="T468" s="2" t="str">
        <f t="shared" ref="T468:T511" si="39">IF(AND(AC468&gt;4,AC468&lt;9),"W",IF(AND(AC468="W"),"W",IF(AND(AC468&gt;2,AC468&lt;=4),"v",IF(AND(AC468="v"),"v",""))))</f>
        <v/>
      </c>
      <c r="U468" s="42">
        <v>43.88</v>
      </c>
      <c r="V468" s="41">
        <v>430</v>
      </c>
      <c r="W468" s="42">
        <v>55.62</v>
      </c>
      <c r="X468" s="8">
        <v>5</v>
      </c>
      <c r="Y468" s="39" t="s">
        <v>786</v>
      </c>
      <c r="Z468" s="13">
        <v>3408</v>
      </c>
      <c r="AA468" s="43">
        <v>-0.1</v>
      </c>
      <c r="AB468" s="44">
        <v>0.3</v>
      </c>
      <c r="AC468" s="43">
        <v>-0.9</v>
      </c>
      <c r="AD468" s="45"/>
    </row>
    <row r="469" spans="1:30">
      <c r="A469" s="1">
        <v>7064</v>
      </c>
      <c r="B469" s="2" t="str">
        <f t="shared" si="36"/>
        <v/>
      </c>
      <c r="C469" s="3" t="s">
        <v>787</v>
      </c>
      <c r="D469" s="7"/>
      <c r="E469" s="4">
        <v>37330</v>
      </c>
      <c r="F469" s="2" t="s">
        <v>316</v>
      </c>
      <c r="G469" s="6">
        <v>44690</v>
      </c>
      <c r="H469" s="7" t="s">
        <v>317</v>
      </c>
      <c r="I469" s="8">
        <v>3</v>
      </c>
      <c r="J469" s="9"/>
      <c r="K469" s="10">
        <v>11.17</v>
      </c>
      <c r="L469" s="2" t="str">
        <f t="shared" si="38"/>
        <v/>
      </c>
      <c r="M469" s="11">
        <v>678</v>
      </c>
      <c r="N469" s="2" t="str">
        <f t="shared" si="37"/>
        <v/>
      </c>
      <c r="O469" s="12">
        <v>11.77</v>
      </c>
      <c r="P469" s="11">
        <v>190</v>
      </c>
      <c r="Q469" s="10">
        <v>51.9</v>
      </c>
      <c r="R469" s="13">
        <v>3620</v>
      </c>
      <c r="S469" s="10">
        <v>14.72</v>
      </c>
      <c r="T469" s="2" t="str">
        <f t="shared" si="39"/>
        <v/>
      </c>
      <c r="U469" s="12">
        <v>35.590000000000003</v>
      </c>
      <c r="V469" s="11">
        <v>430</v>
      </c>
      <c r="W469" s="12">
        <v>54.33</v>
      </c>
      <c r="X469" s="8">
        <v>4</v>
      </c>
      <c r="Y469" s="14">
        <v>48.25</v>
      </c>
      <c r="Z469" s="13">
        <v>3444</v>
      </c>
      <c r="AA469" s="15"/>
      <c r="AB469" s="15"/>
      <c r="AC469" s="15"/>
      <c r="AD469" s="16"/>
    </row>
    <row r="470" spans="1:30">
      <c r="A470" s="1">
        <v>7061</v>
      </c>
      <c r="B470" s="2" t="str">
        <f t="shared" si="36"/>
        <v/>
      </c>
      <c r="C470" s="7" t="s">
        <v>788</v>
      </c>
      <c r="D470" s="7" t="s">
        <v>789</v>
      </c>
      <c r="E470" s="4">
        <v>36921</v>
      </c>
      <c r="F470" s="2" t="s">
        <v>2</v>
      </c>
      <c r="G470" s="6">
        <v>44659</v>
      </c>
      <c r="H470" s="7" t="s">
        <v>306</v>
      </c>
      <c r="I470" s="8">
        <v>7</v>
      </c>
      <c r="J470" s="9" t="s">
        <v>307</v>
      </c>
      <c r="K470" s="10">
        <v>11.31</v>
      </c>
      <c r="L470" s="2" t="str">
        <f t="shared" si="38"/>
        <v/>
      </c>
      <c r="M470" s="11">
        <v>687</v>
      </c>
      <c r="N470" s="2" t="str">
        <f t="shared" si="37"/>
        <v/>
      </c>
      <c r="O470" s="12">
        <v>12.6</v>
      </c>
      <c r="P470" s="11">
        <v>187</v>
      </c>
      <c r="Q470" s="10">
        <v>51.03</v>
      </c>
      <c r="R470" s="13">
        <v>3674</v>
      </c>
      <c r="S470" s="10">
        <v>15.06</v>
      </c>
      <c r="T470" s="2" t="str">
        <f t="shared" si="39"/>
        <v/>
      </c>
      <c r="U470" s="12">
        <v>38.83</v>
      </c>
      <c r="V470" s="11">
        <v>420</v>
      </c>
      <c r="W470" s="12">
        <v>53.19</v>
      </c>
      <c r="X470" s="8">
        <v>4</v>
      </c>
      <c r="Y470" s="14">
        <v>53.99</v>
      </c>
      <c r="Z470" s="13">
        <v>3387</v>
      </c>
      <c r="AA470" s="17">
        <v>-0.1</v>
      </c>
      <c r="AB470" s="15">
        <v>0.7</v>
      </c>
      <c r="AC470" s="15">
        <v>2</v>
      </c>
      <c r="AD470" s="16"/>
    </row>
    <row r="471" spans="1:30">
      <c r="A471" s="1">
        <v>7061</v>
      </c>
      <c r="B471" s="2" t="str">
        <f t="shared" si="36"/>
        <v/>
      </c>
      <c r="C471" s="7" t="s">
        <v>790</v>
      </c>
      <c r="D471" s="7" t="s">
        <v>791</v>
      </c>
      <c r="E471" s="4">
        <v>36636</v>
      </c>
      <c r="F471" s="2" t="s">
        <v>38</v>
      </c>
      <c r="G471" s="35">
        <v>44794</v>
      </c>
      <c r="H471" s="39" t="s">
        <v>434</v>
      </c>
      <c r="I471" s="8">
        <v>3</v>
      </c>
      <c r="J471" s="39" t="s">
        <v>227</v>
      </c>
      <c r="K471" s="39" t="s">
        <v>792</v>
      </c>
      <c r="L471" s="2" t="str">
        <f t="shared" si="38"/>
        <v/>
      </c>
      <c r="M471" s="41">
        <v>671</v>
      </c>
      <c r="N471" s="2" t="str">
        <f t="shared" si="37"/>
        <v/>
      </c>
      <c r="O471" s="42">
        <v>12.13</v>
      </c>
      <c r="P471" s="41">
        <v>188</v>
      </c>
      <c r="Q471" s="39">
        <v>51.63</v>
      </c>
      <c r="R471" s="13">
        <v>3552</v>
      </c>
      <c r="S471" s="39" t="s">
        <v>793</v>
      </c>
      <c r="T471" s="2" t="str">
        <f t="shared" si="39"/>
        <v/>
      </c>
      <c r="U471" s="42">
        <v>37.479999999999997</v>
      </c>
      <c r="V471" s="41">
        <v>490</v>
      </c>
      <c r="W471" s="42">
        <v>56.11</v>
      </c>
      <c r="X471" s="8">
        <v>5</v>
      </c>
      <c r="Y471" s="39" t="s">
        <v>794</v>
      </c>
      <c r="Z471" s="13">
        <v>3509</v>
      </c>
      <c r="AA471" s="44">
        <v>0</v>
      </c>
      <c r="AB471" s="44">
        <v>0.9</v>
      </c>
      <c r="AC471" s="44">
        <v>1.4</v>
      </c>
      <c r="AD471" s="45"/>
    </row>
    <row r="472" spans="1:30">
      <c r="A472" s="1">
        <v>7060</v>
      </c>
      <c r="B472" s="2" t="str">
        <f t="shared" si="36"/>
        <v/>
      </c>
      <c r="C472" s="7" t="s">
        <v>795</v>
      </c>
      <c r="D472" s="7" t="s">
        <v>796</v>
      </c>
      <c r="E472" s="4">
        <v>34484</v>
      </c>
      <c r="F472" s="2" t="s">
        <v>797</v>
      </c>
      <c r="G472" s="6">
        <v>44703</v>
      </c>
      <c r="H472" s="7" t="s">
        <v>375</v>
      </c>
      <c r="I472" s="8">
        <v>3</v>
      </c>
      <c r="J472" s="9" t="s">
        <v>376</v>
      </c>
      <c r="K472" s="10">
        <v>11.36</v>
      </c>
      <c r="L472" s="2" t="str">
        <f t="shared" si="38"/>
        <v/>
      </c>
      <c r="M472" s="11">
        <v>739</v>
      </c>
      <c r="N472" s="2" t="str">
        <f t="shared" si="37"/>
        <v/>
      </c>
      <c r="O472" s="12">
        <v>14.16</v>
      </c>
      <c r="P472" s="11">
        <v>185</v>
      </c>
      <c r="Q472" s="10">
        <v>52.5</v>
      </c>
      <c r="R472" s="13">
        <v>3801</v>
      </c>
      <c r="S472" s="10">
        <v>15.76</v>
      </c>
      <c r="T472" s="2" t="str">
        <f t="shared" si="39"/>
        <v/>
      </c>
      <c r="U472" s="12">
        <v>44.18</v>
      </c>
      <c r="V472" s="11">
        <v>400</v>
      </c>
      <c r="W472" s="12">
        <v>47.63</v>
      </c>
      <c r="X472" s="8">
        <v>4</v>
      </c>
      <c r="Y472" s="14">
        <v>56.78</v>
      </c>
      <c r="Z472" s="13">
        <v>3259</v>
      </c>
      <c r="AA472" s="15">
        <v>0.6</v>
      </c>
      <c r="AB472" s="15">
        <v>1.3</v>
      </c>
      <c r="AC472" s="17">
        <v>-0.4</v>
      </c>
      <c r="AD472" s="16"/>
    </row>
    <row r="473" spans="1:30">
      <c r="A473" s="1">
        <v>7057</v>
      </c>
      <c r="B473" s="2" t="str">
        <f t="shared" si="36"/>
        <v>v</v>
      </c>
      <c r="C473" s="18" t="s">
        <v>798</v>
      </c>
      <c r="D473" s="7" t="s">
        <v>799</v>
      </c>
      <c r="E473" s="4">
        <v>36724</v>
      </c>
      <c r="F473" s="2" t="s">
        <v>64</v>
      </c>
      <c r="G473" s="6">
        <v>44708</v>
      </c>
      <c r="H473" s="7" t="s">
        <v>369</v>
      </c>
      <c r="I473" s="8">
        <v>7</v>
      </c>
      <c r="J473" s="9" t="s">
        <v>370</v>
      </c>
      <c r="K473" s="10">
        <v>11</v>
      </c>
      <c r="L473" s="2" t="str">
        <f t="shared" si="38"/>
        <v>v</v>
      </c>
      <c r="M473" s="11">
        <v>652</v>
      </c>
      <c r="N473" s="2" t="str">
        <f t="shared" si="37"/>
        <v/>
      </c>
      <c r="O473" s="12">
        <v>10.38</v>
      </c>
      <c r="P473" s="11">
        <v>184</v>
      </c>
      <c r="Q473" s="10">
        <v>49.46</v>
      </c>
      <c r="R473" s="13">
        <v>3572</v>
      </c>
      <c r="S473" s="10">
        <v>15</v>
      </c>
      <c r="T473" s="2" t="str">
        <f t="shared" si="39"/>
        <v/>
      </c>
      <c r="U473" s="12">
        <v>34.479999999999997</v>
      </c>
      <c r="V473" s="11">
        <v>435</v>
      </c>
      <c r="W473" s="12">
        <v>53.44</v>
      </c>
      <c r="X473" s="8">
        <v>4</v>
      </c>
      <c r="Y473" s="14">
        <v>32.79</v>
      </c>
      <c r="Z473" s="13">
        <v>3485</v>
      </c>
      <c r="AA473" s="15">
        <v>3.2</v>
      </c>
      <c r="AB473" s="15">
        <v>1.2</v>
      </c>
      <c r="AC473" s="15">
        <v>1.5</v>
      </c>
      <c r="AD473" s="16">
        <f>SUM(AA473:AC473)/3</f>
        <v>1.9666666666666668</v>
      </c>
    </row>
    <row r="474" spans="1:30">
      <c r="A474" s="1">
        <v>7055</v>
      </c>
      <c r="B474" s="2" t="str">
        <f t="shared" si="36"/>
        <v/>
      </c>
      <c r="C474" s="7" t="s">
        <v>800</v>
      </c>
      <c r="D474" s="7" t="s">
        <v>801</v>
      </c>
      <c r="E474" s="4">
        <v>36776</v>
      </c>
      <c r="F474" s="2" t="s">
        <v>802</v>
      </c>
      <c r="G474" s="6">
        <v>44710</v>
      </c>
      <c r="H474" s="7" t="s">
        <v>803</v>
      </c>
      <c r="I474" s="8">
        <v>1</v>
      </c>
      <c r="J474" s="9"/>
      <c r="K474" s="10">
        <v>11.38</v>
      </c>
      <c r="L474" s="2" t="str">
        <f t="shared" si="38"/>
        <v/>
      </c>
      <c r="M474" s="11">
        <v>697</v>
      </c>
      <c r="N474" s="2" t="str">
        <f t="shared" si="37"/>
        <v/>
      </c>
      <c r="O474" s="12">
        <v>10.5</v>
      </c>
      <c r="P474" s="11">
        <v>198</v>
      </c>
      <c r="Q474" s="10">
        <v>52.1</v>
      </c>
      <c r="R474" s="13">
        <v>3606</v>
      </c>
      <c r="S474" s="10">
        <v>15.02</v>
      </c>
      <c r="T474" s="2" t="str">
        <f t="shared" si="39"/>
        <v/>
      </c>
      <c r="U474" s="12">
        <v>33.74</v>
      </c>
      <c r="V474" s="11">
        <v>480</v>
      </c>
      <c r="W474" s="12">
        <v>53.39</v>
      </c>
      <c r="X474" s="8">
        <v>4</v>
      </c>
      <c r="Y474" s="14">
        <v>57.39</v>
      </c>
      <c r="Z474" s="13">
        <v>3449</v>
      </c>
      <c r="AA474" s="17">
        <v>-0.1</v>
      </c>
      <c r="AB474" s="17">
        <v>-0.9</v>
      </c>
      <c r="AC474" s="15">
        <v>0.2</v>
      </c>
      <c r="AD474" s="16"/>
    </row>
    <row r="475" spans="1:30">
      <c r="A475" s="1">
        <v>7055</v>
      </c>
      <c r="B475" s="2" t="str">
        <f t="shared" si="36"/>
        <v>v</v>
      </c>
      <c r="C475" s="3" t="s">
        <v>804</v>
      </c>
      <c r="D475" s="18" t="s">
        <v>698</v>
      </c>
      <c r="E475" s="27">
        <v>36892</v>
      </c>
      <c r="F475" s="27" t="s">
        <v>7</v>
      </c>
      <c r="G475" s="6">
        <v>44745</v>
      </c>
      <c r="H475" s="7" t="s">
        <v>239</v>
      </c>
      <c r="I475" s="8">
        <v>2</v>
      </c>
      <c r="J475" s="9" t="s">
        <v>227</v>
      </c>
      <c r="K475" s="10">
        <v>10.82</v>
      </c>
      <c r="L475" s="2" t="str">
        <f t="shared" si="38"/>
        <v/>
      </c>
      <c r="M475" s="11">
        <v>686</v>
      </c>
      <c r="N475" s="2" t="str">
        <f t="shared" si="37"/>
        <v>v</v>
      </c>
      <c r="O475" s="12">
        <v>11.82</v>
      </c>
      <c r="P475" s="11">
        <v>184</v>
      </c>
      <c r="Q475" s="10">
        <v>49.19</v>
      </c>
      <c r="R475" s="13">
        <v>3790</v>
      </c>
      <c r="S475" s="10">
        <v>14.85</v>
      </c>
      <c r="T475" s="2" t="str">
        <f t="shared" si="39"/>
        <v/>
      </c>
      <c r="U475" s="12">
        <v>31.02</v>
      </c>
      <c r="V475" s="11">
        <v>440</v>
      </c>
      <c r="W475" s="12">
        <v>45.12</v>
      </c>
      <c r="X475" s="8">
        <v>4</v>
      </c>
      <c r="Y475" s="14">
        <v>42.62</v>
      </c>
      <c r="Z475" s="13">
        <v>3265</v>
      </c>
      <c r="AA475" s="15">
        <v>1.4</v>
      </c>
      <c r="AB475" s="15">
        <v>3</v>
      </c>
      <c r="AC475" s="15">
        <v>1.5</v>
      </c>
      <c r="AD475" s="16">
        <f>SUM(AA475:AC475)/3</f>
        <v>1.9666666666666668</v>
      </c>
    </row>
    <row r="476" spans="1:30">
      <c r="A476" s="1">
        <v>7055</v>
      </c>
      <c r="B476" s="2" t="str">
        <f t="shared" si="36"/>
        <v/>
      </c>
      <c r="C476" s="7" t="s">
        <v>805</v>
      </c>
      <c r="D476" s="7" t="s">
        <v>806</v>
      </c>
      <c r="E476" s="4">
        <v>1</v>
      </c>
      <c r="F476" s="2" t="s">
        <v>2</v>
      </c>
      <c r="G476" s="6">
        <v>44694</v>
      </c>
      <c r="H476" s="7" t="s">
        <v>331</v>
      </c>
      <c r="I476" s="8">
        <v>2</v>
      </c>
      <c r="J476" s="9" t="s">
        <v>332</v>
      </c>
      <c r="K476" s="10">
        <v>11.15</v>
      </c>
      <c r="L476" s="2" t="str">
        <f t="shared" si="38"/>
        <v/>
      </c>
      <c r="M476" s="11">
        <v>701</v>
      </c>
      <c r="N476" s="2" t="str">
        <f t="shared" si="37"/>
        <v/>
      </c>
      <c r="O476" s="12">
        <v>12.93</v>
      </c>
      <c r="P476" s="11">
        <v>184</v>
      </c>
      <c r="Q476" s="10">
        <v>51</v>
      </c>
      <c r="R476" s="13">
        <v>3736</v>
      </c>
      <c r="S476" s="10">
        <v>14.77</v>
      </c>
      <c r="T476" s="2" t="str">
        <f t="shared" si="39"/>
        <v/>
      </c>
      <c r="U476" s="12">
        <v>35.17</v>
      </c>
      <c r="V476" s="11">
        <v>465</v>
      </c>
      <c r="W476" s="12">
        <v>50.42</v>
      </c>
      <c r="X476" s="8">
        <v>5</v>
      </c>
      <c r="Y476" s="14">
        <v>15.21</v>
      </c>
      <c r="Z476" s="13">
        <v>3319</v>
      </c>
      <c r="AA476" s="15">
        <v>0.8</v>
      </c>
      <c r="AB476" s="17">
        <v>-0.9</v>
      </c>
      <c r="AC476" s="17">
        <v>-0.5</v>
      </c>
      <c r="AD476" s="16"/>
    </row>
    <row r="477" spans="1:30">
      <c r="A477" s="1">
        <v>7054</v>
      </c>
      <c r="B477" s="2" t="str">
        <f t="shared" si="36"/>
        <v/>
      </c>
      <c r="C477" s="7" t="s">
        <v>450</v>
      </c>
      <c r="D477" s="7"/>
      <c r="E477" s="4"/>
      <c r="F477" s="2"/>
      <c r="G477" s="6">
        <v>44738</v>
      </c>
      <c r="H477" s="7" t="s">
        <v>135</v>
      </c>
      <c r="I477" s="8">
        <v>4</v>
      </c>
      <c r="J477" s="9" t="s">
        <v>4</v>
      </c>
      <c r="K477" s="10">
        <v>11.48</v>
      </c>
      <c r="L477" s="2" t="str">
        <f t="shared" si="38"/>
        <v/>
      </c>
      <c r="M477" s="11">
        <v>704</v>
      </c>
      <c r="N477" s="2" t="str">
        <f t="shared" si="37"/>
        <v/>
      </c>
      <c r="O477" s="12">
        <v>11.18</v>
      </c>
      <c r="P477" s="11">
        <v>196</v>
      </c>
      <c r="Q477" s="10">
        <v>51.25</v>
      </c>
      <c r="R477" s="13">
        <v>3662</v>
      </c>
      <c r="S477" s="10">
        <v>16.37</v>
      </c>
      <c r="T477" s="2" t="str">
        <f t="shared" si="39"/>
        <v/>
      </c>
      <c r="U477" s="12">
        <v>39.39</v>
      </c>
      <c r="V477" s="11">
        <v>475</v>
      </c>
      <c r="W477" s="12">
        <v>47.54</v>
      </c>
      <c r="X477" s="8">
        <v>4</v>
      </c>
      <c r="Y477" s="14">
        <v>42.96</v>
      </c>
      <c r="Z477" s="13">
        <v>3392</v>
      </c>
      <c r="AA477" s="15">
        <v>0.3</v>
      </c>
      <c r="AB477" s="15">
        <v>1.7</v>
      </c>
      <c r="AC477" s="15">
        <v>0.2</v>
      </c>
      <c r="AD477" s="16"/>
    </row>
    <row r="478" spans="1:30">
      <c r="A478" s="1">
        <v>7052</v>
      </c>
      <c r="B478" s="2" t="str">
        <f t="shared" si="36"/>
        <v/>
      </c>
      <c r="C478" s="7" t="s">
        <v>438</v>
      </c>
      <c r="D478" s="7"/>
      <c r="E478" s="4"/>
      <c r="F478" s="2"/>
      <c r="G478" s="6">
        <v>44696</v>
      </c>
      <c r="H478" s="7" t="s">
        <v>509</v>
      </c>
      <c r="I478" s="8">
        <v>3</v>
      </c>
      <c r="J478" s="9"/>
      <c r="K478" s="10">
        <v>11.45</v>
      </c>
      <c r="L478" s="2" t="str">
        <f t="shared" si="38"/>
        <v/>
      </c>
      <c r="M478" s="11">
        <v>645</v>
      </c>
      <c r="N478" s="2" t="str">
        <f t="shared" si="37"/>
        <v/>
      </c>
      <c r="O478" s="12">
        <v>13.57</v>
      </c>
      <c r="P478" s="11">
        <v>185</v>
      </c>
      <c r="Q478" s="10">
        <v>50.08</v>
      </c>
      <c r="R478" s="13">
        <v>3632</v>
      </c>
      <c r="S478" s="10">
        <v>15.67</v>
      </c>
      <c r="T478" s="2" t="str">
        <f t="shared" si="39"/>
        <v/>
      </c>
      <c r="U478" s="12">
        <v>32.33</v>
      </c>
      <c r="V478" s="11">
        <v>430</v>
      </c>
      <c r="W478" s="12">
        <v>53.32</v>
      </c>
      <c r="X478" s="8">
        <v>4</v>
      </c>
      <c r="Y478" s="14">
        <v>21.68</v>
      </c>
      <c r="Z478" s="13">
        <v>3420</v>
      </c>
      <c r="AA478" s="17">
        <v>-0.9</v>
      </c>
      <c r="AB478" s="15">
        <v>0.9</v>
      </c>
      <c r="AC478" s="15">
        <v>0</v>
      </c>
      <c r="AD478" s="16"/>
    </row>
    <row r="479" spans="1:30">
      <c r="A479" s="1">
        <v>7051</v>
      </c>
      <c r="B479" s="2" t="str">
        <f t="shared" si="36"/>
        <v>v</v>
      </c>
      <c r="C479" s="7" t="s">
        <v>652</v>
      </c>
      <c r="D479" s="7"/>
      <c r="E479" s="4"/>
      <c r="F479" s="2"/>
      <c r="G479" s="6">
        <v>44708</v>
      </c>
      <c r="H479" s="7" t="s">
        <v>369</v>
      </c>
      <c r="I479" s="8">
        <v>8</v>
      </c>
      <c r="J479" s="9" t="s">
        <v>370</v>
      </c>
      <c r="K479" s="10">
        <v>11.19</v>
      </c>
      <c r="L479" s="2" t="str">
        <f t="shared" si="38"/>
        <v>v</v>
      </c>
      <c r="M479" s="11">
        <v>658</v>
      </c>
      <c r="N479" s="2" t="str">
        <f t="shared" si="37"/>
        <v/>
      </c>
      <c r="O479" s="12">
        <v>10.25</v>
      </c>
      <c r="P479" s="11">
        <v>187</v>
      </c>
      <c r="Q479" s="10">
        <v>52.55</v>
      </c>
      <c r="R479" s="13">
        <v>3424</v>
      </c>
      <c r="S479" s="10">
        <v>14.84</v>
      </c>
      <c r="T479" s="2" t="str">
        <f t="shared" si="39"/>
        <v/>
      </c>
      <c r="U479" s="12">
        <v>37.61</v>
      </c>
      <c r="V479" s="11">
        <v>455</v>
      </c>
      <c r="W479" s="12">
        <v>53.18</v>
      </c>
      <c r="X479" s="8">
        <v>4</v>
      </c>
      <c r="Y479" s="14">
        <v>32.1</v>
      </c>
      <c r="Z479" s="13">
        <v>3627</v>
      </c>
      <c r="AA479" s="15">
        <v>3.2</v>
      </c>
      <c r="AB479" s="15">
        <v>0.7</v>
      </c>
      <c r="AC479" s="15">
        <v>1.8</v>
      </c>
      <c r="AD479" s="16">
        <f>SUM(AA479:AC479)/3</f>
        <v>1.9000000000000001</v>
      </c>
    </row>
    <row r="480" spans="1:30">
      <c r="A480" s="1">
        <v>7049</v>
      </c>
      <c r="B480" s="2" t="str">
        <f t="shared" si="36"/>
        <v/>
      </c>
      <c r="C480" s="7" t="s">
        <v>739</v>
      </c>
      <c r="D480" s="7"/>
      <c r="E480" s="4"/>
      <c r="F480" s="2"/>
      <c r="G480" s="6">
        <v>44814</v>
      </c>
      <c r="H480" s="7" t="s">
        <v>554</v>
      </c>
      <c r="I480" s="8">
        <v>6</v>
      </c>
      <c r="J480" s="9"/>
      <c r="K480" s="10">
        <v>11.11</v>
      </c>
      <c r="L480" s="2" t="str">
        <f t="shared" si="38"/>
        <v/>
      </c>
      <c r="M480" s="11">
        <v>620</v>
      </c>
      <c r="N480" s="2" t="str">
        <f t="shared" si="37"/>
        <v/>
      </c>
      <c r="O480" s="12">
        <v>12.11</v>
      </c>
      <c r="P480" s="11">
        <v>180</v>
      </c>
      <c r="Q480" s="10">
        <v>50.67</v>
      </c>
      <c r="R480" s="13">
        <v>3490</v>
      </c>
      <c r="S480" s="10">
        <v>15.19</v>
      </c>
      <c r="T480" s="2" t="str">
        <f t="shared" si="39"/>
        <v/>
      </c>
      <c r="U480" s="12">
        <v>34.409999999999997</v>
      </c>
      <c r="V480" s="11">
        <v>450</v>
      </c>
      <c r="W480" s="12">
        <v>62.55</v>
      </c>
      <c r="X480" s="8">
        <v>4</v>
      </c>
      <c r="Y480" s="14">
        <v>45.84</v>
      </c>
      <c r="Z480" s="13">
        <v>3559</v>
      </c>
      <c r="AA480" s="15">
        <v>0.2</v>
      </c>
      <c r="AB480" s="15">
        <v>0</v>
      </c>
      <c r="AC480" s="15">
        <v>0.1</v>
      </c>
      <c r="AD480" s="16"/>
    </row>
    <row r="481" spans="1:30">
      <c r="A481" s="1">
        <v>7048</v>
      </c>
      <c r="B481" s="2" t="str">
        <f t="shared" si="36"/>
        <v/>
      </c>
      <c r="C481" s="7" t="s">
        <v>807</v>
      </c>
      <c r="D481" s="7" t="s">
        <v>638</v>
      </c>
      <c r="E481" s="4">
        <v>1</v>
      </c>
      <c r="F481" s="2" t="s">
        <v>2</v>
      </c>
      <c r="G481" s="6">
        <v>44688</v>
      </c>
      <c r="H481" s="7" t="s">
        <v>639</v>
      </c>
      <c r="I481" s="8">
        <v>2</v>
      </c>
      <c r="J481" s="9" t="s">
        <v>640</v>
      </c>
      <c r="K481" s="10">
        <v>11.05</v>
      </c>
      <c r="L481" s="2" t="str">
        <f t="shared" si="38"/>
        <v/>
      </c>
      <c r="M481" s="11">
        <v>708</v>
      </c>
      <c r="N481" s="2" t="str">
        <f t="shared" si="37"/>
        <v/>
      </c>
      <c r="O481" s="12">
        <v>12.48</v>
      </c>
      <c r="P481" s="11">
        <v>188</v>
      </c>
      <c r="Q481" s="10">
        <v>49.39</v>
      </c>
      <c r="R481" s="13">
        <v>3858</v>
      </c>
      <c r="S481" s="10">
        <v>15.65</v>
      </c>
      <c r="T481" s="2" t="str">
        <f t="shared" si="39"/>
        <v/>
      </c>
      <c r="U481" s="12">
        <v>35.33</v>
      </c>
      <c r="V481" s="11">
        <v>418</v>
      </c>
      <c r="W481" s="12">
        <v>46.27</v>
      </c>
      <c r="X481" s="8">
        <v>4</v>
      </c>
      <c r="Y481" s="14">
        <v>45.73</v>
      </c>
      <c r="Z481" s="13">
        <v>3190</v>
      </c>
      <c r="AA481" s="17">
        <v>-1</v>
      </c>
      <c r="AB481" s="15">
        <v>0.9</v>
      </c>
      <c r="AC481" s="15">
        <v>1.7</v>
      </c>
      <c r="AD481" s="16"/>
    </row>
    <row r="482" spans="1:30">
      <c r="A482" s="1">
        <v>7047</v>
      </c>
      <c r="B482" s="2" t="str">
        <f t="shared" si="36"/>
        <v/>
      </c>
      <c r="C482" s="7" t="s">
        <v>697</v>
      </c>
      <c r="D482" s="7"/>
      <c r="E482" s="4"/>
      <c r="F482" s="2"/>
      <c r="G482" s="6">
        <v>44737</v>
      </c>
      <c r="H482" s="7" t="s">
        <v>159</v>
      </c>
      <c r="I482" s="8">
        <v>5</v>
      </c>
      <c r="J482" s="9" t="s">
        <v>808</v>
      </c>
      <c r="K482" s="10">
        <v>11.55</v>
      </c>
      <c r="L482" s="2" t="str">
        <f t="shared" si="38"/>
        <v/>
      </c>
      <c r="M482" s="11">
        <v>679</v>
      </c>
      <c r="N482" s="2" t="str">
        <f t="shared" si="37"/>
        <v/>
      </c>
      <c r="O482" s="12">
        <v>12.33</v>
      </c>
      <c r="P482" s="11">
        <v>196</v>
      </c>
      <c r="Q482" s="10">
        <v>49.94</v>
      </c>
      <c r="R482" s="13">
        <v>3716</v>
      </c>
      <c r="S482" s="10">
        <v>15.33</v>
      </c>
      <c r="T482" s="2" t="str">
        <f t="shared" si="39"/>
        <v/>
      </c>
      <c r="U482" s="12">
        <v>34.69</v>
      </c>
      <c r="V482" s="11">
        <v>430</v>
      </c>
      <c r="W482" s="12">
        <v>42.16</v>
      </c>
      <c r="X482" s="8">
        <v>4</v>
      </c>
      <c r="Y482" s="14">
        <v>23.27</v>
      </c>
      <c r="Z482" s="13">
        <v>3331</v>
      </c>
      <c r="AA482" s="17">
        <v>-0.1</v>
      </c>
      <c r="AB482" s="15">
        <v>1.9</v>
      </c>
      <c r="AC482" s="15">
        <v>0.7</v>
      </c>
      <c r="AD482" s="16"/>
    </row>
    <row r="483" spans="1:30">
      <c r="A483" s="1">
        <v>7047</v>
      </c>
      <c r="B483" s="2" t="str">
        <f t="shared" si="36"/>
        <v/>
      </c>
      <c r="C483" s="7" t="s">
        <v>809</v>
      </c>
      <c r="D483" s="7" t="s">
        <v>810</v>
      </c>
      <c r="E483" s="4">
        <v>35808</v>
      </c>
      <c r="F483" s="2" t="s">
        <v>210</v>
      </c>
      <c r="G483" s="6">
        <v>44759</v>
      </c>
      <c r="H483" s="7" t="s">
        <v>113</v>
      </c>
      <c r="I483" s="8">
        <v>3</v>
      </c>
      <c r="J483" s="9"/>
      <c r="K483" s="10">
        <v>11.31</v>
      </c>
      <c r="L483" s="2" t="str">
        <f t="shared" si="38"/>
        <v/>
      </c>
      <c r="M483" s="11">
        <v>686</v>
      </c>
      <c r="N483" s="2" t="str">
        <f t="shared" si="37"/>
        <v/>
      </c>
      <c r="O483" s="12">
        <v>13.45</v>
      </c>
      <c r="P483" s="11">
        <v>186</v>
      </c>
      <c r="Q483" s="10">
        <v>51.37</v>
      </c>
      <c r="R483" s="13">
        <v>3701</v>
      </c>
      <c r="S483" s="10">
        <v>15.23</v>
      </c>
      <c r="T483" s="2" t="str">
        <f t="shared" si="39"/>
        <v/>
      </c>
      <c r="U483" s="12">
        <v>41.29</v>
      </c>
      <c r="V483" s="11">
        <v>450</v>
      </c>
      <c r="W483" s="12">
        <v>41.15</v>
      </c>
      <c r="X483" s="8">
        <v>4</v>
      </c>
      <c r="Y483" s="14">
        <v>50.73</v>
      </c>
      <c r="Z483" s="13">
        <v>3346</v>
      </c>
      <c r="AA483" s="15">
        <v>1.2</v>
      </c>
      <c r="AB483" s="15">
        <v>0</v>
      </c>
      <c r="AC483" s="15">
        <v>1.2</v>
      </c>
      <c r="AD483" s="16"/>
    </row>
    <row r="484" spans="1:30">
      <c r="A484" s="1">
        <v>7046</v>
      </c>
      <c r="B484" s="2" t="str">
        <f t="shared" si="36"/>
        <v>v</v>
      </c>
      <c r="C484" s="7" t="s">
        <v>811</v>
      </c>
      <c r="D484" s="7" t="s">
        <v>812</v>
      </c>
      <c r="E484" s="4">
        <v>35528</v>
      </c>
      <c r="F484" s="2" t="s">
        <v>64</v>
      </c>
      <c r="G484" s="6">
        <v>44724</v>
      </c>
      <c r="H484" s="7" t="s">
        <v>395</v>
      </c>
      <c r="I484" s="8">
        <v>6</v>
      </c>
      <c r="J484" s="9" t="s">
        <v>396</v>
      </c>
      <c r="K484" s="10">
        <v>11.24</v>
      </c>
      <c r="L484" s="2" t="str">
        <f t="shared" si="38"/>
        <v>v</v>
      </c>
      <c r="M484" s="11">
        <v>663</v>
      </c>
      <c r="N484" s="2" t="str">
        <f t="shared" si="37"/>
        <v/>
      </c>
      <c r="O484" s="12">
        <v>12.63</v>
      </c>
      <c r="P484" s="11">
        <v>183</v>
      </c>
      <c r="Q484" s="10">
        <v>52.61</v>
      </c>
      <c r="R484" s="13">
        <v>3531</v>
      </c>
      <c r="S484" s="10">
        <v>14.81</v>
      </c>
      <c r="T484" s="2" t="str">
        <f t="shared" si="39"/>
        <v/>
      </c>
      <c r="U484" s="12">
        <v>35.869999999999997</v>
      </c>
      <c r="V484" s="11">
        <v>440</v>
      </c>
      <c r="W484" s="12">
        <v>53.93</v>
      </c>
      <c r="X484" s="8">
        <v>4</v>
      </c>
      <c r="Y484" s="14">
        <v>39.51</v>
      </c>
      <c r="Z484" s="13">
        <v>3515</v>
      </c>
      <c r="AA484" s="15">
        <v>2.1</v>
      </c>
      <c r="AB484" s="15">
        <v>0.7</v>
      </c>
      <c r="AC484" s="15">
        <v>1.8</v>
      </c>
      <c r="AD484" s="16">
        <f>SUM(AA484:AC484)/3</f>
        <v>1.5333333333333332</v>
      </c>
    </row>
    <row r="485" spans="1:30">
      <c r="A485" s="1">
        <v>7045</v>
      </c>
      <c r="B485" s="2" t="str">
        <f t="shared" si="36"/>
        <v>v</v>
      </c>
      <c r="C485" s="7" t="s">
        <v>813</v>
      </c>
      <c r="D485" s="7" t="s">
        <v>202</v>
      </c>
      <c r="E485" s="4">
        <v>1</v>
      </c>
      <c r="F485" s="2" t="s">
        <v>2</v>
      </c>
      <c r="G485" s="6">
        <v>44665</v>
      </c>
      <c r="H485" s="7" t="s">
        <v>129</v>
      </c>
      <c r="I485" s="8" t="s">
        <v>814</v>
      </c>
      <c r="J485" s="9" t="s">
        <v>131</v>
      </c>
      <c r="K485" s="10">
        <v>11.71</v>
      </c>
      <c r="L485" s="2" t="str">
        <f t="shared" si="38"/>
        <v/>
      </c>
      <c r="M485" s="11">
        <v>648</v>
      </c>
      <c r="N485" s="2" t="str">
        <f t="shared" si="37"/>
        <v/>
      </c>
      <c r="O485" s="12">
        <v>12.7</v>
      </c>
      <c r="P485" s="11">
        <v>188</v>
      </c>
      <c r="Q485" s="10">
        <v>52.72</v>
      </c>
      <c r="R485" s="13">
        <v>3441</v>
      </c>
      <c r="S485" s="10">
        <v>15.01</v>
      </c>
      <c r="T485" s="2" t="str">
        <f t="shared" si="39"/>
        <v>v</v>
      </c>
      <c r="U485" s="12">
        <v>39.96</v>
      </c>
      <c r="V485" s="11">
        <v>465</v>
      </c>
      <c r="W485" s="12">
        <v>48.52</v>
      </c>
      <c r="X485" s="8">
        <v>4</v>
      </c>
      <c r="Y485" s="14">
        <v>33.590000000000003</v>
      </c>
      <c r="Z485" s="13">
        <v>3604</v>
      </c>
      <c r="AA485" s="15">
        <v>0.8</v>
      </c>
      <c r="AB485" s="17">
        <v>-0.1</v>
      </c>
      <c r="AC485" s="15">
        <v>3.7</v>
      </c>
      <c r="AD485" s="16">
        <f>SUM(AA485:AC485)/3</f>
        <v>1.4666666666666668</v>
      </c>
    </row>
    <row r="486" spans="1:30">
      <c r="A486" s="1">
        <v>7045</v>
      </c>
      <c r="B486" s="2" t="str">
        <f t="shared" si="36"/>
        <v>v</v>
      </c>
      <c r="C486" s="3" t="s">
        <v>815</v>
      </c>
      <c r="D486" s="18" t="s">
        <v>816</v>
      </c>
      <c r="E486" s="27">
        <v>37398</v>
      </c>
      <c r="F486" s="27" t="s">
        <v>210</v>
      </c>
      <c r="G486" s="6">
        <v>44794</v>
      </c>
      <c r="H486" s="7" t="s">
        <v>283</v>
      </c>
      <c r="I486" s="8">
        <v>3</v>
      </c>
      <c r="J486" s="9" t="s">
        <v>4</v>
      </c>
      <c r="K486" s="10">
        <v>11.58</v>
      </c>
      <c r="L486" s="2" t="str">
        <f t="shared" si="38"/>
        <v>v</v>
      </c>
      <c r="M486" s="11">
        <v>634</v>
      </c>
      <c r="N486" s="2" t="str">
        <f t="shared" si="37"/>
        <v/>
      </c>
      <c r="O486" s="12">
        <v>13.12</v>
      </c>
      <c r="P486" s="11">
        <v>187</v>
      </c>
      <c r="Q486" s="10">
        <v>52.21</v>
      </c>
      <c r="R486" s="13">
        <v>3475</v>
      </c>
      <c r="S486" s="10">
        <v>15.16</v>
      </c>
      <c r="T486" s="2" t="str">
        <f t="shared" si="39"/>
        <v/>
      </c>
      <c r="U486" s="12">
        <v>35.880000000000003</v>
      </c>
      <c r="V486" s="11">
        <v>460</v>
      </c>
      <c r="W486" s="12">
        <v>51.09</v>
      </c>
      <c r="X486" s="8">
        <v>4</v>
      </c>
      <c r="Y486" s="14">
        <v>27.04</v>
      </c>
      <c r="Z486" s="13">
        <v>3570</v>
      </c>
      <c r="AA486" s="15">
        <v>2.9</v>
      </c>
      <c r="AB486" s="15">
        <v>1.5</v>
      </c>
      <c r="AC486" s="15">
        <v>0.6</v>
      </c>
      <c r="AD486" s="16">
        <f>SUM(AA486:AC486)/3</f>
        <v>1.6666666666666667</v>
      </c>
    </row>
    <row r="487" spans="1:30">
      <c r="A487" s="1">
        <v>7044</v>
      </c>
      <c r="B487" s="2" t="str">
        <f t="shared" si="36"/>
        <v/>
      </c>
      <c r="C487" s="3" t="s">
        <v>619</v>
      </c>
      <c r="D487" s="18"/>
      <c r="E487" s="27"/>
      <c r="F487" s="23"/>
      <c r="G487" s="6">
        <v>44737</v>
      </c>
      <c r="H487" s="7" t="s">
        <v>488</v>
      </c>
      <c r="I487" s="8">
        <v>7</v>
      </c>
      <c r="J487" s="9" t="s">
        <v>4</v>
      </c>
      <c r="K487" s="10">
        <v>11.07</v>
      </c>
      <c r="L487" s="2" t="str">
        <f t="shared" si="38"/>
        <v/>
      </c>
      <c r="M487" s="11">
        <v>657</v>
      </c>
      <c r="N487" s="2" t="str">
        <f t="shared" si="37"/>
        <v/>
      </c>
      <c r="O487" s="12">
        <v>14.19</v>
      </c>
      <c r="P487" s="11">
        <v>185</v>
      </c>
      <c r="Q487" s="10">
        <v>51.75</v>
      </c>
      <c r="R487" s="13">
        <v>3704</v>
      </c>
      <c r="S487" s="10">
        <v>15.03</v>
      </c>
      <c r="T487" s="2" t="str">
        <f t="shared" si="39"/>
        <v/>
      </c>
      <c r="U487" s="12">
        <v>40.17</v>
      </c>
      <c r="V487" s="11">
        <v>420</v>
      </c>
      <c r="W487" s="12">
        <v>55.11</v>
      </c>
      <c r="X487" s="8">
        <v>5</v>
      </c>
      <c r="Y487" s="14">
        <v>12.86</v>
      </c>
      <c r="Z487" s="13">
        <v>3340</v>
      </c>
      <c r="AA487" s="15">
        <v>0.7</v>
      </c>
      <c r="AB487" s="15">
        <v>1.7</v>
      </c>
      <c r="AC487" s="15">
        <v>0.8</v>
      </c>
      <c r="AD487" s="16"/>
    </row>
    <row r="488" spans="1:30">
      <c r="A488" s="1">
        <v>7042</v>
      </c>
      <c r="B488" s="2" t="str">
        <f t="shared" si="36"/>
        <v>v.</v>
      </c>
      <c r="C488" s="7" t="s">
        <v>817</v>
      </c>
      <c r="D488" s="7" t="s">
        <v>324</v>
      </c>
      <c r="E488" s="4">
        <v>36636</v>
      </c>
      <c r="F488" s="2" t="s">
        <v>2</v>
      </c>
      <c r="G488" s="6">
        <v>44695</v>
      </c>
      <c r="H488" s="7" t="s">
        <v>175</v>
      </c>
      <c r="I488" s="8">
        <v>8</v>
      </c>
      <c r="J488" s="9" t="s">
        <v>176</v>
      </c>
      <c r="K488" s="10">
        <v>11.07</v>
      </c>
      <c r="L488" s="2" t="str">
        <f t="shared" si="38"/>
        <v>v</v>
      </c>
      <c r="M488" s="11">
        <v>649</v>
      </c>
      <c r="N488" s="2" t="str">
        <f t="shared" si="37"/>
        <v>v</v>
      </c>
      <c r="O488" s="12">
        <v>11.34</v>
      </c>
      <c r="P488" s="11">
        <v>184</v>
      </c>
      <c r="Q488" s="10">
        <v>50.24</v>
      </c>
      <c r="R488" s="13">
        <v>3571</v>
      </c>
      <c r="S488" s="10">
        <v>15.16</v>
      </c>
      <c r="T488" s="2" t="str">
        <f t="shared" si="39"/>
        <v/>
      </c>
      <c r="U488" s="12">
        <v>36.5</v>
      </c>
      <c r="V488" s="11">
        <v>441</v>
      </c>
      <c r="W488" s="12">
        <v>52.06</v>
      </c>
      <c r="X488" s="8">
        <v>4</v>
      </c>
      <c r="Y488" s="14">
        <v>37.9</v>
      </c>
      <c r="Z488" s="13">
        <v>3471</v>
      </c>
      <c r="AA488" s="15">
        <v>3.2</v>
      </c>
      <c r="AB488" s="15">
        <v>3.3</v>
      </c>
      <c r="AC488" s="15">
        <v>0.5</v>
      </c>
      <c r="AD488" s="16">
        <f>SUM(AA488:AC488)/3</f>
        <v>2.3333333333333335</v>
      </c>
    </row>
    <row r="489" spans="1:30">
      <c r="A489" s="1">
        <v>7042</v>
      </c>
      <c r="B489" s="2" t="str">
        <f t="shared" si="36"/>
        <v>v.</v>
      </c>
      <c r="C489" s="3" t="s">
        <v>818</v>
      </c>
      <c r="D489" s="3" t="s">
        <v>819</v>
      </c>
      <c r="E489" s="4">
        <v>36215</v>
      </c>
      <c r="F489" s="5" t="s">
        <v>210</v>
      </c>
      <c r="G489" s="6">
        <v>44660</v>
      </c>
      <c r="H489" s="7" t="s">
        <v>535</v>
      </c>
      <c r="I489" s="8">
        <v>2</v>
      </c>
      <c r="J489" s="9"/>
      <c r="K489" s="10">
        <v>11.17</v>
      </c>
      <c r="L489" s="2" t="str">
        <f t="shared" si="38"/>
        <v>v</v>
      </c>
      <c r="M489" s="11">
        <v>663</v>
      </c>
      <c r="N489" s="2" t="str">
        <f t="shared" si="37"/>
        <v>v</v>
      </c>
      <c r="O489" s="12">
        <v>13</v>
      </c>
      <c r="P489" s="11">
        <v>171</v>
      </c>
      <c r="Q489" s="10">
        <v>51.82</v>
      </c>
      <c r="R489" s="13">
        <v>3502</v>
      </c>
      <c r="S489" s="10">
        <v>15.63</v>
      </c>
      <c r="T489" s="2" t="str">
        <f t="shared" si="39"/>
        <v/>
      </c>
      <c r="U489" s="12">
        <v>42.3</v>
      </c>
      <c r="V489" s="11">
        <v>485</v>
      </c>
      <c r="W489" s="12">
        <v>49.59</v>
      </c>
      <c r="X489" s="8">
        <v>4</v>
      </c>
      <c r="Y489" s="14">
        <v>52.18</v>
      </c>
      <c r="Z489" s="13">
        <v>3540</v>
      </c>
      <c r="AA489" s="15">
        <v>2.2999999999999998</v>
      </c>
      <c r="AB489" s="15">
        <v>2.4</v>
      </c>
      <c r="AC489" s="15">
        <v>1.8</v>
      </c>
      <c r="AD489" s="16">
        <f>SUM(AA489:AC489)/3</f>
        <v>2.1666666666666665</v>
      </c>
    </row>
    <row r="490" spans="1:30">
      <c r="A490" s="1">
        <v>7041</v>
      </c>
      <c r="B490" s="2" t="s">
        <v>820</v>
      </c>
      <c r="C490" s="3" t="s">
        <v>821</v>
      </c>
      <c r="D490" s="3" t="s">
        <v>822</v>
      </c>
      <c r="E490" s="6">
        <v>35320</v>
      </c>
      <c r="F490" s="5" t="s">
        <v>823</v>
      </c>
      <c r="G490" s="6">
        <v>44679</v>
      </c>
      <c r="H490" s="38" t="s">
        <v>824</v>
      </c>
      <c r="I490" s="8">
        <v>1</v>
      </c>
      <c r="J490" s="9" t="s">
        <v>4</v>
      </c>
      <c r="K490" s="10"/>
      <c r="L490" s="2" t="str">
        <f t="shared" si="38"/>
        <v/>
      </c>
      <c r="M490" s="11"/>
      <c r="N490" s="2" t="str">
        <f t="shared" si="37"/>
        <v/>
      </c>
      <c r="O490" s="12"/>
      <c r="P490" s="11"/>
      <c r="Q490" s="10"/>
      <c r="R490" s="13">
        <v>0</v>
      </c>
      <c r="S490" s="10"/>
      <c r="T490" s="2" t="str">
        <f t="shared" si="39"/>
        <v/>
      </c>
      <c r="U490" s="12"/>
      <c r="V490" s="11"/>
      <c r="W490" s="12"/>
      <c r="X490" s="8"/>
      <c r="Y490" s="14"/>
      <c r="Z490" s="13">
        <v>0</v>
      </c>
      <c r="AA490" s="17"/>
      <c r="AB490" s="17"/>
      <c r="AC490" s="17"/>
      <c r="AD490" s="16"/>
    </row>
    <row r="491" spans="1:30">
      <c r="A491" s="1">
        <v>7040</v>
      </c>
      <c r="B491" s="2" t="str">
        <f t="shared" ref="B491:B506" si="40">IF(OR(AND(AA491&gt;4,AA491&lt;9,AD491&lt;=2,AD491&gt;0),AND(AB491&gt;4,AB491&lt;9,AD491&lt;=2,AD491&gt;0),AND(AC491&gt;4,AC491&lt;9,AD491&lt;=2,AD491&gt;0)),"w",IF(OR(AND(AA491="v",AB491="v",AC491&lt;&gt;"v",AC491&lt;=4),AND(AA491="v",AC491="v",AB491&lt;&gt;"v",AB491&lt;=4),AND(AB491="v",AC491="v",AA491&lt;&gt;"v",AA491&lt;=4),AND(AA491&lt;&gt;"v",AB491&lt;&gt;"v",AA491&lt;=4,AB491&lt;=4,AC491="v"),AND(AA491&lt;&gt;"v",AC491&lt;&gt;"v",AA491&lt;=4,AC491&lt;=4,AB491="v"),AND(AA491="v",AB491="v",AC491="v"),AND(AB491&lt;&gt;"v",AC491&lt;&gt;"v",AB491&lt;=4,AC491&lt;=4,AA491="v")),"v",IF(OR(AA491&gt;4,AA491="W",AB491="W",AC491="W",AB491&gt;4,AC491&gt;4),"W",IF(AND(AD491&gt;=2.05,AD491&lt;9.9),"v.",IF(OR(AA491&gt;2,AB491&gt;2,AC491&gt;2,AA491="v",AB491="v",AC491="v"),"v","")))))</f>
        <v>v</v>
      </c>
      <c r="C491" s="7" t="s">
        <v>711</v>
      </c>
      <c r="D491" s="7"/>
      <c r="E491" s="4"/>
      <c r="F491" s="2"/>
      <c r="G491" s="6">
        <v>44665</v>
      </c>
      <c r="H491" s="7" t="s">
        <v>129</v>
      </c>
      <c r="I491" s="8" t="s">
        <v>825</v>
      </c>
      <c r="J491" s="9" t="s">
        <v>131</v>
      </c>
      <c r="K491" s="10">
        <v>11.34</v>
      </c>
      <c r="L491" s="2" t="str">
        <f t="shared" si="38"/>
        <v/>
      </c>
      <c r="M491" s="11">
        <v>707</v>
      </c>
      <c r="N491" s="2" t="str">
        <f t="shared" si="37"/>
        <v/>
      </c>
      <c r="O491" s="12">
        <v>11.94</v>
      </c>
      <c r="P491" s="11">
        <v>182</v>
      </c>
      <c r="Q491" s="10">
        <v>50.92</v>
      </c>
      <c r="R491" s="13">
        <v>3636</v>
      </c>
      <c r="S491" s="10">
        <v>15.9</v>
      </c>
      <c r="T491" s="2" t="str">
        <f t="shared" si="39"/>
        <v>v</v>
      </c>
      <c r="U491" s="12">
        <v>39.159999999999997</v>
      </c>
      <c r="V491" s="11">
        <v>440</v>
      </c>
      <c r="W491" s="12">
        <v>49.49</v>
      </c>
      <c r="X491" s="8">
        <v>4</v>
      </c>
      <c r="Y491" s="14">
        <v>36.83</v>
      </c>
      <c r="Z491" s="13">
        <v>3404</v>
      </c>
      <c r="AA491" s="15">
        <v>1</v>
      </c>
      <c r="AB491" s="15">
        <v>0.6</v>
      </c>
      <c r="AC491" s="15">
        <v>2.1</v>
      </c>
      <c r="AD491" s="16">
        <f>SUM(AA491:AC491)/3</f>
        <v>1.2333333333333334</v>
      </c>
    </row>
    <row r="492" spans="1:30">
      <c r="A492" s="1">
        <v>7036</v>
      </c>
      <c r="B492" s="2" t="str">
        <f t="shared" si="40"/>
        <v/>
      </c>
      <c r="C492" s="3" t="s">
        <v>632</v>
      </c>
      <c r="D492" s="3"/>
      <c r="E492" s="27"/>
      <c r="F492" s="5"/>
      <c r="G492" s="6">
        <v>44668</v>
      </c>
      <c r="H492" s="7" t="s">
        <v>172</v>
      </c>
      <c r="I492" s="8">
        <v>1</v>
      </c>
      <c r="J492" s="9"/>
      <c r="K492" s="10">
        <v>11.55</v>
      </c>
      <c r="L492" s="2" t="str">
        <f t="shared" si="38"/>
        <v/>
      </c>
      <c r="M492" s="11">
        <v>690</v>
      </c>
      <c r="N492" s="2" t="str">
        <f t="shared" si="37"/>
        <v/>
      </c>
      <c r="O492" s="12">
        <v>12.21</v>
      </c>
      <c r="P492" s="11">
        <v>191</v>
      </c>
      <c r="Q492" s="10">
        <v>50.03</v>
      </c>
      <c r="R492" s="13">
        <v>3687</v>
      </c>
      <c r="S492" s="10">
        <v>16.2</v>
      </c>
      <c r="T492" s="2" t="str">
        <f t="shared" si="39"/>
        <v/>
      </c>
      <c r="U492" s="12">
        <v>32.799999999999997</v>
      </c>
      <c r="V492" s="11">
        <v>400</v>
      </c>
      <c r="W492" s="12">
        <v>54.43</v>
      </c>
      <c r="X492" s="8">
        <v>4</v>
      </c>
      <c r="Y492" s="14">
        <v>14.73</v>
      </c>
      <c r="Z492" s="13">
        <v>3349</v>
      </c>
      <c r="AA492" s="15">
        <v>0.6</v>
      </c>
      <c r="AB492" s="15">
        <v>0.1</v>
      </c>
      <c r="AC492" s="17">
        <v>-1.5</v>
      </c>
      <c r="AD492" s="16"/>
    </row>
    <row r="493" spans="1:30">
      <c r="A493" s="1">
        <v>7035</v>
      </c>
      <c r="B493" s="2" t="str">
        <f t="shared" si="40"/>
        <v>v</v>
      </c>
      <c r="C493" s="3" t="s">
        <v>826</v>
      </c>
      <c r="D493" s="18" t="s">
        <v>827</v>
      </c>
      <c r="E493" s="27">
        <v>36603</v>
      </c>
      <c r="F493" s="23" t="s">
        <v>7</v>
      </c>
      <c r="G493" s="6">
        <v>44717</v>
      </c>
      <c r="H493" s="7" t="s">
        <v>828</v>
      </c>
      <c r="I493" s="8">
        <v>1</v>
      </c>
      <c r="J493" s="9"/>
      <c r="K493" s="10">
        <v>11.06</v>
      </c>
      <c r="L493" s="2" t="str">
        <f t="shared" si="38"/>
        <v/>
      </c>
      <c r="M493" s="11">
        <v>688</v>
      </c>
      <c r="N493" s="2" t="str">
        <f t="shared" si="37"/>
        <v>v</v>
      </c>
      <c r="O493" s="12">
        <v>13.1</v>
      </c>
      <c r="P493" s="11">
        <v>192</v>
      </c>
      <c r="Q493" s="10">
        <v>51.24</v>
      </c>
      <c r="R493" s="13">
        <v>3794</v>
      </c>
      <c r="S493" s="10">
        <v>15.4</v>
      </c>
      <c r="T493" s="2" t="str">
        <f t="shared" si="39"/>
        <v/>
      </c>
      <c r="U493" s="12">
        <v>36.840000000000003</v>
      </c>
      <c r="V493" s="11">
        <v>400</v>
      </c>
      <c r="W493" s="12">
        <v>48.39</v>
      </c>
      <c r="X493" s="8">
        <v>4</v>
      </c>
      <c r="Y493" s="14">
        <v>43.82</v>
      </c>
      <c r="Z493" s="13">
        <v>3241</v>
      </c>
      <c r="AA493" s="15">
        <v>1.2</v>
      </c>
      <c r="AB493" s="15">
        <v>3</v>
      </c>
      <c r="AC493" s="17">
        <v>-2.1</v>
      </c>
      <c r="AD493" s="16">
        <f>SUM(AA493:AC493)/3</f>
        <v>0.70000000000000007</v>
      </c>
    </row>
    <row r="494" spans="1:30">
      <c r="A494" s="1">
        <v>7034</v>
      </c>
      <c r="B494" s="2" t="str">
        <f t="shared" si="40"/>
        <v>v</v>
      </c>
      <c r="C494" s="7" t="s">
        <v>829</v>
      </c>
      <c r="D494" s="7" t="s">
        <v>505</v>
      </c>
      <c r="E494" s="4">
        <v>34879</v>
      </c>
      <c r="F494" s="2" t="s">
        <v>830</v>
      </c>
      <c r="G494" s="6">
        <v>44695</v>
      </c>
      <c r="H494" s="7" t="s">
        <v>129</v>
      </c>
      <c r="I494" s="8">
        <v>1</v>
      </c>
      <c r="J494" s="9"/>
      <c r="K494" s="10">
        <v>10.9</v>
      </c>
      <c r="L494" s="2" t="str">
        <f t="shared" si="38"/>
        <v/>
      </c>
      <c r="M494" s="11">
        <v>703</v>
      </c>
      <c r="N494" s="2" t="str">
        <f t="shared" si="37"/>
        <v>v</v>
      </c>
      <c r="O494" s="12">
        <v>11.1</v>
      </c>
      <c r="P494" s="11">
        <v>202</v>
      </c>
      <c r="Q494" s="10">
        <v>50.76</v>
      </c>
      <c r="R494" s="13">
        <v>3858</v>
      </c>
      <c r="S494" s="10">
        <v>14.98</v>
      </c>
      <c r="T494" s="2" t="str">
        <f t="shared" si="39"/>
        <v/>
      </c>
      <c r="U494" s="12">
        <v>35.14</v>
      </c>
      <c r="V494" s="11">
        <v>370</v>
      </c>
      <c r="W494" s="12">
        <v>44.57</v>
      </c>
      <c r="X494" s="8">
        <v>4</v>
      </c>
      <c r="Y494" s="14">
        <v>34.630000000000003</v>
      </c>
      <c r="Z494" s="13">
        <v>3176</v>
      </c>
      <c r="AA494" s="15">
        <v>0.3</v>
      </c>
      <c r="AB494" s="15">
        <v>2.8</v>
      </c>
      <c r="AC494" s="15">
        <v>0</v>
      </c>
      <c r="AD494" s="16">
        <f>SUM(AA494:AC494)/3</f>
        <v>1.0333333333333332</v>
      </c>
    </row>
    <row r="495" spans="1:30">
      <c r="A495" s="1">
        <v>7033</v>
      </c>
      <c r="B495" s="2" t="str">
        <f t="shared" si="40"/>
        <v/>
      </c>
      <c r="C495" s="3" t="s">
        <v>781</v>
      </c>
      <c r="D495" s="7"/>
      <c r="E495" s="4"/>
      <c r="F495" s="2"/>
      <c r="G495" s="6">
        <v>44759</v>
      </c>
      <c r="H495" s="7" t="s">
        <v>554</v>
      </c>
      <c r="I495" s="8">
        <v>1</v>
      </c>
      <c r="J495" s="9"/>
      <c r="K495" s="10">
        <v>10.98</v>
      </c>
      <c r="L495" s="2" t="str">
        <f t="shared" si="38"/>
        <v/>
      </c>
      <c r="M495" s="11">
        <v>655</v>
      </c>
      <c r="N495" s="2" t="str">
        <f t="shared" si="37"/>
        <v/>
      </c>
      <c r="O495" s="12">
        <v>12.38</v>
      </c>
      <c r="P495" s="11">
        <v>185</v>
      </c>
      <c r="Q495" s="10">
        <v>51.19</v>
      </c>
      <c r="R495" s="13">
        <v>3634</v>
      </c>
      <c r="S495" s="10">
        <v>15.12</v>
      </c>
      <c r="T495" s="2" t="str">
        <f t="shared" si="39"/>
        <v/>
      </c>
      <c r="U495" s="12">
        <v>37.840000000000003</v>
      </c>
      <c r="V495" s="11">
        <v>440</v>
      </c>
      <c r="W495" s="12">
        <v>50.73</v>
      </c>
      <c r="X495" s="8">
        <v>4</v>
      </c>
      <c r="Y495" s="14">
        <v>51.01</v>
      </c>
      <c r="Z495" s="13">
        <v>3399</v>
      </c>
      <c r="AA495" s="17">
        <v>-0.1</v>
      </c>
      <c r="AB495" s="15">
        <v>1.5</v>
      </c>
      <c r="AC495" s="17">
        <v>-1.6</v>
      </c>
      <c r="AD495" s="16"/>
    </row>
    <row r="496" spans="1:30">
      <c r="A496" s="1">
        <v>7031</v>
      </c>
      <c r="B496" s="2" t="str">
        <f t="shared" si="40"/>
        <v>v</v>
      </c>
      <c r="C496" s="3" t="s">
        <v>831</v>
      </c>
      <c r="D496" s="7" t="s">
        <v>832</v>
      </c>
      <c r="E496" s="4">
        <v>1</v>
      </c>
      <c r="F496" s="2" t="s">
        <v>830</v>
      </c>
      <c r="G496" s="6">
        <v>44660</v>
      </c>
      <c r="H496" s="7" t="s">
        <v>833</v>
      </c>
      <c r="I496" s="8">
        <v>1</v>
      </c>
      <c r="J496" s="9"/>
      <c r="K496" s="10">
        <v>11.36</v>
      </c>
      <c r="L496" s="2" t="str">
        <f t="shared" si="38"/>
        <v/>
      </c>
      <c r="M496" s="11">
        <v>694</v>
      </c>
      <c r="N496" s="2" t="str">
        <f t="shared" si="37"/>
        <v>v</v>
      </c>
      <c r="O496" s="12">
        <v>12.5</v>
      </c>
      <c r="P496" s="11">
        <v>195</v>
      </c>
      <c r="Q496" s="10">
        <v>51.57</v>
      </c>
      <c r="R496" s="13">
        <v>3720</v>
      </c>
      <c r="S496" s="10">
        <v>15.07</v>
      </c>
      <c r="T496" s="2" t="str">
        <f t="shared" si="39"/>
        <v/>
      </c>
      <c r="U496" s="12">
        <v>35.31</v>
      </c>
      <c r="V496" s="11">
        <v>435</v>
      </c>
      <c r="W496" s="12">
        <v>48.69</v>
      </c>
      <c r="X496" s="8">
        <v>4</v>
      </c>
      <c r="Y496" s="14">
        <v>50.64</v>
      </c>
      <c r="Z496" s="13">
        <v>3311</v>
      </c>
      <c r="AA496" s="15"/>
      <c r="AB496" s="15">
        <v>3</v>
      </c>
      <c r="AC496" s="15">
        <v>1.9</v>
      </c>
      <c r="AD496" s="16"/>
    </row>
    <row r="497" spans="1:30">
      <c r="A497" s="1">
        <v>7030</v>
      </c>
      <c r="B497" s="2" t="str">
        <f t="shared" si="40"/>
        <v>v</v>
      </c>
      <c r="C497" s="3" t="s">
        <v>834</v>
      </c>
      <c r="D497" s="3" t="s">
        <v>747</v>
      </c>
      <c r="E497" s="4">
        <v>35010</v>
      </c>
      <c r="F497" s="5" t="s">
        <v>2</v>
      </c>
      <c r="G497" s="6">
        <v>44688</v>
      </c>
      <c r="H497" s="7" t="s">
        <v>3</v>
      </c>
      <c r="I497" s="8">
        <v>9</v>
      </c>
      <c r="J497" s="9" t="s">
        <v>4</v>
      </c>
      <c r="K497" s="10">
        <v>11.06</v>
      </c>
      <c r="L497" s="2" t="str">
        <f t="shared" si="38"/>
        <v/>
      </c>
      <c r="M497" s="11">
        <v>677</v>
      </c>
      <c r="N497" s="2" t="str">
        <f t="shared" si="37"/>
        <v/>
      </c>
      <c r="O497" s="12">
        <v>11.36</v>
      </c>
      <c r="P497" s="11">
        <v>183</v>
      </c>
      <c r="Q497" s="10">
        <v>49.56</v>
      </c>
      <c r="R497" s="13">
        <v>3663</v>
      </c>
      <c r="S497" s="10">
        <v>15.66</v>
      </c>
      <c r="T497" s="2" t="str">
        <f t="shared" si="39"/>
        <v>v</v>
      </c>
      <c r="U497" s="12">
        <v>39.07</v>
      </c>
      <c r="V497" s="11">
        <v>415</v>
      </c>
      <c r="W497" s="12">
        <v>56.17</v>
      </c>
      <c r="X497" s="8">
        <v>4</v>
      </c>
      <c r="Y497" s="14">
        <v>51.52</v>
      </c>
      <c r="Z497" s="13">
        <v>3367</v>
      </c>
      <c r="AA497" s="15">
        <v>0.6</v>
      </c>
      <c r="AB497" s="15">
        <v>1.8</v>
      </c>
      <c r="AC497" s="15">
        <v>2.2000000000000002</v>
      </c>
      <c r="AD497" s="16">
        <f>SUM(AA497:AC497)/3</f>
        <v>1.5333333333333332</v>
      </c>
    </row>
    <row r="498" spans="1:30">
      <c r="A498" s="1">
        <v>7029</v>
      </c>
      <c r="B498" s="2" t="str">
        <f t="shared" si="40"/>
        <v/>
      </c>
      <c r="C498" s="3" t="s">
        <v>835</v>
      </c>
      <c r="D498" s="7" t="s">
        <v>836</v>
      </c>
      <c r="E498" s="4">
        <v>37539</v>
      </c>
      <c r="F498" s="2" t="s">
        <v>244</v>
      </c>
      <c r="G498" s="6">
        <v>44701</v>
      </c>
      <c r="H498" s="7" t="s">
        <v>766</v>
      </c>
      <c r="I498" s="8">
        <v>2</v>
      </c>
      <c r="J498" s="9"/>
      <c r="K498" s="10">
        <v>11.39</v>
      </c>
      <c r="L498" s="2" t="str">
        <f t="shared" si="38"/>
        <v/>
      </c>
      <c r="M498" s="11">
        <v>666</v>
      </c>
      <c r="N498" s="2" t="str">
        <f t="shared" si="37"/>
        <v/>
      </c>
      <c r="O498" s="12">
        <v>12.04</v>
      </c>
      <c r="P498" s="11">
        <v>193</v>
      </c>
      <c r="Q498" s="10">
        <v>53.71</v>
      </c>
      <c r="R498" s="13">
        <v>3511</v>
      </c>
      <c r="S498" s="10">
        <v>14.98</v>
      </c>
      <c r="T498" s="2" t="str">
        <f t="shared" si="39"/>
        <v/>
      </c>
      <c r="U498" s="12">
        <v>33.520000000000003</v>
      </c>
      <c r="V498" s="11">
        <v>410</v>
      </c>
      <c r="W498" s="12">
        <v>59.49</v>
      </c>
      <c r="X498" s="8">
        <v>4</v>
      </c>
      <c r="Y498" s="14">
        <v>28.05</v>
      </c>
      <c r="Z498" s="13">
        <v>3518</v>
      </c>
      <c r="AA498" s="15">
        <v>1.1000000000000001</v>
      </c>
      <c r="AB498" s="15">
        <v>0.4</v>
      </c>
      <c r="AC498" s="15">
        <v>0</v>
      </c>
      <c r="AD498" s="16"/>
    </row>
    <row r="499" spans="1:30">
      <c r="A499" s="1">
        <v>7028</v>
      </c>
      <c r="B499" s="2" t="str">
        <f t="shared" si="40"/>
        <v/>
      </c>
      <c r="C499" s="7" t="s">
        <v>837</v>
      </c>
      <c r="D499" s="7" t="s">
        <v>838</v>
      </c>
      <c r="E499" s="4">
        <v>36897</v>
      </c>
      <c r="F499" s="2" t="s">
        <v>64</v>
      </c>
      <c r="G499" s="6">
        <v>44766</v>
      </c>
      <c r="H499" s="7" t="s">
        <v>285</v>
      </c>
      <c r="I499" s="8">
        <v>3</v>
      </c>
      <c r="J499" s="9" t="s">
        <v>4</v>
      </c>
      <c r="K499" s="10">
        <v>11.36</v>
      </c>
      <c r="L499" s="2" t="str">
        <f t="shared" si="38"/>
        <v/>
      </c>
      <c r="M499" s="11">
        <v>705</v>
      </c>
      <c r="N499" s="2" t="str">
        <f t="shared" si="37"/>
        <v/>
      </c>
      <c r="O499" s="12">
        <v>11.02</v>
      </c>
      <c r="P499" s="11">
        <v>202</v>
      </c>
      <c r="Q499" s="10">
        <v>51.1</v>
      </c>
      <c r="R499" s="13">
        <v>3742</v>
      </c>
      <c r="S499" s="10">
        <v>15.26</v>
      </c>
      <c r="T499" s="2" t="str">
        <f t="shared" si="39"/>
        <v/>
      </c>
      <c r="U499" s="12">
        <v>31.61</v>
      </c>
      <c r="V499" s="11">
        <v>482</v>
      </c>
      <c r="W499" s="12">
        <v>46.62</v>
      </c>
      <c r="X499" s="8">
        <v>4</v>
      </c>
      <c r="Y499" s="14">
        <v>56.96</v>
      </c>
      <c r="Z499" s="13">
        <v>3286</v>
      </c>
      <c r="AA499" s="17">
        <v>-0.5</v>
      </c>
      <c r="AB499" s="15">
        <v>0.8</v>
      </c>
      <c r="AC499" s="15">
        <v>0</v>
      </c>
      <c r="AD499" s="16"/>
    </row>
    <row r="500" spans="1:30">
      <c r="A500" s="1">
        <v>7026</v>
      </c>
      <c r="B500" s="2" t="str">
        <f t="shared" si="40"/>
        <v/>
      </c>
      <c r="C500" s="3" t="s">
        <v>781</v>
      </c>
      <c r="D500" s="7"/>
      <c r="E500" s="4"/>
      <c r="F500" s="2"/>
      <c r="G500" s="6">
        <v>44701</v>
      </c>
      <c r="H500" s="7" t="s">
        <v>766</v>
      </c>
      <c r="I500" s="8">
        <v>3</v>
      </c>
      <c r="J500" s="9"/>
      <c r="K500" s="10">
        <v>10.97</v>
      </c>
      <c r="L500" s="2" t="str">
        <f t="shared" si="38"/>
        <v/>
      </c>
      <c r="M500" s="11">
        <v>661</v>
      </c>
      <c r="N500" s="2" t="str">
        <f t="shared" si="37"/>
        <v/>
      </c>
      <c r="O500" s="12">
        <v>12.22</v>
      </c>
      <c r="P500" s="11">
        <v>190</v>
      </c>
      <c r="Q500" s="10">
        <v>51.28</v>
      </c>
      <c r="R500" s="13">
        <v>3681</v>
      </c>
      <c r="S500" s="10">
        <v>15.12</v>
      </c>
      <c r="T500" s="2" t="str">
        <f t="shared" si="39"/>
        <v/>
      </c>
      <c r="U500" s="12">
        <v>34.4</v>
      </c>
      <c r="V500" s="11">
        <v>420</v>
      </c>
      <c r="W500" s="12">
        <v>56.11</v>
      </c>
      <c r="X500" s="8">
        <v>4</v>
      </c>
      <c r="Y500" s="14">
        <v>52.11</v>
      </c>
      <c r="Z500" s="13">
        <v>3345</v>
      </c>
      <c r="AA500" s="15">
        <v>0.3</v>
      </c>
      <c r="AB500" s="15">
        <v>0.1</v>
      </c>
      <c r="AC500" s="15">
        <v>0</v>
      </c>
      <c r="AD500" s="16"/>
    </row>
    <row r="501" spans="1:30">
      <c r="A501" s="1">
        <v>7025</v>
      </c>
      <c r="B501" s="2" t="str">
        <f t="shared" si="40"/>
        <v/>
      </c>
      <c r="C501" s="7" t="s">
        <v>758</v>
      </c>
      <c r="D501" s="7"/>
      <c r="E501" s="4"/>
      <c r="F501" s="2"/>
      <c r="G501" s="6">
        <v>44701</v>
      </c>
      <c r="H501" s="7" t="s">
        <v>766</v>
      </c>
      <c r="I501" s="8">
        <v>4</v>
      </c>
      <c r="J501" s="9"/>
      <c r="K501" s="10">
        <v>11.01</v>
      </c>
      <c r="L501" s="2" t="str">
        <f t="shared" si="38"/>
        <v/>
      </c>
      <c r="M501" s="11">
        <v>706</v>
      </c>
      <c r="N501" s="2" t="str">
        <f t="shared" si="37"/>
        <v/>
      </c>
      <c r="O501" s="12">
        <v>11.14</v>
      </c>
      <c r="P501" s="11">
        <v>190</v>
      </c>
      <c r="Q501" s="10">
        <v>49.59</v>
      </c>
      <c r="R501" s="13">
        <v>3788</v>
      </c>
      <c r="S501" s="10">
        <v>15.49</v>
      </c>
      <c r="T501" s="2" t="str">
        <f t="shared" si="39"/>
        <v/>
      </c>
      <c r="U501" s="12">
        <v>30.02</v>
      </c>
      <c r="V501" s="11">
        <v>420</v>
      </c>
      <c r="W501" s="12">
        <v>45.17</v>
      </c>
      <c r="X501" s="8">
        <v>4</v>
      </c>
      <c r="Y501" s="14">
        <v>23.07</v>
      </c>
      <c r="Z501" s="13">
        <v>3237</v>
      </c>
      <c r="AA501" s="15">
        <v>1.1000000000000001</v>
      </c>
      <c r="AB501" s="15">
        <v>0.8</v>
      </c>
      <c r="AC501" s="15">
        <v>0.6</v>
      </c>
      <c r="AD501" s="16"/>
    </row>
    <row r="502" spans="1:30">
      <c r="A502" s="1">
        <v>7024</v>
      </c>
      <c r="B502" s="2" t="str">
        <f t="shared" si="40"/>
        <v/>
      </c>
      <c r="C502" s="3" t="s">
        <v>839</v>
      </c>
      <c r="D502" s="3" t="s">
        <v>840</v>
      </c>
      <c r="E502" s="4">
        <v>37010</v>
      </c>
      <c r="F502" s="2" t="s">
        <v>83</v>
      </c>
      <c r="G502" s="6">
        <v>44738</v>
      </c>
      <c r="H502" s="7" t="s">
        <v>135</v>
      </c>
      <c r="I502" s="8">
        <v>5</v>
      </c>
      <c r="J502" s="9" t="s">
        <v>4</v>
      </c>
      <c r="K502" s="10">
        <v>11.2</v>
      </c>
      <c r="L502" s="2" t="str">
        <f t="shared" si="38"/>
        <v/>
      </c>
      <c r="M502" s="11">
        <v>701</v>
      </c>
      <c r="N502" s="2" t="str">
        <f t="shared" si="37"/>
        <v/>
      </c>
      <c r="O502" s="12">
        <v>12.49</v>
      </c>
      <c r="P502" s="11">
        <v>187</v>
      </c>
      <c r="Q502" s="10">
        <v>49.24</v>
      </c>
      <c r="R502" s="13">
        <v>3806</v>
      </c>
      <c r="S502" s="10">
        <v>16.77</v>
      </c>
      <c r="T502" s="2" t="str">
        <f t="shared" si="39"/>
        <v/>
      </c>
      <c r="U502" s="12">
        <v>38.619999999999997</v>
      </c>
      <c r="V502" s="11">
        <v>415</v>
      </c>
      <c r="W502" s="12">
        <v>46.06</v>
      </c>
      <c r="X502" s="8">
        <v>4</v>
      </c>
      <c r="Y502" s="14">
        <v>30.24</v>
      </c>
      <c r="Z502" s="13">
        <v>3218</v>
      </c>
      <c r="AA502" s="15">
        <v>0.3</v>
      </c>
      <c r="AB502" s="17">
        <v>-0.9</v>
      </c>
      <c r="AC502" s="15">
        <v>0.2</v>
      </c>
      <c r="AD502" s="16"/>
    </row>
    <row r="503" spans="1:30">
      <c r="A503" s="1">
        <v>7022</v>
      </c>
      <c r="B503" s="2" t="str">
        <f t="shared" si="40"/>
        <v/>
      </c>
      <c r="C503" s="7" t="s">
        <v>841</v>
      </c>
      <c r="D503" s="7" t="s">
        <v>842</v>
      </c>
      <c r="E503" s="4">
        <v>35941</v>
      </c>
      <c r="F503" s="2" t="s">
        <v>394</v>
      </c>
      <c r="G503" s="6">
        <v>44703</v>
      </c>
      <c r="H503" s="7" t="s">
        <v>843</v>
      </c>
      <c r="I503" s="8">
        <v>1</v>
      </c>
      <c r="J503" s="9"/>
      <c r="K503" s="10">
        <v>11.57</v>
      </c>
      <c r="L503" s="2" t="str">
        <f t="shared" si="38"/>
        <v/>
      </c>
      <c r="M503" s="11">
        <v>672</v>
      </c>
      <c r="N503" s="2" t="str">
        <f t="shared" si="37"/>
        <v/>
      </c>
      <c r="O503" s="12">
        <v>13.43</v>
      </c>
      <c r="P503" s="11">
        <v>194</v>
      </c>
      <c r="Q503" s="10">
        <v>53.39</v>
      </c>
      <c r="R503" s="13">
        <v>3593</v>
      </c>
      <c r="S503" s="10">
        <v>15.3</v>
      </c>
      <c r="T503" s="2" t="str">
        <f t="shared" si="39"/>
        <v/>
      </c>
      <c r="U503" s="12">
        <v>34.659999999999997</v>
      </c>
      <c r="V503" s="11">
        <v>430</v>
      </c>
      <c r="W503" s="12">
        <v>55.76</v>
      </c>
      <c r="X503" s="8">
        <v>4</v>
      </c>
      <c r="Y503" s="14">
        <v>39.74</v>
      </c>
      <c r="Z503" s="13">
        <v>3429</v>
      </c>
      <c r="AA503" s="15">
        <v>1.6</v>
      </c>
      <c r="AB503" s="15">
        <v>0.6</v>
      </c>
      <c r="AC503" s="15">
        <v>0.9</v>
      </c>
      <c r="AD503" s="16"/>
    </row>
    <row r="504" spans="1:30">
      <c r="A504" s="1">
        <v>7022</v>
      </c>
      <c r="B504" s="2" t="str">
        <f t="shared" si="40"/>
        <v/>
      </c>
      <c r="C504" s="7" t="s">
        <v>510</v>
      </c>
      <c r="D504" s="7"/>
      <c r="E504" s="4"/>
      <c r="F504" s="2"/>
      <c r="G504" s="6">
        <v>44737</v>
      </c>
      <c r="H504" s="7" t="s">
        <v>159</v>
      </c>
      <c r="I504" s="8">
        <v>6</v>
      </c>
      <c r="J504" s="9" t="s">
        <v>4</v>
      </c>
      <c r="K504" s="10">
        <v>11.6</v>
      </c>
      <c r="L504" s="2" t="str">
        <f t="shared" si="38"/>
        <v/>
      </c>
      <c r="M504" s="11">
        <v>671</v>
      </c>
      <c r="N504" s="2" t="str">
        <f t="shared" si="37"/>
        <v/>
      </c>
      <c r="O504" s="12">
        <v>13.11</v>
      </c>
      <c r="P504" s="11">
        <v>181</v>
      </c>
      <c r="Q504" s="10">
        <v>52.7</v>
      </c>
      <c r="R504" s="13">
        <v>3482</v>
      </c>
      <c r="S504" s="10">
        <v>15.32</v>
      </c>
      <c r="T504" s="2" t="str">
        <f t="shared" si="39"/>
        <v/>
      </c>
      <c r="U504" s="12">
        <v>41.33</v>
      </c>
      <c r="V504" s="11">
        <v>490</v>
      </c>
      <c r="W504" s="12">
        <v>42.05</v>
      </c>
      <c r="X504" s="8">
        <v>4</v>
      </c>
      <c r="Y504" s="14">
        <v>39.21</v>
      </c>
      <c r="Z504" s="13">
        <v>3540</v>
      </c>
      <c r="AA504" s="15">
        <v>0.1</v>
      </c>
      <c r="AB504" s="17">
        <v>-0.1</v>
      </c>
      <c r="AC504" s="15">
        <v>0.7</v>
      </c>
      <c r="AD504" s="16"/>
    </row>
    <row r="505" spans="1:30">
      <c r="A505" s="1">
        <v>7021</v>
      </c>
      <c r="B505" s="2" t="str">
        <f t="shared" si="40"/>
        <v/>
      </c>
      <c r="C505" s="3" t="s">
        <v>738</v>
      </c>
      <c r="D505" s="3"/>
      <c r="E505" s="27"/>
      <c r="F505" s="5"/>
      <c r="G505" s="6">
        <v>44695</v>
      </c>
      <c r="H505" s="7" t="s">
        <v>118</v>
      </c>
      <c r="I505" s="8">
        <v>8</v>
      </c>
      <c r="J505" s="9" t="s">
        <v>119</v>
      </c>
      <c r="K505" s="10">
        <v>11.31</v>
      </c>
      <c r="L505" s="2" t="str">
        <f t="shared" si="38"/>
        <v/>
      </c>
      <c r="M505" s="11">
        <v>685</v>
      </c>
      <c r="N505" s="2" t="str">
        <f t="shared" si="37"/>
        <v/>
      </c>
      <c r="O505" s="12">
        <v>12</v>
      </c>
      <c r="P505" s="11">
        <v>197</v>
      </c>
      <c r="Q505" s="10">
        <v>52.4</v>
      </c>
      <c r="R505" s="13">
        <v>3660</v>
      </c>
      <c r="S505" s="10">
        <v>14.57</v>
      </c>
      <c r="T505" s="2" t="str">
        <f t="shared" si="39"/>
        <v/>
      </c>
      <c r="U505" s="12">
        <v>36.36</v>
      </c>
      <c r="V505" s="11">
        <v>450</v>
      </c>
      <c r="W505" s="12">
        <v>45.2</v>
      </c>
      <c r="X505" s="8">
        <v>4</v>
      </c>
      <c r="Y505" s="14">
        <v>54.78</v>
      </c>
      <c r="Z505" s="13">
        <v>3361</v>
      </c>
      <c r="AA505" s="15">
        <v>1</v>
      </c>
      <c r="AB505" s="15">
        <v>0.8</v>
      </c>
      <c r="AC505" s="17">
        <v>-0.6</v>
      </c>
      <c r="AD505" s="16"/>
    </row>
    <row r="506" spans="1:30">
      <c r="A506" s="1">
        <v>7020</v>
      </c>
      <c r="B506" s="2" t="str">
        <f t="shared" si="40"/>
        <v/>
      </c>
      <c r="C506" s="7" t="s">
        <v>844</v>
      </c>
      <c r="D506" s="7" t="s">
        <v>845</v>
      </c>
      <c r="E506" s="4">
        <v>35610</v>
      </c>
      <c r="F506" s="2" t="s">
        <v>244</v>
      </c>
      <c r="G506" s="6">
        <v>44717</v>
      </c>
      <c r="H506" s="7" t="s">
        <v>330</v>
      </c>
      <c r="I506" s="8">
        <v>7</v>
      </c>
      <c r="J506" s="9" t="s">
        <v>4</v>
      </c>
      <c r="K506" s="10">
        <v>11.08</v>
      </c>
      <c r="L506" s="2" t="str">
        <f t="shared" si="38"/>
        <v/>
      </c>
      <c r="M506" s="11">
        <v>694</v>
      </c>
      <c r="N506" s="2" t="str">
        <f t="shared" si="37"/>
        <v/>
      </c>
      <c r="O506" s="12">
        <v>11.01</v>
      </c>
      <c r="P506" s="11">
        <v>188</v>
      </c>
      <c r="Q506" s="10">
        <v>50.57</v>
      </c>
      <c r="R506" s="13">
        <v>3673</v>
      </c>
      <c r="S506" s="10">
        <v>15.94</v>
      </c>
      <c r="T506" s="2" t="str">
        <f t="shared" si="39"/>
        <v/>
      </c>
      <c r="U506" s="12">
        <v>37.97</v>
      </c>
      <c r="V506" s="11">
        <v>430</v>
      </c>
      <c r="W506" s="12">
        <v>56.27</v>
      </c>
      <c r="X506" s="8">
        <v>4</v>
      </c>
      <c r="Y506" s="14">
        <v>53.14</v>
      </c>
      <c r="Z506" s="13">
        <v>3347</v>
      </c>
      <c r="AA506" s="15">
        <v>0.1</v>
      </c>
      <c r="AB506" s="15">
        <v>0.5</v>
      </c>
      <c r="AC506" s="17">
        <v>-2.2999999999999998</v>
      </c>
      <c r="AD506" s="16"/>
    </row>
    <row r="507" spans="1:30">
      <c r="A507" s="1">
        <v>7017</v>
      </c>
      <c r="B507" s="2" t="str">
        <f t="shared" ref="B507:B535" si="41">IF(OR(AND(AA507&gt;4,AA507&lt;9,AD507&lt;=2,AD507&gt;0),AND(AB507&gt;4,AB507&lt;9,AD507&lt;=2,AD507&gt;0),AND(AC507&gt;4,AC507&lt;9,AD507&lt;=2,AD507&gt;0)),"w",IF(OR(AND(AA507="v",AB507="v",AC507&lt;&gt;"v",AC507&lt;=4),AND(AA507="v",AC507="v",AB507&lt;&gt;"v",AB507&lt;=4),AND(AB507="v",AC507="v",AA507&lt;&gt;"v",AA507&lt;=4),AND(AA507&lt;&gt;"v",AB507&lt;&gt;"v",AA507&lt;=4,AB507&lt;=4,AC507="v"),AND(AA507&lt;&gt;"v",AC507&lt;&gt;"v",AA507&lt;=4,AC507&lt;=4,AB507="v"),AND(AA507="v",AB507="v",AC507="v"),AND(AB507&lt;&gt;"v",AC507&lt;&gt;"v",AB507&lt;=4,AC507&lt;=4,AA507="v")),"v",IF(OR(AA507&gt;4,AA507="W",AB507="W",AC507="W",AB507&gt;4,AC507&gt;4),"W",IF(AND(AD507&gt;=2.05,AD507&lt;9.9),"v.",IF(OR(AA507&gt;2,AB507&gt;2,AC507&gt;2,AA507="v",AB507="v",AC507="v"),"v","")))))</f>
        <v>v.</v>
      </c>
      <c r="C507" s="7" t="s">
        <v>846</v>
      </c>
      <c r="D507" s="3" t="s">
        <v>847</v>
      </c>
      <c r="E507" s="4">
        <v>1</v>
      </c>
      <c r="F507" s="2" t="s">
        <v>568</v>
      </c>
      <c r="G507" s="6">
        <v>44699</v>
      </c>
      <c r="H507" s="7" t="s">
        <v>569</v>
      </c>
      <c r="I507" s="8">
        <v>2</v>
      </c>
      <c r="J507" s="3"/>
      <c r="K507" s="10">
        <v>11.17</v>
      </c>
      <c r="L507" s="2" t="str">
        <f t="shared" si="38"/>
        <v>v</v>
      </c>
      <c r="M507" s="11">
        <v>694</v>
      </c>
      <c r="N507" s="2" t="str">
        <f t="shared" si="37"/>
        <v>v</v>
      </c>
      <c r="O507" s="12">
        <v>11.61</v>
      </c>
      <c r="P507" s="11">
        <v>185</v>
      </c>
      <c r="Q507" s="10">
        <v>51.34</v>
      </c>
      <c r="R507" s="13">
        <v>3629</v>
      </c>
      <c r="S507" s="10">
        <v>14.98</v>
      </c>
      <c r="T507" s="2" t="str">
        <f t="shared" si="39"/>
        <v>v</v>
      </c>
      <c r="U507" s="12">
        <v>34.15</v>
      </c>
      <c r="V507" s="11">
        <v>440</v>
      </c>
      <c r="W507" s="12">
        <v>47.69</v>
      </c>
      <c r="X507" s="8">
        <v>4</v>
      </c>
      <c r="Y507" s="14">
        <v>36.25</v>
      </c>
      <c r="Z507" s="13">
        <v>3388</v>
      </c>
      <c r="AA507" s="15">
        <v>3.4</v>
      </c>
      <c r="AB507" s="15">
        <v>2.5</v>
      </c>
      <c r="AC507" s="15">
        <v>2.4</v>
      </c>
      <c r="AD507" s="16">
        <f>SUM(AA507:AC507)/3</f>
        <v>2.7666666666666671</v>
      </c>
    </row>
    <row r="508" spans="1:30">
      <c r="A508" s="1">
        <v>7017</v>
      </c>
      <c r="B508" s="2" t="str">
        <f t="shared" si="41"/>
        <v/>
      </c>
      <c r="C508" s="7" t="s">
        <v>848</v>
      </c>
      <c r="D508" s="7" t="s">
        <v>849</v>
      </c>
      <c r="E508" s="4">
        <v>34498</v>
      </c>
      <c r="F508" s="2" t="s">
        <v>57</v>
      </c>
      <c r="G508" s="6">
        <v>44707</v>
      </c>
      <c r="H508" s="7" t="s">
        <v>337</v>
      </c>
      <c r="I508" s="8">
        <v>9</v>
      </c>
      <c r="J508" s="9" t="s">
        <v>338</v>
      </c>
      <c r="K508" s="10">
        <v>11.84</v>
      </c>
      <c r="L508" s="2" t="str">
        <f t="shared" si="38"/>
        <v/>
      </c>
      <c r="M508" s="11">
        <v>721</v>
      </c>
      <c r="N508" s="2" t="str">
        <f t="shared" si="37"/>
        <v/>
      </c>
      <c r="O508" s="12">
        <v>11.94</v>
      </c>
      <c r="P508" s="11">
        <v>186</v>
      </c>
      <c r="Q508" s="10">
        <v>52.1</v>
      </c>
      <c r="R508" s="13">
        <v>3549</v>
      </c>
      <c r="S508" s="10">
        <v>15.87</v>
      </c>
      <c r="T508" s="2" t="str">
        <f t="shared" si="39"/>
        <v/>
      </c>
      <c r="U508" s="12">
        <v>41.05</v>
      </c>
      <c r="V508" s="11">
        <v>460</v>
      </c>
      <c r="W508" s="12">
        <v>47.36</v>
      </c>
      <c r="X508" s="8">
        <v>4</v>
      </c>
      <c r="Y508" s="14">
        <v>37.61</v>
      </c>
      <c r="Z508" s="13">
        <v>3468</v>
      </c>
      <c r="AA508" s="17">
        <v>-0.2</v>
      </c>
      <c r="AB508" s="17">
        <v>-1.4</v>
      </c>
      <c r="AC508" s="15">
        <v>0.3</v>
      </c>
      <c r="AD508" s="16"/>
    </row>
    <row r="509" spans="1:30">
      <c r="A509" s="1">
        <v>7015</v>
      </c>
      <c r="B509" s="2" t="str">
        <f t="shared" si="41"/>
        <v>v</v>
      </c>
      <c r="C509" s="7" t="s">
        <v>850</v>
      </c>
      <c r="D509" s="7" t="s">
        <v>851</v>
      </c>
      <c r="E509" s="4">
        <v>35425</v>
      </c>
      <c r="F509" s="2" t="s">
        <v>28</v>
      </c>
      <c r="G509" s="6">
        <v>44653</v>
      </c>
      <c r="H509" s="7" t="s">
        <v>386</v>
      </c>
      <c r="I509" s="8">
        <v>6</v>
      </c>
      <c r="J509" s="9"/>
      <c r="K509" s="10">
        <v>11.35</v>
      </c>
      <c r="L509" s="2" t="str">
        <f t="shared" si="38"/>
        <v>v</v>
      </c>
      <c r="M509" s="11">
        <v>680</v>
      </c>
      <c r="N509" s="2" t="str">
        <f t="shared" si="37"/>
        <v>v</v>
      </c>
      <c r="O509" s="12">
        <v>11.78</v>
      </c>
      <c r="P509" s="11">
        <v>190</v>
      </c>
      <c r="Q509" s="10">
        <v>50.58</v>
      </c>
      <c r="R509" s="13">
        <v>3646</v>
      </c>
      <c r="S509" s="10">
        <v>15.23</v>
      </c>
      <c r="T509" s="2" t="str">
        <f t="shared" si="39"/>
        <v/>
      </c>
      <c r="U509" s="12">
        <v>39.75</v>
      </c>
      <c r="V509" s="11">
        <v>415</v>
      </c>
      <c r="W509" s="12">
        <v>48.37</v>
      </c>
      <c r="X509" s="8">
        <v>4</v>
      </c>
      <c r="Y509" s="14">
        <v>42.59</v>
      </c>
      <c r="Z509" s="13">
        <v>3369</v>
      </c>
      <c r="AA509" s="15">
        <v>2.5</v>
      </c>
      <c r="AB509" s="15">
        <v>2.2999999999999998</v>
      </c>
      <c r="AC509" s="15"/>
      <c r="AD509" s="16"/>
    </row>
    <row r="510" spans="1:30">
      <c r="A510" s="1">
        <v>7014</v>
      </c>
      <c r="B510" s="2" t="str">
        <f t="shared" si="41"/>
        <v>v.</v>
      </c>
      <c r="C510" s="3" t="s">
        <v>852</v>
      </c>
      <c r="D510" s="3" t="s">
        <v>302</v>
      </c>
      <c r="E510" s="27">
        <v>1</v>
      </c>
      <c r="F510" s="5" t="s">
        <v>2</v>
      </c>
      <c r="G510" s="6">
        <v>44694</v>
      </c>
      <c r="H510" s="7" t="s">
        <v>199</v>
      </c>
      <c r="I510" s="8">
        <v>5</v>
      </c>
      <c r="J510" s="9" t="s">
        <v>200</v>
      </c>
      <c r="K510" s="10">
        <v>11.18</v>
      </c>
      <c r="L510" s="2" t="str">
        <f t="shared" si="38"/>
        <v>v</v>
      </c>
      <c r="M510" s="11">
        <v>683</v>
      </c>
      <c r="N510" s="2" t="str">
        <f t="shared" si="37"/>
        <v>v</v>
      </c>
      <c r="O510" s="12">
        <v>12.51</v>
      </c>
      <c r="P510" s="11">
        <v>192</v>
      </c>
      <c r="Q510" s="10">
        <v>50.91</v>
      </c>
      <c r="R510" s="13">
        <v>3736</v>
      </c>
      <c r="S510" s="10">
        <v>15.32</v>
      </c>
      <c r="T510" s="2" t="str">
        <f t="shared" si="39"/>
        <v/>
      </c>
      <c r="U510" s="12">
        <v>33.700000000000003</v>
      </c>
      <c r="V510" s="11">
        <v>425</v>
      </c>
      <c r="W510" s="12">
        <v>50.81</v>
      </c>
      <c r="X510" s="8">
        <v>4</v>
      </c>
      <c r="Y510" s="14">
        <v>46.45</v>
      </c>
      <c r="Z510" s="13">
        <v>3278</v>
      </c>
      <c r="AA510" s="15">
        <v>3.1</v>
      </c>
      <c r="AB510" s="15">
        <v>3.1</v>
      </c>
      <c r="AC510" s="15">
        <v>1.7</v>
      </c>
      <c r="AD510" s="16">
        <f>SUM(AA510:AC510)/3</f>
        <v>2.6333333333333333</v>
      </c>
    </row>
    <row r="511" spans="1:30">
      <c r="A511" s="1">
        <v>7014</v>
      </c>
      <c r="B511" s="2" t="str">
        <f t="shared" si="41"/>
        <v/>
      </c>
      <c r="C511" s="7" t="s">
        <v>853</v>
      </c>
      <c r="D511" s="7" t="s">
        <v>276</v>
      </c>
      <c r="E511" s="4">
        <v>36526</v>
      </c>
      <c r="F511" s="2" t="s">
        <v>28</v>
      </c>
      <c r="G511" s="6">
        <v>44801</v>
      </c>
      <c r="H511" s="7" t="s">
        <v>93</v>
      </c>
      <c r="I511" s="8">
        <v>1</v>
      </c>
      <c r="J511" s="9" t="s">
        <v>227</v>
      </c>
      <c r="K511" s="10">
        <v>11.13</v>
      </c>
      <c r="L511" s="2" t="str">
        <f t="shared" si="38"/>
        <v/>
      </c>
      <c r="M511" s="11">
        <v>684</v>
      </c>
      <c r="N511" s="2" t="str">
        <f t="shared" si="37"/>
        <v/>
      </c>
      <c r="O511" s="12">
        <v>12.99</v>
      </c>
      <c r="P511" s="11">
        <v>194</v>
      </c>
      <c r="Q511" s="10">
        <v>52.1</v>
      </c>
      <c r="R511" s="13">
        <v>3744</v>
      </c>
      <c r="S511" s="10">
        <v>15.2</v>
      </c>
      <c r="T511" s="2" t="str">
        <f t="shared" si="39"/>
        <v/>
      </c>
      <c r="U511" s="12">
        <v>35.57</v>
      </c>
      <c r="V511" s="11">
        <v>440</v>
      </c>
      <c r="W511" s="12">
        <v>48.34</v>
      </c>
      <c r="X511" s="8">
        <v>4</v>
      </c>
      <c r="Y511" s="14">
        <v>57.31</v>
      </c>
      <c r="Z511" s="13">
        <v>3270</v>
      </c>
      <c r="AA511" s="15">
        <v>1.5</v>
      </c>
      <c r="AB511" s="15">
        <v>0.7</v>
      </c>
      <c r="AC511" s="15">
        <v>0.2</v>
      </c>
      <c r="AD511" s="16"/>
    </row>
    <row r="512" spans="1:30">
      <c r="A512" s="1">
        <v>7013</v>
      </c>
      <c r="B512" s="2" t="str">
        <f t="shared" si="41"/>
        <v/>
      </c>
      <c r="C512" s="18" t="s">
        <v>482</v>
      </c>
      <c r="D512" s="47" t="s">
        <v>385</v>
      </c>
      <c r="E512" s="27">
        <v>33551</v>
      </c>
      <c r="F512" s="5" t="s">
        <v>57</v>
      </c>
      <c r="G512" s="4">
        <v>44776</v>
      </c>
      <c r="H512" s="3" t="s">
        <v>96</v>
      </c>
      <c r="I512" s="24">
        <v>8</v>
      </c>
      <c r="J512" s="3" t="s">
        <v>4</v>
      </c>
      <c r="K512" s="10">
        <v>11.36</v>
      </c>
      <c r="L512" s="2"/>
      <c r="M512" s="1">
        <v>704</v>
      </c>
      <c r="N512" s="2" t="str">
        <f t="shared" si="37"/>
        <v/>
      </c>
      <c r="O512" s="25">
        <v>12.83</v>
      </c>
      <c r="P512" s="11">
        <v>187</v>
      </c>
      <c r="Q512" s="28">
        <v>51.32</v>
      </c>
      <c r="R512" s="13">
        <v>3704</v>
      </c>
      <c r="S512" s="10">
        <v>15.49</v>
      </c>
      <c r="T512" s="2"/>
      <c r="U512" s="29">
        <v>35.67</v>
      </c>
      <c r="V512" s="1">
        <v>450</v>
      </c>
      <c r="W512" s="25">
        <v>48.93</v>
      </c>
      <c r="X512" s="30">
        <v>4</v>
      </c>
      <c r="Y512" s="14">
        <v>51.81</v>
      </c>
      <c r="Z512" s="13">
        <v>3309</v>
      </c>
      <c r="AA512" s="26">
        <v>1.6</v>
      </c>
      <c r="AB512" s="15">
        <v>0.6</v>
      </c>
      <c r="AC512" s="26">
        <v>0.5</v>
      </c>
      <c r="AD512" s="16"/>
    </row>
    <row r="513" spans="1:30">
      <c r="A513" s="1">
        <v>7011</v>
      </c>
      <c r="B513" s="2" t="str">
        <f t="shared" si="41"/>
        <v>v</v>
      </c>
      <c r="C513" s="3" t="s">
        <v>834</v>
      </c>
      <c r="D513" s="3"/>
      <c r="E513" s="4"/>
      <c r="F513" s="5"/>
      <c r="G513" s="6">
        <v>44679</v>
      </c>
      <c r="H513" s="7" t="s">
        <v>502</v>
      </c>
      <c r="I513" s="8">
        <v>2</v>
      </c>
      <c r="J513" s="9" t="s">
        <v>693</v>
      </c>
      <c r="K513" s="10">
        <v>11.51</v>
      </c>
      <c r="L513" s="2" t="str">
        <f t="shared" ref="L513:L575" si="42">IF(AND(AA513&gt;4,AA513&lt;9),"W",IF(AND(AA513="W"),"W",IF(AND(AA513&gt;2,AA513&lt;=4),"v",IF(AND(AA513="v"),"v",""))))</f>
        <v/>
      </c>
      <c r="M513" s="11">
        <v>661</v>
      </c>
      <c r="N513" s="2" t="str">
        <f t="shared" ref="N513:N575" si="43">IF(AND(AB513&gt;4,AB513&lt;9),"W",IF(AND(AB513="W"),"W",IF(AND(AB513&gt;2,AB513&lt;=4),"v",IF(AND(AB513="v"),"v",""))))</f>
        <v>v</v>
      </c>
      <c r="O513" s="12">
        <v>12.71</v>
      </c>
      <c r="P513" s="11">
        <v>183</v>
      </c>
      <c r="Q513" s="10">
        <v>50.33</v>
      </c>
      <c r="R513" s="13">
        <v>3575</v>
      </c>
      <c r="S513" s="10">
        <v>15.68</v>
      </c>
      <c r="T513" s="2" t="str">
        <f t="shared" ref="T513:T575" si="44">IF(AND(AC513&gt;4,AC513&lt;9),"W",IF(AND(AC513="W"),"W",IF(AND(AC513&gt;2,AC513&lt;=4),"v",IF(AND(AC513="v"),"v",""))))</f>
        <v/>
      </c>
      <c r="U513" s="12">
        <v>41.61</v>
      </c>
      <c r="V513" s="11">
        <v>430</v>
      </c>
      <c r="W513" s="12">
        <v>52.01</v>
      </c>
      <c r="X513" s="8">
        <v>4</v>
      </c>
      <c r="Y513" s="14">
        <v>44.93</v>
      </c>
      <c r="Z513" s="13">
        <v>3436</v>
      </c>
      <c r="AA513" s="17">
        <v>-2.5</v>
      </c>
      <c r="AB513" s="15">
        <v>3.1</v>
      </c>
      <c r="AC513" s="15">
        <v>0.3</v>
      </c>
      <c r="AD513" s="16">
        <f>SUM(AA513:AC513)/3</f>
        <v>0.30000000000000004</v>
      </c>
    </row>
    <row r="514" spans="1:30">
      <c r="A514" s="1">
        <v>7011</v>
      </c>
      <c r="B514" s="2" t="str">
        <f t="shared" si="41"/>
        <v>v.</v>
      </c>
      <c r="C514" s="3" t="s">
        <v>821</v>
      </c>
      <c r="D514" s="3"/>
      <c r="E514" s="6"/>
      <c r="F514" s="5"/>
      <c r="G514" s="6">
        <v>44723</v>
      </c>
      <c r="H514" s="38" t="s">
        <v>257</v>
      </c>
      <c r="I514" s="8">
        <v>4</v>
      </c>
      <c r="J514" s="9" t="s">
        <v>258</v>
      </c>
      <c r="K514" s="10">
        <v>10.88</v>
      </c>
      <c r="L514" s="2" t="str">
        <f t="shared" si="42"/>
        <v>v</v>
      </c>
      <c r="M514" s="11">
        <v>744</v>
      </c>
      <c r="N514" s="2" t="str">
        <f t="shared" si="43"/>
        <v>v</v>
      </c>
      <c r="O514" s="12">
        <v>8.6199999999999992</v>
      </c>
      <c r="P514" s="11">
        <v>193</v>
      </c>
      <c r="Q514" s="10">
        <v>50.58</v>
      </c>
      <c r="R514" s="13">
        <v>3739</v>
      </c>
      <c r="S514" s="10">
        <v>15.44</v>
      </c>
      <c r="T514" s="2" t="str">
        <f t="shared" si="44"/>
        <v>v</v>
      </c>
      <c r="U514" s="12">
        <v>34.72</v>
      </c>
      <c r="V514" s="11">
        <v>400</v>
      </c>
      <c r="W514" s="12">
        <v>50.71</v>
      </c>
      <c r="X514" s="8">
        <v>4</v>
      </c>
      <c r="Y514" s="14">
        <v>36.729999999999997</v>
      </c>
      <c r="Z514" s="13">
        <v>3272</v>
      </c>
      <c r="AA514" s="15">
        <v>3.7</v>
      </c>
      <c r="AB514" s="15">
        <v>3.1</v>
      </c>
      <c r="AC514" s="15">
        <v>2.9</v>
      </c>
      <c r="AD514" s="16">
        <f>SUM(AA514:AC514)/3</f>
        <v>3.2333333333333338</v>
      </c>
    </row>
    <row r="515" spans="1:30">
      <c r="A515" s="1">
        <v>7010</v>
      </c>
      <c r="B515" s="2" t="str">
        <f t="shared" si="41"/>
        <v/>
      </c>
      <c r="C515" s="3" t="s">
        <v>854</v>
      </c>
      <c r="D515" s="3" t="s">
        <v>117</v>
      </c>
      <c r="E515" s="4">
        <v>35204</v>
      </c>
      <c r="F515" s="5" t="s">
        <v>2</v>
      </c>
      <c r="G515" s="6">
        <v>44679</v>
      </c>
      <c r="H515" s="7" t="s">
        <v>502</v>
      </c>
      <c r="I515" s="8">
        <v>3</v>
      </c>
      <c r="J515" s="9" t="s">
        <v>693</v>
      </c>
      <c r="K515" s="10">
        <v>11.81</v>
      </c>
      <c r="L515" s="2" t="str">
        <f t="shared" si="42"/>
        <v/>
      </c>
      <c r="M515" s="11">
        <v>643</v>
      </c>
      <c r="N515" s="2" t="str">
        <f t="shared" si="43"/>
        <v/>
      </c>
      <c r="O515" s="12">
        <v>14.05</v>
      </c>
      <c r="P515" s="11">
        <v>192</v>
      </c>
      <c r="Q515" s="10">
        <v>51.15</v>
      </c>
      <c r="R515" s="13">
        <v>3595</v>
      </c>
      <c r="S515" s="10">
        <v>15.01</v>
      </c>
      <c r="T515" s="2" t="str">
        <f t="shared" si="44"/>
        <v/>
      </c>
      <c r="U515" s="12">
        <v>37.229999999999997</v>
      </c>
      <c r="V515" s="11">
        <v>440</v>
      </c>
      <c r="W515" s="12">
        <v>48.39</v>
      </c>
      <c r="X515" s="8">
        <v>4</v>
      </c>
      <c r="Y515" s="14">
        <v>42.79</v>
      </c>
      <c r="Z515" s="13">
        <v>3415</v>
      </c>
      <c r="AA515" s="17">
        <v>-2.5</v>
      </c>
      <c r="AB515" s="15">
        <v>0.9</v>
      </c>
      <c r="AC515" s="15">
        <v>1.4</v>
      </c>
      <c r="AD515" s="16"/>
    </row>
    <row r="516" spans="1:30">
      <c r="A516" s="1">
        <v>7010</v>
      </c>
      <c r="B516" s="2" t="str">
        <f t="shared" si="41"/>
        <v/>
      </c>
      <c r="C516" s="3" t="s">
        <v>476</v>
      </c>
      <c r="D516" s="3"/>
      <c r="E516" s="27"/>
      <c r="F516" s="5"/>
      <c r="G516" s="6">
        <v>44731</v>
      </c>
      <c r="H516" s="7" t="s">
        <v>194</v>
      </c>
      <c r="I516" s="8">
        <v>3</v>
      </c>
      <c r="J516" s="9" t="s">
        <v>195</v>
      </c>
      <c r="K516" s="10">
        <v>11.87</v>
      </c>
      <c r="L516" s="2" t="str">
        <f t="shared" si="42"/>
        <v/>
      </c>
      <c r="M516" s="11">
        <v>607</v>
      </c>
      <c r="N516" s="2" t="str">
        <f t="shared" si="43"/>
        <v/>
      </c>
      <c r="O516" s="12">
        <v>13</v>
      </c>
      <c r="P516" s="11">
        <v>194</v>
      </c>
      <c r="Q516" s="10">
        <v>50.93</v>
      </c>
      <c r="R516" s="13">
        <v>3467</v>
      </c>
      <c r="S516" s="10">
        <v>15.32</v>
      </c>
      <c r="T516" s="2" t="str">
        <f t="shared" si="44"/>
        <v/>
      </c>
      <c r="U516" s="12">
        <v>41.98</v>
      </c>
      <c r="V516" s="11">
        <v>420</v>
      </c>
      <c r="W516" s="12">
        <v>52.6</v>
      </c>
      <c r="X516" s="8">
        <v>4</v>
      </c>
      <c r="Y516" s="14">
        <v>32.74</v>
      </c>
      <c r="Z516" s="13">
        <v>3543</v>
      </c>
      <c r="AA516" s="17">
        <v>-2.5</v>
      </c>
      <c r="AB516" s="15">
        <v>1.8</v>
      </c>
      <c r="AC516" s="17">
        <v>-0.6</v>
      </c>
      <c r="AD516" s="16"/>
    </row>
    <row r="517" spans="1:30">
      <c r="A517" s="1">
        <v>7008</v>
      </c>
      <c r="B517" s="2" t="str">
        <f t="shared" si="41"/>
        <v>W</v>
      </c>
      <c r="C517" s="3" t="s">
        <v>97</v>
      </c>
      <c r="D517" s="7"/>
      <c r="E517" s="4"/>
      <c r="F517" s="2"/>
      <c r="G517" s="6">
        <v>44766</v>
      </c>
      <c r="H517" s="7" t="s">
        <v>8</v>
      </c>
      <c r="I517" s="8">
        <v>18</v>
      </c>
      <c r="J517" s="9" t="s">
        <v>9</v>
      </c>
      <c r="K517" s="10">
        <v>11.43</v>
      </c>
      <c r="L517" s="2" t="str">
        <f t="shared" si="42"/>
        <v/>
      </c>
      <c r="M517" s="11">
        <v>713</v>
      </c>
      <c r="N517" s="2" t="str">
        <f t="shared" si="43"/>
        <v>W</v>
      </c>
      <c r="O517" s="12">
        <v>14.44</v>
      </c>
      <c r="P517" s="11">
        <v>205</v>
      </c>
      <c r="Q517" s="10">
        <v>50.94</v>
      </c>
      <c r="R517" s="13">
        <v>3989</v>
      </c>
      <c r="S517" s="10">
        <v>14.91</v>
      </c>
      <c r="T517" s="2" t="str">
        <f t="shared" si="44"/>
        <v/>
      </c>
      <c r="U517" s="12">
        <v>42.13</v>
      </c>
      <c r="V517" s="11">
        <v>0</v>
      </c>
      <c r="W517" s="12">
        <v>56.52</v>
      </c>
      <c r="X517" s="8">
        <v>4</v>
      </c>
      <c r="Y517" s="14">
        <v>26.87</v>
      </c>
      <c r="Z517" s="13">
        <v>3019</v>
      </c>
      <c r="AA517" s="17">
        <v>-0.2</v>
      </c>
      <c r="AB517" s="15">
        <v>4.9000000000000004</v>
      </c>
      <c r="AC517" s="15">
        <v>1.5</v>
      </c>
      <c r="AD517" s="16">
        <f>SUM(AA517:AC517)/3</f>
        <v>2.0666666666666669</v>
      </c>
    </row>
    <row r="518" spans="1:30">
      <c r="A518" s="1">
        <v>7008</v>
      </c>
      <c r="B518" s="2" t="str">
        <f t="shared" si="41"/>
        <v/>
      </c>
      <c r="C518" s="3" t="s">
        <v>855</v>
      </c>
      <c r="D518" s="18" t="s">
        <v>856</v>
      </c>
      <c r="E518" s="27">
        <v>34706</v>
      </c>
      <c r="F518" s="23" t="s">
        <v>225</v>
      </c>
      <c r="G518" s="6">
        <v>44717</v>
      </c>
      <c r="H518" s="7" t="s">
        <v>110</v>
      </c>
      <c r="I518" s="8">
        <v>8</v>
      </c>
      <c r="J518" s="9"/>
      <c r="K518" s="10">
        <v>11.49</v>
      </c>
      <c r="L518" s="2" t="str">
        <f t="shared" si="42"/>
        <v/>
      </c>
      <c r="M518" s="11">
        <v>694</v>
      </c>
      <c r="N518" s="2" t="str">
        <f t="shared" si="43"/>
        <v/>
      </c>
      <c r="O518" s="12">
        <v>12.8</v>
      </c>
      <c r="P518" s="11">
        <v>189</v>
      </c>
      <c r="Q518" s="10">
        <v>52.04</v>
      </c>
      <c r="R518" s="13">
        <v>3637</v>
      </c>
      <c r="S518" s="10">
        <v>15.03</v>
      </c>
      <c r="T518" s="2" t="str">
        <f t="shared" si="44"/>
        <v/>
      </c>
      <c r="U518" s="12">
        <v>38.99</v>
      </c>
      <c r="V518" s="11">
        <v>450</v>
      </c>
      <c r="W518" s="12">
        <v>46.28</v>
      </c>
      <c r="X518" s="8">
        <v>4</v>
      </c>
      <c r="Y518" s="14">
        <v>55.31</v>
      </c>
      <c r="Z518" s="13">
        <v>3371</v>
      </c>
      <c r="AA518" s="15">
        <v>0.2</v>
      </c>
      <c r="AB518" s="15">
        <v>0</v>
      </c>
      <c r="AC518" s="15">
        <v>0.4</v>
      </c>
      <c r="AD518" s="16"/>
    </row>
    <row r="519" spans="1:30">
      <c r="A519" s="1">
        <v>7004</v>
      </c>
      <c r="B519" s="2" t="str">
        <f t="shared" si="41"/>
        <v/>
      </c>
      <c r="C519" s="7" t="s">
        <v>726</v>
      </c>
      <c r="D519" s="7"/>
      <c r="E519" s="4"/>
      <c r="F519" s="2"/>
      <c r="G519" s="6">
        <v>44812</v>
      </c>
      <c r="H519" s="7" t="s">
        <v>857</v>
      </c>
      <c r="I519" s="8">
        <v>1</v>
      </c>
      <c r="J519" s="9"/>
      <c r="K519" s="10">
        <v>11.24</v>
      </c>
      <c r="L519" s="2" t="str">
        <f t="shared" si="42"/>
        <v/>
      </c>
      <c r="M519" s="11">
        <v>664</v>
      </c>
      <c r="N519" s="2" t="str">
        <f t="shared" si="43"/>
        <v/>
      </c>
      <c r="O519" s="12">
        <v>12.14</v>
      </c>
      <c r="P519" s="11">
        <v>184</v>
      </c>
      <c r="Q519" s="10">
        <v>50.01</v>
      </c>
      <c r="R519" s="13">
        <v>3627</v>
      </c>
      <c r="S519" s="10">
        <v>14.9</v>
      </c>
      <c r="T519" s="2" t="str">
        <f t="shared" si="44"/>
        <v/>
      </c>
      <c r="U519" s="12">
        <v>35.83</v>
      </c>
      <c r="V519" s="11">
        <v>440</v>
      </c>
      <c r="W519" s="12">
        <v>48.89</v>
      </c>
      <c r="X519" s="8">
        <v>4</v>
      </c>
      <c r="Y519" s="14">
        <v>47.82</v>
      </c>
      <c r="Z519" s="13">
        <v>3377</v>
      </c>
      <c r="AA519" s="17"/>
      <c r="AB519" s="15"/>
      <c r="AC519" s="17"/>
      <c r="AD519" s="16"/>
    </row>
    <row r="520" spans="1:30">
      <c r="A520" s="1">
        <v>7003</v>
      </c>
      <c r="B520" s="2" t="str">
        <f t="shared" si="41"/>
        <v/>
      </c>
      <c r="C520" s="3" t="s">
        <v>764</v>
      </c>
      <c r="D520" s="49"/>
      <c r="E520" s="56"/>
      <c r="F520" s="50"/>
      <c r="G520" s="6">
        <v>44814</v>
      </c>
      <c r="H520" s="7" t="s">
        <v>554</v>
      </c>
      <c r="I520" s="8">
        <v>7</v>
      </c>
      <c r="J520" s="9"/>
      <c r="K520" s="10">
        <v>10.92</v>
      </c>
      <c r="L520" s="2" t="str">
        <f t="shared" si="42"/>
        <v/>
      </c>
      <c r="M520" s="11">
        <v>662</v>
      </c>
      <c r="N520" s="2" t="str">
        <f t="shared" si="43"/>
        <v/>
      </c>
      <c r="O520" s="12">
        <v>10.48</v>
      </c>
      <c r="P520" s="11">
        <v>185</v>
      </c>
      <c r="Q520" s="10">
        <v>50.3</v>
      </c>
      <c r="R520" s="13">
        <v>3589</v>
      </c>
      <c r="S520" s="10">
        <v>14.33</v>
      </c>
      <c r="T520" s="2" t="str">
        <f t="shared" si="44"/>
        <v/>
      </c>
      <c r="U520" s="12">
        <v>28.25</v>
      </c>
      <c r="V520" s="11">
        <v>430</v>
      </c>
      <c r="W520" s="12">
        <v>50.6</v>
      </c>
      <c r="X520" s="8">
        <v>4</v>
      </c>
      <c r="Y520" s="14">
        <v>28.68</v>
      </c>
      <c r="Z520" s="13">
        <v>3414</v>
      </c>
      <c r="AA520" s="15">
        <v>0.7</v>
      </c>
      <c r="AB520" s="15">
        <v>1.4</v>
      </c>
      <c r="AC520" s="17">
        <v>-0.3</v>
      </c>
      <c r="AD520" s="16"/>
    </row>
    <row r="521" spans="1:30">
      <c r="A521" s="1">
        <v>7001</v>
      </c>
      <c r="B521" s="2" t="str">
        <f t="shared" si="41"/>
        <v/>
      </c>
      <c r="C521" s="3" t="s">
        <v>858</v>
      </c>
      <c r="D521" s="18" t="s">
        <v>859</v>
      </c>
      <c r="E521" s="27">
        <v>33632</v>
      </c>
      <c r="F521" s="5" t="s">
        <v>225</v>
      </c>
      <c r="G521" s="6">
        <v>44737</v>
      </c>
      <c r="H521" s="7" t="s">
        <v>488</v>
      </c>
      <c r="I521" s="8">
        <v>8</v>
      </c>
      <c r="J521" s="9" t="s">
        <v>4</v>
      </c>
      <c r="K521" s="10">
        <v>11.28</v>
      </c>
      <c r="L521" s="2" t="str">
        <f t="shared" si="42"/>
        <v/>
      </c>
      <c r="M521" s="11">
        <v>669</v>
      </c>
      <c r="N521" s="2" t="str">
        <f t="shared" si="43"/>
        <v/>
      </c>
      <c r="O521" s="12">
        <v>12.3</v>
      </c>
      <c r="P521" s="11">
        <v>185</v>
      </c>
      <c r="Q521" s="10">
        <v>50.35</v>
      </c>
      <c r="R521" s="13">
        <v>3634</v>
      </c>
      <c r="S521" s="10">
        <v>15.56</v>
      </c>
      <c r="T521" s="2" t="str">
        <f t="shared" si="44"/>
        <v/>
      </c>
      <c r="U521" s="12">
        <v>39.450000000000003</v>
      </c>
      <c r="V521" s="11">
        <v>410</v>
      </c>
      <c r="W521" s="12">
        <v>50.09</v>
      </c>
      <c r="X521" s="8">
        <v>4</v>
      </c>
      <c r="Y521" s="14">
        <v>37.5</v>
      </c>
      <c r="Z521" s="13">
        <v>3367</v>
      </c>
      <c r="AA521" s="15">
        <v>0.7</v>
      </c>
      <c r="AB521" s="15">
        <v>0.9</v>
      </c>
      <c r="AC521" s="15">
        <v>0.5</v>
      </c>
      <c r="AD521" s="16"/>
    </row>
    <row r="522" spans="1:30">
      <c r="A522" s="1">
        <v>7001</v>
      </c>
      <c r="B522" s="2" t="str">
        <f t="shared" si="41"/>
        <v/>
      </c>
      <c r="C522" s="3" t="s">
        <v>855</v>
      </c>
      <c r="D522" s="18"/>
      <c r="E522" s="27"/>
      <c r="F522" s="23"/>
      <c r="G522" s="6">
        <v>44737</v>
      </c>
      <c r="H522" s="7" t="s">
        <v>488</v>
      </c>
      <c r="I522" s="8">
        <v>9</v>
      </c>
      <c r="J522" s="9" t="s">
        <v>4</v>
      </c>
      <c r="K522" s="10">
        <v>11.25</v>
      </c>
      <c r="L522" s="2" t="str">
        <f t="shared" si="42"/>
        <v/>
      </c>
      <c r="M522" s="11">
        <v>696</v>
      </c>
      <c r="N522" s="2" t="str">
        <f t="shared" si="43"/>
        <v/>
      </c>
      <c r="O522" s="12">
        <v>12.29</v>
      </c>
      <c r="P522" s="11">
        <v>185</v>
      </c>
      <c r="Q522" s="10">
        <v>51.85</v>
      </c>
      <c r="R522" s="13">
        <v>3635</v>
      </c>
      <c r="S522" s="10">
        <v>14.96</v>
      </c>
      <c r="T522" s="2" t="str">
        <f t="shared" si="44"/>
        <v/>
      </c>
      <c r="U522" s="12">
        <v>36.85</v>
      </c>
      <c r="V522" s="11">
        <v>450</v>
      </c>
      <c r="W522" s="12">
        <v>46.63</v>
      </c>
      <c r="X522" s="8">
        <v>4</v>
      </c>
      <c r="Y522" s="14">
        <v>51.03</v>
      </c>
      <c r="Z522" s="13">
        <v>3366</v>
      </c>
      <c r="AA522" s="15">
        <v>0.7</v>
      </c>
      <c r="AB522" s="15">
        <v>1</v>
      </c>
      <c r="AC522" s="15">
        <v>0.8</v>
      </c>
      <c r="AD522" s="16"/>
    </row>
    <row r="523" spans="1:30">
      <c r="A523" s="1">
        <v>7001</v>
      </c>
      <c r="B523" s="2" t="str">
        <f t="shared" si="41"/>
        <v>v</v>
      </c>
      <c r="C523" s="7" t="s">
        <v>248</v>
      </c>
      <c r="D523" s="7" t="s">
        <v>860</v>
      </c>
      <c r="E523" s="4">
        <v>1</v>
      </c>
      <c r="F523" s="2" t="s">
        <v>2</v>
      </c>
      <c r="G523" s="6">
        <v>44695</v>
      </c>
      <c r="H523" s="7" t="s">
        <v>175</v>
      </c>
      <c r="I523" s="8">
        <v>9</v>
      </c>
      <c r="J523" s="9" t="s">
        <v>176</v>
      </c>
      <c r="K523" s="10">
        <v>10.83</v>
      </c>
      <c r="L523" s="2" t="str">
        <f t="shared" si="42"/>
        <v>v</v>
      </c>
      <c r="M523" s="11">
        <v>695</v>
      </c>
      <c r="N523" s="2" t="str">
        <f t="shared" si="43"/>
        <v/>
      </c>
      <c r="O523" s="12">
        <v>10.73</v>
      </c>
      <c r="P523" s="11">
        <v>187</v>
      </c>
      <c r="Q523" s="10">
        <v>50.02</v>
      </c>
      <c r="R523" s="13">
        <v>3732</v>
      </c>
      <c r="S523" s="10">
        <v>15.11</v>
      </c>
      <c r="T523" s="2" t="str">
        <f t="shared" si="44"/>
        <v/>
      </c>
      <c r="U523" s="12">
        <v>34.32</v>
      </c>
      <c r="V523" s="11">
        <v>411</v>
      </c>
      <c r="W523" s="12">
        <v>49.03</v>
      </c>
      <c r="X523" s="8">
        <v>4</v>
      </c>
      <c r="Y523" s="14">
        <v>43.08</v>
      </c>
      <c r="Z523" s="13">
        <v>3269</v>
      </c>
      <c r="AA523" s="15">
        <v>2.8</v>
      </c>
      <c r="AB523" s="15">
        <v>2</v>
      </c>
      <c r="AC523" s="15">
        <v>0.5</v>
      </c>
      <c r="AD523" s="16">
        <f>SUM(AA523:AC523)/3</f>
        <v>1.7666666666666666</v>
      </c>
    </row>
    <row r="524" spans="1:30">
      <c r="A524" s="1">
        <v>6997</v>
      </c>
      <c r="B524" s="2" t="str">
        <f t="shared" si="41"/>
        <v/>
      </c>
      <c r="C524" s="3" t="s">
        <v>861</v>
      </c>
      <c r="D524" s="7" t="s">
        <v>862</v>
      </c>
      <c r="E524" s="4">
        <v>35796</v>
      </c>
      <c r="F524" s="2" t="s">
        <v>28</v>
      </c>
      <c r="G524" s="6">
        <v>44800</v>
      </c>
      <c r="H524" s="7" t="s">
        <v>863</v>
      </c>
      <c r="I524" s="8">
        <v>1</v>
      </c>
      <c r="J524" s="9"/>
      <c r="K524" s="10">
        <v>11.44</v>
      </c>
      <c r="L524" s="2" t="str">
        <f t="shared" si="42"/>
        <v/>
      </c>
      <c r="M524" s="11">
        <v>691</v>
      </c>
      <c r="N524" s="2" t="str">
        <f t="shared" si="43"/>
        <v/>
      </c>
      <c r="O524" s="12">
        <v>12.04</v>
      </c>
      <c r="P524" s="11">
        <v>196</v>
      </c>
      <c r="Q524" s="10">
        <v>51.04</v>
      </c>
      <c r="R524" s="13">
        <v>3700</v>
      </c>
      <c r="S524" s="10">
        <v>15.51</v>
      </c>
      <c r="T524" s="2" t="str">
        <f t="shared" si="44"/>
        <v/>
      </c>
      <c r="U524" s="12">
        <v>30.81</v>
      </c>
      <c r="V524" s="11">
        <v>410</v>
      </c>
      <c r="W524" s="12">
        <v>55.76</v>
      </c>
      <c r="X524" s="8">
        <v>4</v>
      </c>
      <c r="Y524" s="14">
        <v>35.42</v>
      </c>
      <c r="Z524" s="13">
        <v>3297</v>
      </c>
      <c r="AA524" s="15">
        <v>0.5</v>
      </c>
      <c r="AB524" s="15">
        <v>0</v>
      </c>
      <c r="AC524" s="17">
        <v>-0.2</v>
      </c>
      <c r="AD524" s="16"/>
    </row>
    <row r="525" spans="1:30">
      <c r="A525" s="1">
        <v>6996</v>
      </c>
      <c r="B525" s="2" t="str">
        <f t="shared" si="41"/>
        <v/>
      </c>
      <c r="C525" s="20" t="s">
        <v>864</v>
      </c>
      <c r="D525" s="7" t="s">
        <v>812</v>
      </c>
      <c r="E525" s="4">
        <v>36179</v>
      </c>
      <c r="F525" s="33" t="s">
        <v>88</v>
      </c>
      <c r="G525" s="6">
        <v>44759</v>
      </c>
      <c r="H525" s="7" t="s">
        <v>865</v>
      </c>
      <c r="I525" s="8">
        <v>1</v>
      </c>
      <c r="J525" s="9"/>
      <c r="K525" s="10">
        <v>11.06</v>
      </c>
      <c r="L525" s="2" t="str">
        <f t="shared" si="42"/>
        <v/>
      </c>
      <c r="M525" s="11">
        <v>689</v>
      </c>
      <c r="N525" s="2" t="str">
        <f t="shared" si="43"/>
        <v/>
      </c>
      <c r="O525" s="12">
        <v>11.29</v>
      </c>
      <c r="P525" s="11">
        <v>186</v>
      </c>
      <c r="Q525" s="10">
        <v>48.43</v>
      </c>
      <c r="R525" s="13">
        <v>3765</v>
      </c>
      <c r="S525" s="10">
        <v>16.510000000000002</v>
      </c>
      <c r="T525" s="2" t="str">
        <f t="shared" si="44"/>
        <v/>
      </c>
      <c r="U525" s="12">
        <v>35.479999999999997</v>
      </c>
      <c r="V525" s="11">
        <v>420</v>
      </c>
      <c r="W525" s="12">
        <v>47.19</v>
      </c>
      <c r="X525" s="8">
        <v>4</v>
      </c>
      <c r="Y525" s="14">
        <v>27.36</v>
      </c>
      <c r="Z525" s="13">
        <v>3231</v>
      </c>
      <c r="AA525" s="17">
        <v>-0.3</v>
      </c>
      <c r="AB525" s="15">
        <v>1.8</v>
      </c>
      <c r="AC525" s="17">
        <v>-1.5</v>
      </c>
      <c r="AD525" s="16"/>
    </row>
    <row r="526" spans="1:30">
      <c r="A526" s="1">
        <v>6995</v>
      </c>
      <c r="B526" s="2" t="str">
        <f t="shared" si="41"/>
        <v/>
      </c>
      <c r="C526" s="7" t="s">
        <v>866</v>
      </c>
      <c r="D526" s="7" t="s">
        <v>867</v>
      </c>
      <c r="E526" s="4">
        <v>37622</v>
      </c>
      <c r="F526" s="2" t="s">
        <v>83</v>
      </c>
      <c r="G526" s="6">
        <v>44738</v>
      </c>
      <c r="H526" s="7" t="s">
        <v>135</v>
      </c>
      <c r="I526" s="8">
        <v>6</v>
      </c>
      <c r="J526" s="9" t="s">
        <v>4</v>
      </c>
      <c r="K526" s="10">
        <v>11.25</v>
      </c>
      <c r="L526" s="2" t="str">
        <f t="shared" si="42"/>
        <v/>
      </c>
      <c r="M526" s="11">
        <v>644</v>
      </c>
      <c r="N526" s="2" t="str">
        <f t="shared" si="43"/>
        <v/>
      </c>
      <c r="O526" s="12">
        <v>12.33</v>
      </c>
      <c r="P526" s="11">
        <v>178</v>
      </c>
      <c r="Q526" s="10">
        <v>50.57</v>
      </c>
      <c r="R526" s="13">
        <v>3515</v>
      </c>
      <c r="S526" s="10">
        <v>15.18</v>
      </c>
      <c r="T526" s="2" t="str">
        <f t="shared" si="44"/>
        <v/>
      </c>
      <c r="U526" s="12">
        <v>31.75</v>
      </c>
      <c r="V526" s="11">
        <v>455</v>
      </c>
      <c r="W526" s="12">
        <v>56.41</v>
      </c>
      <c r="X526" s="8">
        <v>4</v>
      </c>
      <c r="Y526" s="14">
        <v>37.78</v>
      </c>
      <c r="Z526" s="13">
        <v>3480</v>
      </c>
      <c r="AA526" s="15">
        <v>0.3</v>
      </c>
      <c r="AB526" s="15">
        <v>1.7</v>
      </c>
      <c r="AC526" s="15">
        <v>0.5</v>
      </c>
      <c r="AD526" s="16"/>
    </row>
    <row r="527" spans="1:30">
      <c r="A527" s="1">
        <v>6993</v>
      </c>
      <c r="B527" s="2" t="str">
        <f t="shared" si="41"/>
        <v>v</v>
      </c>
      <c r="C527" s="3" t="s">
        <v>868</v>
      </c>
      <c r="D527" s="3" t="s">
        <v>869</v>
      </c>
      <c r="E527" s="4">
        <v>35311</v>
      </c>
      <c r="F527" s="2" t="s">
        <v>7</v>
      </c>
      <c r="G527" s="6">
        <v>44696</v>
      </c>
      <c r="H527" s="7" t="s">
        <v>663</v>
      </c>
      <c r="I527" s="8">
        <v>2</v>
      </c>
      <c r="J527" s="9" t="s">
        <v>780</v>
      </c>
      <c r="K527" s="10">
        <v>11.3</v>
      </c>
      <c r="L527" s="2" t="str">
        <f t="shared" si="42"/>
        <v>v</v>
      </c>
      <c r="M527" s="11">
        <v>677</v>
      </c>
      <c r="N527" s="2" t="str">
        <f t="shared" si="43"/>
        <v/>
      </c>
      <c r="O527" s="12">
        <v>12.58</v>
      </c>
      <c r="P527" s="11">
        <v>192</v>
      </c>
      <c r="Q527" s="10">
        <v>52.81</v>
      </c>
      <c r="R527" s="13">
        <v>3618</v>
      </c>
      <c r="S527" s="10">
        <v>14.87</v>
      </c>
      <c r="T527" s="2" t="str">
        <f t="shared" si="44"/>
        <v/>
      </c>
      <c r="U527" s="12">
        <v>37.1</v>
      </c>
      <c r="V527" s="11">
        <v>435</v>
      </c>
      <c r="W527" s="12">
        <v>51.74</v>
      </c>
      <c r="X527" s="8">
        <v>4</v>
      </c>
      <c r="Y527" s="14">
        <v>57.61</v>
      </c>
      <c r="Z527" s="13">
        <v>3375</v>
      </c>
      <c r="AA527" s="15">
        <v>3.5</v>
      </c>
      <c r="AB527" s="15">
        <v>1.1000000000000001</v>
      </c>
      <c r="AC527" s="15">
        <v>1.1000000000000001</v>
      </c>
      <c r="AD527" s="16">
        <f>SUM(AA527:AC527)/3</f>
        <v>1.8999999999999997</v>
      </c>
    </row>
    <row r="528" spans="1:30">
      <c r="A528" s="1">
        <v>6990</v>
      </c>
      <c r="B528" s="2" t="str">
        <f t="shared" si="41"/>
        <v>v</v>
      </c>
      <c r="C528" s="20" t="s">
        <v>870</v>
      </c>
      <c r="D528" s="7" t="s">
        <v>871</v>
      </c>
      <c r="E528" s="4">
        <v>36606</v>
      </c>
      <c r="F528" s="2" t="s">
        <v>67</v>
      </c>
      <c r="G528" s="6">
        <v>44717</v>
      </c>
      <c r="H528" s="7" t="s">
        <v>68</v>
      </c>
      <c r="I528" s="8">
        <v>4</v>
      </c>
      <c r="J528" s="9" t="s">
        <v>4</v>
      </c>
      <c r="K528" s="10">
        <v>10.88</v>
      </c>
      <c r="L528" s="2" t="str">
        <f t="shared" si="42"/>
        <v>v</v>
      </c>
      <c r="M528" s="11">
        <v>724</v>
      </c>
      <c r="N528" s="2" t="str">
        <f t="shared" si="43"/>
        <v/>
      </c>
      <c r="O528" s="12">
        <v>11.42</v>
      </c>
      <c r="P528" s="11">
        <v>186</v>
      </c>
      <c r="Q528" s="10">
        <v>48.56</v>
      </c>
      <c r="R528" s="13">
        <v>3891</v>
      </c>
      <c r="S528" s="10">
        <v>15.78</v>
      </c>
      <c r="T528" s="2" t="str">
        <f t="shared" si="44"/>
        <v/>
      </c>
      <c r="U528" s="12">
        <v>35.79</v>
      </c>
      <c r="V528" s="11">
        <v>400</v>
      </c>
      <c r="W528" s="12">
        <v>39.590000000000003</v>
      </c>
      <c r="X528" s="8">
        <v>4</v>
      </c>
      <c r="Y528" s="14">
        <v>35.58</v>
      </c>
      <c r="Z528" s="13">
        <v>3099</v>
      </c>
      <c r="AA528" s="15">
        <v>3.5</v>
      </c>
      <c r="AB528" s="15">
        <v>1.4</v>
      </c>
      <c r="AC528" s="17">
        <v>-0.7</v>
      </c>
      <c r="AD528" s="16">
        <f>SUM(AA528:AC528)/3</f>
        <v>1.4000000000000001</v>
      </c>
    </row>
    <row r="529" spans="1:30">
      <c r="A529" s="1">
        <v>6990</v>
      </c>
      <c r="B529" s="2" t="str">
        <f t="shared" si="41"/>
        <v/>
      </c>
      <c r="C529" s="7" t="s">
        <v>744</v>
      </c>
      <c r="D529" s="7" t="s">
        <v>872</v>
      </c>
      <c r="E529" s="4"/>
      <c r="F529" s="2"/>
      <c r="G529" s="6">
        <v>44659</v>
      </c>
      <c r="H529" s="7" t="s">
        <v>306</v>
      </c>
      <c r="I529" s="8">
        <v>8</v>
      </c>
      <c r="J529" s="9" t="s">
        <v>307</v>
      </c>
      <c r="K529" s="10">
        <v>10.77</v>
      </c>
      <c r="L529" s="2" t="str">
        <f t="shared" si="42"/>
        <v/>
      </c>
      <c r="M529" s="11">
        <v>672</v>
      </c>
      <c r="N529" s="2" t="str">
        <f t="shared" si="43"/>
        <v/>
      </c>
      <c r="O529" s="12">
        <v>11.43</v>
      </c>
      <c r="P529" s="11">
        <v>193</v>
      </c>
      <c r="Q529" s="10">
        <v>48.24</v>
      </c>
      <c r="R529" s="13">
        <v>3870</v>
      </c>
      <c r="S529" s="10">
        <v>14.8</v>
      </c>
      <c r="T529" s="2" t="str">
        <f t="shared" si="44"/>
        <v/>
      </c>
      <c r="U529" s="12">
        <v>31.52</v>
      </c>
      <c r="V529" s="11">
        <v>420</v>
      </c>
      <c r="W529" s="12">
        <v>43.02</v>
      </c>
      <c r="X529" s="8">
        <v>4</v>
      </c>
      <c r="Y529" s="14">
        <v>54.29</v>
      </c>
      <c r="Z529" s="13">
        <v>3120</v>
      </c>
      <c r="AA529" s="17">
        <v>-1.3</v>
      </c>
      <c r="AB529" s="15">
        <v>0</v>
      </c>
      <c r="AC529" s="15">
        <v>1.3</v>
      </c>
      <c r="AD529" s="16"/>
    </row>
    <row r="530" spans="1:30">
      <c r="A530" s="1">
        <v>6989</v>
      </c>
      <c r="B530" s="2" t="str">
        <f t="shared" si="41"/>
        <v/>
      </c>
      <c r="C530" s="7" t="s">
        <v>873</v>
      </c>
      <c r="D530" s="7" t="s">
        <v>562</v>
      </c>
      <c r="E530" s="4">
        <v>35953</v>
      </c>
      <c r="F530" s="2" t="s">
        <v>57</v>
      </c>
      <c r="G530" s="6">
        <v>44707</v>
      </c>
      <c r="H530" s="7" t="s">
        <v>337</v>
      </c>
      <c r="I530" s="8">
        <v>10</v>
      </c>
      <c r="J530" s="9" t="s">
        <v>338</v>
      </c>
      <c r="K530" s="10">
        <v>11.9</v>
      </c>
      <c r="L530" s="2" t="str">
        <f t="shared" si="42"/>
        <v/>
      </c>
      <c r="M530" s="11">
        <v>696</v>
      </c>
      <c r="N530" s="2" t="str">
        <f t="shared" si="43"/>
        <v/>
      </c>
      <c r="O530" s="12">
        <v>12.78</v>
      </c>
      <c r="P530" s="11">
        <v>207</v>
      </c>
      <c r="Q530" s="10">
        <v>53.39</v>
      </c>
      <c r="R530" s="13">
        <v>3662</v>
      </c>
      <c r="S530" s="10">
        <v>15.45</v>
      </c>
      <c r="T530" s="2" t="str">
        <f t="shared" si="44"/>
        <v/>
      </c>
      <c r="U530" s="12">
        <v>36.729999999999997</v>
      </c>
      <c r="V530" s="11">
        <v>450</v>
      </c>
      <c r="W530" s="12">
        <v>50.05</v>
      </c>
      <c r="X530" s="8">
        <v>4</v>
      </c>
      <c r="Y530" s="14">
        <v>55.75</v>
      </c>
      <c r="Z530" s="13">
        <v>3327</v>
      </c>
      <c r="AA530" s="17">
        <v>-2</v>
      </c>
      <c r="AB530" s="17">
        <v>-1.7</v>
      </c>
      <c r="AC530" s="15">
        <v>0.4</v>
      </c>
      <c r="AD530" s="16"/>
    </row>
    <row r="531" spans="1:30">
      <c r="A531" s="1">
        <v>6988</v>
      </c>
      <c r="B531" s="2" t="str">
        <f t="shared" si="41"/>
        <v>v</v>
      </c>
      <c r="C531" s="18" t="s">
        <v>798</v>
      </c>
      <c r="D531" s="7"/>
      <c r="E531" s="4"/>
      <c r="F531" s="2"/>
      <c r="G531" s="6">
        <v>44695</v>
      </c>
      <c r="H531" s="7" t="s">
        <v>874</v>
      </c>
      <c r="I531" s="8">
        <v>1</v>
      </c>
      <c r="J531" s="9"/>
      <c r="K531" s="10">
        <v>11.1</v>
      </c>
      <c r="L531" s="2" t="str">
        <f t="shared" si="42"/>
        <v>v</v>
      </c>
      <c r="M531" s="11">
        <v>624</v>
      </c>
      <c r="N531" s="2" t="str">
        <f t="shared" si="43"/>
        <v/>
      </c>
      <c r="O531" s="12">
        <v>11.13</v>
      </c>
      <c r="P531" s="11">
        <v>189</v>
      </c>
      <c r="Q531" s="10">
        <v>50.02</v>
      </c>
      <c r="R531" s="13">
        <v>3550</v>
      </c>
      <c r="S531" s="10">
        <v>15.15</v>
      </c>
      <c r="T531" s="2" t="str">
        <f t="shared" si="44"/>
        <v/>
      </c>
      <c r="U531" s="12">
        <v>34.4</v>
      </c>
      <c r="V531" s="11">
        <v>440</v>
      </c>
      <c r="W531" s="12">
        <v>47.99</v>
      </c>
      <c r="X531" s="8">
        <v>4</v>
      </c>
      <c r="Y531" s="14">
        <v>26.86</v>
      </c>
      <c r="Z531" s="13">
        <v>3438</v>
      </c>
      <c r="AA531" s="15">
        <v>2.5</v>
      </c>
      <c r="AB531" s="15">
        <v>0.4</v>
      </c>
      <c r="AC531" s="15">
        <v>1.1000000000000001</v>
      </c>
      <c r="AD531" s="16">
        <f>SUM(AA531:AC531)/3</f>
        <v>1.3333333333333333</v>
      </c>
    </row>
    <row r="532" spans="1:30">
      <c r="A532" s="1">
        <v>6988</v>
      </c>
      <c r="B532" s="2" t="str">
        <f t="shared" si="41"/>
        <v>v</v>
      </c>
      <c r="C532" s="7" t="s">
        <v>829</v>
      </c>
      <c r="D532" s="7"/>
      <c r="E532" s="4"/>
      <c r="F532" s="2"/>
      <c r="G532" s="6">
        <v>44708</v>
      </c>
      <c r="H532" s="7" t="s">
        <v>369</v>
      </c>
      <c r="I532" s="8">
        <v>9</v>
      </c>
      <c r="J532" s="9" t="s">
        <v>370</v>
      </c>
      <c r="K532" s="10">
        <v>10.82</v>
      </c>
      <c r="L532" s="2" t="str">
        <f t="shared" si="42"/>
        <v>v</v>
      </c>
      <c r="M532" s="11">
        <v>665</v>
      </c>
      <c r="N532" s="2" t="str">
        <f t="shared" si="43"/>
        <v/>
      </c>
      <c r="O532" s="12">
        <v>11.77</v>
      </c>
      <c r="P532" s="11">
        <v>205</v>
      </c>
      <c r="Q532" s="10">
        <v>50.04</v>
      </c>
      <c r="R532" s="13">
        <v>3888</v>
      </c>
      <c r="S532" s="10">
        <v>15.14</v>
      </c>
      <c r="T532" s="2" t="str">
        <f t="shared" si="44"/>
        <v/>
      </c>
      <c r="U532" s="12">
        <v>31.29</v>
      </c>
      <c r="V532" s="11">
        <v>395</v>
      </c>
      <c r="W532" s="12">
        <v>46.55</v>
      </c>
      <c r="X532" s="8">
        <v>4</v>
      </c>
      <c r="Y532" s="14">
        <v>47.18</v>
      </c>
      <c r="Z532" s="13">
        <v>3100</v>
      </c>
      <c r="AA532" s="15">
        <v>3.2</v>
      </c>
      <c r="AB532" s="15">
        <v>1.1000000000000001</v>
      </c>
      <c r="AC532" s="15">
        <v>1.5</v>
      </c>
      <c r="AD532" s="16">
        <f>SUM(AA532:AC532)/3</f>
        <v>1.9333333333333336</v>
      </c>
    </row>
    <row r="533" spans="1:30">
      <c r="A533" s="1">
        <v>6986</v>
      </c>
      <c r="B533" s="2" t="str">
        <f t="shared" si="41"/>
        <v/>
      </c>
      <c r="C533" s="3" t="s">
        <v>781</v>
      </c>
      <c r="D533" s="7"/>
      <c r="E533" s="4"/>
      <c r="F533" s="2"/>
      <c r="G533" s="6">
        <v>44667</v>
      </c>
      <c r="H533" s="7" t="s">
        <v>475</v>
      </c>
      <c r="I533" s="8">
        <v>3</v>
      </c>
      <c r="J533" s="9"/>
      <c r="K533" s="10">
        <v>10.95</v>
      </c>
      <c r="L533" s="2" t="str">
        <f t="shared" si="42"/>
        <v/>
      </c>
      <c r="M533" s="11">
        <v>661</v>
      </c>
      <c r="N533" s="2" t="str">
        <f t="shared" si="43"/>
        <v/>
      </c>
      <c r="O533" s="12">
        <v>12.24</v>
      </c>
      <c r="P533" s="11">
        <v>180</v>
      </c>
      <c r="Q533" s="10">
        <v>51.02</v>
      </c>
      <c r="R533" s="13">
        <v>3611</v>
      </c>
      <c r="S533" s="10">
        <v>15.21</v>
      </c>
      <c r="T533" s="2" t="str">
        <f t="shared" si="44"/>
        <v/>
      </c>
      <c r="U533" s="12">
        <v>36.86</v>
      </c>
      <c r="V533" s="11">
        <v>430</v>
      </c>
      <c r="W533" s="12">
        <v>58.05</v>
      </c>
      <c r="X533" s="8">
        <v>5</v>
      </c>
      <c r="Y533" s="14">
        <v>3.65</v>
      </c>
      <c r="Z533" s="13">
        <v>3375</v>
      </c>
      <c r="AA533" s="15">
        <v>1.4</v>
      </c>
      <c r="AB533" s="15">
        <v>1.4</v>
      </c>
      <c r="AC533" s="15">
        <v>0.2</v>
      </c>
      <c r="AD533" s="16"/>
    </row>
    <row r="534" spans="1:30">
      <c r="A534" s="1">
        <v>6986</v>
      </c>
      <c r="B534" s="2" t="str">
        <f t="shared" si="41"/>
        <v/>
      </c>
      <c r="C534" s="3" t="s">
        <v>875</v>
      </c>
      <c r="D534" s="18" t="s">
        <v>876</v>
      </c>
      <c r="E534" s="27">
        <v>33959</v>
      </c>
      <c r="F534" s="23" t="s">
        <v>210</v>
      </c>
      <c r="G534" s="6">
        <v>44717</v>
      </c>
      <c r="H534" s="7" t="s">
        <v>110</v>
      </c>
      <c r="I534" s="8">
        <v>9</v>
      </c>
      <c r="J534" s="9"/>
      <c r="K534" s="10">
        <v>11.54</v>
      </c>
      <c r="L534" s="2" t="str">
        <f t="shared" si="42"/>
        <v/>
      </c>
      <c r="M534" s="11">
        <v>722</v>
      </c>
      <c r="N534" s="2" t="str">
        <f t="shared" si="43"/>
        <v/>
      </c>
      <c r="O534" s="12">
        <v>14.44</v>
      </c>
      <c r="P534" s="11">
        <v>198</v>
      </c>
      <c r="Q534" s="10">
        <v>52.06</v>
      </c>
      <c r="R534" s="13">
        <v>3872</v>
      </c>
      <c r="S534" s="10">
        <v>14.74</v>
      </c>
      <c r="T534" s="2" t="str">
        <f t="shared" si="44"/>
        <v/>
      </c>
      <c r="U534" s="12">
        <v>40.74</v>
      </c>
      <c r="V534" s="11">
        <v>380</v>
      </c>
      <c r="W534" s="12">
        <v>47.36</v>
      </c>
      <c r="X534" s="8">
        <v>5</v>
      </c>
      <c r="Y534" s="14">
        <v>21.74</v>
      </c>
      <c r="Z534" s="13">
        <v>3114</v>
      </c>
      <c r="AA534" s="15">
        <v>0.1</v>
      </c>
      <c r="AB534" s="15">
        <v>0.7</v>
      </c>
      <c r="AC534" s="15">
        <v>0.4</v>
      </c>
      <c r="AD534" s="16"/>
    </row>
    <row r="535" spans="1:30">
      <c r="A535" s="1">
        <v>6983</v>
      </c>
      <c r="B535" s="2" t="str">
        <f t="shared" si="41"/>
        <v/>
      </c>
      <c r="C535" s="7" t="s">
        <v>877</v>
      </c>
      <c r="D535" s="7" t="s">
        <v>878</v>
      </c>
      <c r="E535" s="4">
        <v>1</v>
      </c>
      <c r="F535" s="2" t="s">
        <v>2</v>
      </c>
      <c r="G535" s="6">
        <v>44688</v>
      </c>
      <c r="H535" s="7" t="s">
        <v>879</v>
      </c>
      <c r="I535" s="8">
        <v>1</v>
      </c>
      <c r="J535" s="9" t="s">
        <v>880</v>
      </c>
      <c r="K535" s="10">
        <v>11.15</v>
      </c>
      <c r="L535" s="2" t="str">
        <f t="shared" si="42"/>
        <v/>
      </c>
      <c r="M535" s="11">
        <v>663</v>
      </c>
      <c r="N535" s="2" t="str">
        <f t="shared" si="43"/>
        <v/>
      </c>
      <c r="O535" s="12">
        <v>11.6</v>
      </c>
      <c r="P535" s="11">
        <v>181</v>
      </c>
      <c r="Q535" s="10">
        <v>49.64</v>
      </c>
      <c r="R535" s="13">
        <v>3603</v>
      </c>
      <c r="S535" s="10">
        <v>15.15</v>
      </c>
      <c r="T535" s="2" t="str">
        <f t="shared" si="44"/>
        <v/>
      </c>
      <c r="U535" s="12">
        <v>34.64</v>
      </c>
      <c r="V535" s="11">
        <v>441</v>
      </c>
      <c r="W535" s="12">
        <v>45.37</v>
      </c>
      <c r="X535" s="8">
        <v>4</v>
      </c>
      <c r="Y535" s="14">
        <v>30.8</v>
      </c>
      <c r="Z535" s="13">
        <v>3380</v>
      </c>
      <c r="AA535" s="15">
        <v>1.7</v>
      </c>
      <c r="AB535" s="15">
        <v>0.6</v>
      </c>
      <c r="AC535" s="15">
        <v>1</v>
      </c>
      <c r="AD535" s="16"/>
    </row>
    <row r="536" spans="1:30">
      <c r="A536" s="1">
        <v>6977</v>
      </c>
      <c r="B536" s="2" t="str">
        <f t="shared" ref="B536:B599" si="45">IF(OR(AND(AA536&gt;4,AA536&lt;9,AD536&lt;=2,AD536&gt;0),AND(AB536&gt;4,AB536&lt;9,AD536&lt;=2,AD536&gt;0),AND(AC536&gt;4,AC536&lt;9,AD536&lt;=2,AD536&gt;0)),"w",IF(OR(AND(AA536="v",AB536="v",AC536&lt;&gt;"v",AC536&lt;=4),AND(AA536="v",AC536="v",AB536&lt;&gt;"v",AB536&lt;=4),AND(AB536="v",AC536="v",AA536&lt;&gt;"v",AA536&lt;=4),AND(AA536&lt;&gt;"v",AB536&lt;&gt;"v",AA536&lt;=4,AB536&lt;=4,AC536="v"),AND(AA536&lt;&gt;"v",AC536&lt;&gt;"v",AA536&lt;=4,AC536&lt;=4,AB536="v"),AND(AA536="v",AB536="v",AC536="v"),AND(AB536&lt;&gt;"v",AC536&lt;&gt;"v",AB536&lt;=4,AC536&lt;=4,AA536="v")),"v",IF(OR(AA536&gt;4,AA536="W",AB536="W",AC536="W",AB536&gt;4,AC536&gt;4),"W",IF(AND(AD536&gt;=2.05,AD536&lt;9.9),"v.",IF(OR(AA536&gt;2,AB536&gt;2,AC536&gt;2,AA536="v",AB536="v",AC536="v"),"v","")))))</f>
        <v/>
      </c>
      <c r="C536" s="20" t="s">
        <v>870</v>
      </c>
      <c r="D536" s="7"/>
      <c r="E536" s="4"/>
      <c r="F536" s="2"/>
      <c r="G536" s="6">
        <v>44703</v>
      </c>
      <c r="H536" s="7" t="s">
        <v>882</v>
      </c>
      <c r="I536" s="8">
        <v>1</v>
      </c>
      <c r="J536" s="9"/>
      <c r="K536" s="10">
        <v>10.95</v>
      </c>
      <c r="L536" s="2" t="str">
        <f t="shared" si="42"/>
        <v/>
      </c>
      <c r="M536" s="11">
        <v>739</v>
      </c>
      <c r="N536" s="2" t="str">
        <f t="shared" si="43"/>
        <v/>
      </c>
      <c r="O536" s="12">
        <v>11</v>
      </c>
      <c r="P536" s="11">
        <v>189</v>
      </c>
      <c r="Q536" s="10">
        <v>50.25</v>
      </c>
      <c r="R536" s="13">
        <v>3834</v>
      </c>
      <c r="S536" s="10">
        <v>15.41</v>
      </c>
      <c r="T536" s="2" t="str">
        <f t="shared" si="44"/>
        <v/>
      </c>
      <c r="U536" s="12">
        <v>34.4</v>
      </c>
      <c r="V536" s="11">
        <v>400</v>
      </c>
      <c r="W536" s="12">
        <v>42.27</v>
      </c>
      <c r="X536" s="8">
        <v>4</v>
      </c>
      <c r="Y536" s="14">
        <v>37.14</v>
      </c>
      <c r="Z536" s="13">
        <v>3143</v>
      </c>
      <c r="AA536" s="15">
        <v>1.1000000000000001</v>
      </c>
      <c r="AB536" s="15">
        <v>0.1</v>
      </c>
      <c r="AC536" s="15">
        <v>0.9</v>
      </c>
      <c r="AD536" s="16"/>
    </row>
    <row r="537" spans="1:30">
      <c r="A537" s="1">
        <v>6977</v>
      </c>
      <c r="B537" s="2" t="str">
        <f t="shared" si="45"/>
        <v/>
      </c>
      <c r="C537" s="3" t="s">
        <v>883</v>
      </c>
      <c r="D537" s="3" t="s">
        <v>884</v>
      </c>
      <c r="E537" s="6">
        <v>34336</v>
      </c>
      <c r="F537" s="5" t="s">
        <v>427</v>
      </c>
      <c r="G537" s="6">
        <v>44696</v>
      </c>
      <c r="H537" s="7" t="s">
        <v>342</v>
      </c>
      <c r="I537" s="8">
        <v>3</v>
      </c>
      <c r="J537" s="3" t="s">
        <v>343</v>
      </c>
      <c r="K537" s="10">
        <v>11.09</v>
      </c>
      <c r="L537" s="2" t="str">
        <f t="shared" si="42"/>
        <v/>
      </c>
      <c r="M537" s="11">
        <v>771</v>
      </c>
      <c r="N537" s="2" t="str">
        <f t="shared" si="43"/>
        <v/>
      </c>
      <c r="O537" s="12">
        <v>11.44</v>
      </c>
      <c r="P537" s="11">
        <v>204</v>
      </c>
      <c r="Q537" s="10">
        <v>52.53</v>
      </c>
      <c r="R537" s="13">
        <v>3942</v>
      </c>
      <c r="S537" s="10">
        <v>15.66</v>
      </c>
      <c r="T537" s="2" t="str">
        <f t="shared" si="44"/>
        <v/>
      </c>
      <c r="U537" s="12">
        <v>34.049999999999997</v>
      </c>
      <c r="V537" s="11">
        <v>440</v>
      </c>
      <c r="W537" s="12">
        <v>52.85</v>
      </c>
      <c r="X537" s="8">
        <v>5</v>
      </c>
      <c r="Y537" s="14">
        <v>39.11</v>
      </c>
      <c r="Z537" s="13">
        <v>3035</v>
      </c>
      <c r="AA537" s="15">
        <v>0.8</v>
      </c>
      <c r="AB537" s="15"/>
      <c r="AC537" s="15">
        <v>0.5</v>
      </c>
      <c r="AD537" s="16"/>
    </row>
    <row r="538" spans="1:30">
      <c r="A538" s="1">
        <v>6975</v>
      </c>
      <c r="B538" s="2" t="str">
        <f t="shared" si="45"/>
        <v>v</v>
      </c>
      <c r="C538" s="7" t="s">
        <v>771</v>
      </c>
      <c r="D538" s="7"/>
      <c r="E538" s="4"/>
      <c r="F538" s="2"/>
      <c r="G538" s="6">
        <v>44695</v>
      </c>
      <c r="H538" s="7" t="s">
        <v>874</v>
      </c>
      <c r="I538" s="8">
        <v>2</v>
      </c>
      <c r="J538" s="9"/>
      <c r="K538" s="10">
        <v>11.04</v>
      </c>
      <c r="L538" s="2" t="str">
        <f t="shared" si="42"/>
        <v>v</v>
      </c>
      <c r="M538" s="11">
        <v>708</v>
      </c>
      <c r="N538" s="2" t="str">
        <f t="shared" si="43"/>
        <v/>
      </c>
      <c r="O538" s="12">
        <v>11.57</v>
      </c>
      <c r="P538" s="11">
        <v>198</v>
      </c>
      <c r="Q538" s="10">
        <v>50.95</v>
      </c>
      <c r="R538" s="13">
        <v>3821</v>
      </c>
      <c r="S538" s="10">
        <v>14.84</v>
      </c>
      <c r="T538" s="2" t="str">
        <f t="shared" si="44"/>
        <v/>
      </c>
      <c r="U538" s="12">
        <v>31.92</v>
      </c>
      <c r="V538" s="11">
        <v>420</v>
      </c>
      <c r="W538" s="12">
        <v>44.29</v>
      </c>
      <c r="X538" s="8">
        <v>4</v>
      </c>
      <c r="Y538" s="14">
        <v>52.33</v>
      </c>
      <c r="Z538" s="13">
        <v>3154</v>
      </c>
      <c r="AA538" s="15">
        <v>3.8</v>
      </c>
      <c r="AB538" s="15">
        <v>0</v>
      </c>
      <c r="AC538" s="15">
        <v>1.5</v>
      </c>
      <c r="AD538" s="16">
        <f>SUM(AA538:AC538)/3</f>
        <v>1.7666666666666666</v>
      </c>
    </row>
    <row r="539" spans="1:30">
      <c r="A539" s="1">
        <v>6973</v>
      </c>
      <c r="B539" s="2" t="str">
        <f t="shared" si="45"/>
        <v/>
      </c>
      <c r="C539" s="3" t="s">
        <v>883</v>
      </c>
      <c r="D539" s="3"/>
      <c r="E539" s="6"/>
      <c r="F539" s="5"/>
      <c r="G539" s="6">
        <v>44616</v>
      </c>
      <c r="H539" s="38" t="s">
        <v>885</v>
      </c>
      <c r="I539" s="8">
        <v>1</v>
      </c>
      <c r="J539" s="9"/>
      <c r="K539" s="10">
        <v>11.13</v>
      </c>
      <c r="L539" s="2" t="str">
        <f t="shared" si="42"/>
        <v/>
      </c>
      <c r="M539" s="11">
        <v>769</v>
      </c>
      <c r="N539" s="2" t="str">
        <f t="shared" si="43"/>
        <v/>
      </c>
      <c r="O539" s="12">
        <v>11.5</v>
      </c>
      <c r="P539" s="11">
        <v>201</v>
      </c>
      <c r="Q539" s="10">
        <v>52.88</v>
      </c>
      <c r="R539" s="13">
        <v>3890</v>
      </c>
      <c r="S539" s="10">
        <v>15.34</v>
      </c>
      <c r="T539" s="2" t="str">
        <f t="shared" si="44"/>
        <v/>
      </c>
      <c r="U539" s="12">
        <v>31.07</v>
      </c>
      <c r="V539" s="11">
        <v>490</v>
      </c>
      <c r="W539" s="12">
        <v>48.06</v>
      </c>
      <c r="X539" s="8">
        <v>5</v>
      </c>
      <c r="Y539" s="14">
        <v>40.840000000000003</v>
      </c>
      <c r="Z539" s="13">
        <v>3083</v>
      </c>
      <c r="AA539" s="17"/>
      <c r="AB539" s="15"/>
      <c r="AC539" s="17"/>
      <c r="AD539" s="16"/>
    </row>
    <row r="540" spans="1:30">
      <c r="A540" s="1">
        <v>6972</v>
      </c>
      <c r="B540" s="2" t="str">
        <f t="shared" si="45"/>
        <v/>
      </c>
      <c r="C540" s="7" t="s">
        <v>886</v>
      </c>
      <c r="D540" s="7" t="s">
        <v>887</v>
      </c>
      <c r="E540" s="4">
        <v>1</v>
      </c>
      <c r="F540" s="2" t="s">
        <v>2</v>
      </c>
      <c r="G540" s="6">
        <v>44695</v>
      </c>
      <c r="H540" s="7" t="s">
        <v>502</v>
      </c>
      <c r="I540" s="8">
        <v>2</v>
      </c>
      <c r="J540" s="9" t="s">
        <v>503</v>
      </c>
      <c r="K540" s="10">
        <v>11.18</v>
      </c>
      <c r="L540" s="2" t="str">
        <f t="shared" si="42"/>
        <v/>
      </c>
      <c r="M540" s="11">
        <v>713</v>
      </c>
      <c r="N540" s="2" t="str">
        <f t="shared" si="43"/>
        <v/>
      </c>
      <c r="O540" s="12">
        <v>11.13</v>
      </c>
      <c r="P540" s="11">
        <v>205</v>
      </c>
      <c r="Q540" s="10">
        <v>50.69</v>
      </c>
      <c r="R540" s="13">
        <v>3853</v>
      </c>
      <c r="S540" s="10">
        <v>14.96</v>
      </c>
      <c r="T540" s="2" t="str">
        <f t="shared" si="44"/>
        <v/>
      </c>
      <c r="U540" s="12">
        <v>31.72</v>
      </c>
      <c r="V540" s="11">
        <v>440</v>
      </c>
      <c r="W540" s="12">
        <v>50.33</v>
      </c>
      <c r="X540" s="8">
        <v>5</v>
      </c>
      <c r="Y540" s="14">
        <v>21.39</v>
      </c>
      <c r="Z540" s="13">
        <v>3119</v>
      </c>
      <c r="AA540" s="15">
        <v>1.7</v>
      </c>
      <c r="AB540" s="15">
        <v>0.7</v>
      </c>
      <c r="AC540" s="15">
        <v>0.6</v>
      </c>
      <c r="AD540" s="16"/>
    </row>
    <row r="541" spans="1:30">
      <c r="A541" s="1">
        <v>6972</v>
      </c>
      <c r="B541" s="2" t="str">
        <f t="shared" si="45"/>
        <v>v</v>
      </c>
      <c r="C541" s="7" t="s">
        <v>888</v>
      </c>
      <c r="D541" s="7" t="s">
        <v>470</v>
      </c>
      <c r="E541" s="4">
        <v>1</v>
      </c>
      <c r="F541" s="2" t="s">
        <v>2</v>
      </c>
      <c r="G541" s="6">
        <v>44695</v>
      </c>
      <c r="H541" s="7" t="s">
        <v>874</v>
      </c>
      <c r="I541" s="8">
        <v>3</v>
      </c>
      <c r="J541" s="9"/>
      <c r="K541" s="10">
        <v>10.99</v>
      </c>
      <c r="L541" s="2" t="str">
        <f t="shared" si="42"/>
        <v>v</v>
      </c>
      <c r="M541" s="11">
        <v>652</v>
      </c>
      <c r="N541" s="2" t="str">
        <f t="shared" si="43"/>
        <v/>
      </c>
      <c r="O541" s="12">
        <v>13.18</v>
      </c>
      <c r="P541" s="11">
        <v>189</v>
      </c>
      <c r="Q541" s="10">
        <v>50.24</v>
      </c>
      <c r="R541" s="13">
        <v>3752</v>
      </c>
      <c r="S541" s="10">
        <v>15.84</v>
      </c>
      <c r="T541" s="2" t="str">
        <f t="shared" si="44"/>
        <v/>
      </c>
      <c r="U541" s="12">
        <v>38.47</v>
      </c>
      <c r="V541" s="11">
        <v>440</v>
      </c>
      <c r="W541" s="12">
        <v>41.87</v>
      </c>
      <c r="X541" s="8">
        <v>4</v>
      </c>
      <c r="Y541" s="14">
        <v>47.23</v>
      </c>
      <c r="Z541" s="13">
        <v>3220</v>
      </c>
      <c r="AA541" s="15">
        <v>3.8</v>
      </c>
      <c r="AB541" s="15">
        <v>0.2</v>
      </c>
      <c r="AC541" s="15">
        <v>1.5</v>
      </c>
      <c r="AD541" s="16">
        <f>SUM(AA541:AC541)/3</f>
        <v>1.8333333333333333</v>
      </c>
    </row>
    <row r="542" spans="1:30">
      <c r="A542" s="1">
        <v>6970</v>
      </c>
      <c r="B542" s="2" t="str">
        <f t="shared" si="45"/>
        <v/>
      </c>
      <c r="C542" s="20" t="s">
        <v>864</v>
      </c>
      <c r="D542" s="7"/>
      <c r="E542" s="4"/>
      <c r="F542" s="33"/>
      <c r="G542" s="6">
        <v>44682</v>
      </c>
      <c r="H542" s="7" t="s">
        <v>72</v>
      </c>
      <c r="I542" s="8">
        <v>12</v>
      </c>
      <c r="J542" s="9" t="s">
        <v>73</v>
      </c>
      <c r="K542" s="10">
        <v>11.16</v>
      </c>
      <c r="L542" s="2" t="str">
        <f t="shared" si="42"/>
        <v/>
      </c>
      <c r="M542" s="11">
        <v>747</v>
      </c>
      <c r="N542" s="2" t="str">
        <f t="shared" si="43"/>
        <v/>
      </c>
      <c r="O542" s="12">
        <v>10.32</v>
      </c>
      <c r="P542" s="11">
        <v>192</v>
      </c>
      <c r="Q542" s="10">
        <v>50.3</v>
      </c>
      <c r="R542" s="13">
        <v>3789</v>
      </c>
      <c r="S542" s="10">
        <v>16</v>
      </c>
      <c r="T542" s="2" t="str">
        <f t="shared" si="44"/>
        <v/>
      </c>
      <c r="U542" s="12">
        <v>32.78</v>
      </c>
      <c r="V542" s="11">
        <v>435</v>
      </c>
      <c r="W542" s="12">
        <v>45.05</v>
      </c>
      <c r="X542" s="8">
        <v>4</v>
      </c>
      <c r="Y542" s="14">
        <v>37.369999999999997</v>
      </c>
      <c r="Z542" s="13">
        <v>3181</v>
      </c>
      <c r="AA542" s="15">
        <v>0.3</v>
      </c>
      <c r="AB542" s="15">
        <v>0.5</v>
      </c>
      <c r="AC542" s="17">
        <v>-0.6</v>
      </c>
      <c r="AD542" s="16"/>
    </row>
    <row r="543" spans="1:30">
      <c r="A543" s="1">
        <v>6968</v>
      </c>
      <c r="B543" s="2" t="str">
        <f t="shared" si="45"/>
        <v>v</v>
      </c>
      <c r="C543" s="3" t="s">
        <v>889</v>
      </c>
      <c r="D543" s="3" t="s">
        <v>890</v>
      </c>
      <c r="E543" s="27">
        <v>1</v>
      </c>
      <c r="F543" s="5" t="s">
        <v>2</v>
      </c>
      <c r="G543" s="6">
        <v>44672</v>
      </c>
      <c r="H543" s="7" t="s">
        <v>186</v>
      </c>
      <c r="I543" s="8">
        <v>2</v>
      </c>
      <c r="J543" s="9"/>
      <c r="K543" s="10">
        <v>11.32</v>
      </c>
      <c r="L543" s="2" t="str">
        <f t="shared" si="42"/>
        <v/>
      </c>
      <c r="M543" s="11">
        <v>718</v>
      </c>
      <c r="N543" s="2" t="str">
        <f t="shared" si="43"/>
        <v/>
      </c>
      <c r="O543" s="12">
        <v>11.44</v>
      </c>
      <c r="P543" s="11">
        <v>197</v>
      </c>
      <c r="Q543" s="10">
        <v>51.34</v>
      </c>
      <c r="R543" s="13">
        <v>3750</v>
      </c>
      <c r="S543" s="10">
        <v>15.24</v>
      </c>
      <c r="T543" s="2" t="str">
        <f t="shared" si="44"/>
        <v>v</v>
      </c>
      <c r="U543" s="12">
        <v>29.08</v>
      </c>
      <c r="V543" s="11">
        <v>470</v>
      </c>
      <c r="W543" s="12">
        <v>44.23</v>
      </c>
      <c r="X543" s="8">
        <v>4</v>
      </c>
      <c r="Y543" s="14">
        <v>48.41</v>
      </c>
      <c r="Z543" s="13">
        <v>3218</v>
      </c>
      <c r="AA543" s="15">
        <v>0.8</v>
      </c>
      <c r="AB543" s="15">
        <v>0</v>
      </c>
      <c r="AC543" s="15">
        <v>2.7</v>
      </c>
      <c r="AD543" s="16">
        <f>SUM(AA543:AC543)/3</f>
        <v>1.1666666666666667</v>
      </c>
    </row>
    <row r="544" spans="1:30">
      <c r="A544" s="1">
        <v>6967</v>
      </c>
      <c r="B544" s="2" t="str">
        <f t="shared" si="45"/>
        <v/>
      </c>
      <c r="C544" s="3" t="s">
        <v>624</v>
      </c>
      <c r="D544" s="3"/>
      <c r="E544" s="4"/>
      <c r="F544" s="5"/>
      <c r="G544" s="6">
        <v>44735</v>
      </c>
      <c r="H544" s="7" t="s">
        <v>891</v>
      </c>
      <c r="I544" s="8">
        <v>1</v>
      </c>
      <c r="J544" s="9" t="s">
        <v>4</v>
      </c>
      <c r="K544" s="10">
        <v>11.36</v>
      </c>
      <c r="L544" s="2" t="str">
        <f t="shared" si="42"/>
        <v/>
      </c>
      <c r="M544" s="11">
        <v>674</v>
      </c>
      <c r="N544" s="2" t="str">
        <f t="shared" si="43"/>
        <v/>
      </c>
      <c r="O544" s="12">
        <v>12.99</v>
      </c>
      <c r="P544" s="11">
        <v>186</v>
      </c>
      <c r="Q544" s="10">
        <v>52.86</v>
      </c>
      <c r="R544" s="13">
        <v>3569</v>
      </c>
      <c r="S544" s="10">
        <v>14.7</v>
      </c>
      <c r="T544" s="2" t="str">
        <f t="shared" si="44"/>
        <v/>
      </c>
      <c r="U544" s="12">
        <v>38.619999999999997</v>
      </c>
      <c r="V544" s="11">
        <v>440</v>
      </c>
      <c r="W544" s="12">
        <v>46.09</v>
      </c>
      <c r="X544" s="8">
        <v>4</v>
      </c>
      <c r="Y544" s="14">
        <v>50.9</v>
      </c>
      <c r="Z544" s="13">
        <v>3398</v>
      </c>
      <c r="AA544" s="15">
        <v>1.4</v>
      </c>
      <c r="AB544" s="17">
        <v>-0.2</v>
      </c>
      <c r="AC544" s="15">
        <v>0.3</v>
      </c>
      <c r="AD544" s="16"/>
    </row>
    <row r="545" spans="1:30">
      <c r="A545" s="1">
        <v>6967</v>
      </c>
      <c r="B545" s="2" t="str">
        <f t="shared" si="45"/>
        <v/>
      </c>
      <c r="C545" s="18" t="s">
        <v>892</v>
      </c>
      <c r="D545" s="3" t="s">
        <v>893</v>
      </c>
      <c r="E545" s="27">
        <v>35568</v>
      </c>
      <c r="F545" s="5" t="s">
        <v>894</v>
      </c>
      <c r="G545" s="6">
        <v>44716</v>
      </c>
      <c r="H545" s="7" t="s">
        <v>895</v>
      </c>
      <c r="I545" s="8">
        <v>1</v>
      </c>
      <c r="J545" s="9"/>
      <c r="K545" s="10">
        <v>11.32</v>
      </c>
      <c r="L545" s="2" t="str">
        <f t="shared" si="42"/>
        <v/>
      </c>
      <c r="M545" s="11">
        <v>667</v>
      </c>
      <c r="N545" s="2" t="str">
        <f t="shared" si="43"/>
        <v/>
      </c>
      <c r="O545" s="12">
        <v>11.54</v>
      </c>
      <c r="P545" s="11">
        <v>182</v>
      </c>
      <c r="Q545" s="10">
        <v>49.45</v>
      </c>
      <c r="R545" s="13">
        <v>3590</v>
      </c>
      <c r="S545" s="10">
        <v>15.89</v>
      </c>
      <c r="T545" s="2" t="str">
        <f t="shared" si="44"/>
        <v/>
      </c>
      <c r="U545" s="12">
        <v>36.369999999999997</v>
      </c>
      <c r="V545" s="11">
        <v>450</v>
      </c>
      <c r="W545" s="12">
        <v>53.66</v>
      </c>
      <c r="X545" s="8">
        <v>4</v>
      </c>
      <c r="Y545" s="14">
        <v>46.75</v>
      </c>
      <c r="Z545" s="13">
        <v>3377</v>
      </c>
      <c r="AA545" s="15">
        <v>0</v>
      </c>
      <c r="AB545" s="15">
        <v>0.5</v>
      </c>
      <c r="AC545" s="15">
        <v>0</v>
      </c>
      <c r="AD545" s="16"/>
    </row>
    <row r="546" spans="1:30">
      <c r="A546" s="1">
        <v>6967</v>
      </c>
      <c r="B546" s="2" t="str">
        <f t="shared" si="45"/>
        <v/>
      </c>
      <c r="C546" s="7" t="s">
        <v>896</v>
      </c>
      <c r="D546" s="7" t="s">
        <v>897</v>
      </c>
      <c r="E546" s="4">
        <v>37421</v>
      </c>
      <c r="F546" s="2" t="s">
        <v>57</v>
      </c>
      <c r="G546" s="6">
        <v>44816</v>
      </c>
      <c r="H546" s="7" t="s">
        <v>507</v>
      </c>
      <c r="I546" s="8">
        <v>2</v>
      </c>
      <c r="J546" s="9" t="s">
        <v>623</v>
      </c>
      <c r="K546" s="10">
        <v>11.36</v>
      </c>
      <c r="L546" s="2" t="str">
        <f t="shared" si="42"/>
        <v/>
      </c>
      <c r="M546" s="11">
        <v>690</v>
      </c>
      <c r="N546" s="2" t="str">
        <f t="shared" si="43"/>
        <v/>
      </c>
      <c r="O546" s="12">
        <v>13.08</v>
      </c>
      <c r="P546" s="11">
        <v>196</v>
      </c>
      <c r="Q546" s="10">
        <v>50.37</v>
      </c>
      <c r="R546" s="13">
        <v>3809</v>
      </c>
      <c r="S546" s="10">
        <v>15.42</v>
      </c>
      <c r="T546" s="2" t="str">
        <f t="shared" si="44"/>
        <v/>
      </c>
      <c r="U546" s="12">
        <v>33.43</v>
      </c>
      <c r="V546" s="11">
        <v>420</v>
      </c>
      <c r="W546" s="12">
        <v>40.380000000000003</v>
      </c>
      <c r="X546" s="8">
        <v>4</v>
      </c>
      <c r="Y546" s="14">
        <v>36.020000000000003</v>
      </c>
      <c r="Z546" s="13">
        <v>3158</v>
      </c>
      <c r="AA546" s="17">
        <v>-0.4</v>
      </c>
      <c r="AB546" s="17">
        <v>0.8</v>
      </c>
      <c r="AC546" s="17">
        <v>-0.1</v>
      </c>
      <c r="AD546" s="16"/>
    </row>
    <row r="547" spans="1:30">
      <c r="A547" s="1">
        <v>6965</v>
      </c>
      <c r="B547" s="2" t="str">
        <f t="shared" si="45"/>
        <v/>
      </c>
      <c r="C547" s="3" t="s">
        <v>248</v>
      </c>
      <c r="D547" s="3" t="s">
        <v>898</v>
      </c>
      <c r="E547" s="27">
        <v>36713</v>
      </c>
      <c r="F547" s="5" t="s">
        <v>2</v>
      </c>
      <c r="G547" s="6">
        <v>44659</v>
      </c>
      <c r="H547" s="7" t="s">
        <v>306</v>
      </c>
      <c r="I547" s="8">
        <v>9</v>
      </c>
      <c r="J547" s="9" t="s">
        <v>307</v>
      </c>
      <c r="K547" s="10">
        <v>11.08</v>
      </c>
      <c r="L547" s="2" t="str">
        <f t="shared" si="42"/>
        <v/>
      </c>
      <c r="M547" s="11">
        <v>704</v>
      </c>
      <c r="N547" s="2" t="str">
        <f t="shared" si="43"/>
        <v/>
      </c>
      <c r="O547" s="12">
        <v>12.34</v>
      </c>
      <c r="P547" s="11">
        <v>184</v>
      </c>
      <c r="Q547" s="10">
        <v>49.77</v>
      </c>
      <c r="R547" s="13">
        <v>3779</v>
      </c>
      <c r="S547" s="10">
        <v>15.67</v>
      </c>
      <c r="T547" s="2" t="str">
        <f t="shared" si="44"/>
        <v/>
      </c>
      <c r="U547" s="12">
        <v>36.19</v>
      </c>
      <c r="V547" s="11">
        <v>390</v>
      </c>
      <c r="W547" s="12">
        <v>45.29</v>
      </c>
      <c r="X547" s="8">
        <v>4</v>
      </c>
      <c r="Y547" s="14">
        <v>33.950000000000003</v>
      </c>
      <c r="Z547" s="13">
        <v>3186</v>
      </c>
      <c r="AA547" s="17">
        <v>-0.5</v>
      </c>
      <c r="AB547" s="15">
        <v>1.4</v>
      </c>
      <c r="AC547" s="15">
        <v>0.7</v>
      </c>
      <c r="AD547" s="16"/>
    </row>
    <row r="548" spans="1:30">
      <c r="A548" s="1">
        <v>6964</v>
      </c>
      <c r="B548" s="2" t="str">
        <f t="shared" si="45"/>
        <v>v</v>
      </c>
      <c r="C548" s="3" t="s">
        <v>899</v>
      </c>
      <c r="D548" s="3" t="s">
        <v>900</v>
      </c>
      <c r="E548" s="27">
        <v>1</v>
      </c>
      <c r="F548" s="5" t="s">
        <v>2</v>
      </c>
      <c r="G548" s="6">
        <v>44708</v>
      </c>
      <c r="H548" s="7" t="s">
        <v>414</v>
      </c>
      <c r="I548" s="8">
        <v>4</v>
      </c>
      <c r="J548" s="9" t="s">
        <v>415</v>
      </c>
      <c r="K548" s="10">
        <v>11.18</v>
      </c>
      <c r="L548" s="2" t="str">
        <f t="shared" si="42"/>
        <v/>
      </c>
      <c r="M548" s="11">
        <v>655</v>
      </c>
      <c r="N548" s="2" t="str">
        <f t="shared" si="43"/>
        <v/>
      </c>
      <c r="O548" s="12">
        <v>12.03</v>
      </c>
      <c r="P548" s="11">
        <v>182</v>
      </c>
      <c r="Q548" s="10">
        <v>51.69</v>
      </c>
      <c r="R548" s="13">
        <v>3520</v>
      </c>
      <c r="S548" s="10">
        <v>15.26</v>
      </c>
      <c r="T548" s="2" t="str">
        <f t="shared" si="44"/>
        <v>v</v>
      </c>
      <c r="U548" s="12">
        <v>36.700000000000003</v>
      </c>
      <c r="V548" s="11">
        <v>470</v>
      </c>
      <c r="W548" s="12">
        <v>49.84</v>
      </c>
      <c r="X548" s="8">
        <v>4</v>
      </c>
      <c r="Y548" s="14">
        <v>49.22</v>
      </c>
      <c r="Z548" s="13">
        <v>3444</v>
      </c>
      <c r="AA548" s="15">
        <v>1.9</v>
      </c>
      <c r="AB548" s="15">
        <v>0.1</v>
      </c>
      <c r="AC548" s="15">
        <v>2.7</v>
      </c>
      <c r="AD548" s="16">
        <f>SUM(AA548:AC548)/3</f>
        <v>1.5666666666666667</v>
      </c>
    </row>
    <row r="549" spans="1:30">
      <c r="A549" s="1">
        <v>6963</v>
      </c>
      <c r="B549" s="2" t="str">
        <f t="shared" si="45"/>
        <v/>
      </c>
      <c r="C549" s="3" t="s">
        <v>744</v>
      </c>
      <c r="D549" s="3" t="s">
        <v>878</v>
      </c>
      <c r="E549" s="27">
        <v>34694</v>
      </c>
      <c r="F549" s="5" t="s">
        <v>217</v>
      </c>
      <c r="G549" s="6">
        <v>44808</v>
      </c>
      <c r="H549" s="7" t="s">
        <v>901</v>
      </c>
      <c r="I549" s="8">
        <v>1</v>
      </c>
      <c r="J549" s="9" t="s">
        <v>902</v>
      </c>
      <c r="K549" s="10">
        <v>11.44</v>
      </c>
      <c r="L549" s="2" t="str">
        <f t="shared" si="42"/>
        <v/>
      </c>
      <c r="M549" s="11">
        <v>678</v>
      </c>
      <c r="N549" s="2" t="str">
        <f t="shared" si="43"/>
        <v/>
      </c>
      <c r="O549" s="12">
        <v>13.12</v>
      </c>
      <c r="P549" s="11">
        <v>181</v>
      </c>
      <c r="Q549" s="10">
        <v>51.06</v>
      </c>
      <c r="R549" s="13">
        <v>3604</v>
      </c>
      <c r="S549" s="10">
        <v>15.35</v>
      </c>
      <c r="T549" s="2" t="str">
        <f t="shared" si="44"/>
        <v/>
      </c>
      <c r="U549" s="12">
        <v>39.22</v>
      </c>
      <c r="V549" s="11">
        <v>430</v>
      </c>
      <c r="W549" s="12">
        <v>47.07</v>
      </c>
      <c r="X549" s="8">
        <v>4</v>
      </c>
      <c r="Y549" s="14">
        <v>43.99</v>
      </c>
      <c r="Z549" s="13">
        <v>3359</v>
      </c>
      <c r="AA549" s="17">
        <v>-2.5</v>
      </c>
      <c r="AB549" s="15">
        <v>1.6</v>
      </c>
      <c r="AC549" s="17">
        <v>-1</v>
      </c>
      <c r="AD549" s="16"/>
    </row>
    <row r="550" spans="1:30">
      <c r="A550" s="1">
        <v>6962</v>
      </c>
      <c r="B550" s="2" t="str">
        <f t="shared" si="45"/>
        <v/>
      </c>
      <c r="C550" s="7" t="s">
        <v>739</v>
      </c>
      <c r="D550" s="7"/>
      <c r="E550" s="4"/>
      <c r="F550" s="2"/>
      <c r="G550" s="6">
        <v>44717</v>
      </c>
      <c r="H550" s="7" t="s">
        <v>330</v>
      </c>
      <c r="I550" s="8">
        <v>8</v>
      </c>
      <c r="J550" s="9" t="s">
        <v>4</v>
      </c>
      <c r="K550" s="10">
        <v>11.2</v>
      </c>
      <c r="L550" s="2" t="str">
        <f t="shared" si="42"/>
        <v/>
      </c>
      <c r="M550" s="11">
        <v>643</v>
      </c>
      <c r="N550" s="2" t="str">
        <f t="shared" si="43"/>
        <v/>
      </c>
      <c r="O550" s="12">
        <v>12</v>
      </c>
      <c r="P550" s="11">
        <v>185</v>
      </c>
      <c r="Q550" s="10">
        <v>51.31</v>
      </c>
      <c r="R550" s="13">
        <v>3530</v>
      </c>
      <c r="S550" s="10">
        <v>15.53</v>
      </c>
      <c r="T550" s="2" t="str">
        <f t="shared" si="44"/>
        <v/>
      </c>
      <c r="U550" s="12">
        <v>33.85</v>
      </c>
      <c r="V550" s="11">
        <v>470</v>
      </c>
      <c r="W550" s="12">
        <v>58.51</v>
      </c>
      <c r="X550" s="8">
        <v>4</v>
      </c>
      <c r="Y550" s="14">
        <v>58.27</v>
      </c>
      <c r="Z550" s="13">
        <v>3432</v>
      </c>
      <c r="AA550" s="15">
        <v>0.1</v>
      </c>
      <c r="AB550" s="15">
        <v>1.3</v>
      </c>
      <c r="AC550" s="17">
        <v>-2.2999999999999998</v>
      </c>
      <c r="AD550" s="16"/>
    </row>
    <row r="551" spans="1:30">
      <c r="A551" s="1">
        <v>6959</v>
      </c>
      <c r="B551" s="2" t="str">
        <f t="shared" si="45"/>
        <v>v</v>
      </c>
      <c r="C551" s="3" t="s">
        <v>903</v>
      </c>
      <c r="D551" s="3" t="s">
        <v>511</v>
      </c>
      <c r="E551" s="27">
        <v>36599</v>
      </c>
      <c r="F551" s="5" t="s">
        <v>64</v>
      </c>
      <c r="G551" s="6">
        <v>44667</v>
      </c>
      <c r="H551" s="7" t="s">
        <v>378</v>
      </c>
      <c r="I551" s="8">
        <v>3</v>
      </c>
      <c r="J551" s="9"/>
      <c r="K551" s="10">
        <v>12.07</v>
      </c>
      <c r="L551" s="2" t="str">
        <f t="shared" si="42"/>
        <v/>
      </c>
      <c r="M551" s="11">
        <v>659</v>
      </c>
      <c r="N551" s="2" t="str">
        <f t="shared" si="43"/>
        <v>v</v>
      </c>
      <c r="O551" s="12">
        <v>12.95</v>
      </c>
      <c r="P551" s="11">
        <v>186</v>
      </c>
      <c r="Q551" s="10">
        <v>55.72</v>
      </c>
      <c r="R551" s="13">
        <v>3268</v>
      </c>
      <c r="S551" s="10">
        <v>16.149999999999999</v>
      </c>
      <c r="T551" s="2" t="str">
        <f t="shared" si="44"/>
        <v/>
      </c>
      <c r="U551" s="12">
        <v>41.36</v>
      </c>
      <c r="V551" s="11">
        <v>505</v>
      </c>
      <c r="W551" s="12">
        <v>62.89</v>
      </c>
      <c r="X551" s="8">
        <v>4</v>
      </c>
      <c r="Y551" s="14">
        <v>57.27</v>
      </c>
      <c r="Z551" s="13">
        <v>3691</v>
      </c>
      <c r="AA551" s="15">
        <v>0.6</v>
      </c>
      <c r="AB551" s="15">
        <v>2.1</v>
      </c>
      <c r="AC551" s="15">
        <v>1.4</v>
      </c>
      <c r="AD551" s="16">
        <f>SUM(AA551:AC551)/3</f>
        <v>1.3666666666666665</v>
      </c>
    </row>
    <row r="552" spans="1:30">
      <c r="A552" s="1">
        <v>6958</v>
      </c>
      <c r="B552" s="2" t="str">
        <f t="shared" si="45"/>
        <v/>
      </c>
      <c r="C552" s="18" t="s">
        <v>168</v>
      </c>
      <c r="D552" s="20"/>
      <c r="E552" s="32"/>
      <c r="F552" s="33"/>
      <c r="G552" s="6">
        <v>44721</v>
      </c>
      <c r="H552" s="7" t="s">
        <v>39</v>
      </c>
      <c r="I552" s="8">
        <v>19</v>
      </c>
      <c r="J552" s="9" t="s">
        <v>40</v>
      </c>
      <c r="K552" s="10">
        <v>10.68</v>
      </c>
      <c r="L552" s="2" t="str">
        <f t="shared" si="42"/>
        <v/>
      </c>
      <c r="M552" s="11">
        <v>735</v>
      </c>
      <c r="N552" s="2" t="str">
        <f t="shared" si="43"/>
        <v/>
      </c>
      <c r="O552" s="12">
        <v>13.41</v>
      </c>
      <c r="P552" s="11">
        <v>195</v>
      </c>
      <c r="Q552" s="10">
        <v>46.97</v>
      </c>
      <c r="R552" s="13">
        <v>4241</v>
      </c>
      <c r="S552" s="10">
        <v>14.26</v>
      </c>
      <c r="T552" s="2" t="str">
        <f t="shared" si="44"/>
        <v/>
      </c>
      <c r="U552" s="12">
        <v>34.99</v>
      </c>
      <c r="V552" s="11">
        <v>0</v>
      </c>
      <c r="W552" s="12">
        <v>48.57</v>
      </c>
      <c r="X552" s="8">
        <v>4</v>
      </c>
      <c r="Y552" s="14">
        <v>45.59</v>
      </c>
      <c r="Z552" s="13">
        <v>2717</v>
      </c>
      <c r="AA552" s="17">
        <v>-0.4</v>
      </c>
      <c r="AB552" s="15">
        <v>0.9</v>
      </c>
      <c r="AC552" s="17">
        <v>-0.4</v>
      </c>
      <c r="AD552" s="16"/>
    </row>
    <row r="553" spans="1:30">
      <c r="A553" s="1">
        <v>6957</v>
      </c>
      <c r="B553" s="2" t="str">
        <f t="shared" si="45"/>
        <v/>
      </c>
      <c r="C553" s="7" t="s">
        <v>392</v>
      </c>
      <c r="D553" s="7"/>
      <c r="E553" s="4"/>
      <c r="F553" s="2"/>
      <c r="G553" s="6">
        <v>44787</v>
      </c>
      <c r="H553" s="7" t="s">
        <v>904</v>
      </c>
      <c r="I553" s="8">
        <v>1</v>
      </c>
      <c r="J553" s="9" t="s">
        <v>4</v>
      </c>
      <c r="K553" s="10">
        <v>11.27</v>
      </c>
      <c r="L553" s="2" t="str">
        <f t="shared" si="42"/>
        <v/>
      </c>
      <c r="M553" s="11">
        <v>646</v>
      </c>
      <c r="N553" s="2" t="str">
        <f t="shared" si="43"/>
        <v/>
      </c>
      <c r="O553" s="12">
        <v>12.67</v>
      </c>
      <c r="P553" s="11">
        <v>178</v>
      </c>
      <c r="Q553" s="10">
        <v>50.4</v>
      </c>
      <c r="R553" s="13">
        <v>3542</v>
      </c>
      <c r="S553" s="10">
        <v>15.2</v>
      </c>
      <c r="T553" s="2" t="str">
        <f t="shared" si="44"/>
        <v/>
      </c>
      <c r="U553" s="12">
        <v>38.869999999999997</v>
      </c>
      <c r="V553" s="11">
        <v>451</v>
      </c>
      <c r="W553" s="12">
        <v>56.88</v>
      </c>
      <c r="X553" s="8">
        <v>5</v>
      </c>
      <c r="Y553" s="14">
        <v>11.67</v>
      </c>
      <c r="Z553" s="13">
        <v>3415</v>
      </c>
      <c r="AA553" s="15">
        <v>1.6</v>
      </c>
      <c r="AB553" s="15">
        <v>0.5</v>
      </c>
      <c r="AC553" s="17">
        <v>-2</v>
      </c>
      <c r="AD553" s="16"/>
    </row>
    <row r="554" spans="1:30">
      <c r="A554" s="1">
        <v>6957</v>
      </c>
      <c r="B554" s="2" t="str">
        <f t="shared" si="45"/>
        <v>W</v>
      </c>
      <c r="C554" s="3" t="s">
        <v>905</v>
      </c>
      <c r="D554" s="7" t="s">
        <v>906</v>
      </c>
      <c r="E554" s="4">
        <v>1</v>
      </c>
      <c r="F554" s="2" t="s">
        <v>2</v>
      </c>
      <c r="G554" s="6">
        <v>44660</v>
      </c>
      <c r="H554" s="7" t="s">
        <v>379</v>
      </c>
      <c r="I554" s="8">
        <v>3</v>
      </c>
      <c r="J554" s="9"/>
      <c r="K554" s="10">
        <v>10.93</v>
      </c>
      <c r="L554" s="2" t="str">
        <f t="shared" si="42"/>
        <v>W</v>
      </c>
      <c r="M554" s="11">
        <v>722</v>
      </c>
      <c r="N554" s="2" t="str">
        <f t="shared" si="43"/>
        <v>v</v>
      </c>
      <c r="O554" s="12">
        <v>11.93</v>
      </c>
      <c r="P554" s="11">
        <v>190</v>
      </c>
      <c r="Q554" s="10">
        <v>52</v>
      </c>
      <c r="R554" s="13">
        <v>3783</v>
      </c>
      <c r="S554" s="10">
        <v>15.21</v>
      </c>
      <c r="T554" s="2" t="str">
        <f t="shared" si="44"/>
        <v/>
      </c>
      <c r="U554" s="12">
        <v>33.26</v>
      </c>
      <c r="V554" s="11">
        <v>410</v>
      </c>
      <c r="W554" s="12">
        <v>54.76</v>
      </c>
      <c r="X554" s="8">
        <v>5</v>
      </c>
      <c r="Y554" s="14">
        <v>7.54</v>
      </c>
      <c r="Z554" s="13">
        <v>3174</v>
      </c>
      <c r="AA554" s="15">
        <v>4.2</v>
      </c>
      <c r="AB554" s="15">
        <v>2.7</v>
      </c>
      <c r="AC554" s="15">
        <v>1.7</v>
      </c>
      <c r="AD554" s="16">
        <f>SUM(AA554:AC554)/3</f>
        <v>2.8666666666666667</v>
      </c>
    </row>
    <row r="555" spans="1:30">
      <c r="A555" s="1">
        <v>6957</v>
      </c>
      <c r="B555" s="2" t="str">
        <f t="shared" si="45"/>
        <v/>
      </c>
      <c r="C555" s="7" t="s">
        <v>907</v>
      </c>
      <c r="D555" s="7" t="s">
        <v>897</v>
      </c>
      <c r="E555" s="4">
        <v>33933</v>
      </c>
      <c r="F555" s="2" t="s">
        <v>57</v>
      </c>
      <c r="G555" s="6">
        <v>44707</v>
      </c>
      <c r="H555" s="7" t="s">
        <v>337</v>
      </c>
      <c r="I555" s="8">
        <v>11</v>
      </c>
      <c r="J555" s="9" t="s">
        <v>338</v>
      </c>
      <c r="K555" s="10">
        <v>11.64</v>
      </c>
      <c r="L555" s="2" t="str">
        <f t="shared" si="42"/>
        <v/>
      </c>
      <c r="M555" s="11">
        <v>686</v>
      </c>
      <c r="N555" s="2" t="str">
        <f t="shared" si="43"/>
        <v/>
      </c>
      <c r="O555" s="12">
        <v>13.09</v>
      </c>
      <c r="P555" s="11">
        <v>171</v>
      </c>
      <c r="Q555" s="10">
        <v>50.93</v>
      </c>
      <c r="R555" s="13">
        <v>3501</v>
      </c>
      <c r="S555" s="10">
        <v>15.06</v>
      </c>
      <c r="T555" s="2" t="str">
        <f t="shared" si="44"/>
        <v/>
      </c>
      <c r="U555" s="12">
        <v>40.01</v>
      </c>
      <c r="V555" s="11">
        <v>450</v>
      </c>
      <c r="W555" s="12">
        <v>52.34</v>
      </c>
      <c r="X555" s="8">
        <v>4</v>
      </c>
      <c r="Y555" s="14">
        <v>58.9</v>
      </c>
      <c r="Z555" s="13">
        <v>3456</v>
      </c>
      <c r="AA555" s="17">
        <v>-2</v>
      </c>
      <c r="AB555" s="17">
        <v>-1.3</v>
      </c>
      <c r="AC555" s="15">
        <v>0.3</v>
      </c>
      <c r="AD555" s="16"/>
    </row>
    <row r="556" spans="1:30">
      <c r="A556" s="1">
        <v>6956</v>
      </c>
      <c r="B556" s="2" t="str">
        <f t="shared" si="45"/>
        <v>v.</v>
      </c>
      <c r="C556" s="7" t="s">
        <v>908</v>
      </c>
      <c r="D556" s="7" t="s">
        <v>909</v>
      </c>
      <c r="E556" s="4">
        <v>36900</v>
      </c>
      <c r="F556" s="2" t="s">
        <v>2</v>
      </c>
      <c r="G556" s="6">
        <v>44695</v>
      </c>
      <c r="H556" s="7" t="s">
        <v>250</v>
      </c>
      <c r="I556" s="8">
        <v>1</v>
      </c>
      <c r="J556" s="9" t="s">
        <v>910</v>
      </c>
      <c r="K556" s="10">
        <v>10.84</v>
      </c>
      <c r="L556" s="2" t="str">
        <f t="shared" si="42"/>
        <v>v</v>
      </c>
      <c r="M556" s="11">
        <v>712</v>
      </c>
      <c r="N556" s="2" t="str">
        <f t="shared" si="43"/>
        <v>v</v>
      </c>
      <c r="O556" s="12">
        <v>12.52</v>
      </c>
      <c r="P556" s="11">
        <v>186</v>
      </c>
      <c r="Q556" s="10">
        <v>52.07</v>
      </c>
      <c r="R556" s="13">
        <v>3778</v>
      </c>
      <c r="S556" s="10">
        <v>14.41</v>
      </c>
      <c r="T556" s="2" t="str">
        <f t="shared" si="44"/>
        <v/>
      </c>
      <c r="U556" s="12">
        <v>37.630000000000003</v>
      </c>
      <c r="V556" s="11">
        <v>425</v>
      </c>
      <c r="W556" s="12">
        <v>47.27</v>
      </c>
      <c r="X556" s="8">
        <v>5</v>
      </c>
      <c r="Y556" s="14">
        <v>29.19</v>
      </c>
      <c r="Z556" s="13">
        <v>3178</v>
      </c>
      <c r="AA556" s="15">
        <v>3.4</v>
      </c>
      <c r="AB556" s="15">
        <v>2.6</v>
      </c>
      <c r="AC556" s="15">
        <v>1.2</v>
      </c>
      <c r="AD556" s="16">
        <f>SUM(AA556:AC556)/3</f>
        <v>2.4</v>
      </c>
    </row>
    <row r="557" spans="1:30">
      <c r="A557" s="1">
        <v>6954</v>
      </c>
      <c r="B557" s="2" t="str">
        <f t="shared" si="45"/>
        <v>v</v>
      </c>
      <c r="C557" s="7" t="s">
        <v>540</v>
      </c>
      <c r="D557" s="7"/>
      <c r="E557" s="4"/>
      <c r="F557" s="2"/>
      <c r="G557" s="6">
        <v>44703</v>
      </c>
      <c r="H557" s="7" t="s">
        <v>109</v>
      </c>
      <c r="I557" s="8">
        <v>2</v>
      </c>
      <c r="J557" s="9"/>
      <c r="K557" s="10">
        <v>11.08</v>
      </c>
      <c r="L557" s="2" t="str">
        <f t="shared" si="42"/>
        <v/>
      </c>
      <c r="M557" s="11">
        <v>691</v>
      </c>
      <c r="N557" s="2" t="str">
        <f t="shared" si="43"/>
        <v>v</v>
      </c>
      <c r="O557" s="12">
        <v>13.05</v>
      </c>
      <c r="P557" s="11">
        <v>184</v>
      </c>
      <c r="Q557" s="10">
        <v>50.87</v>
      </c>
      <c r="R557" s="13">
        <v>3741</v>
      </c>
      <c r="S557" s="10">
        <v>14.95</v>
      </c>
      <c r="T557" s="2" t="str">
        <f t="shared" si="44"/>
        <v/>
      </c>
      <c r="U557" s="12">
        <v>39.19</v>
      </c>
      <c r="V557" s="11">
        <v>400</v>
      </c>
      <c r="W557" s="12">
        <v>47.68</v>
      </c>
      <c r="X557" s="8">
        <v>5</v>
      </c>
      <c r="Y557" s="14">
        <v>3.75</v>
      </c>
      <c r="Z557" s="13">
        <v>3213</v>
      </c>
      <c r="AA557" s="17">
        <v>-1.7</v>
      </c>
      <c r="AB557" s="15">
        <v>2.1</v>
      </c>
      <c r="AC557" s="17">
        <v>-0.2</v>
      </c>
      <c r="AD557" s="16">
        <f>SUM(AA557:AC557)/3</f>
        <v>6.6666666666666707E-2</v>
      </c>
    </row>
    <row r="558" spans="1:30">
      <c r="A558" s="1">
        <v>6953</v>
      </c>
      <c r="B558" s="2" t="str">
        <f t="shared" si="45"/>
        <v>W</v>
      </c>
      <c r="C558" s="7" t="s">
        <v>686</v>
      </c>
      <c r="D558" s="7"/>
      <c r="E558" s="4"/>
      <c r="F558" s="2"/>
      <c r="G558" s="6">
        <v>44659</v>
      </c>
      <c r="H558" s="7" t="s">
        <v>46</v>
      </c>
      <c r="I558" s="8">
        <v>7</v>
      </c>
      <c r="J558" s="9" t="s">
        <v>47</v>
      </c>
      <c r="K558" s="10">
        <v>11.43</v>
      </c>
      <c r="L558" s="2" t="str">
        <f t="shared" si="42"/>
        <v/>
      </c>
      <c r="M558" s="11">
        <v>667</v>
      </c>
      <c r="N558" s="2" t="str">
        <f t="shared" si="43"/>
        <v/>
      </c>
      <c r="O558" s="12">
        <v>12.31</v>
      </c>
      <c r="P558" s="11">
        <v>197</v>
      </c>
      <c r="Q558" s="10">
        <v>53.88</v>
      </c>
      <c r="R558" s="13">
        <v>3549</v>
      </c>
      <c r="S558" s="10">
        <v>14.61</v>
      </c>
      <c r="T558" s="2" t="str">
        <f t="shared" si="44"/>
        <v>W</v>
      </c>
      <c r="U558" s="12">
        <v>38.35</v>
      </c>
      <c r="V558" s="11">
        <v>435</v>
      </c>
      <c r="W558" s="12">
        <v>43.27</v>
      </c>
      <c r="X558" s="8">
        <v>4</v>
      </c>
      <c r="Y558" s="14">
        <v>41.62</v>
      </c>
      <c r="Z558" s="13">
        <v>3404</v>
      </c>
      <c r="AA558" s="15">
        <v>1.5</v>
      </c>
      <c r="AB558" s="15">
        <v>0.8</v>
      </c>
      <c r="AC558" s="15">
        <v>5.5</v>
      </c>
      <c r="AD558" s="16">
        <f>SUM(AA558:AC558)/3</f>
        <v>2.6</v>
      </c>
    </row>
    <row r="559" spans="1:30">
      <c r="A559" s="1">
        <v>6953</v>
      </c>
      <c r="B559" s="2" t="str">
        <f t="shared" si="45"/>
        <v/>
      </c>
      <c r="C559" s="3" t="s">
        <v>633</v>
      </c>
      <c r="D559" s="3"/>
      <c r="E559" s="27"/>
      <c r="F559" s="5"/>
      <c r="G559" s="6">
        <v>44659</v>
      </c>
      <c r="H559" s="7" t="s">
        <v>46</v>
      </c>
      <c r="I559" s="8">
        <v>8</v>
      </c>
      <c r="J559" s="9" t="s">
        <v>47</v>
      </c>
      <c r="K559" s="10">
        <v>11.26</v>
      </c>
      <c r="L559" s="2" t="str">
        <f t="shared" si="42"/>
        <v/>
      </c>
      <c r="M559" s="11">
        <v>649</v>
      </c>
      <c r="N559" s="2" t="str">
        <f t="shared" si="43"/>
        <v/>
      </c>
      <c r="O559" s="12">
        <v>13.3</v>
      </c>
      <c r="P559" s="11">
        <v>182</v>
      </c>
      <c r="Q559" s="10">
        <v>48.47</v>
      </c>
      <c r="R559" s="13">
        <v>3715</v>
      </c>
      <c r="S559" s="10">
        <v>15.51</v>
      </c>
      <c r="T559" s="2" t="str">
        <f t="shared" si="44"/>
        <v/>
      </c>
      <c r="U559" s="12">
        <v>34.46</v>
      </c>
      <c r="V559" s="11">
        <v>425</v>
      </c>
      <c r="W559" s="12">
        <v>40.159999999999997</v>
      </c>
      <c r="X559" s="8">
        <v>4</v>
      </c>
      <c r="Y559" s="14">
        <v>27.1</v>
      </c>
      <c r="Z559" s="13">
        <v>3238</v>
      </c>
      <c r="AA559" s="15">
        <v>1.9</v>
      </c>
      <c r="AB559" s="15">
        <v>1.4</v>
      </c>
      <c r="AC559" s="15">
        <v>1.5</v>
      </c>
      <c r="AD559" s="16"/>
    </row>
    <row r="560" spans="1:30">
      <c r="A560" s="1">
        <v>6952</v>
      </c>
      <c r="B560" s="2" t="str">
        <f t="shared" si="45"/>
        <v/>
      </c>
      <c r="C560" s="3" t="s">
        <v>911</v>
      </c>
      <c r="D560" s="49" t="s">
        <v>912</v>
      </c>
      <c r="E560" s="56">
        <v>35913</v>
      </c>
      <c r="F560" s="50" t="s">
        <v>244</v>
      </c>
      <c r="G560" s="6">
        <v>44814</v>
      </c>
      <c r="H560" s="7" t="s">
        <v>554</v>
      </c>
      <c r="I560" s="8">
        <v>8</v>
      </c>
      <c r="J560" s="9"/>
      <c r="K560" s="10">
        <v>10.9</v>
      </c>
      <c r="L560" s="2" t="str">
        <f t="shared" si="42"/>
        <v/>
      </c>
      <c r="M560" s="11">
        <v>683</v>
      </c>
      <c r="N560" s="2" t="str">
        <f t="shared" si="43"/>
        <v/>
      </c>
      <c r="O560" s="12">
        <v>11.19</v>
      </c>
      <c r="P560" s="11">
        <v>185</v>
      </c>
      <c r="Q560" s="10">
        <v>49.54</v>
      </c>
      <c r="R560" s="13">
        <v>3720</v>
      </c>
      <c r="S560" s="10">
        <v>15.17</v>
      </c>
      <c r="T560" s="2" t="str">
        <f t="shared" si="44"/>
        <v/>
      </c>
      <c r="U560" s="12">
        <v>30.29</v>
      </c>
      <c r="V560" s="11">
        <v>420</v>
      </c>
      <c r="W560" s="12">
        <v>50.06</v>
      </c>
      <c r="X560" s="8">
        <v>4</v>
      </c>
      <c r="Y560" s="14">
        <v>41.48</v>
      </c>
      <c r="Z560" s="13">
        <v>3232</v>
      </c>
      <c r="AA560" s="15">
        <v>0.3</v>
      </c>
      <c r="AB560" s="17">
        <v>-0.1</v>
      </c>
      <c r="AC560" s="15">
        <v>0.1</v>
      </c>
      <c r="AD560" s="16"/>
    </row>
    <row r="561" spans="1:30">
      <c r="A561" s="1">
        <v>6951</v>
      </c>
      <c r="B561" s="2" t="str">
        <f t="shared" si="45"/>
        <v/>
      </c>
      <c r="C561" s="3" t="s">
        <v>913</v>
      </c>
      <c r="D561" s="49" t="s">
        <v>914</v>
      </c>
      <c r="E561" s="56">
        <v>36934</v>
      </c>
      <c r="F561" s="50" t="s">
        <v>244</v>
      </c>
      <c r="G561" s="6">
        <v>44814</v>
      </c>
      <c r="H561" s="7" t="s">
        <v>554</v>
      </c>
      <c r="I561" s="8">
        <v>9</v>
      </c>
      <c r="J561" s="9"/>
      <c r="K561" s="10">
        <v>10.79</v>
      </c>
      <c r="L561" s="2" t="str">
        <f t="shared" si="42"/>
        <v/>
      </c>
      <c r="M561" s="11">
        <v>695</v>
      </c>
      <c r="N561" s="2" t="str">
        <f t="shared" si="43"/>
        <v/>
      </c>
      <c r="O561" s="12">
        <v>10.56</v>
      </c>
      <c r="P561" s="11">
        <v>180</v>
      </c>
      <c r="Q561" s="10">
        <v>48.66</v>
      </c>
      <c r="R561" s="13">
        <v>3733</v>
      </c>
      <c r="S561" s="10">
        <v>15.04</v>
      </c>
      <c r="T561" s="2" t="str">
        <f t="shared" si="44"/>
        <v/>
      </c>
      <c r="U561" s="12">
        <v>30.39</v>
      </c>
      <c r="V561" s="11">
        <v>360</v>
      </c>
      <c r="W561" s="12">
        <v>51.7</v>
      </c>
      <c r="X561" s="8">
        <v>4</v>
      </c>
      <c r="Y561" s="14">
        <v>24.96</v>
      </c>
      <c r="Z561" s="13">
        <v>3218</v>
      </c>
      <c r="AA561" s="15">
        <v>0.7</v>
      </c>
      <c r="AB561" s="17">
        <v>-0.5</v>
      </c>
      <c r="AC561" s="15">
        <v>0.1</v>
      </c>
      <c r="AD561" s="16"/>
    </row>
    <row r="562" spans="1:30">
      <c r="A562" s="1">
        <v>6949</v>
      </c>
      <c r="B562" s="2" t="str">
        <f t="shared" si="45"/>
        <v/>
      </c>
      <c r="C562" s="7" t="s">
        <v>584</v>
      </c>
      <c r="D562" s="7" t="s">
        <v>754</v>
      </c>
      <c r="E562" s="4"/>
      <c r="F562" s="2"/>
      <c r="G562" s="6">
        <v>44653</v>
      </c>
      <c r="H562" s="7" t="s">
        <v>915</v>
      </c>
      <c r="I562" s="8">
        <v>1</v>
      </c>
      <c r="J562" s="9"/>
      <c r="K562" s="10">
        <v>11.19</v>
      </c>
      <c r="L562" s="2" t="str">
        <f t="shared" si="42"/>
        <v/>
      </c>
      <c r="M562" s="11">
        <v>660</v>
      </c>
      <c r="N562" s="2" t="str">
        <f t="shared" si="43"/>
        <v/>
      </c>
      <c r="O562" s="12">
        <v>12.27</v>
      </c>
      <c r="P562" s="11">
        <v>179</v>
      </c>
      <c r="Q562" s="10">
        <v>50.16</v>
      </c>
      <c r="R562" s="13">
        <v>3588</v>
      </c>
      <c r="S562" s="10">
        <v>14.68</v>
      </c>
      <c r="T562" s="2" t="str">
        <f t="shared" si="44"/>
        <v/>
      </c>
      <c r="U562" s="12">
        <v>42.99</v>
      </c>
      <c r="V562" s="11">
        <v>415</v>
      </c>
      <c r="W562" s="12">
        <v>44.13</v>
      </c>
      <c r="X562" s="8">
        <v>4</v>
      </c>
      <c r="Y562" s="14">
        <v>55.65</v>
      </c>
      <c r="Z562" s="13">
        <v>3361</v>
      </c>
      <c r="AA562" s="15">
        <v>2</v>
      </c>
      <c r="AB562" s="15"/>
      <c r="AC562" s="15">
        <v>1.6</v>
      </c>
      <c r="AD562" s="16"/>
    </row>
    <row r="563" spans="1:30">
      <c r="A563" s="1">
        <v>6948</v>
      </c>
      <c r="B563" s="2" t="str">
        <f t="shared" si="45"/>
        <v/>
      </c>
      <c r="C563" s="7" t="s">
        <v>756</v>
      </c>
      <c r="D563" s="7"/>
      <c r="E563" s="4"/>
      <c r="F563" s="2"/>
      <c r="G563" s="6">
        <v>44723</v>
      </c>
      <c r="H563" s="7" t="s">
        <v>916</v>
      </c>
      <c r="I563" s="8">
        <v>1</v>
      </c>
      <c r="J563" s="9"/>
      <c r="K563" s="10">
        <v>11.55</v>
      </c>
      <c r="L563" s="2" t="str">
        <f t="shared" si="42"/>
        <v/>
      </c>
      <c r="M563" s="11">
        <v>687</v>
      </c>
      <c r="N563" s="2" t="str">
        <f t="shared" si="43"/>
        <v/>
      </c>
      <c r="O563" s="12">
        <v>10.1</v>
      </c>
      <c r="P563" s="11">
        <v>198</v>
      </c>
      <c r="Q563" s="10">
        <v>49.96</v>
      </c>
      <c r="R563" s="13">
        <v>3618</v>
      </c>
      <c r="S563" s="10">
        <v>15.65</v>
      </c>
      <c r="T563" s="2" t="str">
        <f t="shared" si="44"/>
        <v/>
      </c>
      <c r="U563" s="12">
        <v>33.26</v>
      </c>
      <c r="V563" s="11">
        <v>450</v>
      </c>
      <c r="W563" s="12">
        <v>47.81</v>
      </c>
      <c r="X563" s="8">
        <v>4</v>
      </c>
      <c r="Y563" s="14">
        <v>34.96</v>
      </c>
      <c r="Z563" s="13">
        <v>3330</v>
      </c>
      <c r="AA563" s="15"/>
      <c r="AB563" s="15"/>
      <c r="AC563" s="17"/>
      <c r="AD563" s="16"/>
    </row>
    <row r="564" spans="1:30">
      <c r="A564" s="1">
        <v>6947</v>
      </c>
      <c r="B564" s="2" t="str">
        <f t="shared" si="45"/>
        <v/>
      </c>
      <c r="C564" s="3" t="s">
        <v>425</v>
      </c>
      <c r="D564" s="3"/>
      <c r="E564" s="6"/>
      <c r="F564" s="5"/>
      <c r="G564" s="6">
        <v>44616</v>
      </c>
      <c r="H564" s="38" t="s">
        <v>885</v>
      </c>
      <c r="I564" s="8">
        <v>2</v>
      </c>
      <c r="J564" s="9"/>
      <c r="K564" s="10">
        <v>10.88</v>
      </c>
      <c r="L564" s="2" t="str">
        <f t="shared" si="42"/>
        <v/>
      </c>
      <c r="M564" s="11">
        <v>708</v>
      </c>
      <c r="N564" s="2" t="str">
        <f t="shared" si="43"/>
        <v/>
      </c>
      <c r="O564" s="12">
        <v>11.81</v>
      </c>
      <c r="P564" s="11">
        <v>180</v>
      </c>
      <c r="Q564" s="10">
        <v>49.97</v>
      </c>
      <c r="R564" s="13">
        <v>3759</v>
      </c>
      <c r="S564" s="10">
        <v>14.98</v>
      </c>
      <c r="T564" s="2" t="str">
        <f t="shared" si="44"/>
        <v/>
      </c>
      <c r="U564" s="12">
        <v>34.99</v>
      </c>
      <c r="V564" s="11">
        <v>390</v>
      </c>
      <c r="W564" s="12">
        <v>52.35</v>
      </c>
      <c r="X564" s="8">
        <v>4</v>
      </c>
      <c r="Y564" s="14">
        <v>59.93</v>
      </c>
      <c r="Z564" s="13">
        <v>3188</v>
      </c>
      <c r="AA564" s="17"/>
      <c r="AB564" s="15"/>
      <c r="AC564" s="17"/>
      <c r="AD564" s="16"/>
    </row>
    <row r="565" spans="1:30">
      <c r="A565" s="1">
        <v>6945</v>
      </c>
      <c r="B565" s="2" t="str">
        <f t="shared" si="45"/>
        <v/>
      </c>
      <c r="C565" s="3" t="s">
        <v>917</v>
      </c>
      <c r="D565" s="3" t="s">
        <v>37</v>
      </c>
      <c r="E565" s="4">
        <v>36096</v>
      </c>
      <c r="F565" s="5" t="s">
        <v>88</v>
      </c>
      <c r="G565" s="6">
        <v>44682</v>
      </c>
      <c r="H565" s="7" t="s">
        <v>72</v>
      </c>
      <c r="I565" s="8">
        <v>13</v>
      </c>
      <c r="J565" s="9" t="s">
        <v>73</v>
      </c>
      <c r="K565" s="10">
        <v>10.87</v>
      </c>
      <c r="L565" s="2" t="str">
        <f t="shared" si="42"/>
        <v/>
      </c>
      <c r="M565" s="11">
        <v>690</v>
      </c>
      <c r="N565" s="2" t="str">
        <f t="shared" si="43"/>
        <v/>
      </c>
      <c r="O565" s="12">
        <v>10.65</v>
      </c>
      <c r="P565" s="11">
        <v>192</v>
      </c>
      <c r="Q565" s="10">
        <v>48.85</v>
      </c>
      <c r="R565" s="13">
        <v>3804</v>
      </c>
      <c r="S565" s="10">
        <v>15.5</v>
      </c>
      <c r="T565" s="2" t="str">
        <f t="shared" si="44"/>
        <v/>
      </c>
      <c r="U565" s="12">
        <v>31.21</v>
      </c>
      <c r="V565" s="11">
        <v>405</v>
      </c>
      <c r="W565" s="12">
        <v>45.52</v>
      </c>
      <c r="X565" s="8">
        <v>4</v>
      </c>
      <c r="Y565" s="14">
        <v>35.47</v>
      </c>
      <c r="Z565" s="13">
        <v>3141</v>
      </c>
      <c r="AA565" s="15">
        <v>0.3</v>
      </c>
      <c r="AB565" s="15">
        <v>0.9</v>
      </c>
      <c r="AC565" s="17">
        <v>-0.6</v>
      </c>
      <c r="AD565" s="16"/>
    </row>
    <row r="566" spans="1:30">
      <c r="A566" s="1">
        <v>6944</v>
      </c>
      <c r="B566" s="2" t="str">
        <f t="shared" si="45"/>
        <v>v</v>
      </c>
      <c r="C566" s="7" t="s">
        <v>918</v>
      </c>
      <c r="D566" s="7" t="s">
        <v>919</v>
      </c>
      <c r="E566" s="4">
        <v>1</v>
      </c>
      <c r="F566" s="2" t="s">
        <v>2</v>
      </c>
      <c r="G566" s="6">
        <v>44696</v>
      </c>
      <c r="H566" s="7" t="s">
        <v>663</v>
      </c>
      <c r="I566" s="8">
        <v>3</v>
      </c>
      <c r="J566" s="9" t="s">
        <v>780</v>
      </c>
      <c r="K566" s="10">
        <v>10.88</v>
      </c>
      <c r="L566" s="2" t="str">
        <f t="shared" si="42"/>
        <v>v</v>
      </c>
      <c r="M566" s="11">
        <v>697</v>
      </c>
      <c r="N566" s="2" t="str">
        <f t="shared" si="43"/>
        <v/>
      </c>
      <c r="O566" s="12">
        <v>11.96</v>
      </c>
      <c r="P566" s="11">
        <v>192</v>
      </c>
      <c r="Q566" s="10">
        <v>50.44</v>
      </c>
      <c r="R566" s="13">
        <v>3824</v>
      </c>
      <c r="S566" s="10">
        <v>15.49</v>
      </c>
      <c r="T566" s="2" t="str">
        <f t="shared" si="44"/>
        <v/>
      </c>
      <c r="U566" s="12">
        <v>33.5</v>
      </c>
      <c r="V566" s="11">
        <v>425</v>
      </c>
      <c r="W566" s="12">
        <v>42.22</v>
      </c>
      <c r="X566" s="8">
        <v>4</v>
      </c>
      <c r="Y566" s="14">
        <v>47.6</v>
      </c>
      <c r="Z566" s="13">
        <v>3120</v>
      </c>
      <c r="AA566" s="15">
        <v>3.5</v>
      </c>
      <c r="AB566" s="15">
        <v>1.2</v>
      </c>
      <c r="AC566" s="15">
        <v>1.1000000000000001</v>
      </c>
      <c r="AD566" s="16">
        <f>SUM(AA566:AC566)/3</f>
        <v>1.9333333333333336</v>
      </c>
    </row>
    <row r="567" spans="1:30">
      <c r="A567" s="1">
        <v>6943</v>
      </c>
      <c r="B567" s="2" t="str">
        <f t="shared" si="45"/>
        <v>v</v>
      </c>
      <c r="C567" s="7" t="s">
        <v>486</v>
      </c>
      <c r="D567" s="7"/>
      <c r="E567" s="4"/>
      <c r="F567" s="2"/>
      <c r="G567" s="6">
        <v>44682</v>
      </c>
      <c r="H567" s="7" t="s">
        <v>920</v>
      </c>
      <c r="I567" s="8">
        <v>1</v>
      </c>
      <c r="J567" s="9"/>
      <c r="K567" s="10">
        <v>11.15</v>
      </c>
      <c r="L567" s="2" t="str">
        <f t="shared" si="42"/>
        <v>v</v>
      </c>
      <c r="M567" s="11">
        <v>682</v>
      </c>
      <c r="N567" s="2" t="str">
        <f t="shared" si="43"/>
        <v/>
      </c>
      <c r="O567" s="12">
        <v>13.72</v>
      </c>
      <c r="P567" s="11">
        <v>198</v>
      </c>
      <c r="Q567" s="10">
        <v>52.01</v>
      </c>
      <c r="R567" s="13">
        <v>3818</v>
      </c>
      <c r="S567" s="10">
        <v>15.27</v>
      </c>
      <c r="T567" s="2" t="str">
        <f t="shared" si="44"/>
        <v/>
      </c>
      <c r="U567" s="12">
        <v>37.299999999999997</v>
      </c>
      <c r="V567" s="11">
        <v>360</v>
      </c>
      <c r="W567" s="12">
        <v>58.04</v>
      </c>
      <c r="X567" s="8">
        <v>5</v>
      </c>
      <c r="Y567" s="14">
        <v>14.24</v>
      </c>
      <c r="Z567" s="13">
        <v>3125</v>
      </c>
      <c r="AA567" s="15">
        <v>2.1</v>
      </c>
      <c r="AB567" s="17">
        <v>-2.4</v>
      </c>
      <c r="AC567" s="15">
        <v>0</v>
      </c>
      <c r="AD567" s="25">
        <f>SUM(AA567:AC567)/3</f>
        <v>-9.9999999999999936E-2</v>
      </c>
    </row>
    <row r="568" spans="1:30">
      <c r="A568" s="1">
        <v>6943</v>
      </c>
      <c r="B568" s="2" t="str">
        <f t="shared" si="45"/>
        <v/>
      </c>
      <c r="C568" s="18" t="s">
        <v>482</v>
      </c>
      <c r="D568" s="47" t="s">
        <v>921</v>
      </c>
      <c r="E568" s="27"/>
      <c r="F568" s="5"/>
      <c r="G568" s="6">
        <v>44707</v>
      </c>
      <c r="H568" s="7" t="s">
        <v>337</v>
      </c>
      <c r="I568" s="8">
        <v>12</v>
      </c>
      <c r="J568" s="9" t="s">
        <v>338</v>
      </c>
      <c r="K568" s="10">
        <v>11.49</v>
      </c>
      <c r="L568" s="2" t="str">
        <f t="shared" si="42"/>
        <v/>
      </c>
      <c r="M568" s="11">
        <v>695</v>
      </c>
      <c r="N568" s="2" t="str">
        <f t="shared" si="43"/>
        <v/>
      </c>
      <c r="O568" s="12">
        <v>12.51</v>
      </c>
      <c r="P568" s="11">
        <v>186</v>
      </c>
      <c r="Q568" s="10">
        <v>51.46</v>
      </c>
      <c r="R568" s="13">
        <v>3622</v>
      </c>
      <c r="S568" s="10">
        <v>15.33</v>
      </c>
      <c r="T568" s="2" t="str">
        <f t="shared" si="44"/>
        <v/>
      </c>
      <c r="U568" s="12">
        <v>37.61</v>
      </c>
      <c r="V568" s="11">
        <v>430</v>
      </c>
      <c r="W568" s="12">
        <v>49.6</v>
      </c>
      <c r="X568" s="8">
        <v>4</v>
      </c>
      <c r="Y568" s="14">
        <v>51.41</v>
      </c>
      <c r="Z568" s="13">
        <v>3321</v>
      </c>
      <c r="AA568" s="17">
        <v>-2.2999999999999998</v>
      </c>
      <c r="AB568" s="17">
        <v>-1.8</v>
      </c>
      <c r="AC568" s="15">
        <v>0</v>
      </c>
      <c r="AD568" s="16"/>
    </row>
    <row r="569" spans="1:30">
      <c r="A569" s="1">
        <v>6943</v>
      </c>
      <c r="B569" s="2" t="str">
        <f t="shared" si="45"/>
        <v/>
      </c>
      <c r="C569" s="3" t="s">
        <v>922</v>
      </c>
      <c r="D569" s="49"/>
      <c r="E569" s="56"/>
      <c r="F569" s="50"/>
      <c r="G569" s="6">
        <v>44707</v>
      </c>
      <c r="H569" s="7" t="s">
        <v>554</v>
      </c>
      <c r="I569" s="8">
        <v>1</v>
      </c>
      <c r="J569" s="9"/>
      <c r="K569" s="10">
        <v>10.94</v>
      </c>
      <c r="L569" s="2" t="str">
        <f t="shared" si="42"/>
        <v/>
      </c>
      <c r="M569" s="11">
        <v>697</v>
      </c>
      <c r="N569" s="2" t="str">
        <f t="shared" si="43"/>
        <v/>
      </c>
      <c r="O569" s="12">
        <v>10.44</v>
      </c>
      <c r="P569" s="11">
        <v>193</v>
      </c>
      <c r="Q569" s="10">
        <v>50.62</v>
      </c>
      <c r="R569" s="13">
        <v>3719</v>
      </c>
      <c r="S569" s="10">
        <v>15.44</v>
      </c>
      <c r="T569" s="2" t="str">
        <f t="shared" si="44"/>
        <v/>
      </c>
      <c r="U569" s="12">
        <v>33.42</v>
      </c>
      <c r="V569" s="11">
        <v>420</v>
      </c>
      <c r="W569" s="12">
        <v>51.76</v>
      </c>
      <c r="X569" s="8">
        <v>4</v>
      </c>
      <c r="Y569" s="14">
        <v>51.94</v>
      </c>
      <c r="Z569" s="13">
        <v>3224</v>
      </c>
      <c r="AA569" s="17">
        <v>-0.8</v>
      </c>
      <c r="AB569" s="17">
        <v>-2</v>
      </c>
      <c r="AC569" s="17">
        <v>-1.3</v>
      </c>
      <c r="AD569" s="16"/>
    </row>
    <row r="570" spans="1:30">
      <c r="A570" s="1">
        <v>6942</v>
      </c>
      <c r="B570" s="2" t="str">
        <f t="shared" si="45"/>
        <v>v</v>
      </c>
      <c r="C570" s="7" t="s">
        <v>923</v>
      </c>
      <c r="D570" s="7" t="s">
        <v>924</v>
      </c>
      <c r="E570" s="4">
        <v>37582</v>
      </c>
      <c r="F570" s="2" t="s">
        <v>7</v>
      </c>
      <c r="G570" s="6">
        <v>44710</v>
      </c>
      <c r="H570" s="7" t="s">
        <v>218</v>
      </c>
      <c r="I570" s="8" t="s">
        <v>240</v>
      </c>
      <c r="J570" s="9" t="s">
        <v>219</v>
      </c>
      <c r="K570" s="10">
        <v>11.3</v>
      </c>
      <c r="L570" s="2" t="str">
        <f t="shared" si="42"/>
        <v/>
      </c>
      <c r="M570" s="11">
        <v>725</v>
      </c>
      <c r="N570" s="2" t="str">
        <f t="shared" si="43"/>
        <v>v</v>
      </c>
      <c r="O570" s="12">
        <v>11.64</v>
      </c>
      <c r="P570" s="11">
        <v>183</v>
      </c>
      <c r="Q570" s="10">
        <v>51.43</v>
      </c>
      <c r="R570" s="13">
        <v>3657</v>
      </c>
      <c r="S570" s="10">
        <v>15.14</v>
      </c>
      <c r="T570" s="2" t="str">
        <f t="shared" si="44"/>
        <v/>
      </c>
      <c r="U570" s="12">
        <v>36.47</v>
      </c>
      <c r="V570" s="11">
        <v>460</v>
      </c>
      <c r="W570" s="12">
        <v>42.02</v>
      </c>
      <c r="X570" s="8">
        <v>4</v>
      </c>
      <c r="Y570" s="14">
        <v>53.45</v>
      </c>
      <c r="Z570" s="13">
        <v>3285</v>
      </c>
      <c r="AA570" s="17">
        <v>-0.7</v>
      </c>
      <c r="AB570" s="15">
        <v>2.2000000000000002</v>
      </c>
      <c r="AC570" s="15">
        <v>0.5</v>
      </c>
      <c r="AD570" s="16">
        <f>SUM(AA570:AC570)/3</f>
        <v>0.66666666666666663</v>
      </c>
    </row>
    <row r="571" spans="1:30">
      <c r="A571" s="1">
        <v>6941</v>
      </c>
      <c r="B571" s="2" t="str">
        <f t="shared" si="45"/>
        <v>v</v>
      </c>
      <c r="C571" s="7" t="s">
        <v>584</v>
      </c>
      <c r="D571" s="7" t="s">
        <v>754</v>
      </c>
      <c r="E571" s="4"/>
      <c r="F571" s="2"/>
      <c r="G571" s="6">
        <v>44708</v>
      </c>
      <c r="H571" s="7" t="s">
        <v>598</v>
      </c>
      <c r="I571" s="8">
        <v>2</v>
      </c>
      <c r="J571" s="9" t="s">
        <v>599</v>
      </c>
      <c r="K571" s="10">
        <v>11.34</v>
      </c>
      <c r="L571" s="2" t="str">
        <f t="shared" si="42"/>
        <v>v</v>
      </c>
      <c r="M571" s="11">
        <v>648</v>
      </c>
      <c r="N571" s="2" t="str">
        <f t="shared" si="43"/>
        <v/>
      </c>
      <c r="O571" s="12">
        <v>12.3</v>
      </c>
      <c r="P571" s="11">
        <v>189</v>
      </c>
      <c r="Q571" s="10">
        <v>50.03</v>
      </c>
      <c r="R571" s="13">
        <v>3622</v>
      </c>
      <c r="S571" s="10">
        <v>14.64</v>
      </c>
      <c r="T571" s="2" t="str">
        <f t="shared" si="44"/>
        <v/>
      </c>
      <c r="U571" s="12">
        <v>31.82</v>
      </c>
      <c r="V571" s="11">
        <v>440</v>
      </c>
      <c r="W571" s="12">
        <v>44.33</v>
      </c>
      <c r="X571" s="8">
        <v>4</v>
      </c>
      <c r="Y571" s="14">
        <v>38.590000000000003</v>
      </c>
      <c r="Z571" s="13">
        <v>3319</v>
      </c>
      <c r="AA571" s="15">
        <v>2.5</v>
      </c>
      <c r="AB571" s="15">
        <v>1.9</v>
      </c>
      <c r="AC571" s="17">
        <v>-1.1000000000000001</v>
      </c>
      <c r="AD571" s="16">
        <f>SUM(AA571:AC571)/3</f>
        <v>1.1000000000000001</v>
      </c>
    </row>
    <row r="572" spans="1:30">
      <c r="A572" s="1">
        <v>6940</v>
      </c>
      <c r="B572" s="2" t="str">
        <f t="shared" si="45"/>
        <v>v.</v>
      </c>
      <c r="C572" s="3" t="s">
        <v>248</v>
      </c>
      <c r="D572" s="3" t="s">
        <v>925</v>
      </c>
      <c r="E572" s="27"/>
      <c r="F572" s="5"/>
      <c r="G572" s="6">
        <v>44693</v>
      </c>
      <c r="H572" s="7" t="s">
        <v>574</v>
      </c>
      <c r="I572" s="8">
        <v>3</v>
      </c>
      <c r="J572" s="9" t="s">
        <v>575</v>
      </c>
      <c r="K572" s="10">
        <v>11.08</v>
      </c>
      <c r="L572" s="2" t="str">
        <f t="shared" si="42"/>
        <v>v</v>
      </c>
      <c r="M572" s="11">
        <v>700</v>
      </c>
      <c r="N572" s="2" t="str">
        <f t="shared" si="43"/>
        <v>v</v>
      </c>
      <c r="O572" s="12">
        <v>12.27</v>
      </c>
      <c r="P572" s="11">
        <v>171</v>
      </c>
      <c r="Q572" s="10">
        <v>50.16</v>
      </c>
      <c r="R572" s="13">
        <v>3639</v>
      </c>
      <c r="S572" s="10">
        <v>15.22</v>
      </c>
      <c r="T572" s="2" t="str">
        <f t="shared" si="44"/>
        <v/>
      </c>
      <c r="U572" s="12">
        <v>40.99</v>
      </c>
      <c r="V572" s="11">
        <v>380</v>
      </c>
      <c r="W572" s="12">
        <v>48.03</v>
      </c>
      <c r="X572" s="8">
        <v>4</v>
      </c>
      <c r="Y572" s="14">
        <v>41.37</v>
      </c>
      <c r="Z572" s="13">
        <v>3301</v>
      </c>
      <c r="AA572" s="15">
        <v>2.1</v>
      </c>
      <c r="AB572" s="15">
        <v>2.8</v>
      </c>
      <c r="AC572" s="15">
        <v>2</v>
      </c>
      <c r="AD572" s="16">
        <f>SUM(AA572:AC572)/3</f>
        <v>2.3000000000000003</v>
      </c>
    </row>
    <row r="573" spans="1:30">
      <c r="A573" s="1">
        <v>6937</v>
      </c>
      <c r="B573" s="2" t="str">
        <f t="shared" si="45"/>
        <v>v.</v>
      </c>
      <c r="C573" s="7" t="s">
        <v>926</v>
      </c>
      <c r="D573" s="7" t="s">
        <v>927</v>
      </c>
      <c r="E573" s="4">
        <v>33722</v>
      </c>
      <c r="F573" s="2" t="s">
        <v>217</v>
      </c>
      <c r="G573" s="6">
        <v>44737</v>
      </c>
      <c r="H573" s="7" t="s">
        <v>631</v>
      </c>
      <c r="I573" s="8">
        <v>4</v>
      </c>
      <c r="J573" s="9" t="s">
        <v>4</v>
      </c>
      <c r="K573" s="10">
        <v>11.02</v>
      </c>
      <c r="L573" s="2" t="str">
        <f t="shared" si="42"/>
        <v>v</v>
      </c>
      <c r="M573" s="11">
        <v>707</v>
      </c>
      <c r="N573" s="2" t="str">
        <f t="shared" si="43"/>
        <v/>
      </c>
      <c r="O573" s="12">
        <v>11.31</v>
      </c>
      <c r="P573" s="11">
        <v>199</v>
      </c>
      <c r="Q573" s="10">
        <v>50.59</v>
      </c>
      <c r="R573" s="13">
        <v>3833</v>
      </c>
      <c r="S573" s="10">
        <v>15.66</v>
      </c>
      <c r="T573" s="2" t="str">
        <f t="shared" si="44"/>
        <v>v</v>
      </c>
      <c r="U573" s="12">
        <v>32.47</v>
      </c>
      <c r="V573" s="11">
        <v>370</v>
      </c>
      <c r="W573" s="12">
        <v>48.99</v>
      </c>
      <c r="X573" s="8">
        <v>4</v>
      </c>
      <c r="Y573" s="14">
        <v>35.36</v>
      </c>
      <c r="Z573" s="13">
        <v>3104</v>
      </c>
      <c r="AA573" s="15">
        <v>3</v>
      </c>
      <c r="AB573" s="15">
        <v>0.5</v>
      </c>
      <c r="AC573" s="15">
        <v>2.7</v>
      </c>
      <c r="AD573" s="16">
        <f>SUM(AA573:AC573)/3</f>
        <v>2.0666666666666669</v>
      </c>
    </row>
    <row r="574" spans="1:30">
      <c r="A574" s="1">
        <v>6936</v>
      </c>
      <c r="B574" s="2" t="str">
        <f t="shared" si="45"/>
        <v/>
      </c>
      <c r="C574" s="18" t="s">
        <v>892</v>
      </c>
      <c r="D574" s="3"/>
      <c r="E574" s="27"/>
      <c r="F574" s="5"/>
      <c r="G574" s="6">
        <v>44619</v>
      </c>
      <c r="H574" s="7" t="s">
        <v>928</v>
      </c>
      <c r="I574" s="8">
        <v>1</v>
      </c>
      <c r="J574" s="9"/>
      <c r="K574" s="10">
        <v>11.42</v>
      </c>
      <c r="L574" s="2" t="str">
        <f t="shared" si="42"/>
        <v/>
      </c>
      <c r="M574" s="11">
        <v>683</v>
      </c>
      <c r="N574" s="2" t="str">
        <f t="shared" si="43"/>
        <v/>
      </c>
      <c r="O574" s="12">
        <v>11.62</v>
      </c>
      <c r="P574" s="11">
        <v>183</v>
      </c>
      <c r="Q574" s="10">
        <v>51.26</v>
      </c>
      <c r="R574" s="13">
        <v>3536</v>
      </c>
      <c r="S574" s="10">
        <v>15.4</v>
      </c>
      <c r="T574" s="2" t="str">
        <f t="shared" si="44"/>
        <v/>
      </c>
      <c r="U574" s="12">
        <v>35.69</v>
      </c>
      <c r="V574" s="11">
        <v>450</v>
      </c>
      <c r="W574" s="12">
        <v>56.3</v>
      </c>
      <c r="X574" s="8">
        <v>4</v>
      </c>
      <c r="Y574" s="14">
        <v>56.93</v>
      </c>
      <c r="Z574" s="13">
        <v>3400</v>
      </c>
      <c r="AA574" s="17">
        <v>-0.2</v>
      </c>
      <c r="AB574" s="15">
        <v>0.2</v>
      </c>
      <c r="AC574" s="15">
        <v>1.7</v>
      </c>
      <c r="AD574" s="16"/>
    </row>
    <row r="575" spans="1:30">
      <c r="A575" s="1">
        <v>6936</v>
      </c>
      <c r="B575" s="2" t="str">
        <f t="shared" si="45"/>
        <v/>
      </c>
      <c r="C575" s="7" t="s">
        <v>929</v>
      </c>
      <c r="D575" s="7" t="s">
        <v>930</v>
      </c>
      <c r="E575" s="4">
        <v>31874</v>
      </c>
      <c r="F575" s="2" t="s">
        <v>83</v>
      </c>
      <c r="G575" s="6">
        <v>44738</v>
      </c>
      <c r="H575" s="7" t="s">
        <v>135</v>
      </c>
      <c r="I575" s="8">
        <v>7</v>
      </c>
      <c r="J575" s="9" t="s">
        <v>4</v>
      </c>
      <c r="K575" s="10">
        <v>11.48</v>
      </c>
      <c r="L575" s="2" t="str">
        <f t="shared" si="42"/>
        <v/>
      </c>
      <c r="M575" s="11">
        <v>663</v>
      </c>
      <c r="N575" s="2" t="str">
        <f t="shared" si="43"/>
        <v/>
      </c>
      <c r="O575" s="12">
        <v>13.61</v>
      </c>
      <c r="P575" s="11">
        <v>175</v>
      </c>
      <c r="Q575" s="10">
        <v>53.58</v>
      </c>
      <c r="R575" s="13">
        <v>3430</v>
      </c>
      <c r="S575" s="10">
        <v>14.82</v>
      </c>
      <c r="T575" s="2" t="str">
        <f t="shared" si="44"/>
        <v/>
      </c>
      <c r="U575" s="12">
        <v>41.85</v>
      </c>
      <c r="V575" s="11">
        <v>475</v>
      </c>
      <c r="W575" s="12">
        <v>56.15</v>
      </c>
      <c r="X575" s="8">
        <v>5</v>
      </c>
      <c r="Y575" s="14">
        <v>26.04</v>
      </c>
      <c r="Z575" s="13">
        <v>3506</v>
      </c>
      <c r="AA575" s="15">
        <v>1</v>
      </c>
      <c r="AB575" s="15"/>
      <c r="AC575" s="15">
        <v>0.5</v>
      </c>
      <c r="AD575" s="16"/>
    </row>
    <row r="576" spans="1:30">
      <c r="A576" s="1">
        <v>6934</v>
      </c>
      <c r="B576" s="2" t="str">
        <f t="shared" si="45"/>
        <v/>
      </c>
      <c r="C576" s="7" t="s">
        <v>248</v>
      </c>
      <c r="D576" s="3" t="s">
        <v>630</v>
      </c>
      <c r="E576" s="27"/>
      <c r="F576" s="5"/>
      <c r="G576" s="6">
        <v>44808</v>
      </c>
      <c r="H576" s="7" t="s">
        <v>901</v>
      </c>
      <c r="I576" s="8">
        <v>2</v>
      </c>
      <c r="J576" s="9" t="s">
        <v>902</v>
      </c>
      <c r="K576" s="10">
        <v>11.71</v>
      </c>
      <c r="L576" s="2" t="str">
        <f t="shared" ref="L576:L614" si="46">IF(AND(AA576&gt;4,AA576&lt;9),"W",IF(AND(AA576="W"),"W",IF(AND(AA576&gt;2,AA576&lt;=4),"v",IF(AND(AA576="v"),"v",""))))</f>
        <v/>
      </c>
      <c r="M576" s="11">
        <v>685</v>
      </c>
      <c r="N576" s="2" t="str">
        <f t="shared" ref="N576:N638" si="47">IF(AND(AB576&gt;4,AB576&lt;9),"W",IF(AND(AB576="W"),"W",IF(AND(AB576&gt;2,AB576&lt;=4),"v",IF(AND(AB576="v"),"v",""))))</f>
        <v/>
      </c>
      <c r="O576" s="12">
        <v>12.28</v>
      </c>
      <c r="P576" s="11">
        <v>193</v>
      </c>
      <c r="Q576" s="10">
        <v>50.31</v>
      </c>
      <c r="R576" s="13">
        <v>3650</v>
      </c>
      <c r="S576" s="10">
        <v>16.18</v>
      </c>
      <c r="T576" s="2" t="str">
        <f t="shared" ref="T576:T614" si="48">IF(AND(AC576&gt;4,AC576&lt;9),"W",IF(AND(AC576="W"),"W",IF(AND(AC576&gt;2,AC576&lt;=4),"v",IF(AND(AC576="v"),"v",""))))</f>
        <v/>
      </c>
      <c r="U576" s="12">
        <v>37.340000000000003</v>
      </c>
      <c r="V576" s="11">
        <v>440</v>
      </c>
      <c r="W576" s="12">
        <v>42.82</v>
      </c>
      <c r="X576" s="8">
        <v>4</v>
      </c>
      <c r="Y576" s="14">
        <v>29.76</v>
      </c>
      <c r="Z576" s="13">
        <v>3284</v>
      </c>
      <c r="AA576" s="17">
        <v>-2.5</v>
      </c>
      <c r="AB576" s="15">
        <v>1.5</v>
      </c>
      <c r="AC576" s="17">
        <v>-1</v>
      </c>
      <c r="AD576" s="16"/>
    </row>
    <row r="577" spans="1:30">
      <c r="A577" s="1">
        <v>6932</v>
      </c>
      <c r="B577" s="2" t="str">
        <f t="shared" si="45"/>
        <v>v</v>
      </c>
      <c r="C577" s="3" t="s">
        <v>931</v>
      </c>
      <c r="D577" s="3" t="s">
        <v>932</v>
      </c>
      <c r="E577" s="27">
        <v>1</v>
      </c>
      <c r="F577" s="5" t="s">
        <v>2</v>
      </c>
      <c r="G577" s="6">
        <v>44708</v>
      </c>
      <c r="H577" s="7" t="s">
        <v>414</v>
      </c>
      <c r="I577" s="8">
        <v>5</v>
      </c>
      <c r="J577" s="9" t="s">
        <v>415</v>
      </c>
      <c r="K577" s="10">
        <v>11.17</v>
      </c>
      <c r="L577" s="2" t="str">
        <f t="shared" si="46"/>
        <v/>
      </c>
      <c r="M577" s="11">
        <v>671</v>
      </c>
      <c r="N577" s="2" t="str">
        <f t="shared" si="47"/>
        <v/>
      </c>
      <c r="O577" s="12">
        <v>13.52</v>
      </c>
      <c r="P577" s="11">
        <v>203</v>
      </c>
      <c r="Q577" s="10">
        <v>51.35</v>
      </c>
      <c r="R577" s="13">
        <v>3852</v>
      </c>
      <c r="S577" s="10">
        <v>15.67</v>
      </c>
      <c r="T577" s="2" t="str">
        <f t="shared" si="48"/>
        <v>v</v>
      </c>
      <c r="U577" s="12">
        <v>37.29</v>
      </c>
      <c r="V577" s="11">
        <v>360</v>
      </c>
      <c r="W577" s="12">
        <v>55.73</v>
      </c>
      <c r="X577" s="8">
        <v>5</v>
      </c>
      <c r="Y577" s="14">
        <v>7.54</v>
      </c>
      <c r="Z577" s="13">
        <v>3080</v>
      </c>
      <c r="AA577" s="15">
        <v>1.9</v>
      </c>
      <c r="AB577" s="15">
        <v>1</v>
      </c>
      <c r="AC577" s="15">
        <v>2.4</v>
      </c>
      <c r="AD577" s="16">
        <f>SUM(AA577:AC577)/3</f>
        <v>1.7666666666666666</v>
      </c>
    </row>
    <row r="578" spans="1:30">
      <c r="A578" s="1">
        <v>6931</v>
      </c>
      <c r="B578" s="2" t="str">
        <f t="shared" si="45"/>
        <v/>
      </c>
      <c r="C578" s="7" t="s">
        <v>550</v>
      </c>
      <c r="D578" s="7"/>
      <c r="E578" s="4"/>
      <c r="F578" s="2"/>
      <c r="G578" s="6">
        <v>44703</v>
      </c>
      <c r="H578" s="7" t="s">
        <v>600</v>
      </c>
      <c r="I578" s="8">
        <v>2</v>
      </c>
      <c r="J578" s="9"/>
      <c r="K578" s="10">
        <v>11.05</v>
      </c>
      <c r="L578" s="2" t="str">
        <f t="shared" si="46"/>
        <v/>
      </c>
      <c r="M578" s="11">
        <v>680</v>
      </c>
      <c r="N578" s="2" t="str">
        <f t="shared" si="47"/>
        <v/>
      </c>
      <c r="O578" s="12">
        <v>11.88</v>
      </c>
      <c r="P578" s="11">
        <v>183</v>
      </c>
      <c r="Q578" s="10">
        <v>48.71</v>
      </c>
      <c r="R578" s="13">
        <v>3744</v>
      </c>
      <c r="S578" s="10">
        <v>15.75</v>
      </c>
      <c r="T578" s="2" t="str">
        <f t="shared" si="48"/>
        <v/>
      </c>
      <c r="U578" s="12">
        <v>32.909999999999997</v>
      </c>
      <c r="V578" s="11">
        <v>440</v>
      </c>
      <c r="W578" s="12">
        <v>43.36</v>
      </c>
      <c r="X578" s="8">
        <v>4</v>
      </c>
      <c r="Y578" s="14">
        <v>39.76</v>
      </c>
      <c r="Z578" s="13">
        <v>3187</v>
      </c>
      <c r="AA578" s="17">
        <v>-0.2</v>
      </c>
      <c r="AB578" s="15">
        <v>0.5</v>
      </c>
      <c r="AC578" s="17">
        <v>-2.4</v>
      </c>
      <c r="AD578" s="16"/>
    </row>
    <row r="579" spans="1:30">
      <c r="A579" s="1">
        <v>6931</v>
      </c>
      <c r="B579" s="2" t="str">
        <f t="shared" si="45"/>
        <v/>
      </c>
      <c r="C579" s="3" t="s">
        <v>552</v>
      </c>
      <c r="D579" s="3"/>
      <c r="E579" s="4"/>
      <c r="F579" s="5"/>
      <c r="G579" s="6">
        <v>44707</v>
      </c>
      <c r="H579" s="7" t="s">
        <v>554</v>
      </c>
      <c r="I579" s="8">
        <v>2</v>
      </c>
      <c r="J579" s="9"/>
      <c r="K579" s="10">
        <v>11.13</v>
      </c>
      <c r="L579" s="2" t="str">
        <f t="shared" si="46"/>
        <v/>
      </c>
      <c r="M579" s="11">
        <v>698</v>
      </c>
      <c r="N579" s="2" t="str">
        <f t="shared" si="47"/>
        <v/>
      </c>
      <c r="O579" s="12">
        <v>12.4</v>
      </c>
      <c r="P579" s="11">
        <v>190</v>
      </c>
      <c r="Q579" s="10">
        <v>49.95</v>
      </c>
      <c r="R579" s="13">
        <v>3803</v>
      </c>
      <c r="S579" s="10">
        <v>15</v>
      </c>
      <c r="T579" s="2" t="str">
        <f t="shared" si="48"/>
        <v/>
      </c>
      <c r="U579" s="12">
        <v>27.56</v>
      </c>
      <c r="V579" s="11">
        <v>380</v>
      </c>
      <c r="W579" s="12">
        <v>52</v>
      </c>
      <c r="X579" s="8">
        <v>4</v>
      </c>
      <c r="Y579" s="14">
        <v>39.92</v>
      </c>
      <c r="Z579" s="13">
        <v>3128</v>
      </c>
      <c r="AA579" s="17">
        <v>-0.8</v>
      </c>
      <c r="AB579" s="17">
        <v>-1.2</v>
      </c>
      <c r="AC579" s="17">
        <v>-1</v>
      </c>
      <c r="AD579" s="16"/>
    </row>
    <row r="580" spans="1:30">
      <c r="A580" s="1">
        <v>6929</v>
      </c>
      <c r="B580" s="2" t="str">
        <f t="shared" si="45"/>
        <v>v.</v>
      </c>
      <c r="C580" s="3" t="s">
        <v>933</v>
      </c>
      <c r="D580" s="3" t="s">
        <v>934</v>
      </c>
      <c r="E580" s="27">
        <v>1</v>
      </c>
      <c r="F580" s="5" t="s">
        <v>2</v>
      </c>
      <c r="G580" s="6">
        <v>44660</v>
      </c>
      <c r="H580" s="7" t="s">
        <v>535</v>
      </c>
      <c r="I580" s="8">
        <v>3</v>
      </c>
      <c r="J580" s="9"/>
      <c r="K580" s="10">
        <v>11.26</v>
      </c>
      <c r="L580" s="2" t="str">
        <f t="shared" si="46"/>
        <v>v</v>
      </c>
      <c r="M580" s="11">
        <v>666</v>
      </c>
      <c r="N580" s="2" t="str">
        <f t="shared" si="47"/>
        <v>v</v>
      </c>
      <c r="O580" s="12">
        <v>12.32</v>
      </c>
      <c r="P580" s="11">
        <v>165</v>
      </c>
      <c r="Q580" s="10">
        <v>49.18</v>
      </c>
      <c r="R580" s="13">
        <v>3521</v>
      </c>
      <c r="S580" s="10">
        <v>15.03</v>
      </c>
      <c r="T580" s="2" t="str">
        <f t="shared" si="48"/>
        <v/>
      </c>
      <c r="U580" s="12">
        <v>36.299999999999997</v>
      </c>
      <c r="V580" s="11">
        <v>455</v>
      </c>
      <c r="W580" s="12">
        <v>44.74</v>
      </c>
      <c r="X580" s="8">
        <v>4</v>
      </c>
      <c r="Y580" s="14">
        <v>39.14</v>
      </c>
      <c r="Z580" s="13">
        <v>3408</v>
      </c>
      <c r="AA580" s="15">
        <v>2.2999999999999998</v>
      </c>
      <c r="AB580" s="15">
        <v>2.2999999999999998</v>
      </c>
      <c r="AC580" s="15">
        <v>1.8</v>
      </c>
      <c r="AD580" s="16">
        <f>SUM(AA580:AC580)/3</f>
        <v>2.1333333333333333</v>
      </c>
    </row>
    <row r="581" spans="1:30">
      <c r="A581" s="1">
        <v>6928</v>
      </c>
      <c r="B581" s="2" t="str">
        <f t="shared" si="45"/>
        <v/>
      </c>
      <c r="C581" s="7" t="s">
        <v>935</v>
      </c>
      <c r="D581" s="7" t="s">
        <v>936</v>
      </c>
      <c r="E581" s="4">
        <v>35867</v>
      </c>
      <c r="F581" s="2" t="s">
        <v>2</v>
      </c>
      <c r="G581" s="6">
        <v>44695</v>
      </c>
      <c r="H581" s="7" t="s">
        <v>937</v>
      </c>
      <c r="I581" s="8">
        <v>1</v>
      </c>
      <c r="J581" s="9" t="s">
        <v>938</v>
      </c>
      <c r="K581" s="10">
        <v>11.67</v>
      </c>
      <c r="L581" s="2" t="str">
        <f t="shared" si="46"/>
        <v/>
      </c>
      <c r="M581" s="11">
        <v>624</v>
      </c>
      <c r="N581" s="2" t="str">
        <f t="shared" si="47"/>
        <v/>
      </c>
      <c r="O581" s="12">
        <v>15.96</v>
      </c>
      <c r="P581" s="11">
        <v>193</v>
      </c>
      <c r="Q581" s="10">
        <v>55.16</v>
      </c>
      <c r="R581" s="13">
        <v>3537</v>
      </c>
      <c r="S581" s="10">
        <v>15.71</v>
      </c>
      <c r="T581" s="2" t="str">
        <f t="shared" si="48"/>
        <v/>
      </c>
      <c r="U581" s="12">
        <v>48.15</v>
      </c>
      <c r="V581" s="11">
        <v>440</v>
      </c>
      <c r="W581" s="12">
        <v>51.02</v>
      </c>
      <c r="X581" s="8">
        <v>5</v>
      </c>
      <c r="Y581" s="14">
        <v>18.54</v>
      </c>
      <c r="Z581" s="13">
        <v>3391</v>
      </c>
      <c r="AA581" s="15">
        <v>0.9</v>
      </c>
      <c r="AB581" s="15">
        <v>0</v>
      </c>
      <c r="AC581" s="15">
        <v>1</v>
      </c>
      <c r="AD581" s="16"/>
    </row>
    <row r="582" spans="1:30">
      <c r="A582" s="1">
        <v>6925</v>
      </c>
      <c r="B582" s="2" t="str">
        <f t="shared" si="45"/>
        <v/>
      </c>
      <c r="C582" s="7" t="s">
        <v>813</v>
      </c>
      <c r="D582" s="7"/>
      <c r="E582" s="4"/>
      <c r="F582" s="2"/>
      <c r="G582" s="6">
        <v>44688</v>
      </c>
      <c r="H582" s="7" t="s">
        <v>879</v>
      </c>
      <c r="I582" s="8">
        <v>2</v>
      </c>
      <c r="J582" s="9" t="s">
        <v>880</v>
      </c>
      <c r="K582" s="10">
        <v>11.89</v>
      </c>
      <c r="L582" s="2" t="str">
        <f t="shared" si="46"/>
        <v/>
      </c>
      <c r="M582" s="11">
        <v>629</v>
      </c>
      <c r="N582" s="2" t="str">
        <f t="shared" si="47"/>
        <v/>
      </c>
      <c r="O582" s="12">
        <v>12.08</v>
      </c>
      <c r="P582" s="11">
        <v>190</v>
      </c>
      <c r="Q582" s="10">
        <v>53.43</v>
      </c>
      <c r="R582" s="13">
        <v>3311</v>
      </c>
      <c r="S582" s="10">
        <v>15.17</v>
      </c>
      <c r="T582" s="2" t="str">
        <f t="shared" si="48"/>
        <v/>
      </c>
      <c r="U582" s="12">
        <v>41.32</v>
      </c>
      <c r="V582" s="11">
        <v>461</v>
      </c>
      <c r="W582" s="12">
        <v>51.27</v>
      </c>
      <c r="X582" s="8">
        <v>4</v>
      </c>
      <c r="Y582" s="14">
        <v>37.89</v>
      </c>
      <c r="Z582" s="13">
        <v>3614</v>
      </c>
      <c r="AA582" s="15">
        <v>1.7</v>
      </c>
      <c r="AB582" s="15">
        <v>0.9</v>
      </c>
      <c r="AC582" s="15">
        <v>1.9</v>
      </c>
      <c r="AD582" s="16"/>
    </row>
    <row r="583" spans="1:30">
      <c r="A583" s="1">
        <v>6923</v>
      </c>
      <c r="B583" s="2" t="str">
        <f t="shared" si="45"/>
        <v>v</v>
      </c>
      <c r="C583" s="3" t="s">
        <v>939</v>
      </c>
      <c r="D583" s="3" t="s">
        <v>276</v>
      </c>
      <c r="E583" s="4">
        <v>33932</v>
      </c>
      <c r="F583" s="5" t="s">
        <v>50</v>
      </c>
      <c r="G583" s="6">
        <v>44653</v>
      </c>
      <c r="H583" s="7" t="s">
        <v>51</v>
      </c>
      <c r="I583" s="8">
        <v>4</v>
      </c>
      <c r="J583" s="9" t="s">
        <v>4</v>
      </c>
      <c r="K583" s="10">
        <v>11.58</v>
      </c>
      <c r="L583" s="2" t="str">
        <f t="shared" si="46"/>
        <v/>
      </c>
      <c r="M583" s="11">
        <v>692</v>
      </c>
      <c r="N583" s="2" t="str">
        <f t="shared" si="47"/>
        <v>v</v>
      </c>
      <c r="O583" s="12">
        <v>11.66</v>
      </c>
      <c r="P583" s="11">
        <v>187</v>
      </c>
      <c r="Q583" s="10">
        <v>51.23</v>
      </c>
      <c r="R583" s="13">
        <v>3563</v>
      </c>
      <c r="S583" s="10">
        <v>16.29</v>
      </c>
      <c r="T583" s="2" t="str">
        <f t="shared" si="48"/>
        <v/>
      </c>
      <c r="U583" s="12">
        <v>43.69</v>
      </c>
      <c r="V583" s="11">
        <v>410</v>
      </c>
      <c r="W583" s="12">
        <v>50.97</v>
      </c>
      <c r="X583" s="8">
        <v>4</v>
      </c>
      <c r="Y583" s="14">
        <v>41.34</v>
      </c>
      <c r="Z583" s="13">
        <v>3360</v>
      </c>
      <c r="AA583" s="17">
        <v>-0.4</v>
      </c>
      <c r="AB583" s="15">
        <v>3</v>
      </c>
      <c r="AC583" s="15">
        <v>0.9</v>
      </c>
      <c r="AD583" s="16">
        <f>SUM(AA583:AC583)/3</f>
        <v>1.1666666666666667</v>
      </c>
    </row>
    <row r="584" spans="1:30">
      <c r="A584" s="1">
        <v>6922</v>
      </c>
      <c r="B584" s="2" t="str">
        <f t="shared" si="45"/>
        <v/>
      </c>
      <c r="C584" s="7" t="s">
        <v>926</v>
      </c>
      <c r="D584" s="7"/>
      <c r="E584" s="4"/>
      <c r="F584" s="2"/>
      <c r="G584" s="6">
        <v>44710</v>
      </c>
      <c r="H584" s="7" t="s">
        <v>218</v>
      </c>
      <c r="I584" s="8">
        <v>5</v>
      </c>
      <c r="J584" s="9" t="s">
        <v>219</v>
      </c>
      <c r="K584" s="10">
        <v>11.07</v>
      </c>
      <c r="L584" s="2" t="str">
        <f t="shared" si="46"/>
        <v/>
      </c>
      <c r="M584" s="11">
        <v>690</v>
      </c>
      <c r="N584" s="2" t="str">
        <f t="shared" si="47"/>
        <v/>
      </c>
      <c r="O584" s="12">
        <v>11.31</v>
      </c>
      <c r="P584" s="11">
        <v>195</v>
      </c>
      <c r="Q584" s="10">
        <v>50.24</v>
      </c>
      <c r="R584" s="13">
        <v>3762</v>
      </c>
      <c r="S584" s="10">
        <v>15.55</v>
      </c>
      <c r="T584" s="2" t="str">
        <f t="shared" si="48"/>
        <v/>
      </c>
      <c r="U584" s="12">
        <v>34.020000000000003</v>
      </c>
      <c r="V584" s="11">
        <v>380</v>
      </c>
      <c r="W584" s="12">
        <v>45.87</v>
      </c>
      <c r="X584" s="8">
        <v>4</v>
      </c>
      <c r="Y584" s="14">
        <v>30.39</v>
      </c>
      <c r="Z584" s="13">
        <v>3160</v>
      </c>
      <c r="AA584" s="15">
        <v>1.6</v>
      </c>
      <c r="AB584" s="15">
        <v>0</v>
      </c>
      <c r="AC584" s="15">
        <v>0.1</v>
      </c>
      <c r="AD584" s="16"/>
    </row>
    <row r="585" spans="1:30">
      <c r="A585" s="1">
        <v>6921</v>
      </c>
      <c r="B585" s="2" t="str">
        <f t="shared" si="45"/>
        <v/>
      </c>
      <c r="C585" s="3" t="s">
        <v>826</v>
      </c>
      <c r="D585" s="18"/>
      <c r="E585" s="27"/>
      <c r="F585" s="27"/>
      <c r="G585" s="6">
        <v>44745</v>
      </c>
      <c r="H585" s="7" t="s">
        <v>239</v>
      </c>
      <c r="I585" s="8">
        <v>3</v>
      </c>
      <c r="J585" s="9" t="s">
        <v>227</v>
      </c>
      <c r="K585" s="10">
        <v>10.96</v>
      </c>
      <c r="L585" s="2" t="str">
        <f t="shared" si="46"/>
        <v/>
      </c>
      <c r="M585" s="11">
        <v>698</v>
      </c>
      <c r="N585" s="2" t="str">
        <f t="shared" si="47"/>
        <v/>
      </c>
      <c r="O585" s="12">
        <v>13.43</v>
      </c>
      <c r="P585" s="11">
        <v>187</v>
      </c>
      <c r="Q585" s="10">
        <v>50.73</v>
      </c>
      <c r="R585" s="13">
        <v>3840</v>
      </c>
      <c r="S585" s="10">
        <v>15.24</v>
      </c>
      <c r="T585" s="2" t="str">
        <f t="shared" si="48"/>
        <v/>
      </c>
      <c r="U585" s="12">
        <v>30.72</v>
      </c>
      <c r="V585" s="11">
        <v>390</v>
      </c>
      <c r="W585" s="12">
        <v>45.97</v>
      </c>
      <c r="X585" s="8">
        <v>4</v>
      </c>
      <c r="Y585" s="14">
        <v>43</v>
      </c>
      <c r="Z585" s="13">
        <v>3081</v>
      </c>
      <c r="AA585" s="15">
        <v>1.4</v>
      </c>
      <c r="AB585" s="15">
        <v>0.8</v>
      </c>
      <c r="AC585" s="15">
        <v>1.5</v>
      </c>
      <c r="AD585" s="16"/>
    </row>
    <row r="586" spans="1:30">
      <c r="A586" s="1">
        <v>6920</v>
      </c>
      <c r="B586" s="2" t="str">
        <f t="shared" si="45"/>
        <v>v</v>
      </c>
      <c r="C586" s="18" t="s">
        <v>940</v>
      </c>
      <c r="D586" s="3" t="s">
        <v>941</v>
      </c>
      <c r="E586" s="27">
        <v>36865</v>
      </c>
      <c r="F586" s="5" t="s">
        <v>942</v>
      </c>
      <c r="G586" s="6">
        <v>44716</v>
      </c>
      <c r="H586" s="7" t="s">
        <v>895</v>
      </c>
      <c r="I586" s="8">
        <v>2</v>
      </c>
      <c r="J586" s="9"/>
      <c r="K586" s="10">
        <v>11.15</v>
      </c>
      <c r="L586" s="2" t="str">
        <f t="shared" si="46"/>
        <v/>
      </c>
      <c r="M586" s="11">
        <v>702</v>
      </c>
      <c r="N586" s="2" t="str">
        <f t="shared" si="47"/>
        <v>v</v>
      </c>
      <c r="O586" s="12">
        <v>10.32</v>
      </c>
      <c r="P586" s="11">
        <v>197</v>
      </c>
      <c r="Q586" s="10">
        <v>49.74</v>
      </c>
      <c r="R586" s="13">
        <v>3753</v>
      </c>
      <c r="S586" s="10">
        <v>14.88</v>
      </c>
      <c r="T586" s="2" t="str">
        <f t="shared" si="48"/>
        <v/>
      </c>
      <c r="U586" s="12">
        <v>32.450000000000003</v>
      </c>
      <c r="V586" s="11">
        <v>390</v>
      </c>
      <c r="W586" s="12">
        <v>46.83</v>
      </c>
      <c r="X586" s="8">
        <v>4</v>
      </c>
      <c r="Y586" s="14">
        <v>43.56</v>
      </c>
      <c r="Z586" s="13">
        <v>3167</v>
      </c>
      <c r="AA586" s="15">
        <v>0</v>
      </c>
      <c r="AB586" s="15">
        <v>2.8</v>
      </c>
      <c r="AC586" s="15">
        <v>0</v>
      </c>
      <c r="AD586" s="16">
        <f>SUM(AA586:AC586)/3</f>
        <v>0.93333333333333324</v>
      </c>
    </row>
    <row r="587" spans="1:30">
      <c r="A587" s="1">
        <v>6919</v>
      </c>
      <c r="B587" s="2" t="str">
        <f t="shared" si="45"/>
        <v/>
      </c>
      <c r="C587" s="7" t="s">
        <v>943</v>
      </c>
      <c r="D587" s="7" t="s">
        <v>352</v>
      </c>
      <c r="E587" s="4">
        <v>1</v>
      </c>
      <c r="F587" s="2" t="s">
        <v>2</v>
      </c>
      <c r="G587" s="6">
        <v>44688</v>
      </c>
      <c r="H587" s="7" t="s">
        <v>879</v>
      </c>
      <c r="I587" s="8">
        <v>3</v>
      </c>
      <c r="J587" s="9" t="s">
        <v>880</v>
      </c>
      <c r="K587" s="10">
        <v>11.01</v>
      </c>
      <c r="L587" s="2" t="str">
        <f t="shared" si="46"/>
        <v/>
      </c>
      <c r="M587" s="11">
        <v>706</v>
      </c>
      <c r="N587" s="2" t="str">
        <f t="shared" si="47"/>
        <v/>
      </c>
      <c r="O587" s="12">
        <v>11.05</v>
      </c>
      <c r="P587" s="11">
        <v>187</v>
      </c>
      <c r="Q587" s="10">
        <v>51.78</v>
      </c>
      <c r="R587" s="13">
        <v>3656</v>
      </c>
      <c r="S587" s="10">
        <v>16.309999999999999</v>
      </c>
      <c r="T587" s="2" t="str">
        <f t="shared" si="48"/>
        <v/>
      </c>
      <c r="U587" s="12">
        <v>35.25</v>
      </c>
      <c r="V587" s="11">
        <v>451</v>
      </c>
      <c r="W587" s="12">
        <v>49.66</v>
      </c>
      <c r="X587" s="8">
        <v>4</v>
      </c>
      <c r="Y587" s="14">
        <v>45.03</v>
      </c>
      <c r="Z587" s="13">
        <v>3263</v>
      </c>
      <c r="AA587" s="15">
        <v>1.7</v>
      </c>
      <c r="AB587" s="15">
        <v>1.6</v>
      </c>
      <c r="AC587" s="15">
        <v>1</v>
      </c>
      <c r="AD587" s="16"/>
    </row>
    <row r="588" spans="1:30">
      <c r="A588" s="1">
        <v>6918</v>
      </c>
      <c r="B588" s="2" t="str">
        <f t="shared" si="45"/>
        <v>v.</v>
      </c>
      <c r="C588" s="3" t="s">
        <v>905</v>
      </c>
      <c r="D588" s="7"/>
      <c r="E588" s="4"/>
      <c r="F588" s="2"/>
      <c r="G588" s="6">
        <v>44694</v>
      </c>
      <c r="H588" s="7" t="s">
        <v>411</v>
      </c>
      <c r="I588" s="8">
        <v>3</v>
      </c>
      <c r="J588" s="9" t="s">
        <v>412</v>
      </c>
      <c r="K588" s="10">
        <v>10.91</v>
      </c>
      <c r="L588" s="2" t="str">
        <f t="shared" si="46"/>
        <v>v</v>
      </c>
      <c r="M588" s="11">
        <v>734</v>
      </c>
      <c r="N588" s="2" t="str">
        <f t="shared" si="47"/>
        <v>v</v>
      </c>
      <c r="O588" s="12">
        <v>12.13</v>
      </c>
      <c r="P588" s="11">
        <v>196</v>
      </c>
      <c r="Q588" s="10">
        <v>52.38</v>
      </c>
      <c r="R588" s="13">
        <v>3866</v>
      </c>
      <c r="S588" s="10">
        <v>14.85</v>
      </c>
      <c r="T588" s="2" t="str">
        <f t="shared" si="48"/>
        <v/>
      </c>
      <c r="U588" s="12">
        <v>38.54</v>
      </c>
      <c r="V588" s="11">
        <v>400</v>
      </c>
      <c r="W588" s="12">
        <v>55.66</v>
      </c>
      <c r="X588" s="8">
        <v>6</v>
      </c>
      <c r="Y588" s="14">
        <v>1.25</v>
      </c>
      <c r="Z588" s="13">
        <v>3052</v>
      </c>
      <c r="AA588" s="15">
        <v>2.9</v>
      </c>
      <c r="AB588" s="15">
        <v>2.7</v>
      </c>
      <c r="AC588" s="15">
        <v>1.6</v>
      </c>
      <c r="AD588" s="16">
        <f>SUM(AA588:AC588)/3</f>
        <v>2.4</v>
      </c>
    </row>
    <row r="589" spans="1:30">
      <c r="A589" s="1">
        <v>6918</v>
      </c>
      <c r="B589" s="2" t="str">
        <f t="shared" si="45"/>
        <v/>
      </c>
      <c r="C589" s="7" t="s">
        <v>944</v>
      </c>
      <c r="D589" s="7" t="s">
        <v>945</v>
      </c>
      <c r="E589" s="4">
        <v>37165</v>
      </c>
      <c r="F589" s="2" t="s">
        <v>217</v>
      </c>
      <c r="G589" s="6">
        <v>44766</v>
      </c>
      <c r="H589" s="7" t="s">
        <v>466</v>
      </c>
      <c r="I589" s="8">
        <v>2</v>
      </c>
      <c r="J589" s="9"/>
      <c r="K589" s="10">
        <v>11.11</v>
      </c>
      <c r="L589" s="2" t="str">
        <f t="shared" si="46"/>
        <v/>
      </c>
      <c r="M589" s="11">
        <v>697</v>
      </c>
      <c r="N589" s="2" t="str">
        <f t="shared" si="47"/>
        <v/>
      </c>
      <c r="O589" s="12">
        <v>12.72</v>
      </c>
      <c r="P589" s="11">
        <v>186</v>
      </c>
      <c r="Q589" s="10">
        <v>50.27</v>
      </c>
      <c r="R589" s="13">
        <v>3774</v>
      </c>
      <c r="S589" s="10">
        <v>15.14</v>
      </c>
      <c r="T589" s="2" t="str">
        <f t="shared" si="48"/>
        <v/>
      </c>
      <c r="U589" s="12">
        <v>37.25</v>
      </c>
      <c r="V589" s="11">
        <v>420</v>
      </c>
      <c r="W589" s="12">
        <v>45.23</v>
      </c>
      <c r="X589" s="8">
        <v>5</v>
      </c>
      <c r="Y589" s="14">
        <v>8.57</v>
      </c>
      <c r="Z589" s="13">
        <v>3144</v>
      </c>
      <c r="AA589" s="17">
        <v>-0.8</v>
      </c>
      <c r="AB589" s="15">
        <v>0.8</v>
      </c>
      <c r="AC589" s="17">
        <v>-0.1</v>
      </c>
      <c r="AD589" s="16"/>
    </row>
    <row r="590" spans="1:30">
      <c r="A590" s="1">
        <v>6917</v>
      </c>
      <c r="B590" s="2" t="str">
        <f t="shared" si="45"/>
        <v>v</v>
      </c>
      <c r="C590" s="3" t="s">
        <v>946</v>
      </c>
      <c r="D590" s="7" t="s">
        <v>947</v>
      </c>
      <c r="E590" s="4">
        <v>35667</v>
      </c>
      <c r="F590" s="2" t="s">
        <v>650</v>
      </c>
      <c r="G590" s="6">
        <v>44619</v>
      </c>
      <c r="H590" s="7" t="s">
        <v>948</v>
      </c>
      <c r="I590" s="8">
        <v>1</v>
      </c>
      <c r="J590" s="9"/>
      <c r="K590" s="10">
        <v>11.35</v>
      </c>
      <c r="L590" s="2" t="str">
        <f t="shared" si="46"/>
        <v/>
      </c>
      <c r="M590" s="11">
        <v>700</v>
      </c>
      <c r="N590" s="2" t="str">
        <f t="shared" si="47"/>
        <v>v</v>
      </c>
      <c r="O590" s="12">
        <v>12.74</v>
      </c>
      <c r="P590" s="11">
        <v>201</v>
      </c>
      <c r="Q590" s="10">
        <v>51.28</v>
      </c>
      <c r="R590" s="13">
        <v>3819</v>
      </c>
      <c r="S590" s="10">
        <v>15.81</v>
      </c>
      <c r="T590" s="2" t="str">
        <f t="shared" si="48"/>
        <v/>
      </c>
      <c r="U590" s="12">
        <v>39.729999999999997</v>
      </c>
      <c r="V590" s="11">
        <v>350</v>
      </c>
      <c r="W590" s="12">
        <v>54.21</v>
      </c>
      <c r="X590" s="8">
        <v>5</v>
      </c>
      <c r="Y590" s="14">
        <v>1.43</v>
      </c>
      <c r="Z590" s="13">
        <v>3098</v>
      </c>
      <c r="AA590" s="17">
        <v>-0.7</v>
      </c>
      <c r="AB590" s="15">
        <v>3.4</v>
      </c>
      <c r="AC590" s="17">
        <v>-2.7</v>
      </c>
      <c r="AD590" s="16">
        <f>SUM(AA590:AC590)/3</f>
        <v>0</v>
      </c>
    </row>
    <row r="591" spans="1:30">
      <c r="A591" s="1">
        <v>6916</v>
      </c>
      <c r="B591" s="2" t="str">
        <f t="shared" si="45"/>
        <v/>
      </c>
      <c r="C591" s="7" t="s">
        <v>949</v>
      </c>
      <c r="D591" s="3"/>
      <c r="E591" s="4">
        <v>34438</v>
      </c>
      <c r="F591" s="2" t="s">
        <v>950</v>
      </c>
      <c r="G591" s="6">
        <v>44696</v>
      </c>
      <c r="H591" s="7" t="s">
        <v>342</v>
      </c>
      <c r="I591" s="8">
        <v>4</v>
      </c>
      <c r="J591" s="3" t="s">
        <v>343</v>
      </c>
      <c r="K591" s="10">
        <v>11.23</v>
      </c>
      <c r="L591" s="2" t="str">
        <f t="shared" si="46"/>
        <v/>
      </c>
      <c r="M591" s="11">
        <v>652</v>
      </c>
      <c r="N591" s="2" t="str">
        <f t="shared" si="47"/>
        <v/>
      </c>
      <c r="O591" s="12">
        <v>11.2</v>
      </c>
      <c r="P591" s="11">
        <v>186</v>
      </c>
      <c r="Q591" s="10">
        <v>50.18</v>
      </c>
      <c r="R591" s="13">
        <v>3555</v>
      </c>
      <c r="S591" s="10">
        <v>15.13</v>
      </c>
      <c r="T591" s="2" t="str">
        <f t="shared" si="48"/>
        <v/>
      </c>
      <c r="U591" s="12">
        <v>34.9</v>
      </c>
      <c r="V591" s="11">
        <v>400</v>
      </c>
      <c r="W591" s="12">
        <v>58.4</v>
      </c>
      <c r="X591" s="8">
        <v>4</v>
      </c>
      <c r="Y591" s="14">
        <v>47.49</v>
      </c>
      <c r="Z591" s="13">
        <v>3361</v>
      </c>
      <c r="AA591" s="15">
        <v>0.8</v>
      </c>
      <c r="AB591" s="15"/>
      <c r="AC591" s="15">
        <v>0.5</v>
      </c>
      <c r="AD591" s="16"/>
    </row>
    <row r="592" spans="1:30">
      <c r="A592" s="1">
        <v>6916</v>
      </c>
      <c r="B592" s="2" t="str">
        <f t="shared" si="45"/>
        <v>v</v>
      </c>
      <c r="C592" s="3" t="s">
        <v>951</v>
      </c>
      <c r="D592" s="18" t="s">
        <v>952</v>
      </c>
      <c r="E592" s="27">
        <v>36771</v>
      </c>
      <c r="F592" s="23" t="s">
        <v>244</v>
      </c>
      <c r="G592" s="6">
        <v>44744</v>
      </c>
      <c r="H592" s="7" t="s">
        <v>953</v>
      </c>
      <c r="I592" s="8">
        <v>1</v>
      </c>
      <c r="J592" s="9"/>
      <c r="K592" s="10">
        <v>10.88</v>
      </c>
      <c r="L592" s="2" t="str">
        <f t="shared" si="46"/>
        <v/>
      </c>
      <c r="M592" s="11">
        <v>722</v>
      </c>
      <c r="N592" s="2" t="str">
        <f t="shared" si="47"/>
        <v/>
      </c>
      <c r="O592" s="12">
        <v>11.06</v>
      </c>
      <c r="P592" s="11">
        <v>191</v>
      </c>
      <c r="Q592" s="10">
        <v>51.27</v>
      </c>
      <c r="R592" s="13">
        <v>3783</v>
      </c>
      <c r="S592" s="10">
        <v>15.36</v>
      </c>
      <c r="T592" s="2" t="str">
        <f t="shared" si="48"/>
        <v>v</v>
      </c>
      <c r="U592" s="12">
        <v>34.35</v>
      </c>
      <c r="V592" s="11">
        <v>400</v>
      </c>
      <c r="W592" s="12">
        <v>50.09</v>
      </c>
      <c r="X592" s="8">
        <v>4</v>
      </c>
      <c r="Y592" s="14">
        <v>58.5</v>
      </c>
      <c r="Z592" s="13">
        <v>3133</v>
      </c>
      <c r="AA592" s="15">
        <v>1.4</v>
      </c>
      <c r="AB592" s="15">
        <v>1.4</v>
      </c>
      <c r="AC592" s="15">
        <v>2.1</v>
      </c>
      <c r="AD592" s="16">
        <f>SUM(AA592:AC592)/3</f>
        <v>1.6333333333333335</v>
      </c>
    </row>
    <row r="593" spans="1:30">
      <c r="A593" s="1">
        <v>6916</v>
      </c>
      <c r="B593" s="2" t="str">
        <f t="shared" si="45"/>
        <v/>
      </c>
      <c r="C593" s="3" t="s">
        <v>709</v>
      </c>
      <c r="D593" s="18"/>
      <c r="E593" s="27"/>
      <c r="F593" s="23"/>
      <c r="G593" s="6">
        <v>44717</v>
      </c>
      <c r="H593" s="7" t="s">
        <v>110</v>
      </c>
      <c r="I593" s="8">
        <v>10</v>
      </c>
      <c r="J593" s="9"/>
      <c r="K593" s="10">
        <v>11.65</v>
      </c>
      <c r="L593" s="2" t="str">
        <f t="shared" si="46"/>
        <v/>
      </c>
      <c r="M593" s="11">
        <v>707</v>
      </c>
      <c r="N593" s="2" t="str">
        <f t="shared" si="47"/>
        <v/>
      </c>
      <c r="O593" s="12">
        <v>13.16</v>
      </c>
      <c r="P593" s="11">
        <v>183</v>
      </c>
      <c r="Q593" s="10">
        <v>53.45</v>
      </c>
      <c r="R593" s="13">
        <v>3544</v>
      </c>
      <c r="S593" s="10">
        <v>14.74</v>
      </c>
      <c r="T593" s="2" t="str">
        <f t="shared" si="48"/>
        <v/>
      </c>
      <c r="U593" s="12">
        <v>34.06</v>
      </c>
      <c r="V593" s="11">
        <v>460</v>
      </c>
      <c r="W593" s="12">
        <v>45.49</v>
      </c>
      <c r="X593" s="8">
        <v>4</v>
      </c>
      <c r="Y593" s="14">
        <v>47.4</v>
      </c>
      <c r="Z593" s="13">
        <v>3372</v>
      </c>
      <c r="AA593" s="15">
        <v>0.2</v>
      </c>
      <c r="AB593" s="15">
        <v>0</v>
      </c>
      <c r="AC593" s="15">
        <v>0.4</v>
      </c>
      <c r="AD593" s="16"/>
    </row>
    <row r="594" spans="1:30">
      <c r="A594" s="1">
        <v>6915</v>
      </c>
      <c r="B594" s="2" t="str">
        <f t="shared" si="45"/>
        <v/>
      </c>
      <c r="C594" s="7" t="s">
        <v>848</v>
      </c>
      <c r="D594" s="7"/>
      <c r="E594" s="4"/>
      <c r="F594" s="2"/>
      <c r="G594" s="6">
        <v>44816</v>
      </c>
      <c r="H594" s="7" t="s">
        <v>507</v>
      </c>
      <c r="I594" s="8">
        <v>4</v>
      </c>
      <c r="J594" s="9" t="s">
        <v>508</v>
      </c>
      <c r="K594" s="10">
        <v>11.76</v>
      </c>
      <c r="L594" s="2" t="str">
        <f t="shared" si="46"/>
        <v/>
      </c>
      <c r="M594" s="11">
        <v>714</v>
      </c>
      <c r="N594" s="2" t="str">
        <f t="shared" si="47"/>
        <v/>
      </c>
      <c r="O594" s="12">
        <v>11.41</v>
      </c>
      <c r="P594" s="11">
        <v>193</v>
      </c>
      <c r="Q594" s="10">
        <v>52.67</v>
      </c>
      <c r="R594" s="13">
        <v>3553</v>
      </c>
      <c r="S594" s="10">
        <v>16.05</v>
      </c>
      <c r="T594" s="2" t="str">
        <f t="shared" si="48"/>
        <v/>
      </c>
      <c r="U594" s="12">
        <v>38.32</v>
      </c>
      <c r="V594" s="11">
        <v>460</v>
      </c>
      <c r="W594" s="12">
        <v>47.34</v>
      </c>
      <c r="X594" s="8">
        <v>4</v>
      </c>
      <c r="Y594" s="14">
        <v>42.21</v>
      </c>
      <c r="Z594" s="13">
        <v>3362</v>
      </c>
      <c r="AA594" s="17">
        <v>-0.2</v>
      </c>
      <c r="AB594" s="15">
        <v>0</v>
      </c>
      <c r="AC594" s="17">
        <v>-0.8</v>
      </c>
      <c r="AD594" s="16"/>
    </row>
    <row r="595" spans="1:30">
      <c r="A595" s="1">
        <v>6914</v>
      </c>
      <c r="B595" s="2" t="str">
        <f t="shared" si="45"/>
        <v>v</v>
      </c>
      <c r="C595" s="3" t="s">
        <v>954</v>
      </c>
      <c r="D595" s="18" t="s">
        <v>955</v>
      </c>
      <c r="E595" s="27">
        <v>36526</v>
      </c>
      <c r="F595" s="27" t="s">
        <v>7</v>
      </c>
      <c r="G595" s="6">
        <v>44745</v>
      </c>
      <c r="H595" s="7" t="s">
        <v>239</v>
      </c>
      <c r="I595" s="8">
        <v>4</v>
      </c>
      <c r="J595" s="9" t="s">
        <v>227</v>
      </c>
      <c r="K595" s="10">
        <v>11.2</v>
      </c>
      <c r="L595" s="2" t="str">
        <f t="shared" si="46"/>
        <v/>
      </c>
      <c r="M595" s="11">
        <v>671</v>
      </c>
      <c r="N595" s="2" t="str">
        <f t="shared" si="47"/>
        <v/>
      </c>
      <c r="O595" s="12">
        <v>12.28</v>
      </c>
      <c r="P595" s="11">
        <v>184</v>
      </c>
      <c r="Q595" s="10">
        <v>50.96</v>
      </c>
      <c r="R595" s="13">
        <v>3618</v>
      </c>
      <c r="S595" s="10">
        <v>16.079999999999998</v>
      </c>
      <c r="T595" s="2" t="str">
        <f t="shared" si="48"/>
        <v>v</v>
      </c>
      <c r="U595" s="12">
        <v>36.9</v>
      </c>
      <c r="V595" s="11">
        <v>450</v>
      </c>
      <c r="W595" s="12">
        <v>46.27</v>
      </c>
      <c r="X595" s="8">
        <v>4</v>
      </c>
      <c r="Y595" s="14">
        <v>40.74</v>
      </c>
      <c r="Z595" s="13">
        <v>3296</v>
      </c>
      <c r="AA595" s="15">
        <v>1.4</v>
      </c>
      <c r="AB595" s="15">
        <v>0.1</v>
      </c>
      <c r="AC595" s="15">
        <v>2.6</v>
      </c>
      <c r="AD595" s="16">
        <f>SUM(AA595:AC595)/3</f>
        <v>1.3666666666666665</v>
      </c>
    </row>
    <row r="596" spans="1:30">
      <c r="A596" s="1">
        <v>6914</v>
      </c>
      <c r="B596" s="2" t="str">
        <f t="shared" si="45"/>
        <v/>
      </c>
      <c r="C596" s="7" t="s">
        <v>956</v>
      </c>
      <c r="D596" s="7" t="s">
        <v>957</v>
      </c>
      <c r="E596" s="4">
        <v>36161</v>
      </c>
      <c r="F596" s="2" t="s">
        <v>348</v>
      </c>
      <c r="G596" s="6">
        <v>44812</v>
      </c>
      <c r="H596" s="7" t="s">
        <v>857</v>
      </c>
      <c r="I596" s="8">
        <v>2</v>
      </c>
      <c r="J596" s="9"/>
      <c r="K596" s="10">
        <v>11.66</v>
      </c>
      <c r="L596" s="2" t="str">
        <f t="shared" si="46"/>
        <v/>
      </c>
      <c r="M596" s="11">
        <v>622</v>
      </c>
      <c r="N596" s="2" t="str">
        <f t="shared" si="47"/>
        <v/>
      </c>
      <c r="O596" s="12">
        <v>12.5</v>
      </c>
      <c r="P596" s="11">
        <v>184</v>
      </c>
      <c r="Q596" s="10">
        <v>50.01</v>
      </c>
      <c r="R596" s="13">
        <v>3466</v>
      </c>
      <c r="S596" s="10">
        <v>15.09</v>
      </c>
      <c r="T596" s="2" t="str">
        <f t="shared" si="48"/>
        <v/>
      </c>
      <c r="U596" s="12">
        <v>40.729999999999997</v>
      </c>
      <c r="V596" s="11">
        <v>400</v>
      </c>
      <c r="W596" s="12">
        <v>50.75</v>
      </c>
      <c r="X596" s="8">
        <v>4</v>
      </c>
      <c r="Y596" s="14">
        <v>34.869999999999997</v>
      </c>
      <c r="Z596" s="13">
        <v>3448</v>
      </c>
      <c r="AA596" s="17"/>
      <c r="AB596" s="15"/>
      <c r="AC596" s="17"/>
      <c r="AD596" s="16"/>
    </row>
    <row r="597" spans="1:30">
      <c r="A597" s="1">
        <v>6913</v>
      </c>
      <c r="B597" s="2" t="str">
        <f t="shared" si="45"/>
        <v>v</v>
      </c>
      <c r="C597" s="7" t="s">
        <v>806</v>
      </c>
      <c r="D597" s="7" t="s">
        <v>827</v>
      </c>
      <c r="E597" s="4">
        <v>35692</v>
      </c>
      <c r="F597" s="2" t="s">
        <v>217</v>
      </c>
      <c r="G597" s="6">
        <v>44710</v>
      </c>
      <c r="H597" s="7" t="s">
        <v>218</v>
      </c>
      <c r="I597" s="8">
        <v>6</v>
      </c>
      <c r="J597" s="9" t="s">
        <v>219</v>
      </c>
      <c r="K597" s="10">
        <v>11.34</v>
      </c>
      <c r="L597" s="2" t="str">
        <f t="shared" si="46"/>
        <v/>
      </c>
      <c r="M597" s="11">
        <v>643</v>
      </c>
      <c r="N597" s="2" t="str">
        <f t="shared" si="47"/>
        <v>v</v>
      </c>
      <c r="O597" s="12">
        <v>13.16</v>
      </c>
      <c r="P597" s="11">
        <v>180</v>
      </c>
      <c r="Q597" s="10">
        <v>50.97</v>
      </c>
      <c r="R597" s="13">
        <v>3542</v>
      </c>
      <c r="S597" s="10">
        <v>15.64</v>
      </c>
      <c r="T597" s="2" t="str">
        <f t="shared" si="48"/>
        <v/>
      </c>
      <c r="U597" s="12">
        <v>36.4</v>
      </c>
      <c r="V597" s="11">
        <v>440</v>
      </c>
      <c r="W597" s="12">
        <v>47.44</v>
      </c>
      <c r="X597" s="8">
        <v>4</v>
      </c>
      <c r="Y597" s="14">
        <v>33.26</v>
      </c>
      <c r="Z597" s="13">
        <v>3371</v>
      </c>
      <c r="AA597" s="15">
        <v>1.1000000000000001</v>
      </c>
      <c r="AB597" s="15">
        <v>2.1</v>
      </c>
      <c r="AC597" s="15">
        <v>1.1000000000000001</v>
      </c>
      <c r="AD597" s="16">
        <f>SUM(AA597:AC597)/3</f>
        <v>1.4333333333333336</v>
      </c>
    </row>
    <row r="598" spans="1:30">
      <c r="A598" s="1">
        <v>6912</v>
      </c>
      <c r="B598" s="2" t="str">
        <f t="shared" si="45"/>
        <v>v.</v>
      </c>
      <c r="C598" s="7" t="s">
        <v>908</v>
      </c>
      <c r="D598" s="7"/>
      <c r="E598" s="4"/>
      <c r="F598" s="2"/>
      <c r="G598" s="6">
        <v>44665</v>
      </c>
      <c r="H598" s="7" t="s">
        <v>129</v>
      </c>
      <c r="I598" s="8" t="s">
        <v>958</v>
      </c>
      <c r="J598" s="9" t="s">
        <v>131</v>
      </c>
      <c r="K598" s="10">
        <v>11.13</v>
      </c>
      <c r="L598" s="2" t="str">
        <f t="shared" si="46"/>
        <v/>
      </c>
      <c r="M598" s="11">
        <v>691</v>
      </c>
      <c r="N598" s="2" t="str">
        <f t="shared" si="47"/>
        <v>v</v>
      </c>
      <c r="O598" s="12">
        <v>13.06</v>
      </c>
      <c r="P598" s="11">
        <v>182</v>
      </c>
      <c r="Q598" s="10">
        <v>51.45</v>
      </c>
      <c r="R598" s="13">
        <v>3688</v>
      </c>
      <c r="S598" s="10">
        <v>14.35</v>
      </c>
      <c r="T598" s="2" t="str">
        <f t="shared" si="48"/>
        <v>v</v>
      </c>
      <c r="U598" s="12">
        <v>35.61</v>
      </c>
      <c r="V598" s="11">
        <v>450</v>
      </c>
      <c r="W598" s="12">
        <v>46.9</v>
      </c>
      <c r="X598" s="8">
        <v>5</v>
      </c>
      <c r="Y598" s="14">
        <v>26.82</v>
      </c>
      <c r="Z598" s="13">
        <v>3224</v>
      </c>
      <c r="AA598" s="15">
        <v>1</v>
      </c>
      <c r="AB598" s="15">
        <v>2.2000000000000002</v>
      </c>
      <c r="AC598" s="15">
        <v>3.4</v>
      </c>
      <c r="AD598" s="16">
        <f>SUM(AA598:AC598)/3</f>
        <v>2.1999999999999997</v>
      </c>
    </row>
    <row r="599" spans="1:30">
      <c r="A599" s="1">
        <v>6902</v>
      </c>
      <c r="B599" s="2" t="str">
        <f t="shared" si="45"/>
        <v/>
      </c>
      <c r="C599" s="3" t="s">
        <v>959</v>
      </c>
      <c r="D599" s="3" t="s">
        <v>960</v>
      </c>
      <c r="E599" s="27">
        <v>1</v>
      </c>
      <c r="F599" s="5" t="s">
        <v>2</v>
      </c>
      <c r="G599" s="6">
        <v>44694</v>
      </c>
      <c r="H599" s="7" t="s">
        <v>961</v>
      </c>
      <c r="I599" s="8">
        <v>1</v>
      </c>
      <c r="J599" s="9" t="s">
        <v>962</v>
      </c>
      <c r="K599" s="10">
        <v>11.05</v>
      </c>
      <c r="L599" s="2" t="str">
        <f t="shared" si="46"/>
        <v/>
      </c>
      <c r="M599" s="11">
        <v>686</v>
      </c>
      <c r="N599" s="2" t="str">
        <f t="shared" si="47"/>
        <v/>
      </c>
      <c r="O599" s="12">
        <v>11.07</v>
      </c>
      <c r="P599" s="11">
        <v>179</v>
      </c>
      <c r="Q599" s="10">
        <v>50.11</v>
      </c>
      <c r="R599" s="13">
        <v>3610</v>
      </c>
      <c r="S599" s="10">
        <v>14.77</v>
      </c>
      <c r="T599" s="2" t="str">
        <f t="shared" si="48"/>
        <v/>
      </c>
      <c r="U599" s="12">
        <v>33.909999999999997</v>
      </c>
      <c r="V599" s="11">
        <v>445</v>
      </c>
      <c r="W599" s="12">
        <v>44.48</v>
      </c>
      <c r="X599" s="8">
        <v>4</v>
      </c>
      <c r="Y599" s="14">
        <v>49.92</v>
      </c>
      <c r="Z599" s="13">
        <v>3292</v>
      </c>
      <c r="AA599" s="15">
        <v>0.3</v>
      </c>
      <c r="AB599" s="17">
        <v>-0.4</v>
      </c>
      <c r="AC599" s="17">
        <v>-0.2</v>
      </c>
      <c r="AD599" s="16"/>
    </row>
    <row r="600" spans="1:30">
      <c r="A600" s="1">
        <v>6902</v>
      </c>
      <c r="B600" s="2" t="str">
        <f t="shared" ref="B600:B638" si="49">IF(OR(AND(AA600&gt;4,AA600&lt;9,AD600&lt;=2,AD600&gt;0),AND(AB600&gt;4,AB600&lt;9,AD600&lt;=2,AD600&gt;0),AND(AC600&gt;4,AC600&lt;9,AD600&lt;=2,AD600&gt;0)),"w",IF(OR(AND(AA600="v",AB600="v",AC600&lt;&gt;"v",AC600&lt;=4),AND(AA600="v",AC600="v",AB600&lt;&gt;"v",AB600&lt;=4),AND(AB600="v",AC600="v",AA600&lt;&gt;"v",AA600&lt;=4),AND(AA600&lt;&gt;"v",AB600&lt;&gt;"v",AA600&lt;=4,AB600&lt;=4,AC600="v"),AND(AA600&lt;&gt;"v",AC600&lt;&gt;"v",AA600&lt;=4,AC600&lt;=4,AB600="v"),AND(AA600="v",AB600="v",AC600="v"),AND(AB600&lt;&gt;"v",AC600&lt;&gt;"v",AB600&lt;=4,AC600&lt;=4,AA600="v")),"v",IF(OR(AA600&gt;4,AA600="W",AB600="W",AC600="W",AB600&gt;4,AC600&gt;4),"W",IF(AND(AD600&gt;=2.05,AD600&lt;9.9),"v.",IF(OR(AA600&gt;2,AB600&gt;2,AC600&gt;2,AA600="v",AB600="v",AC600="v"),"v","")))))</f>
        <v/>
      </c>
      <c r="C600" s="3" t="s">
        <v>963</v>
      </c>
      <c r="D600" s="3"/>
      <c r="E600" s="27">
        <v>35279</v>
      </c>
      <c r="F600" s="5" t="s">
        <v>625</v>
      </c>
      <c r="G600" s="6">
        <v>44735</v>
      </c>
      <c r="H600" s="7" t="s">
        <v>891</v>
      </c>
      <c r="I600" s="8">
        <v>2</v>
      </c>
      <c r="J600" s="9" t="s">
        <v>4</v>
      </c>
      <c r="K600" s="10">
        <v>10.91</v>
      </c>
      <c r="L600" s="2" t="str">
        <f t="shared" si="46"/>
        <v/>
      </c>
      <c r="M600" s="11">
        <v>689</v>
      </c>
      <c r="N600" s="2" t="str">
        <f t="shared" si="47"/>
        <v/>
      </c>
      <c r="O600" s="12">
        <v>11.05</v>
      </c>
      <c r="P600" s="11">
        <v>186</v>
      </c>
      <c r="Q600" s="10">
        <v>51.38</v>
      </c>
      <c r="R600" s="13">
        <v>3649</v>
      </c>
      <c r="S600" s="10">
        <v>15.18</v>
      </c>
      <c r="T600" s="2" t="str">
        <f t="shared" si="48"/>
        <v/>
      </c>
      <c r="U600" s="12">
        <v>34.56</v>
      </c>
      <c r="V600" s="11">
        <v>460</v>
      </c>
      <c r="W600" s="12">
        <v>41.92</v>
      </c>
      <c r="X600" s="8">
        <v>4</v>
      </c>
      <c r="Y600" s="14">
        <v>51.4</v>
      </c>
      <c r="Z600" s="13">
        <v>3253</v>
      </c>
      <c r="AA600" s="15">
        <v>1.4</v>
      </c>
      <c r="AB600" s="15">
        <v>1.8</v>
      </c>
      <c r="AC600" s="15">
        <v>0.3</v>
      </c>
      <c r="AD600" s="16"/>
    </row>
    <row r="601" spans="1:30">
      <c r="A601" s="1">
        <v>6901</v>
      </c>
      <c r="B601" s="2" t="str">
        <f t="shared" si="49"/>
        <v>v</v>
      </c>
      <c r="C601" s="7" t="s">
        <v>964</v>
      </c>
      <c r="D601" s="7" t="s">
        <v>16</v>
      </c>
      <c r="E601" s="4">
        <v>1</v>
      </c>
      <c r="F601" s="2" t="s">
        <v>2</v>
      </c>
      <c r="G601" s="6">
        <v>44687</v>
      </c>
      <c r="H601" s="7" t="s">
        <v>460</v>
      </c>
      <c r="I601" s="8">
        <v>2</v>
      </c>
      <c r="J601" s="9" t="s">
        <v>461</v>
      </c>
      <c r="K601" s="10">
        <v>11.31</v>
      </c>
      <c r="L601" s="2" t="str">
        <f t="shared" si="46"/>
        <v>v</v>
      </c>
      <c r="M601" s="11">
        <v>671</v>
      </c>
      <c r="N601" s="2" t="str">
        <f t="shared" si="47"/>
        <v>v</v>
      </c>
      <c r="O601" s="12">
        <v>11.02</v>
      </c>
      <c r="P601" s="11">
        <v>198</v>
      </c>
      <c r="Q601" s="10">
        <v>51.87</v>
      </c>
      <c r="R601" s="13">
        <v>3601</v>
      </c>
      <c r="S601" s="10">
        <v>14.61</v>
      </c>
      <c r="T601" s="2" t="str">
        <f t="shared" si="48"/>
        <v/>
      </c>
      <c r="U601" s="12">
        <v>39.78</v>
      </c>
      <c r="V601" s="11">
        <v>430</v>
      </c>
      <c r="W601" s="12">
        <v>37.44</v>
      </c>
      <c r="X601" s="8">
        <v>4</v>
      </c>
      <c r="Y601" s="14">
        <v>47.2</v>
      </c>
      <c r="Z601" s="13">
        <v>3300</v>
      </c>
      <c r="AA601" s="15">
        <v>2.2999999999999998</v>
      </c>
      <c r="AB601" s="15">
        <v>2.6</v>
      </c>
      <c r="AC601" s="15">
        <v>0.6</v>
      </c>
      <c r="AD601" s="16">
        <f>SUM(AA601:AC601)/3</f>
        <v>1.8333333333333333</v>
      </c>
    </row>
    <row r="602" spans="1:30">
      <c r="A602" s="1">
        <v>6900</v>
      </c>
      <c r="B602" s="2" t="str">
        <f t="shared" si="49"/>
        <v>v</v>
      </c>
      <c r="C602" s="7" t="s">
        <v>788</v>
      </c>
      <c r="D602" s="7"/>
      <c r="E602" s="4"/>
      <c r="F602" s="2"/>
      <c r="G602" s="6">
        <v>44695</v>
      </c>
      <c r="H602" s="7" t="s">
        <v>118</v>
      </c>
      <c r="I602" s="8">
        <v>9</v>
      </c>
      <c r="J602" s="9" t="s">
        <v>119</v>
      </c>
      <c r="K602" s="10">
        <v>11.25</v>
      </c>
      <c r="L602" s="2" t="str">
        <f t="shared" si="46"/>
        <v/>
      </c>
      <c r="M602" s="11">
        <v>627</v>
      </c>
      <c r="N602" s="2" t="str">
        <f t="shared" si="47"/>
        <v/>
      </c>
      <c r="O602" s="12">
        <v>12.22</v>
      </c>
      <c r="P602" s="11">
        <v>176</v>
      </c>
      <c r="Q602" s="10">
        <v>51.08</v>
      </c>
      <c r="R602" s="13">
        <v>3430</v>
      </c>
      <c r="S602" s="10">
        <v>15.17</v>
      </c>
      <c r="T602" s="2" t="str">
        <f t="shared" si="48"/>
        <v>v</v>
      </c>
      <c r="U602" s="12">
        <v>39.56</v>
      </c>
      <c r="V602" s="11">
        <v>450</v>
      </c>
      <c r="W602" s="12">
        <v>52.53</v>
      </c>
      <c r="X602" s="8">
        <v>4</v>
      </c>
      <c r="Y602" s="14">
        <v>53.29</v>
      </c>
      <c r="Z602" s="13">
        <v>3470</v>
      </c>
      <c r="AA602" s="15">
        <v>1</v>
      </c>
      <c r="AB602" s="17">
        <v>-3.2</v>
      </c>
      <c r="AC602" s="15">
        <v>2.2000000000000002</v>
      </c>
      <c r="AD602" s="16">
        <f>SUM(AA602:AC602)/3</f>
        <v>0</v>
      </c>
    </row>
    <row r="603" spans="1:30">
      <c r="A603" s="1">
        <v>6895</v>
      </c>
      <c r="B603" s="2" t="str">
        <f t="shared" si="49"/>
        <v>W</v>
      </c>
      <c r="C603" s="7" t="s">
        <v>964</v>
      </c>
      <c r="D603" s="7"/>
      <c r="E603" s="4"/>
      <c r="F603" s="2"/>
      <c r="G603" s="6">
        <v>44653</v>
      </c>
      <c r="H603" s="7" t="s">
        <v>386</v>
      </c>
      <c r="I603" s="8">
        <v>7</v>
      </c>
      <c r="J603" s="9"/>
      <c r="K603" s="10">
        <v>11.46</v>
      </c>
      <c r="L603" s="2" t="str">
        <f t="shared" si="46"/>
        <v>v</v>
      </c>
      <c r="M603" s="11">
        <v>675</v>
      </c>
      <c r="N603" s="2" t="str">
        <f t="shared" si="47"/>
        <v/>
      </c>
      <c r="O603" s="12">
        <v>11.06</v>
      </c>
      <c r="P603" s="11">
        <v>190</v>
      </c>
      <c r="Q603" s="10">
        <v>50.46</v>
      </c>
      <c r="R603" s="13">
        <v>3573</v>
      </c>
      <c r="S603" s="10">
        <v>14.7</v>
      </c>
      <c r="T603" s="2" t="str">
        <f t="shared" si="48"/>
        <v>W</v>
      </c>
      <c r="U603" s="12">
        <v>36.83</v>
      </c>
      <c r="V603" s="11">
        <v>445</v>
      </c>
      <c r="W603" s="12">
        <v>40.4</v>
      </c>
      <c r="X603" s="8">
        <v>4</v>
      </c>
      <c r="Y603" s="14">
        <v>46.16</v>
      </c>
      <c r="Z603" s="13">
        <v>3322</v>
      </c>
      <c r="AA603" s="15">
        <v>2.5</v>
      </c>
      <c r="AB603" s="15">
        <v>0</v>
      </c>
      <c r="AC603" s="15">
        <v>4.2</v>
      </c>
      <c r="AD603" s="16">
        <f>SUM(AA603:AC603)/3</f>
        <v>2.2333333333333334</v>
      </c>
    </row>
    <row r="604" spans="1:30">
      <c r="A604" s="1">
        <v>6893</v>
      </c>
      <c r="B604" s="2" t="str">
        <f t="shared" si="49"/>
        <v/>
      </c>
      <c r="C604" s="20" t="s">
        <v>864</v>
      </c>
      <c r="D604" s="7"/>
      <c r="E604" s="4"/>
      <c r="F604" s="2"/>
      <c r="G604" s="6">
        <v>44738</v>
      </c>
      <c r="H604" s="7" t="s">
        <v>134</v>
      </c>
      <c r="I604" s="8">
        <v>5</v>
      </c>
      <c r="J604" s="9" t="s">
        <v>4</v>
      </c>
      <c r="K604" s="10">
        <v>11.77</v>
      </c>
      <c r="L604" s="2" t="str">
        <f t="shared" si="46"/>
        <v/>
      </c>
      <c r="M604" s="11">
        <v>721</v>
      </c>
      <c r="N604" s="2" t="str">
        <f t="shared" si="47"/>
        <v/>
      </c>
      <c r="O604" s="12">
        <v>10.71</v>
      </c>
      <c r="P604" s="11">
        <v>196</v>
      </c>
      <c r="Q604" s="10">
        <v>48.1</v>
      </c>
      <c r="R604" s="13">
        <v>3760</v>
      </c>
      <c r="S604" s="10">
        <v>16.02</v>
      </c>
      <c r="T604" s="2" t="str">
        <f t="shared" si="48"/>
        <v/>
      </c>
      <c r="U604" s="12">
        <v>32.409999999999997</v>
      </c>
      <c r="V604" s="11">
        <v>430</v>
      </c>
      <c r="W604" s="12">
        <v>40.659999999999997</v>
      </c>
      <c r="X604" s="8">
        <v>4</v>
      </c>
      <c r="Y604" s="14">
        <v>31.13</v>
      </c>
      <c r="Z604" s="13">
        <v>3133</v>
      </c>
      <c r="AA604" s="15">
        <v>0.2</v>
      </c>
      <c r="AB604" s="15">
        <v>1.4</v>
      </c>
      <c r="AC604" s="15">
        <v>0.3</v>
      </c>
      <c r="AD604" s="16"/>
    </row>
    <row r="605" spans="1:30">
      <c r="A605" s="1">
        <v>6893</v>
      </c>
      <c r="B605" s="2" t="str">
        <f t="shared" si="49"/>
        <v/>
      </c>
      <c r="C605" s="3" t="s">
        <v>917</v>
      </c>
      <c r="D605" s="7"/>
      <c r="E605" s="4"/>
      <c r="F605" s="2"/>
      <c r="G605" s="6">
        <v>44738</v>
      </c>
      <c r="H605" s="7" t="s">
        <v>134</v>
      </c>
      <c r="I605" s="8">
        <v>6</v>
      </c>
      <c r="J605" s="9" t="s">
        <v>4</v>
      </c>
      <c r="K605" s="10">
        <v>10.93</v>
      </c>
      <c r="L605" s="2" t="str">
        <f t="shared" si="46"/>
        <v/>
      </c>
      <c r="M605" s="11">
        <v>705</v>
      </c>
      <c r="N605" s="2" t="str">
        <f t="shared" si="47"/>
        <v/>
      </c>
      <c r="O605" s="12">
        <v>10.54</v>
      </c>
      <c r="P605" s="11">
        <v>187</v>
      </c>
      <c r="Q605" s="10">
        <v>49.18</v>
      </c>
      <c r="R605" s="13">
        <v>3760</v>
      </c>
      <c r="S605" s="10">
        <v>15.56</v>
      </c>
      <c r="T605" s="2" t="str">
        <f t="shared" si="48"/>
        <v/>
      </c>
      <c r="U605" s="12">
        <v>28.21</v>
      </c>
      <c r="V605" s="11">
        <v>410</v>
      </c>
      <c r="W605" s="12">
        <v>46.48</v>
      </c>
      <c r="X605" s="8">
        <v>4</v>
      </c>
      <c r="Y605" s="14">
        <v>30.8</v>
      </c>
      <c r="Z605" s="13">
        <v>3133</v>
      </c>
      <c r="AA605" s="15">
        <v>0.2</v>
      </c>
      <c r="AB605" s="15">
        <v>0.5</v>
      </c>
      <c r="AC605" s="15">
        <v>0.3</v>
      </c>
      <c r="AD605" s="16"/>
    </row>
    <row r="606" spans="1:30">
      <c r="A606" s="1">
        <v>6892</v>
      </c>
      <c r="B606" s="2" t="str">
        <f t="shared" si="49"/>
        <v/>
      </c>
      <c r="C606" s="7" t="s">
        <v>652</v>
      </c>
      <c r="D606" s="7"/>
      <c r="E606" s="4"/>
      <c r="F606" s="2"/>
      <c r="G606" s="6">
        <v>44645</v>
      </c>
      <c r="H606" s="7" t="s">
        <v>107</v>
      </c>
      <c r="I606" s="8">
        <v>11</v>
      </c>
      <c r="J606" s="9" t="s">
        <v>108</v>
      </c>
      <c r="K606" s="10">
        <v>11.47</v>
      </c>
      <c r="L606" s="2" t="str">
        <f t="shared" si="46"/>
        <v/>
      </c>
      <c r="M606" s="11">
        <v>614</v>
      </c>
      <c r="N606" s="2" t="str">
        <f t="shared" si="47"/>
        <v/>
      </c>
      <c r="O606" s="12">
        <v>10.36</v>
      </c>
      <c r="P606" s="11">
        <v>184</v>
      </c>
      <c r="Q606" s="10">
        <v>50.96</v>
      </c>
      <c r="R606" s="13">
        <v>3315</v>
      </c>
      <c r="S606" s="10">
        <v>15.41</v>
      </c>
      <c r="T606" s="2" t="str">
        <f t="shared" si="48"/>
        <v/>
      </c>
      <c r="U606" s="12">
        <v>39.53</v>
      </c>
      <c r="V606" s="11">
        <v>440</v>
      </c>
      <c r="W606" s="12">
        <v>52.64</v>
      </c>
      <c r="X606" s="8">
        <v>4</v>
      </c>
      <c r="Y606" s="14">
        <v>27.41</v>
      </c>
      <c r="Z606" s="13">
        <v>3577</v>
      </c>
      <c r="AA606" s="15">
        <v>1.6</v>
      </c>
      <c r="AB606" s="17">
        <v>-0.2</v>
      </c>
      <c r="AC606" s="17">
        <v>-1.7</v>
      </c>
      <c r="AD606" s="16"/>
    </row>
    <row r="607" spans="1:30">
      <c r="A607" s="1">
        <v>6892</v>
      </c>
      <c r="B607" s="2" t="str">
        <f t="shared" si="49"/>
        <v/>
      </c>
      <c r="C607" s="3" t="s">
        <v>818</v>
      </c>
      <c r="D607" s="3"/>
      <c r="E607" s="27"/>
      <c r="F607" s="5"/>
      <c r="G607" s="6">
        <v>44694</v>
      </c>
      <c r="H607" s="7" t="s">
        <v>961</v>
      </c>
      <c r="I607" s="8">
        <v>2</v>
      </c>
      <c r="J607" s="9" t="s">
        <v>962</v>
      </c>
      <c r="K607" s="10">
        <v>11.34</v>
      </c>
      <c r="L607" s="2" t="str">
        <f t="shared" si="46"/>
        <v/>
      </c>
      <c r="M607" s="11">
        <v>646</v>
      </c>
      <c r="N607" s="2" t="str">
        <f t="shared" si="47"/>
        <v/>
      </c>
      <c r="O607" s="12">
        <v>13.27</v>
      </c>
      <c r="P607" s="11">
        <v>167</v>
      </c>
      <c r="Q607" s="10">
        <v>51.57</v>
      </c>
      <c r="R607" s="13">
        <v>3422</v>
      </c>
      <c r="S607" s="10">
        <v>15.45</v>
      </c>
      <c r="T607" s="2" t="str">
        <f t="shared" si="48"/>
        <v/>
      </c>
      <c r="U607" s="12">
        <v>39.119999999999997</v>
      </c>
      <c r="V607" s="11">
        <v>465</v>
      </c>
      <c r="W607" s="12">
        <v>51.04</v>
      </c>
      <c r="X607" s="8">
        <v>4</v>
      </c>
      <c r="Y607" s="14">
        <v>49.9</v>
      </c>
      <c r="Z607" s="13">
        <v>3470</v>
      </c>
      <c r="AA607" s="17">
        <v>-0.7</v>
      </c>
      <c r="AB607" s="17">
        <v>-0.5</v>
      </c>
      <c r="AC607" s="15">
        <v>0.7</v>
      </c>
      <c r="AD607" s="16"/>
    </row>
    <row r="608" spans="1:30">
      <c r="A608" s="1">
        <v>6891</v>
      </c>
      <c r="B608" s="2" t="str">
        <f t="shared" si="49"/>
        <v>v</v>
      </c>
      <c r="C608" s="7" t="s">
        <v>965</v>
      </c>
      <c r="D608" s="7" t="s">
        <v>487</v>
      </c>
      <c r="E608" s="4">
        <v>36847</v>
      </c>
      <c r="F608" s="2" t="s">
        <v>279</v>
      </c>
      <c r="G608" s="6">
        <v>44694</v>
      </c>
      <c r="H608" s="7" t="s">
        <v>105</v>
      </c>
      <c r="I608" s="8">
        <v>7</v>
      </c>
      <c r="J608" s="9" t="s">
        <v>106</v>
      </c>
      <c r="K608" s="10">
        <v>10.77</v>
      </c>
      <c r="L608" s="2" t="str">
        <f t="shared" si="46"/>
        <v>v</v>
      </c>
      <c r="M608" s="11">
        <v>689</v>
      </c>
      <c r="N608" s="2" t="str">
        <f t="shared" si="47"/>
        <v/>
      </c>
      <c r="O608" s="12">
        <v>12.16</v>
      </c>
      <c r="P608" s="11">
        <v>200</v>
      </c>
      <c r="Q608" s="10">
        <v>49.17</v>
      </c>
      <c r="R608" s="13">
        <v>3972</v>
      </c>
      <c r="S608" s="10">
        <v>15.28</v>
      </c>
      <c r="T608" s="2" t="str">
        <f t="shared" si="48"/>
        <v/>
      </c>
      <c r="U608" s="12">
        <v>31.63</v>
      </c>
      <c r="V608" s="11">
        <v>375</v>
      </c>
      <c r="W608" s="12">
        <v>43.58</v>
      </c>
      <c r="X608" s="8">
        <v>4</v>
      </c>
      <c r="Y608" s="14">
        <v>59.51</v>
      </c>
      <c r="Z608" s="13">
        <v>2919</v>
      </c>
      <c r="AA608" s="15">
        <v>2.7</v>
      </c>
      <c r="AB608" s="15">
        <v>0.7</v>
      </c>
      <c r="AC608" s="17">
        <v>-0.8</v>
      </c>
      <c r="AD608" s="16">
        <f>SUM(AA608:AC608)/3</f>
        <v>0.86666666666666681</v>
      </c>
    </row>
    <row r="609" spans="1:30">
      <c r="A609" s="1">
        <v>6891</v>
      </c>
      <c r="B609" s="2" t="str">
        <f t="shared" si="49"/>
        <v/>
      </c>
      <c r="C609" s="18" t="s">
        <v>966</v>
      </c>
      <c r="D609" s="47" t="s">
        <v>967</v>
      </c>
      <c r="E609" s="27">
        <v>35945</v>
      </c>
      <c r="F609" s="5" t="s">
        <v>57</v>
      </c>
      <c r="G609" s="6">
        <v>44816</v>
      </c>
      <c r="H609" s="7" t="s">
        <v>507</v>
      </c>
      <c r="I609" s="8">
        <v>5</v>
      </c>
      <c r="J609" s="9" t="s">
        <v>508</v>
      </c>
      <c r="K609" s="10">
        <v>11.8</v>
      </c>
      <c r="L609" s="2" t="str">
        <f t="shared" si="46"/>
        <v/>
      </c>
      <c r="M609" s="11">
        <v>638</v>
      </c>
      <c r="N609" s="2" t="str">
        <f t="shared" si="47"/>
        <v/>
      </c>
      <c r="O609" s="12">
        <v>11.68</v>
      </c>
      <c r="P609" s="11">
        <v>190</v>
      </c>
      <c r="Q609" s="10">
        <v>49.66</v>
      </c>
      <c r="R609" s="13">
        <v>3492</v>
      </c>
      <c r="S609" s="10">
        <v>15.05</v>
      </c>
      <c r="T609" s="2" t="str">
        <f t="shared" si="48"/>
        <v/>
      </c>
      <c r="U609" s="12">
        <v>39.049999999999997</v>
      </c>
      <c r="V609" s="11">
        <v>370</v>
      </c>
      <c r="W609" s="12">
        <v>48.31</v>
      </c>
      <c r="X609" s="8">
        <v>4</v>
      </c>
      <c r="Y609" s="14">
        <v>19.989999999999998</v>
      </c>
      <c r="Z609" s="13">
        <v>3399</v>
      </c>
      <c r="AA609" s="15">
        <v>0.2</v>
      </c>
      <c r="AB609" s="17">
        <v>-0.2</v>
      </c>
      <c r="AC609" s="15">
        <v>0.8</v>
      </c>
      <c r="AD609" s="16"/>
    </row>
    <row r="610" spans="1:30">
      <c r="A610" s="1">
        <v>6889</v>
      </c>
      <c r="B610" s="2" t="str">
        <f t="shared" si="49"/>
        <v/>
      </c>
      <c r="C610" s="7" t="s">
        <v>968</v>
      </c>
      <c r="D610" s="7" t="s">
        <v>969</v>
      </c>
      <c r="E610" s="4">
        <v>33625</v>
      </c>
      <c r="F610" s="2" t="s">
        <v>217</v>
      </c>
      <c r="G610" s="6">
        <v>44766</v>
      </c>
      <c r="H610" s="7" t="s">
        <v>466</v>
      </c>
      <c r="I610" s="8">
        <v>3</v>
      </c>
      <c r="J610" s="9"/>
      <c r="K610" s="10">
        <v>11.66</v>
      </c>
      <c r="L610" s="2" t="str">
        <f t="shared" si="46"/>
        <v/>
      </c>
      <c r="M610" s="11">
        <v>683</v>
      </c>
      <c r="N610" s="2" t="str">
        <f t="shared" si="47"/>
        <v/>
      </c>
      <c r="O610" s="12">
        <v>14.83</v>
      </c>
      <c r="P610" s="11">
        <v>180</v>
      </c>
      <c r="Q610" s="10">
        <v>53.44</v>
      </c>
      <c r="R610" s="13">
        <v>3562</v>
      </c>
      <c r="S610" s="10">
        <v>16.23</v>
      </c>
      <c r="T610" s="2" t="str">
        <f t="shared" si="48"/>
        <v/>
      </c>
      <c r="U610" s="12">
        <v>47.12</v>
      </c>
      <c r="V610" s="11">
        <v>410</v>
      </c>
      <c r="W610" s="12">
        <v>54.19</v>
      </c>
      <c r="X610" s="8">
        <v>5</v>
      </c>
      <c r="Y610" s="14">
        <v>8.2899999999999991</v>
      </c>
      <c r="Z610" s="13">
        <v>3327</v>
      </c>
      <c r="AA610" s="17">
        <v>-0.8</v>
      </c>
      <c r="AB610" s="17">
        <v>-0.2</v>
      </c>
      <c r="AC610" s="17">
        <v>-0.1</v>
      </c>
      <c r="AD610" s="16"/>
    </row>
    <row r="611" spans="1:30">
      <c r="A611" s="1">
        <v>6887</v>
      </c>
      <c r="B611" s="2" t="str">
        <f t="shared" si="49"/>
        <v/>
      </c>
      <c r="C611" s="7" t="s">
        <v>703</v>
      </c>
      <c r="D611" s="7"/>
      <c r="E611" s="4"/>
      <c r="F611" s="2"/>
      <c r="G611" s="6">
        <v>44695</v>
      </c>
      <c r="H611" s="7" t="s">
        <v>39</v>
      </c>
      <c r="I611" s="8">
        <v>3</v>
      </c>
      <c r="J611" s="9" t="s">
        <v>160</v>
      </c>
      <c r="K611" s="10">
        <v>11.19</v>
      </c>
      <c r="L611" s="2" t="str">
        <f t="shared" si="46"/>
        <v/>
      </c>
      <c r="M611" s="11">
        <v>660</v>
      </c>
      <c r="N611" s="2" t="str">
        <f t="shared" si="47"/>
        <v/>
      </c>
      <c r="O611" s="12">
        <v>12.53</v>
      </c>
      <c r="P611" s="11">
        <v>181</v>
      </c>
      <c r="Q611" s="10">
        <v>52.58</v>
      </c>
      <c r="R611" s="13">
        <v>3514</v>
      </c>
      <c r="S611" s="10">
        <v>14.86</v>
      </c>
      <c r="T611" s="2" t="str">
        <f t="shared" si="48"/>
        <v/>
      </c>
      <c r="U611" s="12">
        <v>33.44</v>
      </c>
      <c r="V611" s="11">
        <v>431</v>
      </c>
      <c r="W611" s="12">
        <v>50.12</v>
      </c>
      <c r="X611" s="8">
        <v>4</v>
      </c>
      <c r="Y611" s="14">
        <v>40.369999999999997</v>
      </c>
      <c r="Z611" s="13">
        <v>3373</v>
      </c>
      <c r="AA611" s="15">
        <v>0</v>
      </c>
      <c r="AB611" s="15">
        <v>0.3</v>
      </c>
      <c r="AC611" s="15">
        <v>1</v>
      </c>
      <c r="AD611" s="16"/>
    </row>
    <row r="612" spans="1:30">
      <c r="A612" s="1">
        <v>6886</v>
      </c>
      <c r="B612" s="2" t="str">
        <f t="shared" si="49"/>
        <v>v</v>
      </c>
      <c r="C612" s="7" t="s">
        <v>970</v>
      </c>
      <c r="D612" s="7" t="s">
        <v>971</v>
      </c>
      <c r="E612" s="4">
        <v>1</v>
      </c>
      <c r="F612" s="2" t="s">
        <v>2</v>
      </c>
      <c r="G612" s="6">
        <v>44665</v>
      </c>
      <c r="H612" s="7" t="s">
        <v>129</v>
      </c>
      <c r="I612" s="8" t="s">
        <v>972</v>
      </c>
      <c r="J612" s="9" t="s">
        <v>131</v>
      </c>
      <c r="K612" s="10">
        <v>11.58</v>
      </c>
      <c r="L612" s="2" t="str">
        <f t="shared" si="46"/>
        <v/>
      </c>
      <c r="M612" s="11">
        <v>679</v>
      </c>
      <c r="N612" s="2" t="str">
        <f t="shared" si="47"/>
        <v/>
      </c>
      <c r="O612" s="12">
        <v>10.33</v>
      </c>
      <c r="P612" s="11">
        <v>188</v>
      </c>
      <c r="Q612" s="10">
        <v>50.68</v>
      </c>
      <c r="R612" s="13">
        <v>3485</v>
      </c>
      <c r="S612" s="10">
        <v>15.26</v>
      </c>
      <c r="T612" s="2" t="str">
        <f t="shared" si="48"/>
        <v>v</v>
      </c>
      <c r="U612" s="12">
        <v>34.57</v>
      </c>
      <c r="V612" s="11">
        <v>470</v>
      </c>
      <c r="W612" s="12">
        <v>46.49</v>
      </c>
      <c r="X612" s="8">
        <v>4</v>
      </c>
      <c r="Y612" s="14">
        <v>41.29</v>
      </c>
      <c r="Z612" s="13">
        <v>3401</v>
      </c>
      <c r="AA612" s="17">
        <v>-0.1</v>
      </c>
      <c r="AB612" s="15">
        <v>1.6</v>
      </c>
      <c r="AC612" s="15">
        <v>3.4</v>
      </c>
      <c r="AD612" s="16">
        <f>SUM(AA612:AC612)/3</f>
        <v>1.6333333333333335</v>
      </c>
    </row>
    <row r="613" spans="1:30">
      <c r="A613" s="1">
        <v>6884</v>
      </c>
      <c r="B613" s="2" t="str">
        <f t="shared" si="49"/>
        <v/>
      </c>
      <c r="C613" s="18" t="s">
        <v>973</v>
      </c>
      <c r="D613" s="47" t="s">
        <v>974</v>
      </c>
      <c r="E613" s="27">
        <v>33610</v>
      </c>
      <c r="F613" s="5" t="s">
        <v>57</v>
      </c>
      <c r="G613" s="6">
        <v>44816</v>
      </c>
      <c r="H613" s="7" t="s">
        <v>507</v>
      </c>
      <c r="I613" s="8">
        <v>6</v>
      </c>
      <c r="J613" s="9" t="s">
        <v>508</v>
      </c>
      <c r="K613" s="10">
        <v>11.78</v>
      </c>
      <c r="L613" s="2" t="str">
        <f t="shared" si="46"/>
        <v/>
      </c>
      <c r="M613" s="11">
        <v>636</v>
      </c>
      <c r="N613" s="2" t="str">
        <f t="shared" si="47"/>
        <v/>
      </c>
      <c r="O613" s="12">
        <v>12.18</v>
      </c>
      <c r="P613" s="11">
        <v>196</v>
      </c>
      <c r="Q613" s="10">
        <v>50.92</v>
      </c>
      <c r="R613" s="13">
        <v>3518</v>
      </c>
      <c r="S613" s="10">
        <v>15.31</v>
      </c>
      <c r="T613" s="2" t="str">
        <f t="shared" si="48"/>
        <v/>
      </c>
      <c r="U613" s="12">
        <v>36.07</v>
      </c>
      <c r="V613" s="11">
        <v>420</v>
      </c>
      <c r="W613" s="12">
        <v>47.69</v>
      </c>
      <c r="X613" s="8">
        <v>4</v>
      </c>
      <c r="Y613" s="14">
        <v>30.37</v>
      </c>
      <c r="Z613" s="13">
        <v>3366</v>
      </c>
      <c r="AA613" s="15">
        <v>0.2</v>
      </c>
      <c r="AB613" s="17">
        <v>-0.3</v>
      </c>
      <c r="AC613" s="15">
        <v>0.8</v>
      </c>
      <c r="AD613" s="16"/>
    </row>
    <row r="614" spans="1:30">
      <c r="A614" s="1">
        <v>6884</v>
      </c>
      <c r="B614" s="2" t="str">
        <f t="shared" si="49"/>
        <v>v</v>
      </c>
      <c r="C614" s="7" t="s">
        <v>964</v>
      </c>
      <c r="D614" s="7"/>
      <c r="E614" s="4"/>
      <c r="F614" s="2"/>
      <c r="G614" s="6">
        <v>44708</v>
      </c>
      <c r="H614" s="7" t="s">
        <v>369</v>
      </c>
      <c r="I614" s="8">
        <v>10</v>
      </c>
      <c r="J614" s="9" t="s">
        <v>370</v>
      </c>
      <c r="K614" s="10">
        <v>11.4</v>
      </c>
      <c r="L614" s="2" t="str">
        <f t="shared" si="46"/>
        <v>v</v>
      </c>
      <c r="M614" s="11">
        <v>655</v>
      </c>
      <c r="N614" s="2" t="str">
        <f t="shared" si="47"/>
        <v/>
      </c>
      <c r="O614" s="12">
        <v>12.23</v>
      </c>
      <c r="P614" s="11">
        <v>193</v>
      </c>
      <c r="Q614" s="10">
        <v>50.34</v>
      </c>
      <c r="R614" s="13">
        <v>3642</v>
      </c>
      <c r="S614" s="10">
        <v>14.61</v>
      </c>
      <c r="T614" s="2" t="str">
        <f t="shared" si="48"/>
        <v/>
      </c>
      <c r="U614" s="12">
        <v>34.79</v>
      </c>
      <c r="V614" s="11">
        <v>405</v>
      </c>
      <c r="W614" s="12">
        <v>43.11</v>
      </c>
      <c r="X614" s="8">
        <v>4</v>
      </c>
      <c r="Y614" s="14">
        <v>41.98</v>
      </c>
      <c r="Z614" s="13">
        <v>3242</v>
      </c>
      <c r="AA614" s="15">
        <v>3.2</v>
      </c>
      <c r="AB614" s="15">
        <v>0.9</v>
      </c>
      <c r="AC614" s="15">
        <v>2</v>
      </c>
      <c r="AD614" s="55">
        <f>SUM(AA614:AC614)/3</f>
        <v>2.0333333333333337</v>
      </c>
    </row>
    <row r="615" spans="1:30">
      <c r="A615" s="1">
        <v>6883</v>
      </c>
      <c r="B615" s="2" t="str">
        <f t="shared" si="49"/>
        <v/>
      </c>
      <c r="C615" s="18" t="s">
        <v>966</v>
      </c>
      <c r="D615" s="47"/>
      <c r="E615" s="27"/>
      <c r="F615" s="5"/>
      <c r="G615" s="4">
        <v>44776</v>
      </c>
      <c r="H615" s="3" t="s">
        <v>96</v>
      </c>
      <c r="I615" s="24">
        <v>9</v>
      </c>
      <c r="J615" s="3" t="s">
        <v>4</v>
      </c>
      <c r="K615" s="10">
        <v>11.83</v>
      </c>
      <c r="L615" s="2"/>
      <c r="M615" s="1">
        <v>656</v>
      </c>
      <c r="N615" s="2" t="str">
        <f t="shared" si="47"/>
        <v/>
      </c>
      <c r="O615" s="25">
        <v>11.9</v>
      </c>
      <c r="P615" s="11">
        <v>196</v>
      </c>
      <c r="Q615" s="28">
        <v>50.21</v>
      </c>
      <c r="R615" s="13">
        <v>3568</v>
      </c>
      <c r="S615" s="10">
        <v>15.27</v>
      </c>
      <c r="T615" s="2"/>
      <c r="U615" s="29">
        <v>37.909999999999997</v>
      </c>
      <c r="V615" s="1">
        <v>390</v>
      </c>
      <c r="W615" s="25">
        <v>44.62</v>
      </c>
      <c r="X615" s="30">
        <v>4</v>
      </c>
      <c r="Y615" s="14">
        <v>25.13</v>
      </c>
      <c r="Z615" s="13">
        <v>3315</v>
      </c>
      <c r="AA615" s="31">
        <v>-0.4</v>
      </c>
      <c r="AB615" s="15">
        <v>1.6</v>
      </c>
      <c r="AC615" s="26">
        <v>0.5</v>
      </c>
      <c r="AD615" s="16"/>
    </row>
    <row r="616" spans="1:30">
      <c r="A616" s="1">
        <v>6882</v>
      </c>
      <c r="B616" s="2" t="str">
        <f t="shared" si="49"/>
        <v>v.</v>
      </c>
      <c r="C616" s="3" t="s">
        <v>939</v>
      </c>
      <c r="D616" s="3"/>
      <c r="E616" s="4"/>
      <c r="F616" s="5"/>
      <c r="G616" s="6">
        <v>44720</v>
      </c>
      <c r="H616" s="38" t="s">
        <v>326</v>
      </c>
      <c r="I616" s="8">
        <v>5</v>
      </c>
      <c r="J616" s="9" t="s">
        <v>327</v>
      </c>
      <c r="K616" s="10">
        <v>11.47</v>
      </c>
      <c r="L616" s="2" t="str">
        <f t="shared" ref="L616:L641" si="50">IF(AND(AA616&gt;4,AA616&lt;9),"W",IF(AND(AA616="W"),"W",IF(AND(AA616&gt;2,AA616&lt;=4),"v",IF(AND(AA616="v"),"v",""))))</f>
        <v>v</v>
      </c>
      <c r="M616" s="11">
        <v>695</v>
      </c>
      <c r="N616" s="2" t="str">
        <f t="shared" si="47"/>
        <v>v</v>
      </c>
      <c r="O616" s="12">
        <v>12.04</v>
      </c>
      <c r="P616" s="11">
        <v>183</v>
      </c>
      <c r="Q616" s="10">
        <v>51.7</v>
      </c>
      <c r="R616" s="13">
        <v>3561</v>
      </c>
      <c r="S616" s="10">
        <v>16.37</v>
      </c>
      <c r="T616" s="2" t="str">
        <f t="shared" ref="T616:T657" si="51">IF(AND(AC616&gt;4,AC616&lt;9),"W",IF(AND(AC616="W"),"W",IF(AND(AC616&gt;2,AC616&lt;=4),"v",IF(AND(AC616="v"),"v",""))))</f>
        <v/>
      </c>
      <c r="U616" s="12">
        <v>44.07</v>
      </c>
      <c r="V616" s="11">
        <v>410</v>
      </c>
      <c r="W616" s="12">
        <v>52.39</v>
      </c>
      <c r="X616" s="8">
        <v>4</v>
      </c>
      <c r="Y616" s="14">
        <v>51.07</v>
      </c>
      <c r="Z616" s="13">
        <v>3321</v>
      </c>
      <c r="AA616" s="15">
        <v>2.4</v>
      </c>
      <c r="AB616" s="15">
        <v>2.8</v>
      </c>
      <c r="AC616" s="15">
        <v>1.8</v>
      </c>
      <c r="AD616" s="16">
        <f>SUM(AA616:AC616)/3</f>
        <v>2.333333333333333</v>
      </c>
    </row>
    <row r="617" spans="1:30">
      <c r="A617" s="1">
        <v>6881</v>
      </c>
      <c r="B617" s="2" t="str">
        <f t="shared" si="49"/>
        <v/>
      </c>
      <c r="C617" s="18" t="s">
        <v>672</v>
      </c>
      <c r="D617" s="18"/>
      <c r="E617" s="27"/>
      <c r="F617" s="23"/>
      <c r="G617" s="22">
        <v>44786</v>
      </c>
      <c r="H617" s="3" t="s">
        <v>975</v>
      </c>
      <c r="I617" s="24">
        <v>1</v>
      </c>
      <c r="J617" s="19" t="s">
        <v>227</v>
      </c>
      <c r="K617" s="3" t="s">
        <v>677</v>
      </c>
      <c r="L617" s="2" t="str">
        <f t="shared" si="50"/>
        <v/>
      </c>
      <c r="M617" s="1">
        <v>671</v>
      </c>
      <c r="N617" s="2" t="str">
        <f t="shared" si="47"/>
        <v/>
      </c>
      <c r="O617" s="25">
        <v>12.47</v>
      </c>
      <c r="P617" s="1">
        <v>200</v>
      </c>
      <c r="Q617" s="3">
        <v>50.48</v>
      </c>
      <c r="R617" s="13">
        <v>3835</v>
      </c>
      <c r="S617" s="3" t="s">
        <v>976</v>
      </c>
      <c r="T617" s="2" t="str">
        <f t="shared" si="51"/>
        <v/>
      </c>
      <c r="U617" s="25">
        <v>42.01</v>
      </c>
      <c r="V617" s="1">
        <v>330</v>
      </c>
      <c r="W617" s="25">
        <v>43.05</v>
      </c>
      <c r="X617" s="24">
        <v>4</v>
      </c>
      <c r="Y617" s="3" t="s">
        <v>977</v>
      </c>
      <c r="Z617" s="13">
        <v>3046</v>
      </c>
      <c r="AA617" s="26">
        <v>1.1000000000000001</v>
      </c>
      <c r="AB617" s="5"/>
      <c r="AC617" s="26">
        <v>1</v>
      </c>
      <c r="AD617" s="1"/>
    </row>
    <row r="618" spans="1:30">
      <c r="A618" s="1">
        <v>6881</v>
      </c>
      <c r="B618" s="2" t="str">
        <f t="shared" si="49"/>
        <v>v</v>
      </c>
      <c r="C618" s="7" t="s">
        <v>670</v>
      </c>
      <c r="D618" s="7"/>
      <c r="E618" s="4"/>
      <c r="F618" s="2"/>
      <c r="G618" s="6">
        <v>44708</v>
      </c>
      <c r="H618" s="7" t="s">
        <v>369</v>
      </c>
      <c r="I618" s="8">
        <v>11</v>
      </c>
      <c r="J618" s="9" t="s">
        <v>370</v>
      </c>
      <c r="K618" s="10">
        <v>10.7</v>
      </c>
      <c r="L618" s="2" t="str">
        <f t="shared" si="50"/>
        <v>v</v>
      </c>
      <c r="M618" s="11">
        <v>640</v>
      </c>
      <c r="N618" s="2" t="str">
        <f t="shared" si="47"/>
        <v/>
      </c>
      <c r="O618" s="12">
        <v>12.33</v>
      </c>
      <c r="P618" s="11">
        <v>190</v>
      </c>
      <c r="Q618" s="10">
        <v>49.96</v>
      </c>
      <c r="R618" s="13">
        <v>3760</v>
      </c>
      <c r="S618" s="10">
        <v>14.91</v>
      </c>
      <c r="T618" s="2" t="str">
        <f t="shared" si="51"/>
        <v/>
      </c>
      <c r="U618" s="12">
        <v>33.47</v>
      </c>
      <c r="V618" s="11">
        <v>415</v>
      </c>
      <c r="W618" s="12">
        <v>44.23</v>
      </c>
      <c r="X618" s="8">
        <v>4</v>
      </c>
      <c r="Y618" s="14">
        <v>59</v>
      </c>
      <c r="Z618" s="13">
        <v>3121</v>
      </c>
      <c r="AA618" s="15">
        <v>3.2</v>
      </c>
      <c r="AB618" s="15">
        <v>1.2</v>
      </c>
      <c r="AC618" s="15">
        <v>1.5</v>
      </c>
      <c r="AD618" s="16">
        <f>SUM(AA618:AC618)/3</f>
        <v>1.9666666666666668</v>
      </c>
    </row>
    <row r="619" spans="1:30">
      <c r="A619" s="1">
        <v>6881</v>
      </c>
      <c r="B619" s="2" t="str">
        <f t="shared" si="49"/>
        <v/>
      </c>
      <c r="C619" s="3" t="s">
        <v>839</v>
      </c>
      <c r="D619" s="3"/>
      <c r="E619" s="4"/>
      <c r="F619" s="2"/>
      <c r="G619" s="6">
        <v>44718</v>
      </c>
      <c r="H619" s="7" t="s">
        <v>978</v>
      </c>
      <c r="I619" s="8">
        <v>1</v>
      </c>
      <c r="J619" s="9"/>
      <c r="K619" s="10">
        <v>11.43</v>
      </c>
      <c r="L619" s="2" t="str">
        <f t="shared" si="50"/>
        <v/>
      </c>
      <c r="M619" s="11">
        <v>651</v>
      </c>
      <c r="N619" s="2" t="str">
        <f t="shared" si="47"/>
        <v/>
      </c>
      <c r="O619" s="12">
        <v>12.56</v>
      </c>
      <c r="P619" s="11">
        <v>189</v>
      </c>
      <c r="Q619" s="10">
        <v>48.54</v>
      </c>
      <c r="R619" s="13">
        <v>3695</v>
      </c>
      <c r="S619" s="10">
        <v>15.64</v>
      </c>
      <c r="T619" s="2" t="str">
        <f t="shared" si="51"/>
        <v/>
      </c>
      <c r="U619" s="12">
        <v>38.909999999999997</v>
      </c>
      <c r="V619" s="11">
        <v>395</v>
      </c>
      <c r="W619" s="12">
        <v>42.62</v>
      </c>
      <c r="X619" s="8">
        <v>4</v>
      </c>
      <c r="Y619" s="14">
        <v>38.92</v>
      </c>
      <c r="Z619" s="13">
        <v>3186</v>
      </c>
      <c r="AA619" s="17">
        <v>-0.5</v>
      </c>
      <c r="AB619" s="15">
        <v>0</v>
      </c>
      <c r="AC619" s="17">
        <v>-0.5</v>
      </c>
      <c r="AD619" s="16"/>
    </row>
    <row r="620" spans="1:30">
      <c r="A620" s="1">
        <v>6881</v>
      </c>
      <c r="B620" s="2" t="str">
        <f t="shared" si="49"/>
        <v/>
      </c>
      <c r="C620" s="3" t="s">
        <v>979</v>
      </c>
      <c r="D620" s="3" t="s">
        <v>980</v>
      </c>
      <c r="E620" s="27">
        <v>33351</v>
      </c>
      <c r="F620" s="5" t="s">
        <v>650</v>
      </c>
      <c r="G620" s="6">
        <v>44639</v>
      </c>
      <c r="H620" s="7" t="s">
        <v>651</v>
      </c>
      <c r="I620" s="8">
        <v>1</v>
      </c>
      <c r="J620" s="9"/>
      <c r="K620" s="10">
        <v>11.59</v>
      </c>
      <c r="L620" s="2" t="str">
        <f t="shared" si="50"/>
        <v/>
      </c>
      <c r="M620" s="11">
        <v>670</v>
      </c>
      <c r="N620" s="2" t="str">
        <f t="shared" si="47"/>
        <v/>
      </c>
      <c r="O620" s="12">
        <v>13.23</v>
      </c>
      <c r="P620" s="11">
        <v>182</v>
      </c>
      <c r="Q620" s="10">
        <v>51.86</v>
      </c>
      <c r="R620" s="13">
        <v>3533</v>
      </c>
      <c r="S620" s="10">
        <v>15.32</v>
      </c>
      <c r="T620" s="2" t="str">
        <f t="shared" si="51"/>
        <v/>
      </c>
      <c r="U620" s="12">
        <v>42.82</v>
      </c>
      <c r="V620" s="11">
        <v>400</v>
      </c>
      <c r="W620" s="12">
        <v>51.7</v>
      </c>
      <c r="X620" s="8">
        <v>4</v>
      </c>
      <c r="Y620" s="14">
        <v>55.91</v>
      </c>
      <c r="Z620" s="13">
        <v>3348</v>
      </c>
      <c r="AA620" s="17">
        <v>-0.8</v>
      </c>
      <c r="AB620" s="17">
        <v>-2.2000000000000002</v>
      </c>
      <c r="AC620" s="17">
        <v>-2</v>
      </c>
      <c r="AD620" s="16"/>
    </row>
    <row r="621" spans="1:30">
      <c r="A621" s="1">
        <v>6877</v>
      </c>
      <c r="B621" s="2" t="str">
        <f t="shared" si="49"/>
        <v/>
      </c>
      <c r="C621" s="3" t="s">
        <v>624</v>
      </c>
      <c r="D621" s="3"/>
      <c r="E621" s="4"/>
      <c r="F621" s="5"/>
      <c r="G621" s="6">
        <v>44671</v>
      </c>
      <c r="H621" s="7" t="s">
        <v>981</v>
      </c>
      <c r="I621" s="8">
        <v>1</v>
      </c>
      <c r="J621" s="9"/>
      <c r="K621" s="10">
        <v>11.31</v>
      </c>
      <c r="L621" s="2" t="str">
        <f t="shared" si="50"/>
        <v/>
      </c>
      <c r="M621" s="11">
        <v>697</v>
      </c>
      <c r="N621" s="2" t="str">
        <f t="shared" si="47"/>
        <v/>
      </c>
      <c r="O621" s="12">
        <v>13.2</v>
      </c>
      <c r="P621" s="11">
        <v>186</v>
      </c>
      <c r="Q621" s="10">
        <v>54.03</v>
      </c>
      <c r="R621" s="13">
        <v>3596</v>
      </c>
      <c r="S621" s="10">
        <v>14.41</v>
      </c>
      <c r="T621" s="2" t="str">
        <f t="shared" si="51"/>
        <v/>
      </c>
      <c r="U621" s="12">
        <v>33.799999999999997</v>
      </c>
      <c r="V621" s="11">
        <v>400</v>
      </c>
      <c r="W621" s="12">
        <v>55.14</v>
      </c>
      <c r="X621" s="8">
        <v>5</v>
      </c>
      <c r="Y621" s="14">
        <v>4</v>
      </c>
      <c r="Z621" s="13">
        <v>3281</v>
      </c>
      <c r="AA621" s="15">
        <v>0</v>
      </c>
      <c r="AB621" s="15">
        <v>0.9</v>
      </c>
      <c r="AC621" s="15">
        <v>1</v>
      </c>
      <c r="AD621" s="16"/>
    </row>
    <row r="622" spans="1:30">
      <c r="A622" s="1">
        <v>6877</v>
      </c>
      <c r="B622" s="2" t="str">
        <f t="shared" si="49"/>
        <v>v.</v>
      </c>
      <c r="C622" s="3" t="s">
        <v>764</v>
      </c>
      <c r="D622" s="7"/>
      <c r="E622" s="4"/>
      <c r="F622" s="2"/>
      <c r="G622" s="6">
        <v>44667</v>
      </c>
      <c r="H622" s="7" t="s">
        <v>475</v>
      </c>
      <c r="I622" s="8">
        <v>4</v>
      </c>
      <c r="J622" s="9"/>
      <c r="K622" s="10">
        <v>11.04</v>
      </c>
      <c r="L622" s="2" t="str">
        <f t="shared" si="50"/>
        <v>v</v>
      </c>
      <c r="M622" s="11">
        <v>677</v>
      </c>
      <c r="N622" s="2" t="str">
        <f t="shared" si="47"/>
        <v/>
      </c>
      <c r="O622" s="12">
        <v>10.46</v>
      </c>
      <c r="P622" s="11">
        <v>183</v>
      </c>
      <c r="Q622" s="10">
        <v>50.93</v>
      </c>
      <c r="R622" s="13">
        <v>3550</v>
      </c>
      <c r="S622" s="10">
        <v>14.39</v>
      </c>
      <c r="T622" s="2" t="str">
        <f t="shared" si="51"/>
        <v>v</v>
      </c>
      <c r="U622" s="12">
        <v>29.3</v>
      </c>
      <c r="V622" s="11">
        <v>430</v>
      </c>
      <c r="W622" s="12">
        <v>51.22</v>
      </c>
      <c r="X622" s="8">
        <v>4</v>
      </c>
      <c r="Y622" s="14">
        <v>46.17</v>
      </c>
      <c r="Z622" s="13">
        <v>3327</v>
      </c>
      <c r="AA622" s="15">
        <v>2.7</v>
      </c>
      <c r="AB622" s="15">
        <v>1</v>
      </c>
      <c r="AC622" s="15">
        <v>2.6</v>
      </c>
      <c r="AD622" s="16">
        <f>SUM(AA622:AC622)/3</f>
        <v>2.1</v>
      </c>
    </row>
    <row r="623" spans="1:30">
      <c r="A623" s="1">
        <v>6876</v>
      </c>
      <c r="B623" s="2" t="str">
        <f t="shared" si="49"/>
        <v>v</v>
      </c>
      <c r="C623" s="3" t="s">
        <v>982</v>
      </c>
      <c r="D623" s="3"/>
      <c r="E623" s="27">
        <v>36211</v>
      </c>
      <c r="F623" s="5" t="s">
        <v>625</v>
      </c>
      <c r="G623" s="35">
        <v>44715</v>
      </c>
      <c r="H623" s="39" t="s">
        <v>983</v>
      </c>
      <c r="I623" s="8">
        <v>1</v>
      </c>
      <c r="J623" s="39"/>
      <c r="K623" s="39" t="s">
        <v>984</v>
      </c>
      <c r="L623" s="2" t="str">
        <f t="shared" si="50"/>
        <v/>
      </c>
      <c r="M623" s="41">
        <v>715</v>
      </c>
      <c r="N623" s="2" t="str">
        <f t="shared" si="47"/>
        <v>v</v>
      </c>
      <c r="O623" s="42">
        <v>10.36</v>
      </c>
      <c r="P623" s="41">
        <v>182</v>
      </c>
      <c r="Q623" s="39">
        <v>49.52</v>
      </c>
      <c r="R623" s="13">
        <v>3652</v>
      </c>
      <c r="S623" s="39" t="s">
        <v>724</v>
      </c>
      <c r="T623" s="2" t="str">
        <f t="shared" si="51"/>
        <v/>
      </c>
      <c r="U623" s="42">
        <v>35.090000000000003</v>
      </c>
      <c r="V623" s="41">
        <v>440</v>
      </c>
      <c r="W623" s="42">
        <v>52.46</v>
      </c>
      <c r="X623" s="8">
        <v>5</v>
      </c>
      <c r="Y623" s="39" t="s">
        <v>985</v>
      </c>
      <c r="Z623" s="13">
        <v>3224</v>
      </c>
      <c r="AA623" s="43">
        <v>-1</v>
      </c>
      <c r="AB623" s="44">
        <v>2.8</v>
      </c>
      <c r="AC623" s="43">
        <v>-0.4</v>
      </c>
      <c r="AD623" s="16">
        <f>SUM(AA623:AC623)/3</f>
        <v>0.46666666666666662</v>
      </c>
    </row>
    <row r="624" spans="1:30">
      <c r="A624" s="1">
        <v>6874</v>
      </c>
      <c r="B624" s="2" t="str">
        <f t="shared" si="49"/>
        <v/>
      </c>
      <c r="C624" s="7" t="s">
        <v>986</v>
      </c>
      <c r="D624" s="7" t="s">
        <v>987</v>
      </c>
      <c r="E624" s="4">
        <v>36749</v>
      </c>
      <c r="F624" s="2" t="s">
        <v>244</v>
      </c>
      <c r="G624" s="6">
        <v>44701</v>
      </c>
      <c r="H624" s="7" t="s">
        <v>766</v>
      </c>
      <c r="I624" s="8">
        <v>5</v>
      </c>
      <c r="J624" s="9"/>
      <c r="K624" s="10">
        <v>11.22</v>
      </c>
      <c r="L624" s="2" t="str">
        <f t="shared" si="50"/>
        <v/>
      </c>
      <c r="M624" s="11">
        <v>679</v>
      </c>
      <c r="N624" s="2" t="str">
        <f t="shared" si="47"/>
        <v/>
      </c>
      <c r="O624" s="12">
        <v>11.49</v>
      </c>
      <c r="P624" s="11">
        <v>196</v>
      </c>
      <c r="Q624" s="10">
        <v>52.72</v>
      </c>
      <c r="R624" s="13">
        <v>3612</v>
      </c>
      <c r="S624" s="10">
        <v>15.32</v>
      </c>
      <c r="T624" s="2" t="str">
        <f t="shared" si="51"/>
        <v/>
      </c>
      <c r="U624" s="12">
        <v>30.2</v>
      </c>
      <c r="V624" s="11">
        <v>410</v>
      </c>
      <c r="W624" s="12">
        <v>49.35</v>
      </c>
      <c r="X624" s="8">
        <v>4</v>
      </c>
      <c r="Y624" s="14">
        <v>27.78</v>
      </c>
      <c r="Z624" s="13">
        <v>3262</v>
      </c>
      <c r="AA624" s="15">
        <v>1.1000000000000001</v>
      </c>
      <c r="AB624" s="15">
        <v>0.1</v>
      </c>
      <c r="AC624" s="15">
        <v>0</v>
      </c>
      <c r="AD624" s="16"/>
    </row>
    <row r="625" spans="1:30">
      <c r="A625" s="1">
        <v>6872</v>
      </c>
      <c r="B625" s="2" t="str">
        <f t="shared" si="49"/>
        <v>v</v>
      </c>
      <c r="C625" s="3" t="s">
        <v>988</v>
      </c>
      <c r="D625" s="3" t="s">
        <v>989</v>
      </c>
      <c r="E625" s="27">
        <v>1</v>
      </c>
      <c r="F625" s="5" t="s">
        <v>2</v>
      </c>
      <c r="G625" s="6">
        <v>44708</v>
      </c>
      <c r="H625" s="7" t="s">
        <v>414</v>
      </c>
      <c r="I625" s="8">
        <v>6</v>
      </c>
      <c r="J625" s="9" t="s">
        <v>415</v>
      </c>
      <c r="K625" s="10">
        <v>11.17</v>
      </c>
      <c r="L625" s="2" t="str">
        <f t="shared" si="50"/>
        <v/>
      </c>
      <c r="M625" s="11">
        <v>686</v>
      </c>
      <c r="N625" s="2" t="str">
        <f t="shared" si="47"/>
        <v/>
      </c>
      <c r="O625" s="12">
        <v>11.64</v>
      </c>
      <c r="P625" s="11">
        <v>203</v>
      </c>
      <c r="Q625" s="10">
        <v>49.7</v>
      </c>
      <c r="R625" s="13">
        <v>3848</v>
      </c>
      <c r="S625" s="10">
        <v>16.190000000000001</v>
      </c>
      <c r="T625" s="2" t="str">
        <f t="shared" si="51"/>
        <v>v</v>
      </c>
      <c r="U625" s="12">
        <v>37.869999999999997</v>
      </c>
      <c r="V625" s="11">
        <v>360</v>
      </c>
      <c r="W625" s="12">
        <v>45.19</v>
      </c>
      <c r="X625" s="8">
        <v>4</v>
      </c>
      <c r="Y625" s="14">
        <v>42.5</v>
      </c>
      <c r="Z625" s="13">
        <v>3024</v>
      </c>
      <c r="AA625" s="15">
        <v>1.9</v>
      </c>
      <c r="AB625" s="17">
        <v>-0.1</v>
      </c>
      <c r="AC625" s="15">
        <v>3.5</v>
      </c>
      <c r="AD625" s="16">
        <f>SUM(AA625:AC625)/3</f>
        <v>1.7666666666666666</v>
      </c>
    </row>
    <row r="626" spans="1:30">
      <c r="A626" s="1">
        <v>6872</v>
      </c>
      <c r="B626" s="2" t="str">
        <f t="shared" si="49"/>
        <v/>
      </c>
      <c r="C626" s="3" t="s">
        <v>664</v>
      </c>
      <c r="D626" s="3" t="s">
        <v>350</v>
      </c>
      <c r="E626" s="27"/>
      <c r="F626" s="5"/>
      <c r="G626" s="6">
        <v>44659</v>
      </c>
      <c r="H626" s="7" t="s">
        <v>199</v>
      </c>
      <c r="I626" s="8">
        <v>2</v>
      </c>
      <c r="J626" s="9"/>
      <c r="K626" s="10">
        <v>11.52</v>
      </c>
      <c r="L626" s="2" t="str">
        <f t="shared" si="50"/>
        <v/>
      </c>
      <c r="M626" s="11">
        <v>668</v>
      </c>
      <c r="N626" s="2" t="str">
        <f t="shared" si="47"/>
        <v/>
      </c>
      <c r="O626" s="12">
        <v>12.13</v>
      </c>
      <c r="P626" s="11">
        <v>190</v>
      </c>
      <c r="Q626" s="10">
        <v>52.26</v>
      </c>
      <c r="R626" s="13">
        <v>3528</v>
      </c>
      <c r="S626" s="10">
        <v>15.09</v>
      </c>
      <c r="T626" s="2" t="str">
        <f t="shared" si="51"/>
        <v/>
      </c>
      <c r="U626" s="12">
        <v>41.58</v>
      </c>
      <c r="V626" s="11">
        <v>400</v>
      </c>
      <c r="W626" s="12">
        <v>46.02</v>
      </c>
      <c r="X626" s="8">
        <v>4</v>
      </c>
      <c r="Y626" s="14">
        <v>43.13</v>
      </c>
      <c r="Z626" s="13">
        <v>3344</v>
      </c>
      <c r="AA626" s="15">
        <v>0.3</v>
      </c>
      <c r="AB626" s="15">
        <v>0</v>
      </c>
      <c r="AC626" s="15">
        <v>1.7</v>
      </c>
      <c r="AD626" s="16"/>
    </row>
    <row r="627" spans="1:30">
      <c r="A627" s="1">
        <v>6870</v>
      </c>
      <c r="B627" s="2" t="str">
        <f t="shared" si="49"/>
        <v>v.</v>
      </c>
      <c r="C627" s="3" t="s">
        <v>990</v>
      </c>
      <c r="D627" s="3" t="s">
        <v>991</v>
      </c>
      <c r="E627" s="27">
        <v>36770</v>
      </c>
      <c r="F627" s="5" t="s">
        <v>2</v>
      </c>
      <c r="G627" s="6">
        <v>44667</v>
      </c>
      <c r="H627" s="7" t="s">
        <v>183</v>
      </c>
      <c r="I627" s="8">
        <v>2</v>
      </c>
      <c r="J627" s="9"/>
      <c r="K627" s="10">
        <v>11.13</v>
      </c>
      <c r="L627" s="2" t="str">
        <f t="shared" si="50"/>
        <v>v</v>
      </c>
      <c r="M627" s="11">
        <v>657</v>
      </c>
      <c r="N627" s="2" t="str">
        <f t="shared" si="47"/>
        <v>v</v>
      </c>
      <c r="O627" s="12">
        <v>13.27</v>
      </c>
      <c r="P627" s="11">
        <v>184</v>
      </c>
      <c r="Q627" s="10">
        <v>51.1</v>
      </c>
      <c r="R627" s="13">
        <v>3655</v>
      </c>
      <c r="S627" s="10">
        <v>14.83</v>
      </c>
      <c r="T627" s="2" t="str">
        <f t="shared" si="51"/>
        <v/>
      </c>
      <c r="U627" s="12">
        <v>39.090000000000003</v>
      </c>
      <c r="V627" s="11">
        <v>405</v>
      </c>
      <c r="W627" s="12">
        <v>49.3</v>
      </c>
      <c r="X627" s="8">
        <v>5</v>
      </c>
      <c r="Y627" s="14">
        <v>12.43</v>
      </c>
      <c r="Z627" s="13">
        <v>3215</v>
      </c>
      <c r="AA627" s="15">
        <v>2.2999999999999998</v>
      </c>
      <c r="AB627" s="15">
        <v>3.3</v>
      </c>
      <c r="AC627" s="15">
        <v>1.7</v>
      </c>
      <c r="AD627" s="16">
        <f>SUM(AA627:AC627)/3</f>
        <v>2.4333333333333331</v>
      </c>
    </row>
    <row r="628" spans="1:30">
      <c r="A628" s="1">
        <v>6869</v>
      </c>
      <c r="B628" s="2" t="str">
        <f t="shared" si="49"/>
        <v/>
      </c>
      <c r="C628" s="3" t="s">
        <v>903</v>
      </c>
      <c r="D628" s="7"/>
      <c r="E628" s="4"/>
      <c r="F628" s="2"/>
      <c r="G628" s="6">
        <v>44745</v>
      </c>
      <c r="H628" s="7" t="s">
        <v>177</v>
      </c>
      <c r="I628" s="8">
        <v>4</v>
      </c>
      <c r="J628" s="9"/>
      <c r="K628" s="10">
        <v>11.89</v>
      </c>
      <c r="L628" s="2" t="str">
        <f t="shared" si="50"/>
        <v/>
      </c>
      <c r="M628" s="11">
        <v>638</v>
      </c>
      <c r="N628" s="2" t="str">
        <f t="shared" si="47"/>
        <v/>
      </c>
      <c r="O628" s="12">
        <v>12.82</v>
      </c>
      <c r="P628" s="11">
        <v>195</v>
      </c>
      <c r="Q628" s="10">
        <v>53.93</v>
      </c>
      <c r="R628" s="13">
        <v>3399</v>
      </c>
      <c r="S628" s="10">
        <v>15.89</v>
      </c>
      <c r="T628" s="2" t="str">
        <f t="shared" si="51"/>
        <v/>
      </c>
      <c r="U628" s="12">
        <v>39.17</v>
      </c>
      <c r="V628" s="11">
        <v>462</v>
      </c>
      <c r="W628" s="12">
        <v>57.12</v>
      </c>
      <c r="X628" s="8">
        <v>4</v>
      </c>
      <c r="Y628" s="14">
        <v>55.55</v>
      </c>
      <c r="Z628" s="13">
        <v>3470</v>
      </c>
      <c r="AA628" s="15">
        <v>0.6</v>
      </c>
      <c r="AB628" s="15">
        <v>0.8</v>
      </c>
      <c r="AC628" s="15">
        <v>0.3</v>
      </c>
      <c r="AD628" s="16"/>
    </row>
    <row r="629" spans="1:30">
      <c r="A629" s="1">
        <v>6866</v>
      </c>
      <c r="B629" s="2" t="str">
        <f t="shared" si="49"/>
        <v/>
      </c>
      <c r="C629" s="7" t="s">
        <v>992</v>
      </c>
      <c r="D629" s="7" t="s">
        <v>993</v>
      </c>
      <c r="E629" s="4">
        <v>37445</v>
      </c>
      <c r="F629" s="2" t="s">
        <v>7</v>
      </c>
      <c r="G629" s="6">
        <v>44731</v>
      </c>
      <c r="H629" s="7" t="s">
        <v>994</v>
      </c>
      <c r="I629" s="8">
        <v>1</v>
      </c>
      <c r="J629" s="9"/>
      <c r="K629" s="10">
        <v>11.59</v>
      </c>
      <c r="L629" s="2" t="str">
        <f t="shared" si="50"/>
        <v/>
      </c>
      <c r="M629" s="11">
        <v>684</v>
      </c>
      <c r="N629" s="2" t="str">
        <f t="shared" si="47"/>
        <v/>
      </c>
      <c r="O629" s="12">
        <v>10.98</v>
      </c>
      <c r="P629" s="11">
        <v>203</v>
      </c>
      <c r="Q629" s="10">
        <v>50.89</v>
      </c>
      <c r="R629" s="13">
        <v>3660</v>
      </c>
      <c r="S629" s="10">
        <v>15.72</v>
      </c>
      <c r="T629" s="2" t="str">
        <f t="shared" si="51"/>
        <v/>
      </c>
      <c r="U629" s="12">
        <v>30.47</v>
      </c>
      <c r="V629" s="11">
        <v>437</v>
      </c>
      <c r="W629" s="12">
        <v>49.5</v>
      </c>
      <c r="X629" s="8">
        <v>4</v>
      </c>
      <c r="Y629" s="14">
        <v>42.55</v>
      </c>
      <c r="Z629" s="13">
        <v>3206</v>
      </c>
      <c r="AA629" s="15">
        <v>1.9</v>
      </c>
      <c r="AB629" s="17">
        <v>-1.7</v>
      </c>
      <c r="AC629" s="15">
        <v>0.2</v>
      </c>
      <c r="AD629" s="16"/>
    </row>
    <row r="630" spans="1:30">
      <c r="A630" s="1">
        <v>6866</v>
      </c>
      <c r="B630" s="2" t="str">
        <f t="shared" si="49"/>
        <v/>
      </c>
      <c r="C630" s="3" t="s">
        <v>995</v>
      </c>
      <c r="D630" s="7" t="s">
        <v>996</v>
      </c>
      <c r="E630" s="4">
        <v>35100</v>
      </c>
      <c r="F630" s="2" t="s">
        <v>225</v>
      </c>
      <c r="G630" s="6">
        <v>44703</v>
      </c>
      <c r="H630" s="7" t="s">
        <v>600</v>
      </c>
      <c r="I630" s="8">
        <v>3</v>
      </c>
      <c r="J630" s="9"/>
      <c r="K630" s="10">
        <v>11.37</v>
      </c>
      <c r="L630" s="2" t="str">
        <f t="shared" si="50"/>
        <v/>
      </c>
      <c r="M630" s="11">
        <v>709</v>
      </c>
      <c r="N630" s="2" t="str">
        <f t="shared" si="47"/>
        <v/>
      </c>
      <c r="O630" s="12">
        <v>10.68</v>
      </c>
      <c r="P630" s="11">
        <v>192</v>
      </c>
      <c r="Q630" s="10">
        <v>50.82</v>
      </c>
      <c r="R630" s="13">
        <v>3650</v>
      </c>
      <c r="S630" s="10">
        <v>15.91</v>
      </c>
      <c r="T630" s="2" t="str">
        <f t="shared" si="51"/>
        <v/>
      </c>
      <c r="U630" s="12">
        <v>36.75</v>
      </c>
      <c r="V630" s="11">
        <v>400</v>
      </c>
      <c r="W630" s="12">
        <v>44.49</v>
      </c>
      <c r="X630" s="8">
        <v>4</v>
      </c>
      <c r="Y630" s="14">
        <v>29.34</v>
      </c>
      <c r="Z630" s="13">
        <v>3216</v>
      </c>
      <c r="AA630" s="17">
        <v>-0.2</v>
      </c>
      <c r="AB630" s="15">
        <v>0.1</v>
      </c>
      <c r="AC630" s="17">
        <v>-2.4</v>
      </c>
      <c r="AD630" s="16"/>
    </row>
    <row r="631" spans="1:30">
      <c r="A631" s="1">
        <v>6863</v>
      </c>
      <c r="B631" s="2" t="str">
        <f t="shared" si="49"/>
        <v/>
      </c>
      <c r="C631" s="3" t="s">
        <v>116</v>
      </c>
      <c r="D631" s="3" t="s">
        <v>305</v>
      </c>
      <c r="E631" s="27"/>
      <c r="F631" s="5"/>
      <c r="G631" s="6">
        <v>44721</v>
      </c>
      <c r="H631" s="7" t="s">
        <v>39</v>
      </c>
      <c r="I631" s="8">
        <v>20</v>
      </c>
      <c r="J631" s="9" t="s">
        <v>40</v>
      </c>
      <c r="K631" s="10">
        <v>10.78</v>
      </c>
      <c r="L631" s="2" t="str">
        <f t="shared" si="50"/>
        <v/>
      </c>
      <c r="M631" s="11">
        <v>675</v>
      </c>
      <c r="N631" s="2" t="str">
        <f t="shared" si="47"/>
        <v/>
      </c>
      <c r="O631" s="12">
        <v>13.03</v>
      </c>
      <c r="P631" s="11">
        <v>189</v>
      </c>
      <c r="Q631" s="10">
        <v>47.52</v>
      </c>
      <c r="R631" s="13">
        <v>3972</v>
      </c>
      <c r="S631" s="10">
        <v>14.82</v>
      </c>
      <c r="T631" s="2" t="str">
        <f t="shared" si="51"/>
        <v/>
      </c>
      <c r="U631" s="12">
        <v>45.1</v>
      </c>
      <c r="V631" s="11">
        <v>0</v>
      </c>
      <c r="W631" s="12">
        <v>51.57</v>
      </c>
      <c r="X631" s="8">
        <v>4</v>
      </c>
      <c r="Y631" s="14">
        <v>46.6</v>
      </c>
      <c r="Z631" s="13">
        <v>2891</v>
      </c>
      <c r="AA631" s="17">
        <v>-0.4</v>
      </c>
      <c r="AB631" s="15">
        <v>1.3</v>
      </c>
      <c r="AC631" s="17">
        <v>-0.9</v>
      </c>
      <c r="AD631" s="16"/>
    </row>
    <row r="632" spans="1:30">
      <c r="A632" s="1">
        <v>6863</v>
      </c>
      <c r="B632" s="2" t="str">
        <f t="shared" si="49"/>
        <v/>
      </c>
      <c r="C632" s="3" t="s">
        <v>903</v>
      </c>
      <c r="D632" s="7"/>
      <c r="E632" s="4"/>
      <c r="F632" s="2"/>
      <c r="G632" s="6">
        <v>44694</v>
      </c>
      <c r="H632" s="7" t="s">
        <v>331</v>
      </c>
      <c r="I632" s="8">
        <v>3</v>
      </c>
      <c r="J632" s="9" t="s">
        <v>332</v>
      </c>
      <c r="K632" s="10">
        <v>11.96</v>
      </c>
      <c r="L632" s="2" t="str">
        <f t="shared" si="50"/>
        <v/>
      </c>
      <c r="M632" s="11">
        <v>635</v>
      </c>
      <c r="N632" s="2" t="str">
        <f t="shared" si="47"/>
        <v/>
      </c>
      <c r="O632" s="12">
        <v>13.24</v>
      </c>
      <c r="P632" s="11">
        <v>193</v>
      </c>
      <c r="Q632" s="10">
        <v>54.2</v>
      </c>
      <c r="R632" s="13">
        <v>3376</v>
      </c>
      <c r="S632" s="10">
        <v>16.399999999999999</v>
      </c>
      <c r="T632" s="2" t="str">
        <f t="shared" si="51"/>
        <v/>
      </c>
      <c r="U632" s="12">
        <v>39.72</v>
      </c>
      <c r="V632" s="11">
        <v>495</v>
      </c>
      <c r="W632" s="12">
        <v>56.22</v>
      </c>
      <c r="X632" s="8">
        <v>4</v>
      </c>
      <c r="Y632" s="14">
        <v>59.18</v>
      </c>
      <c r="Z632" s="13">
        <v>3487</v>
      </c>
      <c r="AA632" s="15">
        <v>0.2</v>
      </c>
      <c r="AB632" s="15">
        <v>0.2</v>
      </c>
      <c r="AC632" s="17">
        <v>-0.3</v>
      </c>
      <c r="AD632" s="16"/>
    </row>
    <row r="633" spans="1:30">
      <c r="A633" s="1">
        <v>6861</v>
      </c>
      <c r="B633" s="2" t="str">
        <f t="shared" si="49"/>
        <v>v</v>
      </c>
      <c r="C633" s="7" t="s">
        <v>719</v>
      </c>
      <c r="D633" s="3"/>
      <c r="E633" s="27"/>
      <c r="F633" s="5"/>
      <c r="G633" s="6">
        <v>44693</v>
      </c>
      <c r="H633" s="7" t="s">
        <v>574</v>
      </c>
      <c r="I633" s="8">
        <v>4</v>
      </c>
      <c r="J633" s="9" t="s">
        <v>575</v>
      </c>
      <c r="K633" s="10">
        <v>11.28</v>
      </c>
      <c r="L633" s="2" t="str">
        <f t="shared" si="50"/>
        <v>v</v>
      </c>
      <c r="M633" s="11">
        <v>659</v>
      </c>
      <c r="N633" s="2" t="str">
        <f t="shared" si="47"/>
        <v>v</v>
      </c>
      <c r="O633" s="12">
        <v>14.34</v>
      </c>
      <c r="P633" s="11">
        <v>186</v>
      </c>
      <c r="Q633" s="10">
        <v>50.94</v>
      </c>
      <c r="R633" s="13">
        <v>3717</v>
      </c>
      <c r="S633" s="10">
        <v>15.77</v>
      </c>
      <c r="T633" s="2" t="str">
        <f t="shared" si="51"/>
        <v/>
      </c>
      <c r="U633" s="12">
        <v>42.05</v>
      </c>
      <c r="V633" s="11">
        <v>370</v>
      </c>
      <c r="W633" s="12">
        <v>46.16</v>
      </c>
      <c r="X633" s="8">
        <v>4</v>
      </c>
      <c r="Y633" s="14">
        <v>51.18</v>
      </c>
      <c r="Z633" s="13">
        <v>3144</v>
      </c>
      <c r="AA633" s="15">
        <v>2.1</v>
      </c>
      <c r="AB633" s="15">
        <v>2.1</v>
      </c>
      <c r="AC633" s="15">
        <v>1.1000000000000001</v>
      </c>
      <c r="AD633" s="16">
        <f>SUM(AA633:AC633)/3</f>
        <v>1.7666666666666668</v>
      </c>
    </row>
    <row r="634" spans="1:30">
      <c r="A634" s="1">
        <v>6858</v>
      </c>
      <c r="B634" s="2" t="str">
        <f t="shared" si="49"/>
        <v>v</v>
      </c>
      <c r="C634" s="7" t="s">
        <v>528</v>
      </c>
      <c r="D634" s="7"/>
      <c r="E634" s="4"/>
      <c r="F634" s="2"/>
      <c r="G634" s="6">
        <v>44689</v>
      </c>
      <c r="H634" s="7" t="s">
        <v>997</v>
      </c>
      <c r="I634" s="8">
        <v>1</v>
      </c>
      <c r="J634" s="9"/>
      <c r="K634" s="10">
        <v>11.51</v>
      </c>
      <c r="L634" s="2" t="str">
        <f t="shared" si="50"/>
        <v/>
      </c>
      <c r="M634" s="11">
        <v>678</v>
      </c>
      <c r="N634" s="2" t="str">
        <f t="shared" si="47"/>
        <v>v</v>
      </c>
      <c r="O634" s="12">
        <v>12.9</v>
      </c>
      <c r="P634" s="11">
        <v>187</v>
      </c>
      <c r="Q634" s="10">
        <v>52.01</v>
      </c>
      <c r="R634" s="13">
        <v>3584</v>
      </c>
      <c r="S634" s="10">
        <v>15.29</v>
      </c>
      <c r="T634" s="2" t="str">
        <f t="shared" si="51"/>
        <v/>
      </c>
      <c r="U634" s="12">
        <v>39.67</v>
      </c>
      <c r="V634" s="11">
        <v>420</v>
      </c>
      <c r="W634" s="12">
        <v>42.79</v>
      </c>
      <c r="X634" s="8">
        <v>4</v>
      </c>
      <c r="Y634" s="14">
        <v>45.63</v>
      </c>
      <c r="Z634" s="13">
        <v>3274</v>
      </c>
      <c r="AA634" s="17">
        <v>-1.8</v>
      </c>
      <c r="AB634" s="15">
        <v>2.5</v>
      </c>
      <c r="AC634" s="17">
        <v>-2</v>
      </c>
      <c r="AD634" s="25">
        <f>SUM(AA634:AC634)/3</f>
        <v>-0.43333333333333335</v>
      </c>
    </row>
    <row r="635" spans="1:30">
      <c r="A635" s="1">
        <v>6857</v>
      </c>
      <c r="B635" s="2" t="str">
        <f t="shared" si="49"/>
        <v>v</v>
      </c>
      <c r="C635" s="7" t="s">
        <v>998</v>
      </c>
      <c r="D635" s="7" t="s">
        <v>999</v>
      </c>
      <c r="E635" s="4">
        <v>1</v>
      </c>
      <c r="F635" s="2" t="s">
        <v>2</v>
      </c>
      <c r="G635" s="6">
        <v>44695</v>
      </c>
      <c r="H635" s="7" t="s">
        <v>118</v>
      </c>
      <c r="I635" s="8">
        <v>10</v>
      </c>
      <c r="J635" s="9" t="s">
        <v>119</v>
      </c>
      <c r="K635" s="10">
        <v>11.27</v>
      </c>
      <c r="L635" s="2" t="str">
        <f t="shared" si="50"/>
        <v/>
      </c>
      <c r="M635" s="11">
        <v>633</v>
      </c>
      <c r="N635" s="2" t="str">
        <f t="shared" si="47"/>
        <v/>
      </c>
      <c r="O635" s="12">
        <v>10.71</v>
      </c>
      <c r="P635" s="11">
        <v>191</v>
      </c>
      <c r="Q635" s="10">
        <v>49.65</v>
      </c>
      <c r="R635" s="13">
        <v>3542</v>
      </c>
      <c r="S635" s="10">
        <v>15.17</v>
      </c>
      <c r="T635" s="2" t="str">
        <f t="shared" si="51"/>
        <v>v</v>
      </c>
      <c r="U635" s="12">
        <v>37.39</v>
      </c>
      <c r="V635" s="11">
        <v>400</v>
      </c>
      <c r="W635" s="12">
        <v>47.92</v>
      </c>
      <c r="X635" s="8">
        <v>4</v>
      </c>
      <c r="Y635" s="14">
        <v>37.020000000000003</v>
      </c>
      <c r="Z635" s="13">
        <v>3315</v>
      </c>
      <c r="AA635" s="15">
        <v>1</v>
      </c>
      <c r="AB635" s="15">
        <v>0.8</v>
      </c>
      <c r="AC635" s="15">
        <v>2.2000000000000002</v>
      </c>
      <c r="AD635" s="16">
        <f>SUM(AA635:AC635)/3</f>
        <v>1.3333333333333333</v>
      </c>
    </row>
    <row r="636" spans="1:30">
      <c r="A636" s="1">
        <v>6857</v>
      </c>
      <c r="B636" s="2" t="str">
        <f t="shared" si="49"/>
        <v/>
      </c>
      <c r="C636" s="3" t="s">
        <v>1000</v>
      </c>
      <c r="D636" s="3" t="s">
        <v>1001</v>
      </c>
      <c r="E636" s="27">
        <v>1</v>
      </c>
      <c r="F636" s="5" t="s">
        <v>2</v>
      </c>
      <c r="G636" s="6">
        <v>44645</v>
      </c>
      <c r="H636" s="7" t="s">
        <v>571</v>
      </c>
      <c r="I636" s="8">
        <v>3</v>
      </c>
      <c r="J636" s="9"/>
      <c r="K636" s="10">
        <v>11.19</v>
      </c>
      <c r="L636" s="2" t="str">
        <f t="shared" si="50"/>
        <v/>
      </c>
      <c r="M636" s="11">
        <v>649</v>
      </c>
      <c r="N636" s="2" t="str">
        <f t="shared" si="47"/>
        <v/>
      </c>
      <c r="O636" s="12">
        <v>13.71</v>
      </c>
      <c r="P636" s="11">
        <v>199</v>
      </c>
      <c r="Q636" s="10">
        <v>51.98</v>
      </c>
      <c r="R636" s="13">
        <v>3745</v>
      </c>
      <c r="S636" s="10">
        <v>15.37</v>
      </c>
      <c r="T636" s="2" t="str">
        <f t="shared" si="51"/>
        <v/>
      </c>
      <c r="U636" s="12">
        <v>39.25</v>
      </c>
      <c r="V636" s="11">
        <v>360</v>
      </c>
      <c r="W636" s="12">
        <v>49.28</v>
      </c>
      <c r="X636" s="8">
        <v>4</v>
      </c>
      <c r="Y636" s="14">
        <v>58.1</v>
      </c>
      <c r="Z636" s="13">
        <v>3112</v>
      </c>
      <c r="AA636" s="15">
        <v>0.3</v>
      </c>
      <c r="AB636" s="17">
        <v>-0.6</v>
      </c>
      <c r="AC636" s="15">
        <v>0.1</v>
      </c>
      <c r="AD636" s="16"/>
    </row>
    <row r="637" spans="1:30">
      <c r="A637" s="1">
        <v>6855</v>
      </c>
      <c r="B637" s="2" t="str">
        <f t="shared" si="49"/>
        <v>v</v>
      </c>
      <c r="C637" s="3" t="s">
        <v>1002</v>
      </c>
      <c r="D637" s="18" t="s">
        <v>1003</v>
      </c>
      <c r="E637" s="27">
        <v>36653</v>
      </c>
      <c r="F637" s="23" t="s">
        <v>244</v>
      </c>
      <c r="G637" s="6">
        <v>44744</v>
      </c>
      <c r="H637" s="7" t="s">
        <v>953</v>
      </c>
      <c r="I637" s="8">
        <v>2</v>
      </c>
      <c r="J637" s="9"/>
      <c r="K637" s="10">
        <v>10.93</v>
      </c>
      <c r="L637" s="2" t="str">
        <f t="shared" si="50"/>
        <v/>
      </c>
      <c r="M637" s="11">
        <v>708</v>
      </c>
      <c r="N637" s="2" t="str">
        <f t="shared" si="47"/>
        <v/>
      </c>
      <c r="O637" s="12">
        <v>10.89</v>
      </c>
      <c r="P637" s="11">
        <v>180</v>
      </c>
      <c r="Q637" s="10">
        <v>51.76</v>
      </c>
      <c r="R637" s="13">
        <v>3610</v>
      </c>
      <c r="S637" s="10">
        <v>15.4</v>
      </c>
      <c r="T637" s="2" t="str">
        <f t="shared" si="51"/>
        <v>v</v>
      </c>
      <c r="U637" s="12">
        <v>35.78</v>
      </c>
      <c r="V637" s="11">
        <v>380</v>
      </c>
      <c r="W637" s="12">
        <v>59.07</v>
      </c>
      <c r="X637" s="8">
        <v>4</v>
      </c>
      <c r="Y637" s="14">
        <v>56.78</v>
      </c>
      <c r="Z637" s="13">
        <v>3245</v>
      </c>
      <c r="AA637" s="15">
        <v>1.4</v>
      </c>
      <c r="AB637" s="15">
        <v>0.1</v>
      </c>
      <c r="AC637" s="15">
        <v>3.1</v>
      </c>
      <c r="AD637" s="16">
        <f>SUM(AA637:AC637)/3</f>
        <v>1.5333333333333332</v>
      </c>
    </row>
    <row r="638" spans="1:30">
      <c r="A638" s="1">
        <v>6855</v>
      </c>
      <c r="B638" s="2" t="str">
        <f t="shared" si="49"/>
        <v/>
      </c>
      <c r="C638" s="7" t="s">
        <v>1004</v>
      </c>
      <c r="D638" s="3" t="s">
        <v>1005</v>
      </c>
      <c r="E638" s="27">
        <v>1</v>
      </c>
      <c r="F638" s="5" t="s">
        <v>2</v>
      </c>
      <c r="G638" s="6">
        <v>44694</v>
      </c>
      <c r="H638" s="7" t="s">
        <v>1006</v>
      </c>
      <c r="I638" s="8">
        <v>1</v>
      </c>
      <c r="J638" s="9" t="s">
        <v>1007</v>
      </c>
      <c r="K638" s="10">
        <v>11.41</v>
      </c>
      <c r="L638" s="2" t="str">
        <f t="shared" si="50"/>
        <v/>
      </c>
      <c r="M638" s="11">
        <v>717</v>
      </c>
      <c r="N638" s="2" t="str">
        <f t="shared" si="47"/>
        <v/>
      </c>
      <c r="O638" s="12">
        <v>12.21</v>
      </c>
      <c r="P638" s="11">
        <v>184</v>
      </c>
      <c r="Q638" s="10">
        <v>53.36</v>
      </c>
      <c r="R638" s="13">
        <v>3571</v>
      </c>
      <c r="S638" s="10">
        <v>15.55</v>
      </c>
      <c r="T638" s="2" t="str">
        <f t="shared" si="51"/>
        <v/>
      </c>
      <c r="U638" s="12">
        <v>40.54</v>
      </c>
      <c r="V638" s="11">
        <v>390</v>
      </c>
      <c r="W638" s="12">
        <v>53.38</v>
      </c>
      <c r="X638" s="8">
        <v>4</v>
      </c>
      <c r="Y638" s="14">
        <v>53.99</v>
      </c>
      <c r="Z638" s="13">
        <v>3284</v>
      </c>
      <c r="AA638" s="15">
        <v>1.1000000000000001</v>
      </c>
      <c r="AB638" s="15">
        <v>1.9</v>
      </c>
      <c r="AC638" s="15">
        <v>0.3</v>
      </c>
      <c r="AD638" s="16"/>
    </row>
    <row r="639" spans="1:30">
      <c r="A639" s="1">
        <v>6849</v>
      </c>
      <c r="B639" s="2" t="str">
        <f t="shared" ref="B639:B646" si="52">IF(OR(AND(AA639&gt;4,AA639&lt;9,AD639&lt;=2,AD639&gt;0),AND(AB639&gt;4,AB639&lt;9,AD639&lt;=2,AD639&gt;0),AND(AC639&gt;4,AC639&lt;9,AD639&lt;=2,AD639&gt;0)),"w",IF(OR(AND(AA639="v",AB639="v",AC639&lt;&gt;"v",AC639&lt;=4),AND(AA639="v",AC639="v",AB639&lt;&gt;"v",AB639&lt;=4),AND(AB639="v",AC639="v",AA639&lt;&gt;"v",AA639&lt;=4),AND(AA639&lt;&gt;"v",AB639&lt;&gt;"v",AA639&lt;=4,AB639&lt;=4,AC639="v"),AND(AA639&lt;&gt;"v",AC639&lt;&gt;"v",AA639&lt;=4,AC639&lt;=4,AB639="v"),AND(AA639="v",AB639="v",AC639="v"),AND(AB639&lt;&gt;"v",AC639&lt;&gt;"v",AB639&lt;=4,AC639&lt;=4,AA639="v")),"v",IF(OR(AA639&gt;4,AA639="W",AB639="W",AC639="W",AB639&gt;4,AC639&gt;4),"W",IF(AND(AD639&gt;=2.05,AD639&lt;9.9),"v.",IF(OR(AA639&gt;2,AB639&gt;2,AC639&gt;2,AA639="v",AB639="v",AC639="v"),"v","")))))</f>
        <v/>
      </c>
      <c r="C639" s="7" t="s">
        <v>1008</v>
      </c>
      <c r="D639" s="7" t="s">
        <v>1009</v>
      </c>
      <c r="E639" s="4">
        <v>36348</v>
      </c>
      <c r="F639" s="2" t="s">
        <v>180</v>
      </c>
      <c r="G639" s="6">
        <v>44766</v>
      </c>
      <c r="H639" s="7" t="s">
        <v>472</v>
      </c>
      <c r="I639" s="8">
        <v>2</v>
      </c>
      <c r="J639" s="9" t="s">
        <v>4</v>
      </c>
      <c r="K639" s="10">
        <v>11.54</v>
      </c>
      <c r="L639" s="2" t="str">
        <f t="shared" si="50"/>
        <v/>
      </c>
      <c r="M639" s="11">
        <v>668</v>
      </c>
      <c r="N639" s="2" t="str">
        <f t="shared" ref="N639:N674" si="53">IF(AND(AB639&gt;4,AB639&lt;9),"W",IF(AND(AB639="W"),"W",IF(AND(AB639&gt;2,AB639&lt;=4),"v",IF(AND(AB639="v"),"v",""))))</f>
        <v/>
      </c>
      <c r="O639" s="12">
        <v>11.94</v>
      </c>
      <c r="P639" s="11">
        <v>185</v>
      </c>
      <c r="Q639" s="10">
        <v>52.76</v>
      </c>
      <c r="R639" s="13">
        <v>3448</v>
      </c>
      <c r="S639" s="10">
        <v>15.65</v>
      </c>
      <c r="T639" s="2" t="str">
        <f t="shared" si="51"/>
        <v/>
      </c>
      <c r="U639" s="12">
        <v>34.46</v>
      </c>
      <c r="V639" s="11">
        <v>470</v>
      </c>
      <c r="W639" s="12">
        <v>50.21</v>
      </c>
      <c r="X639" s="8">
        <v>4</v>
      </c>
      <c r="Y639" s="14">
        <v>42.58</v>
      </c>
      <c r="Z639" s="13">
        <v>3401</v>
      </c>
      <c r="AA639" s="15">
        <v>0</v>
      </c>
      <c r="AB639" s="17">
        <v>-1.6</v>
      </c>
      <c r="AC639" s="15">
        <v>1.9</v>
      </c>
      <c r="AD639" s="16"/>
    </row>
    <row r="640" spans="1:30">
      <c r="A640" s="1">
        <v>6849</v>
      </c>
      <c r="B640" s="2" t="str">
        <f t="shared" si="52"/>
        <v/>
      </c>
      <c r="C640" s="7" t="s">
        <v>1010</v>
      </c>
      <c r="D640" s="7" t="s">
        <v>1011</v>
      </c>
      <c r="E640" s="4">
        <v>36083</v>
      </c>
      <c r="F640" s="2" t="s">
        <v>2</v>
      </c>
      <c r="G640" s="6">
        <v>44695</v>
      </c>
      <c r="H640" s="7" t="s">
        <v>1012</v>
      </c>
      <c r="I640" s="8">
        <v>1</v>
      </c>
      <c r="J640" s="9"/>
      <c r="K640" s="10">
        <v>11.49</v>
      </c>
      <c r="L640" s="2" t="str">
        <f t="shared" si="50"/>
        <v/>
      </c>
      <c r="M640" s="11">
        <v>616</v>
      </c>
      <c r="N640" s="2" t="str">
        <f t="shared" si="53"/>
        <v/>
      </c>
      <c r="O640" s="12">
        <v>13.38</v>
      </c>
      <c r="P640" s="11">
        <v>192</v>
      </c>
      <c r="Q640" s="10">
        <v>50.72</v>
      </c>
      <c r="R640" s="13">
        <v>3579</v>
      </c>
      <c r="S640" s="10">
        <v>14.84</v>
      </c>
      <c r="T640" s="2" t="str">
        <f t="shared" si="51"/>
        <v/>
      </c>
      <c r="U640" s="12">
        <v>32.1</v>
      </c>
      <c r="V640" s="11">
        <v>420</v>
      </c>
      <c r="W640" s="12">
        <v>48.43</v>
      </c>
      <c r="X640" s="8">
        <v>4</v>
      </c>
      <c r="Y640" s="14">
        <v>43.74</v>
      </c>
      <c r="Z640" s="13">
        <v>3270</v>
      </c>
      <c r="AA640" s="15">
        <v>0.1</v>
      </c>
      <c r="AB640" s="17">
        <v>-0.7</v>
      </c>
      <c r="AC640" s="17">
        <v>-0.1</v>
      </c>
      <c r="AD640" s="16"/>
    </row>
    <row r="641" spans="1:30">
      <c r="A641" s="1">
        <v>6848</v>
      </c>
      <c r="B641" s="2" t="str">
        <f t="shared" si="52"/>
        <v/>
      </c>
      <c r="C641" s="7" t="s">
        <v>1013</v>
      </c>
      <c r="D641" s="7" t="s">
        <v>1014</v>
      </c>
      <c r="E641" s="4">
        <v>35463</v>
      </c>
      <c r="F641" s="2" t="s">
        <v>348</v>
      </c>
      <c r="G641" s="6">
        <v>44812</v>
      </c>
      <c r="H641" s="7" t="s">
        <v>857</v>
      </c>
      <c r="I641" s="8">
        <v>3</v>
      </c>
      <c r="J641" s="9"/>
      <c r="K641" s="10">
        <v>11.6</v>
      </c>
      <c r="L641" s="2" t="str">
        <f t="shared" si="50"/>
        <v/>
      </c>
      <c r="M641" s="11">
        <v>699</v>
      </c>
      <c r="N641" s="2" t="str">
        <f t="shared" si="53"/>
        <v/>
      </c>
      <c r="O641" s="12">
        <v>10.5</v>
      </c>
      <c r="P641" s="11">
        <v>190</v>
      </c>
      <c r="Q641" s="10">
        <v>49.75</v>
      </c>
      <c r="R641" s="13">
        <v>3599</v>
      </c>
      <c r="S641" s="10">
        <v>16.190000000000001</v>
      </c>
      <c r="T641" s="2" t="str">
        <f t="shared" si="51"/>
        <v/>
      </c>
      <c r="U641" s="12">
        <v>32.79</v>
      </c>
      <c r="V641" s="11">
        <v>420</v>
      </c>
      <c r="W641" s="12">
        <v>52.37</v>
      </c>
      <c r="X641" s="8">
        <v>4</v>
      </c>
      <c r="Y641" s="14">
        <v>33.61</v>
      </c>
      <c r="Z641" s="13">
        <v>3249</v>
      </c>
      <c r="AA641" s="17"/>
      <c r="AB641" s="15"/>
      <c r="AC641" s="17"/>
      <c r="AD641" s="16"/>
    </row>
    <row r="642" spans="1:30">
      <c r="A642" s="1">
        <v>6847</v>
      </c>
      <c r="B642" s="2" t="str">
        <f t="shared" si="52"/>
        <v>v</v>
      </c>
      <c r="C642" s="3" t="s">
        <v>188</v>
      </c>
      <c r="D642" s="3"/>
      <c r="E642" s="4"/>
      <c r="F642" s="2"/>
      <c r="G642" s="6">
        <v>44822</v>
      </c>
      <c r="H642" s="7" t="s">
        <v>24</v>
      </c>
      <c r="I642" s="8">
        <v>15</v>
      </c>
      <c r="J642" s="9" t="s">
        <v>25</v>
      </c>
      <c r="K642" s="10">
        <v>11.24</v>
      </c>
      <c r="L642" s="2"/>
      <c r="M642" s="11">
        <v>675</v>
      </c>
      <c r="N642" s="2" t="str">
        <f t="shared" si="53"/>
        <v/>
      </c>
      <c r="O642" s="12">
        <v>13.53</v>
      </c>
      <c r="P642" s="11">
        <v>208</v>
      </c>
      <c r="Q642" s="10">
        <v>50.73</v>
      </c>
      <c r="R642" s="13">
        <v>3922</v>
      </c>
      <c r="S642" s="10">
        <v>14.93</v>
      </c>
      <c r="T642" s="2" t="str">
        <f t="shared" si="51"/>
        <v/>
      </c>
      <c r="U642" s="12">
        <v>46.17</v>
      </c>
      <c r="V642" s="11">
        <v>0</v>
      </c>
      <c r="W642" s="12">
        <v>60.85</v>
      </c>
      <c r="X642" s="8">
        <v>5</v>
      </c>
      <c r="Y642" s="14">
        <v>6.12</v>
      </c>
      <c r="Z642" s="13">
        <v>2925</v>
      </c>
      <c r="AA642" s="15">
        <v>3.1</v>
      </c>
      <c r="AB642" s="15">
        <v>0.9</v>
      </c>
      <c r="AC642" s="17">
        <v>-0.7</v>
      </c>
      <c r="AD642" s="16">
        <f>SUM(AA642:AC642)/3</f>
        <v>1.0999999999999999</v>
      </c>
    </row>
    <row r="643" spans="1:30">
      <c r="A643" s="1">
        <v>6847</v>
      </c>
      <c r="B643" s="2" t="str">
        <f t="shared" si="52"/>
        <v>v</v>
      </c>
      <c r="C643" s="3" t="s">
        <v>858</v>
      </c>
      <c r="D643" s="18"/>
      <c r="E643" s="27"/>
      <c r="F643" s="5"/>
      <c r="G643" s="6">
        <v>44703</v>
      </c>
      <c r="H643" s="7" t="s">
        <v>375</v>
      </c>
      <c r="I643" s="8">
        <v>4</v>
      </c>
      <c r="J643" s="9" t="s">
        <v>376</v>
      </c>
      <c r="K643" s="10">
        <v>11.57</v>
      </c>
      <c r="L643" s="2" t="str">
        <f t="shared" ref="L643:L657" si="54">IF(AND(AA643&gt;4,AA643&lt;9),"W",IF(AND(AA643="W"),"W",IF(AND(AA643&gt;2,AA643&lt;=4),"v",IF(AND(AA643="v"),"v",""))))</f>
        <v/>
      </c>
      <c r="M643" s="11">
        <v>686</v>
      </c>
      <c r="N643" s="2" t="str">
        <f t="shared" si="53"/>
        <v>v</v>
      </c>
      <c r="O643" s="12">
        <v>12.17</v>
      </c>
      <c r="P643" s="11">
        <v>182</v>
      </c>
      <c r="Q643" s="10">
        <v>52.06</v>
      </c>
      <c r="R643" s="13">
        <v>3502</v>
      </c>
      <c r="S643" s="10">
        <v>15.61</v>
      </c>
      <c r="T643" s="2" t="str">
        <f t="shared" si="51"/>
        <v/>
      </c>
      <c r="U643" s="12">
        <v>37.69</v>
      </c>
      <c r="V643" s="11">
        <v>410</v>
      </c>
      <c r="W643" s="12">
        <v>49.56</v>
      </c>
      <c r="X643" s="8">
        <v>4</v>
      </c>
      <c r="Y643" s="14">
        <v>33.26</v>
      </c>
      <c r="Z643" s="13">
        <v>3345</v>
      </c>
      <c r="AA643" s="15">
        <v>0.6</v>
      </c>
      <c r="AB643" s="15">
        <v>2.8</v>
      </c>
      <c r="AC643" s="15">
        <v>1.4</v>
      </c>
      <c r="AD643" s="16">
        <f>SUM(AA643:AC643)/3</f>
        <v>1.5999999999999999</v>
      </c>
    </row>
    <row r="644" spans="1:30">
      <c r="A644" s="1">
        <v>6840</v>
      </c>
      <c r="B644" s="2" t="str">
        <f t="shared" si="52"/>
        <v/>
      </c>
      <c r="C644" s="3" t="s">
        <v>922</v>
      </c>
      <c r="D644" s="49"/>
      <c r="E644" s="56"/>
      <c r="F644" s="50"/>
      <c r="G644" s="6">
        <v>44814</v>
      </c>
      <c r="H644" s="7" t="s">
        <v>554</v>
      </c>
      <c r="I644" s="8">
        <v>10</v>
      </c>
      <c r="J644" s="9"/>
      <c r="K644" s="10">
        <v>10.76</v>
      </c>
      <c r="L644" s="2" t="str">
        <f t="shared" si="54"/>
        <v/>
      </c>
      <c r="M644" s="11">
        <v>687</v>
      </c>
      <c r="N644" s="2" t="str">
        <f t="shared" si="53"/>
        <v/>
      </c>
      <c r="O644" s="12">
        <v>11.08</v>
      </c>
      <c r="P644" s="11">
        <v>185</v>
      </c>
      <c r="Q644" s="10">
        <v>50.92</v>
      </c>
      <c r="R644" s="13">
        <v>3692</v>
      </c>
      <c r="S644" s="10">
        <v>15.39</v>
      </c>
      <c r="T644" s="2" t="str">
        <f t="shared" si="51"/>
        <v/>
      </c>
      <c r="U644" s="12">
        <v>34.119999999999997</v>
      </c>
      <c r="V644" s="11">
        <v>420</v>
      </c>
      <c r="W644" s="12">
        <v>48.39</v>
      </c>
      <c r="X644" s="8">
        <v>4</v>
      </c>
      <c r="Y644" s="14">
        <v>59.84</v>
      </c>
      <c r="Z644" s="13">
        <v>3148</v>
      </c>
      <c r="AA644" s="15">
        <v>0.7</v>
      </c>
      <c r="AB644" s="17">
        <v>-0.5</v>
      </c>
      <c r="AC644" s="15">
        <v>0.1</v>
      </c>
      <c r="AD644" s="16"/>
    </row>
    <row r="645" spans="1:30">
      <c r="A645" s="1">
        <v>6837</v>
      </c>
      <c r="B645" s="2" t="str">
        <f t="shared" si="52"/>
        <v>v</v>
      </c>
      <c r="C645" s="3" t="s">
        <v>1015</v>
      </c>
      <c r="D645" s="7" t="s">
        <v>1016</v>
      </c>
      <c r="E645" s="4">
        <v>1</v>
      </c>
      <c r="F645" s="2" t="s">
        <v>2</v>
      </c>
      <c r="G645" s="6">
        <v>44660</v>
      </c>
      <c r="H645" s="7" t="s">
        <v>833</v>
      </c>
      <c r="I645" s="8">
        <v>2</v>
      </c>
      <c r="J645" s="9"/>
      <c r="K645" s="10">
        <v>11.23</v>
      </c>
      <c r="L645" s="2" t="str">
        <f t="shared" si="54"/>
        <v/>
      </c>
      <c r="M645" s="11">
        <v>694</v>
      </c>
      <c r="N645" s="2" t="str">
        <f t="shared" si="53"/>
        <v>v</v>
      </c>
      <c r="O645" s="12">
        <v>10.98</v>
      </c>
      <c r="P645" s="11">
        <v>195</v>
      </c>
      <c r="Q645" s="10">
        <v>50.74</v>
      </c>
      <c r="R645" s="13">
        <v>3693</v>
      </c>
      <c r="S645" s="10">
        <v>14.42</v>
      </c>
      <c r="T645" s="2" t="str">
        <f t="shared" si="51"/>
        <v/>
      </c>
      <c r="U645" s="12">
        <v>31.61</v>
      </c>
      <c r="V645" s="11">
        <v>425</v>
      </c>
      <c r="W645" s="12">
        <v>42.57</v>
      </c>
      <c r="X645" s="8">
        <v>4</v>
      </c>
      <c r="Y645" s="14">
        <v>59.92</v>
      </c>
      <c r="Z645" s="13">
        <v>3144</v>
      </c>
      <c r="AA645" s="15"/>
      <c r="AB645" s="15">
        <v>3.4</v>
      </c>
      <c r="AC645" s="15">
        <v>1.9</v>
      </c>
      <c r="AD645" s="16"/>
    </row>
    <row r="646" spans="1:30">
      <c r="A646" s="1">
        <v>6837</v>
      </c>
      <c r="B646" s="2" t="str">
        <f t="shared" si="52"/>
        <v/>
      </c>
      <c r="C646" s="3" t="s">
        <v>294</v>
      </c>
      <c r="D646" s="3"/>
      <c r="E646" s="4"/>
      <c r="F646" s="5"/>
      <c r="G646" s="6">
        <v>44633</v>
      </c>
      <c r="H646" s="7" t="s">
        <v>696</v>
      </c>
      <c r="I646" s="8">
        <v>2</v>
      </c>
      <c r="J646" s="9"/>
      <c r="K646" s="10">
        <v>11.05</v>
      </c>
      <c r="L646" s="2" t="str">
        <f t="shared" si="54"/>
        <v/>
      </c>
      <c r="M646" s="11">
        <v>688</v>
      </c>
      <c r="N646" s="2" t="str">
        <f t="shared" si="53"/>
        <v/>
      </c>
      <c r="O646" s="12">
        <v>13.65</v>
      </c>
      <c r="P646" s="11">
        <v>192</v>
      </c>
      <c r="Q646" s="10">
        <v>50.37</v>
      </c>
      <c r="R646" s="13">
        <v>3871</v>
      </c>
      <c r="S646" s="10">
        <v>14.09</v>
      </c>
      <c r="T646" s="2" t="str">
        <f t="shared" si="51"/>
        <v/>
      </c>
      <c r="U646" s="12">
        <v>42.04</v>
      </c>
      <c r="V646" s="11">
        <v>400</v>
      </c>
      <c r="W646" s="12">
        <v>56.16</v>
      </c>
      <c r="X646" s="8">
        <v>0</v>
      </c>
      <c r="Y646" s="14">
        <v>0</v>
      </c>
      <c r="Z646" s="13">
        <v>2966</v>
      </c>
      <c r="AA646" s="15">
        <v>0.7</v>
      </c>
      <c r="AB646" s="15">
        <v>0.3</v>
      </c>
      <c r="AC646" s="15">
        <v>0.6</v>
      </c>
      <c r="AD646" s="16"/>
    </row>
    <row r="647" spans="1:30">
      <c r="A647" s="1">
        <v>6835</v>
      </c>
      <c r="B647" s="2" t="s">
        <v>820</v>
      </c>
      <c r="C647" s="7" t="s">
        <v>956</v>
      </c>
      <c r="D647" s="7" t="s">
        <v>490</v>
      </c>
      <c r="E647" s="4">
        <v>36067</v>
      </c>
      <c r="F647" s="2" t="s">
        <v>348</v>
      </c>
      <c r="G647" s="6">
        <v>44812</v>
      </c>
      <c r="H647" s="7" t="s">
        <v>857</v>
      </c>
      <c r="I647" s="8">
        <v>4</v>
      </c>
      <c r="J647" s="9"/>
      <c r="K647" s="10">
        <v>11.47</v>
      </c>
      <c r="L647" s="2" t="str">
        <f t="shared" si="54"/>
        <v/>
      </c>
      <c r="M647" s="11">
        <v>654</v>
      </c>
      <c r="N647" s="2" t="str">
        <f t="shared" si="53"/>
        <v/>
      </c>
      <c r="O647" s="12">
        <v>12.11</v>
      </c>
      <c r="P647" s="11">
        <v>165</v>
      </c>
      <c r="Q647" s="10">
        <v>50.92</v>
      </c>
      <c r="R647" s="13">
        <v>3356</v>
      </c>
      <c r="S647" s="10">
        <v>15.48</v>
      </c>
      <c r="T647" s="2" t="str">
        <f t="shared" si="51"/>
        <v/>
      </c>
      <c r="U647" s="12">
        <v>36.03</v>
      </c>
      <c r="V647" s="11">
        <v>410</v>
      </c>
      <c r="W647" s="12">
        <v>59.52</v>
      </c>
      <c r="X647" s="8">
        <v>4</v>
      </c>
      <c r="Y647" s="14">
        <v>33.22</v>
      </c>
      <c r="Z647" s="13">
        <v>3476</v>
      </c>
      <c r="AA647" s="17"/>
      <c r="AB647" s="15"/>
      <c r="AC647" s="17"/>
      <c r="AD647" s="16"/>
    </row>
    <row r="648" spans="1:30">
      <c r="A648" s="1">
        <v>6830</v>
      </c>
      <c r="B648" s="2" t="str">
        <f>IF(OR(AND(AA648&gt;4,AA648&lt;9,AD648&lt;=2,AD648&gt;0),AND(AB648&gt;4,AB648&lt;9,AD648&lt;=2,AD648&gt;0),AND(AC648&gt;4,AC648&lt;9,AD648&lt;=2,AD648&gt;0)),"w",IF(OR(AND(AA648="v",AB648="v",AC648&lt;&gt;"v",AC648&lt;=4),AND(AA648="v",AC648="v",AB648&lt;&gt;"v",AB648&lt;=4),AND(AB648="v",AC648="v",AA648&lt;&gt;"v",AA648&lt;=4),AND(AA648&lt;&gt;"v",AB648&lt;&gt;"v",AA648&lt;=4,AB648&lt;=4,AC648="v"),AND(AA648&lt;&gt;"v",AC648&lt;&gt;"v",AA648&lt;=4,AC648&lt;=4,AB648="v"),AND(AA648="v",AB648="v",AC648="v"),AND(AB648&lt;&gt;"v",AC648&lt;&gt;"v",AB648&lt;=4,AC648&lt;=4,AA648="v")),"v",IF(OR(AA648&gt;4,AA648="W",AB648="W",AC648="W",AB648&gt;4,AC648&gt;4),"W",IF(AND(AD648&gt;=2.05,AD648&lt;9.9),"v.",IF(OR(AA648&gt;2,AB648&gt;2,AC648&gt;2,AA648="v",AB648="v",AC648="v"),"v","")))))</f>
        <v>v</v>
      </c>
      <c r="C648" s="3" t="s">
        <v>1017</v>
      </c>
      <c r="D648" s="3" t="s">
        <v>1018</v>
      </c>
      <c r="E648" s="4">
        <v>36903</v>
      </c>
      <c r="F648" s="5" t="s">
        <v>141</v>
      </c>
      <c r="G648" s="6">
        <v>44821</v>
      </c>
      <c r="H648" s="7" t="s">
        <v>1019</v>
      </c>
      <c r="I648" s="8">
        <v>1</v>
      </c>
      <c r="J648" s="9" t="s">
        <v>227</v>
      </c>
      <c r="K648" s="10">
        <v>11.21</v>
      </c>
      <c r="L648" s="2" t="str">
        <f t="shared" si="54"/>
        <v/>
      </c>
      <c r="M648" s="11">
        <v>653</v>
      </c>
      <c r="N648" s="2" t="str">
        <f t="shared" si="53"/>
        <v>v</v>
      </c>
      <c r="O648" s="12">
        <v>12.45</v>
      </c>
      <c r="P648" s="11">
        <v>186</v>
      </c>
      <c r="Q648" s="10">
        <v>50.24</v>
      </c>
      <c r="R648" s="13">
        <v>3635</v>
      </c>
      <c r="S648" s="10">
        <v>15.65</v>
      </c>
      <c r="T648" s="2" t="str">
        <f t="shared" si="51"/>
        <v/>
      </c>
      <c r="U648" s="12">
        <v>39.31</v>
      </c>
      <c r="V648" s="11">
        <v>390</v>
      </c>
      <c r="W648" s="12">
        <v>42.58</v>
      </c>
      <c r="X648" s="8">
        <v>4</v>
      </c>
      <c r="Y648" s="14">
        <v>36.74</v>
      </c>
      <c r="Z648" s="13">
        <v>3195</v>
      </c>
      <c r="AA648" s="17">
        <v>-1</v>
      </c>
      <c r="AB648" s="15">
        <v>2.5</v>
      </c>
      <c r="AC648" s="17">
        <v>-0.2</v>
      </c>
      <c r="AD648" s="16">
        <f>SUM(AA648:AC648)/3</f>
        <v>0.43333333333333335</v>
      </c>
    </row>
    <row r="649" spans="1:30">
      <c r="A649" s="1">
        <v>6829</v>
      </c>
      <c r="B649" s="2" t="str">
        <f t="shared" ref="B649:B674" si="55">IF(OR(AND(AA649&gt;4,AA649&lt;9,AD649&lt;=2,AD649&gt;0),AND(AB649&gt;4,AB649&lt;9,AD649&lt;=2,AD649&gt;0),AND(AC649&gt;4,AC649&lt;9,AD649&lt;=2,AD649&gt;0)),"w",IF(OR(AND(AA649="v",AB649="v",AC649&lt;&gt;"v",AC649&lt;=4),AND(AA649="v",AC649="v",AB649&lt;&gt;"v",AB649&lt;=4),AND(AB649="v",AC649="v",AA649&lt;&gt;"v",AA649&lt;=4),AND(AA649&lt;&gt;"v",AB649&lt;&gt;"v",AA649&lt;=4,AB649&lt;=4,AC649="v"),AND(AA649&lt;&gt;"v",AC649&lt;&gt;"v",AA649&lt;=4,AC649&lt;=4,AB649="v"),AND(AA649="v",AB649="v",AC649="v"),AND(AB649&lt;&gt;"v",AC649&lt;&gt;"v",AB649&lt;=4,AC649&lt;=4,AA649="v")),"v",IF(OR(AA649&gt;4,AA649="W",AB649="W",AC649="W",AB649&gt;4,AC649&gt;4),"W",IF(AND(AD649&gt;=2.05,AD649&lt;9.9),"v.",IF(OR(AA649&gt;2,AB649&gt;2,AC649&gt;2,AA649="v",AB649="v",AC649="v"),"v","")))))</f>
        <v/>
      </c>
      <c r="C649" s="3" t="s">
        <v>1020</v>
      </c>
      <c r="D649" s="3" t="s">
        <v>1021</v>
      </c>
      <c r="E649" s="27">
        <v>1</v>
      </c>
      <c r="F649" s="5" t="s">
        <v>2</v>
      </c>
      <c r="G649" s="6">
        <v>44645</v>
      </c>
      <c r="H649" s="7" t="s">
        <v>107</v>
      </c>
      <c r="I649" s="8">
        <v>12</v>
      </c>
      <c r="J649" s="9" t="s">
        <v>108</v>
      </c>
      <c r="K649" s="10">
        <v>11.37</v>
      </c>
      <c r="L649" s="2" t="str">
        <f t="shared" si="54"/>
        <v/>
      </c>
      <c r="M649" s="11">
        <v>609</v>
      </c>
      <c r="N649" s="2" t="str">
        <f t="shared" si="53"/>
        <v/>
      </c>
      <c r="O649" s="12">
        <v>13.23</v>
      </c>
      <c r="P649" s="11">
        <v>175</v>
      </c>
      <c r="Q649" s="10">
        <v>49.06</v>
      </c>
      <c r="R649" s="13">
        <v>3510</v>
      </c>
      <c r="S649" s="10">
        <v>14.87</v>
      </c>
      <c r="T649" s="2" t="str">
        <f t="shared" si="51"/>
        <v/>
      </c>
      <c r="U649" s="12">
        <v>35.07</v>
      </c>
      <c r="V649" s="11">
        <v>390</v>
      </c>
      <c r="W649" s="12">
        <v>51.04</v>
      </c>
      <c r="X649" s="8">
        <v>4</v>
      </c>
      <c r="Y649" s="14">
        <v>37.6</v>
      </c>
      <c r="Z649" s="13">
        <v>3319</v>
      </c>
      <c r="AA649" s="17">
        <v>-1.1000000000000001</v>
      </c>
      <c r="AB649" s="15">
        <v>0.2</v>
      </c>
      <c r="AC649" s="17">
        <v>-0.5</v>
      </c>
      <c r="AD649" s="16"/>
    </row>
    <row r="650" spans="1:30">
      <c r="A650" s="1">
        <v>6827</v>
      </c>
      <c r="B650" s="2" t="str">
        <f t="shared" si="55"/>
        <v>v</v>
      </c>
      <c r="C650" s="3" t="s">
        <v>917</v>
      </c>
      <c r="D650" s="7"/>
      <c r="E650" s="4"/>
      <c r="F650" s="2"/>
      <c r="G650" s="6">
        <v>44759</v>
      </c>
      <c r="H650" s="7" t="s">
        <v>865</v>
      </c>
      <c r="I650" s="8">
        <v>2</v>
      </c>
      <c r="J650" s="9"/>
      <c r="K650" s="10">
        <v>11.03</v>
      </c>
      <c r="L650" s="2" t="str">
        <f t="shared" si="54"/>
        <v/>
      </c>
      <c r="M650" s="11">
        <v>673</v>
      </c>
      <c r="N650" s="2" t="str">
        <f t="shared" si="53"/>
        <v>v</v>
      </c>
      <c r="O650" s="12">
        <v>11.29</v>
      </c>
      <c r="P650" s="11">
        <v>189</v>
      </c>
      <c r="Q650" s="10">
        <v>49.68</v>
      </c>
      <c r="R650" s="13">
        <v>3701</v>
      </c>
      <c r="S650" s="10">
        <v>15.73</v>
      </c>
      <c r="T650" s="2" t="str">
        <f t="shared" si="51"/>
        <v/>
      </c>
      <c r="U650" s="12">
        <v>30.57</v>
      </c>
      <c r="V650" s="11">
        <v>400</v>
      </c>
      <c r="W650" s="12">
        <v>46.96</v>
      </c>
      <c r="X650" s="8">
        <v>4</v>
      </c>
      <c r="Y650" s="14">
        <v>32.840000000000003</v>
      </c>
      <c r="Z650" s="13">
        <v>3126</v>
      </c>
      <c r="AA650" s="17">
        <v>-0.3</v>
      </c>
      <c r="AB650" s="15">
        <v>2.2000000000000002</v>
      </c>
      <c r="AC650" s="17">
        <v>-1.5</v>
      </c>
      <c r="AD650" s="16">
        <f>SUM(AA650:AC650)/3</f>
        <v>0.13333333333333339</v>
      </c>
    </row>
    <row r="651" spans="1:30">
      <c r="A651" s="1">
        <v>6826</v>
      </c>
      <c r="B651" s="2" t="str">
        <f t="shared" si="55"/>
        <v>v.</v>
      </c>
      <c r="C651" s="7" t="s">
        <v>850</v>
      </c>
      <c r="D651" s="7"/>
      <c r="E651" s="4"/>
      <c r="F651" s="2"/>
      <c r="G651" s="6">
        <v>44708</v>
      </c>
      <c r="H651" s="7" t="s">
        <v>369</v>
      </c>
      <c r="I651" s="8">
        <v>12</v>
      </c>
      <c r="J651" s="9" t="s">
        <v>370</v>
      </c>
      <c r="K651" s="10">
        <v>11.3</v>
      </c>
      <c r="L651" s="2" t="str">
        <f t="shared" si="54"/>
        <v>v</v>
      </c>
      <c r="M651" s="11">
        <v>653</v>
      </c>
      <c r="N651" s="2" t="str">
        <f t="shared" si="53"/>
        <v/>
      </c>
      <c r="O651" s="12">
        <v>12.36</v>
      </c>
      <c r="P651" s="11">
        <v>181</v>
      </c>
      <c r="Q651" s="10">
        <v>50.49</v>
      </c>
      <c r="R651" s="13">
        <v>3555</v>
      </c>
      <c r="S651" s="10">
        <v>15.38</v>
      </c>
      <c r="T651" s="2" t="str">
        <f t="shared" si="51"/>
        <v/>
      </c>
      <c r="U651" s="12">
        <v>35.32</v>
      </c>
      <c r="V651" s="11">
        <v>435</v>
      </c>
      <c r="W651" s="12">
        <v>43.19</v>
      </c>
      <c r="X651" s="8">
        <v>4</v>
      </c>
      <c r="Y651" s="14">
        <v>38.17</v>
      </c>
      <c r="Z651" s="13">
        <v>3271</v>
      </c>
      <c r="AA651" s="15">
        <v>3.2</v>
      </c>
      <c r="AB651" s="15">
        <v>1.3</v>
      </c>
      <c r="AC651" s="15">
        <v>1.8</v>
      </c>
      <c r="AD651" s="16">
        <f>SUM(AA651:AC651)/3</f>
        <v>2.1</v>
      </c>
    </row>
    <row r="652" spans="1:30">
      <c r="A652" s="1">
        <v>6823</v>
      </c>
      <c r="B652" s="2" t="str">
        <f t="shared" si="55"/>
        <v>v</v>
      </c>
      <c r="C652" s="3" t="s">
        <v>1022</v>
      </c>
      <c r="D652" s="18" t="s">
        <v>309</v>
      </c>
      <c r="E652" s="27">
        <v>36492</v>
      </c>
      <c r="F652" s="4" t="s">
        <v>7</v>
      </c>
      <c r="G652" s="6">
        <v>44745</v>
      </c>
      <c r="H652" s="7" t="s">
        <v>239</v>
      </c>
      <c r="I652" s="8">
        <v>1</v>
      </c>
      <c r="J652" s="9" t="s">
        <v>1023</v>
      </c>
      <c r="K652" s="10">
        <v>11.13</v>
      </c>
      <c r="L652" s="2" t="str">
        <f t="shared" si="54"/>
        <v>v</v>
      </c>
      <c r="M652" s="11">
        <v>688</v>
      </c>
      <c r="N652" s="2" t="str">
        <f t="shared" si="53"/>
        <v/>
      </c>
      <c r="O652" s="12">
        <v>11.63</v>
      </c>
      <c r="P652" s="11">
        <v>172</v>
      </c>
      <c r="Q652" s="10">
        <v>52.17</v>
      </c>
      <c r="R652" s="13">
        <v>3478</v>
      </c>
      <c r="S652" s="10">
        <v>15.51</v>
      </c>
      <c r="T652" s="2" t="str">
        <f t="shared" si="51"/>
        <v/>
      </c>
      <c r="U652" s="12">
        <v>35.03</v>
      </c>
      <c r="V652" s="11">
        <v>490</v>
      </c>
      <c r="W652" s="12">
        <v>49.58</v>
      </c>
      <c r="X652" s="8">
        <v>5</v>
      </c>
      <c r="Y652" s="14">
        <v>5.18</v>
      </c>
      <c r="Z652" s="13">
        <v>3345</v>
      </c>
      <c r="AA652" s="15">
        <v>2.4</v>
      </c>
      <c r="AB652" s="15">
        <v>1.6</v>
      </c>
      <c r="AC652" s="15">
        <v>0.9</v>
      </c>
      <c r="AD652" s="16">
        <f>SUM(AA652:AC652)/3</f>
        <v>1.6333333333333335</v>
      </c>
    </row>
    <row r="653" spans="1:30">
      <c r="A653" s="1">
        <v>6822</v>
      </c>
      <c r="B653" s="2" t="str">
        <f t="shared" si="55"/>
        <v>v.</v>
      </c>
      <c r="C653" s="3" t="s">
        <v>881</v>
      </c>
      <c r="D653" s="3"/>
      <c r="E653" s="6"/>
      <c r="F653" s="5"/>
      <c r="G653" s="6">
        <v>44723</v>
      </c>
      <c r="H653" s="38" t="s">
        <v>257</v>
      </c>
      <c r="I653" s="8">
        <v>5</v>
      </c>
      <c r="J653" s="9" t="s">
        <v>258</v>
      </c>
      <c r="K653" s="10">
        <v>11.38</v>
      </c>
      <c r="L653" s="2" t="str">
        <f t="shared" si="54"/>
        <v>v</v>
      </c>
      <c r="M653" s="11">
        <v>649</v>
      </c>
      <c r="N653" s="2" t="str">
        <f t="shared" si="53"/>
        <v>v</v>
      </c>
      <c r="O653" s="12">
        <v>13.31</v>
      </c>
      <c r="P653" s="11">
        <v>178</v>
      </c>
      <c r="Q653" s="10">
        <v>51.05</v>
      </c>
      <c r="R653" s="13">
        <v>3536</v>
      </c>
      <c r="S653" s="10">
        <v>15.79</v>
      </c>
      <c r="T653" s="2" t="str">
        <f t="shared" si="51"/>
        <v>v</v>
      </c>
      <c r="U653" s="12">
        <v>37.270000000000003</v>
      </c>
      <c r="V653" s="11">
        <v>340</v>
      </c>
      <c r="W653" s="12">
        <v>59.24</v>
      </c>
      <c r="X653" s="8">
        <v>4</v>
      </c>
      <c r="Y653" s="14">
        <v>31.2</v>
      </c>
      <c r="Z653" s="13">
        <v>3286</v>
      </c>
      <c r="AA653" s="15">
        <v>3.7</v>
      </c>
      <c r="AB653" s="15">
        <v>2.1</v>
      </c>
      <c r="AC653" s="15">
        <v>2.9</v>
      </c>
      <c r="AD653" s="16">
        <f>SUM(AA653:AC653)/3</f>
        <v>2.9000000000000004</v>
      </c>
    </row>
    <row r="654" spans="1:30">
      <c r="A654" s="1">
        <v>6819</v>
      </c>
      <c r="B654" s="2" t="str">
        <f t="shared" si="55"/>
        <v/>
      </c>
      <c r="C654" s="3" t="s">
        <v>552</v>
      </c>
      <c r="D654" s="3"/>
      <c r="E654" s="4"/>
      <c r="F654" s="5"/>
      <c r="G654" s="6">
        <v>44682</v>
      </c>
      <c r="H654" s="7" t="s">
        <v>245</v>
      </c>
      <c r="I654" s="8">
        <v>7</v>
      </c>
      <c r="J654" s="9"/>
      <c r="K654" s="10">
        <v>11.17</v>
      </c>
      <c r="L654" s="2" t="str">
        <f t="shared" si="54"/>
        <v/>
      </c>
      <c r="M654" s="11">
        <v>668</v>
      </c>
      <c r="N654" s="2" t="str">
        <f t="shared" si="53"/>
        <v/>
      </c>
      <c r="O654" s="12">
        <v>11.9</v>
      </c>
      <c r="P654" s="11">
        <v>184</v>
      </c>
      <c r="Q654" s="10">
        <v>49.9</v>
      </c>
      <c r="R654" s="13">
        <v>3642</v>
      </c>
      <c r="S654" s="10">
        <v>15.17</v>
      </c>
      <c r="T654" s="2" t="str">
        <f t="shared" si="51"/>
        <v/>
      </c>
      <c r="U654" s="12">
        <v>30.82</v>
      </c>
      <c r="V654" s="11">
        <v>420</v>
      </c>
      <c r="W654" s="12">
        <v>53.08</v>
      </c>
      <c r="X654" s="8">
        <v>4</v>
      </c>
      <c r="Y654" s="14">
        <v>59.97</v>
      </c>
      <c r="Z654" s="13">
        <v>3177</v>
      </c>
      <c r="AA654" s="17">
        <v>-0.8</v>
      </c>
      <c r="AB654" s="17">
        <v>-2.7</v>
      </c>
      <c r="AC654" s="15">
        <v>1.2</v>
      </c>
      <c r="AD654" s="16"/>
    </row>
    <row r="655" spans="1:30">
      <c r="A655" s="1">
        <v>6818</v>
      </c>
      <c r="B655" s="2" t="str">
        <f t="shared" si="55"/>
        <v>v</v>
      </c>
      <c r="C655" s="7" t="s">
        <v>1024</v>
      </c>
      <c r="D655" s="7" t="s">
        <v>1025</v>
      </c>
      <c r="E655" s="4">
        <v>36992</v>
      </c>
      <c r="F655" s="2" t="s">
        <v>2</v>
      </c>
      <c r="G655" s="6">
        <v>44695</v>
      </c>
      <c r="H655" s="7" t="s">
        <v>175</v>
      </c>
      <c r="I655" s="8">
        <v>10</v>
      </c>
      <c r="J655" s="9" t="s">
        <v>176</v>
      </c>
      <c r="K655" s="10">
        <v>11.05</v>
      </c>
      <c r="L655" s="2" t="str">
        <f t="shared" si="54"/>
        <v>v</v>
      </c>
      <c r="M655" s="11">
        <v>640</v>
      </c>
      <c r="N655" s="2" t="str">
        <f t="shared" si="53"/>
        <v/>
      </c>
      <c r="O655" s="12">
        <v>12.39</v>
      </c>
      <c r="P655" s="11">
        <v>181</v>
      </c>
      <c r="Q655" s="10">
        <v>50.47</v>
      </c>
      <c r="R655" s="13">
        <v>3584</v>
      </c>
      <c r="S655" s="10">
        <v>14.48</v>
      </c>
      <c r="T655" s="2" t="str">
        <f t="shared" si="51"/>
        <v/>
      </c>
      <c r="U655" s="12">
        <v>33.85</v>
      </c>
      <c r="V655" s="11">
        <v>411</v>
      </c>
      <c r="W655" s="12">
        <v>43.26</v>
      </c>
      <c r="X655" s="8">
        <v>4</v>
      </c>
      <c r="Y655" s="14">
        <v>46.16</v>
      </c>
      <c r="Z655" s="13">
        <v>3234</v>
      </c>
      <c r="AA655" s="15">
        <v>3.2</v>
      </c>
      <c r="AB655" s="15">
        <v>1</v>
      </c>
      <c r="AC655" s="15">
        <v>0.6</v>
      </c>
      <c r="AD655" s="16">
        <f>SUM(AA655:AC655)/3</f>
        <v>1.5999999999999999</v>
      </c>
    </row>
    <row r="656" spans="1:30">
      <c r="A656" s="1">
        <v>6817</v>
      </c>
      <c r="B656" s="2" t="str">
        <f t="shared" si="55"/>
        <v/>
      </c>
      <c r="C656" s="7" t="s">
        <v>1026</v>
      </c>
      <c r="D656" s="7" t="s">
        <v>216</v>
      </c>
      <c r="E656" s="4">
        <v>36021</v>
      </c>
      <c r="F656" s="2" t="s">
        <v>217</v>
      </c>
      <c r="G656" s="6">
        <v>44745</v>
      </c>
      <c r="H656" s="7" t="s">
        <v>177</v>
      </c>
      <c r="I656" s="8">
        <v>5</v>
      </c>
      <c r="J656" s="9"/>
      <c r="K656" s="10">
        <v>11.52</v>
      </c>
      <c r="L656" s="2" t="str">
        <f t="shared" si="54"/>
        <v/>
      </c>
      <c r="M656" s="11">
        <v>666</v>
      </c>
      <c r="N656" s="2" t="str">
        <f t="shared" si="53"/>
        <v/>
      </c>
      <c r="O656" s="12">
        <v>13.04</v>
      </c>
      <c r="P656" s="11">
        <v>189</v>
      </c>
      <c r="Q656" s="10">
        <v>50.48</v>
      </c>
      <c r="R656" s="13">
        <v>3650</v>
      </c>
      <c r="S656" s="10">
        <v>18.27</v>
      </c>
      <c r="T656" s="2" t="str">
        <f t="shared" si="51"/>
        <v/>
      </c>
      <c r="U656" s="12">
        <v>34.76</v>
      </c>
      <c r="V656" s="11">
        <v>412</v>
      </c>
      <c r="W656" s="12">
        <v>58.47</v>
      </c>
      <c r="X656" s="8">
        <v>4</v>
      </c>
      <c r="Y656" s="14">
        <v>30.18</v>
      </c>
      <c r="Z656" s="13">
        <v>3167</v>
      </c>
      <c r="AA656" s="15">
        <v>0.6</v>
      </c>
      <c r="AB656" s="15">
        <v>0.1</v>
      </c>
      <c r="AC656" s="15">
        <v>0.3</v>
      </c>
      <c r="AD656" s="16"/>
    </row>
    <row r="657" spans="1:30">
      <c r="A657" s="1">
        <v>6816</v>
      </c>
      <c r="B657" s="2" t="str">
        <f t="shared" si="55"/>
        <v/>
      </c>
      <c r="C657" s="3" t="s">
        <v>1027</v>
      </c>
      <c r="D657" s="3" t="s">
        <v>1028</v>
      </c>
      <c r="E657" s="4">
        <v>36452</v>
      </c>
      <c r="F657" s="1" t="s">
        <v>445</v>
      </c>
      <c r="G657" s="6">
        <v>44703</v>
      </c>
      <c r="H657" s="7" t="s">
        <v>657</v>
      </c>
      <c r="I657" s="8">
        <v>2</v>
      </c>
      <c r="J657" s="9"/>
      <c r="K657" s="10">
        <v>11.39</v>
      </c>
      <c r="L657" s="2" t="str">
        <f t="shared" si="54"/>
        <v/>
      </c>
      <c r="M657" s="11">
        <v>663</v>
      </c>
      <c r="N657" s="2" t="str">
        <f t="shared" si="53"/>
        <v/>
      </c>
      <c r="O657" s="12">
        <v>13.1</v>
      </c>
      <c r="P657" s="11">
        <v>185</v>
      </c>
      <c r="Q657" s="10">
        <v>53.13</v>
      </c>
      <c r="R657" s="13">
        <v>3522</v>
      </c>
      <c r="S657" s="10">
        <v>15.25</v>
      </c>
      <c r="T657" s="2" t="str">
        <f t="shared" si="51"/>
        <v/>
      </c>
      <c r="U657" s="12">
        <v>41.66</v>
      </c>
      <c r="V657" s="11">
        <v>365</v>
      </c>
      <c r="W657" s="12">
        <v>50.01</v>
      </c>
      <c r="X657" s="8">
        <v>4</v>
      </c>
      <c r="Y657" s="14">
        <v>42.48</v>
      </c>
      <c r="Z657" s="13">
        <v>3294</v>
      </c>
      <c r="AA657" s="15">
        <v>1.2</v>
      </c>
      <c r="AB657" s="15">
        <v>0.1</v>
      </c>
      <c r="AC657" s="17">
        <v>-1.8</v>
      </c>
      <c r="AD657" s="16"/>
    </row>
    <row r="658" spans="1:30">
      <c r="A658" s="1">
        <v>6814</v>
      </c>
      <c r="B658" s="2" t="str">
        <f t="shared" si="55"/>
        <v/>
      </c>
      <c r="C658" s="18" t="s">
        <v>1029</v>
      </c>
      <c r="D658" s="47" t="s">
        <v>1030</v>
      </c>
      <c r="E658" s="27">
        <v>35343</v>
      </c>
      <c r="F658" s="5" t="s">
        <v>57</v>
      </c>
      <c r="G658" s="4">
        <v>44776</v>
      </c>
      <c r="H658" s="3" t="s">
        <v>96</v>
      </c>
      <c r="I658" s="24">
        <v>10</v>
      </c>
      <c r="J658" s="3" t="s">
        <v>4</v>
      </c>
      <c r="K658" s="10">
        <v>11.53</v>
      </c>
      <c r="L658" s="2"/>
      <c r="M658" s="1">
        <v>703</v>
      </c>
      <c r="N658" s="2" t="str">
        <f t="shared" si="53"/>
        <v/>
      </c>
      <c r="O658" s="25">
        <v>13.37</v>
      </c>
      <c r="P658" s="11">
        <v>187</v>
      </c>
      <c r="Q658" s="28">
        <v>51.75</v>
      </c>
      <c r="R658" s="13">
        <v>3680</v>
      </c>
      <c r="S658" s="10">
        <v>15.71</v>
      </c>
      <c r="T658" s="2"/>
      <c r="U658" s="29">
        <v>28.76</v>
      </c>
      <c r="V658" s="1">
        <v>420</v>
      </c>
      <c r="W658" s="25">
        <v>47.95</v>
      </c>
      <c r="X658" s="30">
        <v>4</v>
      </c>
      <c r="Y658" s="14">
        <v>37.4</v>
      </c>
      <c r="Z658" s="13">
        <v>3134</v>
      </c>
      <c r="AA658" s="31">
        <v>-1.1000000000000001</v>
      </c>
      <c r="AB658" s="15">
        <v>0.8</v>
      </c>
      <c r="AC658" s="26">
        <v>0.5</v>
      </c>
      <c r="AD658" s="16"/>
    </row>
    <row r="659" spans="1:30">
      <c r="A659" s="1">
        <v>6814</v>
      </c>
      <c r="B659" s="2" t="str">
        <f t="shared" si="55"/>
        <v/>
      </c>
      <c r="C659" s="7" t="s">
        <v>1031</v>
      </c>
      <c r="D659" s="7" t="s">
        <v>1032</v>
      </c>
      <c r="E659" s="4">
        <v>36161</v>
      </c>
      <c r="F659" s="2" t="s">
        <v>28</v>
      </c>
      <c r="G659" s="6">
        <v>44702</v>
      </c>
      <c r="H659" s="7" t="s">
        <v>1033</v>
      </c>
      <c r="I659" s="8">
        <v>1</v>
      </c>
      <c r="J659" s="9"/>
      <c r="K659" s="10">
        <v>11.01</v>
      </c>
      <c r="L659" s="2" t="str">
        <f t="shared" ref="L659:L674" si="56">IF(AND(AA659&gt;4,AA659&lt;9),"W",IF(AND(AA659="W"),"W",IF(AND(AA659&gt;2,AA659&lt;=4),"v",IF(AND(AA659="v"),"v",""))))</f>
        <v/>
      </c>
      <c r="M659" s="11">
        <v>645</v>
      </c>
      <c r="N659" s="2" t="str">
        <f t="shared" si="53"/>
        <v/>
      </c>
      <c r="O659" s="12">
        <v>12.61</v>
      </c>
      <c r="P659" s="11">
        <v>179</v>
      </c>
      <c r="Q659" s="10">
        <v>49.84</v>
      </c>
      <c r="R659" s="13">
        <v>3628</v>
      </c>
      <c r="S659" s="10">
        <v>16.149999999999999</v>
      </c>
      <c r="T659" s="2" t="str">
        <f t="shared" ref="T659:T670" si="57">IF(AND(AC659&gt;4,AC659&lt;9),"W",IF(AND(AC659="W"),"W",IF(AND(AC659&gt;2,AC659&lt;=4),"v",IF(AND(AC659="v"),"v",""))))</f>
        <v/>
      </c>
      <c r="U659" s="12">
        <v>36.81</v>
      </c>
      <c r="V659" s="11">
        <v>400</v>
      </c>
      <c r="W659" s="12">
        <v>47.65</v>
      </c>
      <c r="X659" s="8">
        <v>4</v>
      </c>
      <c r="Y659" s="14">
        <v>37</v>
      </c>
      <c r="Z659" s="13">
        <v>3186</v>
      </c>
      <c r="AA659" s="15">
        <v>0.5</v>
      </c>
      <c r="AB659" s="15">
        <v>0</v>
      </c>
      <c r="AC659" s="17">
        <v>-0.7</v>
      </c>
      <c r="AD659" s="16"/>
    </row>
    <row r="660" spans="1:30">
      <c r="A660" s="1">
        <v>6812</v>
      </c>
      <c r="B660" s="2" t="str">
        <f t="shared" si="55"/>
        <v/>
      </c>
      <c r="C660" s="7" t="s">
        <v>853</v>
      </c>
      <c r="D660" s="7"/>
      <c r="E660" s="4"/>
      <c r="F660" s="2"/>
      <c r="G660" s="6">
        <v>44766</v>
      </c>
      <c r="H660" s="7" t="s">
        <v>1034</v>
      </c>
      <c r="I660" s="8">
        <v>1</v>
      </c>
      <c r="J660" s="9"/>
      <c r="K660" s="10">
        <v>11.42</v>
      </c>
      <c r="L660" s="2" t="str">
        <f t="shared" si="56"/>
        <v/>
      </c>
      <c r="M660" s="11">
        <v>637</v>
      </c>
      <c r="N660" s="2" t="str">
        <f t="shared" si="53"/>
        <v/>
      </c>
      <c r="O660" s="12">
        <v>12.9</v>
      </c>
      <c r="P660" s="11">
        <v>178</v>
      </c>
      <c r="Q660" s="10">
        <v>52.77</v>
      </c>
      <c r="R660" s="13">
        <v>3399</v>
      </c>
      <c r="S660" s="10">
        <v>15.03</v>
      </c>
      <c r="T660" s="2" t="str">
        <f t="shared" si="57"/>
        <v/>
      </c>
      <c r="U660" s="12">
        <v>41</v>
      </c>
      <c r="V660" s="11">
        <v>440</v>
      </c>
      <c r="W660" s="12">
        <v>49.96</v>
      </c>
      <c r="X660" s="8">
        <v>4</v>
      </c>
      <c r="Y660" s="14">
        <v>59.42</v>
      </c>
      <c r="Z660" s="13">
        <v>3413</v>
      </c>
      <c r="AA660" s="17">
        <v>-0.5</v>
      </c>
      <c r="AB660" s="15">
        <v>0.1</v>
      </c>
      <c r="AC660" s="15">
        <v>1.3</v>
      </c>
      <c r="AD660" s="16"/>
    </row>
    <row r="661" spans="1:30">
      <c r="A661" s="1">
        <v>6812</v>
      </c>
      <c r="B661" s="2" t="str">
        <f t="shared" si="55"/>
        <v>v</v>
      </c>
      <c r="C661" s="3" t="s">
        <v>1000</v>
      </c>
      <c r="D661" s="3"/>
      <c r="E661" s="27"/>
      <c r="F661" s="5"/>
      <c r="G661" s="6">
        <v>44708</v>
      </c>
      <c r="H661" s="7" t="s">
        <v>414</v>
      </c>
      <c r="I661" s="8">
        <v>7</v>
      </c>
      <c r="J661" s="9" t="s">
        <v>415</v>
      </c>
      <c r="K661" s="10">
        <v>11.1</v>
      </c>
      <c r="L661" s="2" t="str">
        <f t="shared" si="56"/>
        <v/>
      </c>
      <c r="M661" s="11">
        <v>622</v>
      </c>
      <c r="N661" s="2" t="str">
        <f t="shared" si="53"/>
        <v/>
      </c>
      <c r="O661" s="12">
        <v>12.44</v>
      </c>
      <c r="P661" s="11">
        <v>194</v>
      </c>
      <c r="Q661" s="10">
        <v>51.04</v>
      </c>
      <c r="R661" s="13">
        <v>3622</v>
      </c>
      <c r="S661" s="10">
        <v>15.46</v>
      </c>
      <c r="T661" s="2" t="str">
        <f t="shared" si="57"/>
        <v>v</v>
      </c>
      <c r="U661" s="12">
        <v>39.130000000000003</v>
      </c>
      <c r="V661" s="11">
        <v>380</v>
      </c>
      <c r="W661" s="12">
        <v>49.14</v>
      </c>
      <c r="X661" s="8">
        <v>4</v>
      </c>
      <c r="Y661" s="14">
        <v>51.39</v>
      </c>
      <c r="Z661" s="13">
        <v>3190</v>
      </c>
      <c r="AA661" s="15">
        <v>1.9</v>
      </c>
      <c r="AB661" s="15">
        <v>1.3</v>
      </c>
      <c r="AC661" s="15">
        <v>2.9</v>
      </c>
      <c r="AD661" s="55">
        <f>SUM(AA661:AC661)/3</f>
        <v>2.0333333333333332</v>
      </c>
    </row>
    <row r="662" spans="1:30">
      <c r="A662" s="1">
        <v>6811</v>
      </c>
      <c r="B662" s="2" t="str">
        <f t="shared" si="55"/>
        <v>v</v>
      </c>
      <c r="C662" s="3" t="s">
        <v>744</v>
      </c>
      <c r="D662" s="3" t="s">
        <v>138</v>
      </c>
      <c r="E662" s="27"/>
      <c r="F662" s="5"/>
      <c r="G662" s="6">
        <v>44694</v>
      </c>
      <c r="H662" s="7" t="s">
        <v>199</v>
      </c>
      <c r="I662" s="8">
        <v>6</v>
      </c>
      <c r="J662" s="9" t="s">
        <v>200</v>
      </c>
      <c r="K662" s="10">
        <v>11.01</v>
      </c>
      <c r="L662" s="2" t="str">
        <f t="shared" si="56"/>
        <v>v</v>
      </c>
      <c r="M662" s="11">
        <v>689</v>
      </c>
      <c r="N662" s="2" t="str">
        <f t="shared" si="53"/>
        <v/>
      </c>
      <c r="O662" s="12">
        <v>14.3</v>
      </c>
      <c r="P662" s="11">
        <v>198</v>
      </c>
      <c r="Q662" s="10">
        <v>50.28</v>
      </c>
      <c r="R662" s="13">
        <v>3980</v>
      </c>
      <c r="S662" s="10">
        <v>14.84</v>
      </c>
      <c r="T662" s="2" t="str">
        <f t="shared" si="57"/>
        <v/>
      </c>
      <c r="U662" s="12">
        <v>0</v>
      </c>
      <c r="V662" s="11">
        <v>445</v>
      </c>
      <c r="W662" s="12">
        <v>57.5</v>
      </c>
      <c r="X662" s="8">
        <v>5</v>
      </c>
      <c r="Y662" s="14">
        <v>7.74</v>
      </c>
      <c r="Z662" s="13">
        <v>2831</v>
      </c>
      <c r="AA662" s="15">
        <v>3</v>
      </c>
      <c r="AB662" s="15">
        <v>1.6</v>
      </c>
      <c r="AC662" s="15">
        <v>1.1000000000000001</v>
      </c>
      <c r="AD662" s="16">
        <f>SUM(AA662:AC662)/3</f>
        <v>1.8999999999999997</v>
      </c>
    </row>
    <row r="663" spans="1:30">
      <c r="A663" s="1">
        <v>6810</v>
      </c>
      <c r="B663" s="2" t="str">
        <f t="shared" si="55"/>
        <v>v.</v>
      </c>
      <c r="C663" s="7" t="s">
        <v>1035</v>
      </c>
      <c r="D663" s="18" t="s">
        <v>1036</v>
      </c>
      <c r="E663" s="27">
        <v>33273</v>
      </c>
      <c r="F663" s="27" t="s">
        <v>445</v>
      </c>
      <c r="G663" s="6">
        <v>44780</v>
      </c>
      <c r="H663" s="7" t="s">
        <v>446</v>
      </c>
      <c r="I663" s="8">
        <v>4</v>
      </c>
      <c r="J663" s="9" t="s">
        <v>4</v>
      </c>
      <c r="K663" s="10">
        <v>11.52</v>
      </c>
      <c r="L663" s="2" t="str">
        <f t="shared" si="56"/>
        <v>v</v>
      </c>
      <c r="M663" s="11">
        <v>685</v>
      </c>
      <c r="N663" s="2" t="str">
        <f t="shared" si="53"/>
        <v>v</v>
      </c>
      <c r="O663" s="12">
        <v>12.25</v>
      </c>
      <c r="P663" s="11">
        <v>186</v>
      </c>
      <c r="Q663" s="10">
        <v>53.27</v>
      </c>
      <c r="R663" s="13">
        <v>3497</v>
      </c>
      <c r="S663" s="10">
        <v>15.86</v>
      </c>
      <c r="T663" s="2" t="str">
        <f t="shared" si="57"/>
        <v/>
      </c>
      <c r="U663" s="12">
        <v>34.61</v>
      </c>
      <c r="V663" s="11">
        <v>430</v>
      </c>
      <c r="W663" s="12">
        <v>52.67</v>
      </c>
      <c r="X663" s="8">
        <v>4</v>
      </c>
      <c r="Y663" s="14">
        <v>40.39</v>
      </c>
      <c r="Z663" s="13">
        <v>3313</v>
      </c>
      <c r="AA663" s="15">
        <v>2.7</v>
      </c>
      <c r="AB663" s="15">
        <v>2.2999999999999998</v>
      </c>
      <c r="AC663" s="15">
        <v>2</v>
      </c>
      <c r="AD663" s="16">
        <f>SUM(AA663:AC663)/3</f>
        <v>2.3333333333333335</v>
      </c>
    </row>
    <row r="664" spans="1:30">
      <c r="A664" s="1">
        <v>6809</v>
      </c>
      <c r="B664" s="2" t="str">
        <f t="shared" si="55"/>
        <v/>
      </c>
      <c r="C664" s="3" t="s">
        <v>1037</v>
      </c>
      <c r="D664" s="3"/>
      <c r="E664" s="27">
        <v>34867</v>
      </c>
      <c r="F664" s="5" t="s">
        <v>625</v>
      </c>
      <c r="G664" s="6">
        <v>44735</v>
      </c>
      <c r="H664" s="7" t="s">
        <v>891</v>
      </c>
      <c r="I664" s="8">
        <v>3</v>
      </c>
      <c r="J664" s="9" t="s">
        <v>4</v>
      </c>
      <c r="K664" s="10">
        <v>11.26</v>
      </c>
      <c r="L664" s="2" t="str">
        <f t="shared" si="56"/>
        <v/>
      </c>
      <c r="M664" s="11">
        <v>717</v>
      </c>
      <c r="N664" s="2" t="str">
        <f t="shared" si="53"/>
        <v/>
      </c>
      <c r="O664" s="12">
        <v>12.42</v>
      </c>
      <c r="P664" s="11">
        <v>189</v>
      </c>
      <c r="Q664" s="10">
        <v>52.4</v>
      </c>
      <c r="R664" s="13">
        <v>3702</v>
      </c>
      <c r="S664" s="10">
        <v>15.02</v>
      </c>
      <c r="T664" s="2" t="str">
        <f t="shared" si="57"/>
        <v/>
      </c>
      <c r="U664" s="12">
        <v>33.78</v>
      </c>
      <c r="V664" s="11">
        <v>460</v>
      </c>
      <c r="W664" s="12">
        <v>39.380000000000003</v>
      </c>
      <c r="X664" s="8">
        <v>5</v>
      </c>
      <c r="Y664" s="14">
        <v>11</v>
      </c>
      <c r="Z664" s="13">
        <v>3107</v>
      </c>
      <c r="AA664" s="15">
        <v>1.4</v>
      </c>
      <c r="AB664" s="17">
        <v>-0.4</v>
      </c>
      <c r="AC664" s="15">
        <v>0.3</v>
      </c>
      <c r="AD664" s="16"/>
    </row>
    <row r="665" spans="1:30">
      <c r="A665" s="1">
        <v>6808</v>
      </c>
      <c r="B665" s="2" t="str">
        <f t="shared" si="55"/>
        <v/>
      </c>
      <c r="C665" s="7" t="s">
        <v>1038</v>
      </c>
      <c r="D665" s="7" t="s">
        <v>1039</v>
      </c>
      <c r="E665" s="4">
        <v>34360</v>
      </c>
      <c r="F665" s="2" t="s">
        <v>2</v>
      </c>
      <c r="G665" s="6">
        <v>44665</v>
      </c>
      <c r="H665" s="7" t="s">
        <v>34</v>
      </c>
      <c r="I665" s="8">
        <v>12</v>
      </c>
      <c r="J665" s="9" t="s">
        <v>35</v>
      </c>
      <c r="K665" s="10">
        <v>10.93</v>
      </c>
      <c r="L665" s="2" t="str">
        <f t="shared" si="56"/>
        <v/>
      </c>
      <c r="M665" s="11">
        <v>654</v>
      </c>
      <c r="N665" s="2" t="str">
        <f t="shared" si="53"/>
        <v/>
      </c>
      <c r="O665" s="12">
        <v>12.95</v>
      </c>
      <c r="P665" s="11">
        <v>171</v>
      </c>
      <c r="Q665" s="10">
        <v>49.83</v>
      </c>
      <c r="R665" s="13">
        <v>3621</v>
      </c>
      <c r="S665" s="10">
        <v>15.49</v>
      </c>
      <c r="T665" s="2" t="str">
        <f t="shared" si="57"/>
        <v/>
      </c>
      <c r="U665" s="12">
        <v>36</v>
      </c>
      <c r="V665" s="11">
        <v>420</v>
      </c>
      <c r="W665" s="12">
        <v>48.01</v>
      </c>
      <c r="X665" s="8">
        <v>4</v>
      </c>
      <c r="Y665" s="14">
        <v>56.53</v>
      </c>
      <c r="Z665" s="13">
        <v>3187</v>
      </c>
      <c r="AA665" s="15">
        <v>1.2</v>
      </c>
      <c r="AB665" s="15">
        <v>1.4</v>
      </c>
      <c r="AC665" s="17">
        <v>-1.1000000000000001</v>
      </c>
      <c r="AD665" s="16"/>
    </row>
    <row r="666" spans="1:30">
      <c r="A666" s="1">
        <v>6808</v>
      </c>
      <c r="B666" s="2" t="str">
        <f t="shared" si="55"/>
        <v>v</v>
      </c>
      <c r="C666" s="7" t="s">
        <v>1040</v>
      </c>
      <c r="D666" s="7" t="s">
        <v>832</v>
      </c>
      <c r="E666" s="4">
        <v>37622</v>
      </c>
      <c r="F666" s="2" t="s">
        <v>12</v>
      </c>
      <c r="G666" s="6">
        <v>44708</v>
      </c>
      <c r="H666" s="7" t="s">
        <v>598</v>
      </c>
      <c r="I666" s="8">
        <v>3</v>
      </c>
      <c r="J666" s="9" t="s">
        <v>599</v>
      </c>
      <c r="K666" s="10">
        <v>11.51</v>
      </c>
      <c r="L666" s="2" t="str">
        <f t="shared" si="56"/>
        <v>v</v>
      </c>
      <c r="M666" s="11">
        <v>680</v>
      </c>
      <c r="N666" s="2" t="str">
        <f t="shared" si="53"/>
        <v/>
      </c>
      <c r="O666" s="12">
        <v>12.57</v>
      </c>
      <c r="P666" s="11">
        <v>201</v>
      </c>
      <c r="Q666" s="10">
        <v>52.9</v>
      </c>
      <c r="R666" s="13">
        <v>3657</v>
      </c>
      <c r="S666" s="10">
        <v>15.81</v>
      </c>
      <c r="T666" s="2" t="str">
        <f t="shared" si="57"/>
        <v/>
      </c>
      <c r="U666" s="12">
        <v>41.71</v>
      </c>
      <c r="V666" s="11">
        <v>380</v>
      </c>
      <c r="W666" s="12">
        <v>49.34</v>
      </c>
      <c r="X666" s="8">
        <v>5</v>
      </c>
      <c r="Y666" s="14">
        <v>0.51</v>
      </c>
      <c r="Z666" s="13">
        <v>3151</v>
      </c>
      <c r="AA666" s="15">
        <v>2.5</v>
      </c>
      <c r="AB666" s="15">
        <v>1.7</v>
      </c>
      <c r="AC666" s="17">
        <v>-1.3</v>
      </c>
      <c r="AD666" s="16">
        <f>SUM(AA666:AC666)/3</f>
        <v>0.96666666666666679</v>
      </c>
    </row>
    <row r="667" spans="1:30">
      <c r="A667" s="1">
        <v>6806</v>
      </c>
      <c r="B667" s="2" t="str">
        <f t="shared" si="55"/>
        <v>v</v>
      </c>
      <c r="C667" s="3" t="s">
        <v>1041</v>
      </c>
      <c r="D667" s="18" t="s">
        <v>1042</v>
      </c>
      <c r="E667" s="27">
        <v>37074</v>
      </c>
      <c r="F667" s="23" t="s">
        <v>7</v>
      </c>
      <c r="G667" s="6">
        <v>44717</v>
      </c>
      <c r="H667" s="7" t="s">
        <v>828</v>
      </c>
      <c r="I667" s="8">
        <v>2</v>
      </c>
      <c r="J667" s="9"/>
      <c r="K667" s="10">
        <v>11.33</v>
      </c>
      <c r="L667" s="2" t="str">
        <f t="shared" si="56"/>
        <v/>
      </c>
      <c r="M667" s="11">
        <v>705</v>
      </c>
      <c r="N667" s="2" t="str">
        <f t="shared" si="53"/>
        <v>v</v>
      </c>
      <c r="O667" s="12">
        <v>12.23</v>
      </c>
      <c r="P667" s="11">
        <v>207</v>
      </c>
      <c r="Q667" s="10">
        <v>51.56</v>
      </c>
      <c r="R667" s="13">
        <v>3847</v>
      </c>
      <c r="S667" s="10">
        <v>15.28</v>
      </c>
      <c r="T667" s="2" t="str">
        <f t="shared" si="57"/>
        <v/>
      </c>
      <c r="U667" s="12">
        <v>34.15</v>
      </c>
      <c r="V667" s="11">
        <v>420</v>
      </c>
      <c r="W667" s="12">
        <v>41.78</v>
      </c>
      <c r="X667" s="8">
        <v>5</v>
      </c>
      <c r="Y667" s="14">
        <v>19.09</v>
      </c>
      <c r="Z667" s="13">
        <v>2959</v>
      </c>
      <c r="AA667" s="15">
        <v>1.2</v>
      </c>
      <c r="AB667" s="15">
        <v>2.8</v>
      </c>
      <c r="AC667" s="17">
        <v>-2.1</v>
      </c>
      <c r="AD667" s="16">
        <f>SUM(AA667:AC667)/3</f>
        <v>0.6333333333333333</v>
      </c>
    </row>
    <row r="668" spans="1:30">
      <c r="A668" s="1">
        <v>6805</v>
      </c>
      <c r="B668" s="2" t="str">
        <f t="shared" si="55"/>
        <v/>
      </c>
      <c r="C668" s="3" t="s">
        <v>1041</v>
      </c>
      <c r="D668" s="18"/>
      <c r="E668" s="27"/>
      <c r="F668" s="27"/>
      <c r="G668" s="6">
        <v>44745</v>
      </c>
      <c r="H668" s="7" t="s">
        <v>239</v>
      </c>
      <c r="I668" s="8">
        <v>5</v>
      </c>
      <c r="J668" s="9" t="s">
        <v>227</v>
      </c>
      <c r="K668" s="10">
        <v>10.98</v>
      </c>
      <c r="L668" s="2" t="str">
        <f t="shared" si="56"/>
        <v/>
      </c>
      <c r="M668" s="11">
        <v>694</v>
      </c>
      <c r="N668" s="2" t="str">
        <f t="shared" si="53"/>
        <v/>
      </c>
      <c r="O668" s="12">
        <v>11.03</v>
      </c>
      <c r="P668" s="11">
        <v>196</v>
      </c>
      <c r="Q668" s="10">
        <v>51.34</v>
      </c>
      <c r="R668" s="13">
        <v>3733</v>
      </c>
      <c r="S668" s="10">
        <v>14.8</v>
      </c>
      <c r="T668" s="2" t="str">
        <f t="shared" si="57"/>
        <v/>
      </c>
      <c r="U668" s="12">
        <v>33.85</v>
      </c>
      <c r="V668" s="11">
        <v>410</v>
      </c>
      <c r="W668" s="12">
        <v>37.49</v>
      </c>
      <c r="X668" s="8">
        <v>4</v>
      </c>
      <c r="Y668" s="14">
        <v>52.06</v>
      </c>
      <c r="Z668" s="13">
        <v>3072</v>
      </c>
      <c r="AA668" s="15">
        <v>0.1</v>
      </c>
      <c r="AB668" s="15">
        <v>0</v>
      </c>
      <c r="AC668" s="15">
        <v>1.5</v>
      </c>
      <c r="AD668" s="16"/>
    </row>
    <row r="669" spans="1:30">
      <c r="A669" s="1">
        <v>6805</v>
      </c>
      <c r="B669" s="2" t="str">
        <f t="shared" si="55"/>
        <v>v</v>
      </c>
      <c r="C669" s="3" t="s">
        <v>1043</v>
      </c>
      <c r="D669" s="18" t="s">
        <v>1044</v>
      </c>
      <c r="E669" s="27">
        <v>36020</v>
      </c>
      <c r="F669" s="23" t="s">
        <v>244</v>
      </c>
      <c r="G669" s="6">
        <v>44744</v>
      </c>
      <c r="H669" s="7" t="s">
        <v>953</v>
      </c>
      <c r="I669" s="8">
        <v>3</v>
      </c>
      <c r="J669" s="9"/>
      <c r="K669" s="10">
        <v>10.83</v>
      </c>
      <c r="L669" s="2" t="str">
        <f t="shared" si="56"/>
        <v/>
      </c>
      <c r="M669" s="11">
        <v>668</v>
      </c>
      <c r="N669" s="2" t="str">
        <f t="shared" si="53"/>
        <v/>
      </c>
      <c r="O669" s="12">
        <v>11.03</v>
      </c>
      <c r="P669" s="11">
        <v>180</v>
      </c>
      <c r="Q669" s="10">
        <v>49.14</v>
      </c>
      <c r="R669" s="13">
        <v>3668</v>
      </c>
      <c r="S669" s="10">
        <v>15.22</v>
      </c>
      <c r="T669" s="2" t="str">
        <f t="shared" si="57"/>
        <v>v</v>
      </c>
      <c r="U669" s="12">
        <v>28.62</v>
      </c>
      <c r="V669" s="11">
        <v>380</v>
      </c>
      <c r="W669" s="12">
        <v>54.45</v>
      </c>
      <c r="X669" s="8">
        <v>4</v>
      </c>
      <c r="Y669" s="14">
        <v>43.26</v>
      </c>
      <c r="Z669" s="13">
        <v>3137</v>
      </c>
      <c r="AA669" s="15">
        <v>0.1</v>
      </c>
      <c r="AB669" s="15">
        <v>0.6</v>
      </c>
      <c r="AC669" s="15">
        <v>2.1</v>
      </c>
      <c r="AD669" s="16">
        <f>SUM(AA669:AC669)/3</f>
        <v>0.93333333333333324</v>
      </c>
    </row>
    <row r="670" spans="1:30">
      <c r="A670" s="1">
        <v>6802</v>
      </c>
      <c r="B670" s="2" t="str">
        <f t="shared" si="55"/>
        <v>v.</v>
      </c>
      <c r="C670" s="3" t="s">
        <v>1045</v>
      </c>
      <c r="D670" s="7" t="s">
        <v>577</v>
      </c>
      <c r="E670" s="4">
        <v>36215</v>
      </c>
      <c r="F670" s="2" t="s">
        <v>2</v>
      </c>
      <c r="G670" s="6">
        <v>44660</v>
      </c>
      <c r="H670" s="7" t="s">
        <v>535</v>
      </c>
      <c r="I670" s="8">
        <v>4</v>
      </c>
      <c r="J670" s="9"/>
      <c r="K670" s="10">
        <v>11.01</v>
      </c>
      <c r="L670" s="2" t="str">
        <f t="shared" si="56"/>
        <v>v</v>
      </c>
      <c r="M670" s="11">
        <v>669</v>
      </c>
      <c r="N670" s="2" t="str">
        <f t="shared" si="53"/>
        <v>v</v>
      </c>
      <c r="O670" s="12">
        <v>12.38</v>
      </c>
      <c r="P670" s="11">
        <v>183</v>
      </c>
      <c r="Q670" s="10">
        <v>52.6</v>
      </c>
      <c r="R670" s="13">
        <v>3580</v>
      </c>
      <c r="S670" s="10">
        <v>14.89</v>
      </c>
      <c r="T670" s="2" t="str">
        <f t="shared" si="57"/>
        <v/>
      </c>
      <c r="U670" s="12">
        <v>37.119999999999997</v>
      </c>
      <c r="V670" s="11">
        <v>425</v>
      </c>
      <c r="W670" s="12">
        <v>43.59</v>
      </c>
      <c r="X670" s="8">
        <v>4</v>
      </c>
      <c r="Y670" s="14">
        <v>58.08</v>
      </c>
      <c r="Z670" s="13">
        <v>3222</v>
      </c>
      <c r="AA670" s="15">
        <v>2.2999999999999998</v>
      </c>
      <c r="AB670" s="15">
        <v>3.5</v>
      </c>
      <c r="AC670" s="15">
        <v>1.5</v>
      </c>
      <c r="AD670" s="16">
        <f>SUM(AA670:AC670)/3</f>
        <v>2.4333333333333331</v>
      </c>
    </row>
    <row r="671" spans="1:30">
      <c r="A671" s="1">
        <v>6801</v>
      </c>
      <c r="B671" s="2" t="str">
        <f t="shared" si="55"/>
        <v/>
      </c>
      <c r="C671" s="3" t="s">
        <v>1046</v>
      </c>
      <c r="D671" s="3" t="s">
        <v>1047</v>
      </c>
      <c r="E671" s="4">
        <v>36687</v>
      </c>
      <c r="F671" s="5" t="s">
        <v>244</v>
      </c>
      <c r="G671" s="6">
        <v>44707</v>
      </c>
      <c r="H671" s="7" t="s">
        <v>554</v>
      </c>
      <c r="I671" s="8">
        <v>3</v>
      </c>
      <c r="J671" s="9"/>
      <c r="K671" s="10">
        <v>11.4</v>
      </c>
      <c r="L671" s="2" t="str">
        <f t="shared" si="56"/>
        <v/>
      </c>
      <c r="M671" s="11">
        <v>703</v>
      </c>
      <c r="N671" s="2" t="str">
        <f t="shared" si="53"/>
        <v/>
      </c>
      <c r="O671" s="12">
        <v>9.6999999999999993</v>
      </c>
      <c r="P671" s="11">
        <v>180</v>
      </c>
      <c r="Q671" s="10">
        <v>51.02</v>
      </c>
      <c r="R671" s="13">
        <v>3458</v>
      </c>
      <c r="S671" s="10">
        <v>15.06</v>
      </c>
      <c r="T671" s="2"/>
      <c r="U671" s="12">
        <v>32.28</v>
      </c>
      <c r="V671" s="11">
        <v>400</v>
      </c>
      <c r="W671" s="12">
        <v>58.59</v>
      </c>
      <c r="X671" s="8">
        <v>4</v>
      </c>
      <c r="Y671" s="14">
        <v>43.53</v>
      </c>
      <c r="Z671" s="13">
        <v>3343</v>
      </c>
      <c r="AA671" s="17">
        <v>-0.8</v>
      </c>
      <c r="AB671" s="15">
        <v>0</v>
      </c>
      <c r="AC671" s="17">
        <v>-1</v>
      </c>
      <c r="AD671" s="16"/>
    </row>
    <row r="672" spans="1:30">
      <c r="A672" s="1">
        <v>6800</v>
      </c>
      <c r="B672" s="2" t="str">
        <f t="shared" si="55"/>
        <v/>
      </c>
      <c r="C672" s="3" t="s">
        <v>1048</v>
      </c>
      <c r="D672" s="7" t="s">
        <v>1049</v>
      </c>
      <c r="E672" s="4">
        <v>34186</v>
      </c>
      <c r="F672" s="2" t="s">
        <v>225</v>
      </c>
      <c r="G672" s="6">
        <v>44710</v>
      </c>
      <c r="H672" s="7" t="s">
        <v>742</v>
      </c>
      <c r="I672" s="8">
        <v>2</v>
      </c>
      <c r="J672" s="9"/>
      <c r="K672" s="10">
        <v>11.68</v>
      </c>
      <c r="L672" s="2" t="str">
        <f t="shared" si="56"/>
        <v/>
      </c>
      <c r="M672" s="11">
        <v>661</v>
      </c>
      <c r="N672" s="2" t="str">
        <f t="shared" si="53"/>
        <v/>
      </c>
      <c r="O672" s="12">
        <v>12.17</v>
      </c>
      <c r="P672" s="11">
        <v>195</v>
      </c>
      <c r="Q672" s="10">
        <v>50.77</v>
      </c>
      <c r="R672" s="13">
        <v>3592</v>
      </c>
      <c r="S672" s="10">
        <v>14.74</v>
      </c>
      <c r="T672" s="2" t="str">
        <f>IF(AND(AC672&gt;4,AC672&lt;9),"W",IF(AND(AC672="W"),"W",IF(AND(AC672&gt;2,AC672&lt;=4),"v",IF(AND(AC672="v"),"v",""))))</f>
        <v/>
      </c>
      <c r="U672" s="12">
        <v>32.85</v>
      </c>
      <c r="V672" s="11">
        <v>400</v>
      </c>
      <c r="W672" s="12">
        <v>48.6</v>
      </c>
      <c r="X672" s="8">
        <v>4</v>
      </c>
      <c r="Y672" s="14">
        <v>49.56</v>
      </c>
      <c r="Z672" s="13">
        <v>3208</v>
      </c>
      <c r="AA672" s="15">
        <v>1.4</v>
      </c>
      <c r="AB672" s="15">
        <v>0.4</v>
      </c>
      <c r="AC672" s="15">
        <v>1.7</v>
      </c>
      <c r="AD672" s="16"/>
    </row>
    <row r="673" spans="1:30">
      <c r="A673" s="1">
        <v>6800</v>
      </c>
      <c r="B673" s="2" t="str">
        <f t="shared" si="55"/>
        <v>v</v>
      </c>
      <c r="C673" s="3" t="s">
        <v>1050</v>
      </c>
      <c r="D673" s="3" t="s">
        <v>1051</v>
      </c>
      <c r="E673" s="4">
        <v>36408</v>
      </c>
      <c r="F673" s="5" t="s">
        <v>225</v>
      </c>
      <c r="G673" s="6">
        <v>44703</v>
      </c>
      <c r="H673" s="7" t="s">
        <v>600</v>
      </c>
      <c r="I673" s="8">
        <v>4</v>
      </c>
      <c r="J673" s="9"/>
      <c r="K673" s="10">
        <v>11.76</v>
      </c>
      <c r="L673" s="2" t="str">
        <f t="shared" si="56"/>
        <v/>
      </c>
      <c r="M673" s="11">
        <v>667</v>
      </c>
      <c r="N673" s="2" t="str">
        <f t="shared" si="53"/>
        <v>v</v>
      </c>
      <c r="O673" s="12">
        <v>12.18</v>
      </c>
      <c r="P673" s="11">
        <v>195</v>
      </c>
      <c r="Q673" s="10">
        <v>49.77</v>
      </c>
      <c r="R673" s="13">
        <v>3635</v>
      </c>
      <c r="S673" s="10">
        <v>16.670000000000002</v>
      </c>
      <c r="T673" s="2" t="str">
        <f>IF(AND(AC673&gt;4,AC673&lt;9),"W",IF(AND(AC673="W"),"W",IF(AND(AC673&gt;2,AC673&lt;=4),"v",IF(AND(AC673="v"),"v",""))))</f>
        <v/>
      </c>
      <c r="U673" s="12">
        <v>42.63</v>
      </c>
      <c r="V673" s="11">
        <v>380</v>
      </c>
      <c r="W673" s="12">
        <v>46.16</v>
      </c>
      <c r="X673" s="8">
        <v>4</v>
      </c>
      <c r="Y673" s="14">
        <v>37.83</v>
      </c>
      <c r="Z673" s="13">
        <v>3165</v>
      </c>
      <c r="AA673" s="17">
        <v>-0.4</v>
      </c>
      <c r="AB673" s="15">
        <v>3</v>
      </c>
      <c r="AC673" s="17">
        <v>-2.4</v>
      </c>
      <c r="AD673" s="16">
        <f>SUM(AA673:AC673)/3</f>
        <v>6.6666666666666721E-2</v>
      </c>
    </row>
    <row r="674" spans="1:30">
      <c r="A674" s="1">
        <v>6800</v>
      </c>
      <c r="B674" s="2" t="str">
        <f t="shared" si="55"/>
        <v>v.</v>
      </c>
      <c r="C674" s="7" t="s">
        <v>831</v>
      </c>
      <c r="D674" s="7"/>
      <c r="E674" s="4"/>
      <c r="F674" s="2"/>
      <c r="G674" s="6">
        <v>44695</v>
      </c>
      <c r="H674" s="7" t="s">
        <v>175</v>
      </c>
      <c r="I674" s="8">
        <v>11</v>
      </c>
      <c r="J674" s="9" t="s">
        <v>176</v>
      </c>
      <c r="K674" s="10">
        <v>11.34</v>
      </c>
      <c r="L674" s="2" t="str">
        <f t="shared" si="56"/>
        <v>v</v>
      </c>
      <c r="M674" s="11">
        <v>653</v>
      </c>
      <c r="N674" s="2" t="str">
        <f t="shared" si="53"/>
        <v>v</v>
      </c>
      <c r="O674" s="12">
        <v>11.6</v>
      </c>
      <c r="P674" s="11">
        <v>181</v>
      </c>
      <c r="Q674" s="10">
        <v>50.65</v>
      </c>
      <c r="R674" s="13">
        <v>3493</v>
      </c>
      <c r="S674" s="10">
        <v>14.95</v>
      </c>
      <c r="T674" s="2" t="str">
        <f>IF(AND(AC674&gt;4,AC674&lt;9),"W",IF(AND(AC674="W"),"W",IF(AND(AC674&gt;2,AC674&lt;=4),"v",IF(AND(AC674="v"),"v",""))))</f>
        <v>v</v>
      </c>
      <c r="U674" s="12">
        <v>34.79</v>
      </c>
      <c r="V674" s="11">
        <v>451</v>
      </c>
      <c r="W674" s="12">
        <v>43.57</v>
      </c>
      <c r="X674" s="8">
        <v>4</v>
      </c>
      <c r="Y674" s="14">
        <v>47.3</v>
      </c>
      <c r="Z674" s="13">
        <v>3307</v>
      </c>
      <c r="AA674" s="15">
        <v>3.2</v>
      </c>
      <c r="AB674" s="15">
        <v>3.3</v>
      </c>
      <c r="AC674" s="15">
        <v>2.4</v>
      </c>
      <c r="AD674" s="16">
        <f>SUM(AA674:AC674)/3</f>
        <v>2.9666666666666668</v>
      </c>
    </row>
  </sheetData>
  <conditionalFormatting sqref="AA513:AC513">
    <cfRule type="cellIs" dxfId="3480" priority="3554" operator="between">
      <formula>2.01</formula>
      <formula>9.9</formula>
    </cfRule>
  </conditionalFormatting>
  <conditionalFormatting sqref="B513 B12:B14 B237 B209 B16:B33 B242:B245 B128:B129 B82:B94 B102 B140:B142 B515:B517 B58 B216:B221 B43:B47 B1:B10 B38:B41 B96:B100 B137:B138 B49:B55 B193:B194 B119:B122 B247:B265 B165:B170 B114:B117 B124:B126 B148:B161 B104:B107 B131:B135 B35:B36 B223:B227 B172:B182 B60:B80 B163 B144:B146 B184:B189 B230:B234 B191 B207 B267:B272 B211:B212 B239:B240 B109:B112 B196:B205 B500:B511 B634:B639 B641:B652">
    <cfRule type="cellIs" dxfId="3479" priority="3552" stopIfTrue="1" operator="equal">
      <formula>"W"</formula>
    </cfRule>
    <cfRule type="cellIs" dxfId="3478" priority="3553" stopIfTrue="1" operator="equal">
      <formula>"v."</formula>
    </cfRule>
  </conditionalFormatting>
  <conditionalFormatting sqref="AA186:AC187 AA28:AC29 AA206:AC206 AA33:AC33 AA46:AC46 AA368:AC372 AA376:AC376 AA413:AC421 AA513 AA40:AC41 AA378:AC382 AA44:AC44 AA423:AC424 AA31:AC31 AA516:AC517 AA426:AC431 AA38:AC38 AA35:AC36 AA433:AC434 AB506:AC511 AA505:AA508 AA634:AC652">
    <cfRule type="cellIs" dxfId="3477" priority="3549" stopIfTrue="1" operator="between">
      <formula>4.01</formula>
      <formula>9.99</formula>
    </cfRule>
    <cfRule type="cellIs" dxfId="3476" priority="3550" stopIfTrue="1" operator="equal">
      <formula>"W"</formula>
    </cfRule>
    <cfRule type="cellIs" dxfId="3475" priority="3551" stopIfTrue="1" operator="between">
      <formula>2.01</formula>
      <formula>"v"</formula>
    </cfRule>
  </conditionalFormatting>
  <conditionalFormatting sqref="B513">
    <cfRule type="cellIs" dxfId="3474" priority="3546" operator="equal">
      <formula>"v."</formula>
    </cfRule>
    <cfRule type="cellIs" dxfId="3473" priority="3547" operator="equal">
      <formula>"w"</formula>
    </cfRule>
    <cfRule type="cellIs" dxfId="3472" priority="3548" operator="equal">
      <formula>"W"</formula>
    </cfRule>
  </conditionalFormatting>
  <conditionalFormatting sqref="N513 L513 T513">
    <cfRule type="cellIs" dxfId="3471" priority="3545" stopIfTrue="1" operator="greaterThan">
      <formula>4</formula>
    </cfRule>
  </conditionalFormatting>
  <conditionalFormatting sqref="AB513:AC513">
    <cfRule type="cellIs" dxfId="3470" priority="3540" operator="equal">
      <formula>"W"</formula>
    </cfRule>
    <cfRule type="cellIs" dxfId="3469" priority="3541" operator="between">
      <formula>4.01</formula>
      <formula>9.99</formula>
    </cfRule>
    <cfRule type="cellIs" dxfId="3468" priority="3542" operator="equal">
      <formula>"W"</formula>
    </cfRule>
    <cfRule type="cellIs" dxfId="3467" priority="3543" operator="between">
      <formula>2.01</formula>
      <formula>9.99</formula>
    </cfRule>
    <cfRule type="cellIs" dxfId="3466" priority="3544" operator="equal">
      <formula>"v"</formula>
    </cfRule>
  </conditionalFormatting>
  <conditionalFormatting sqref="B513">
    <cfRule type="cellIs" dxfId="3465" priority="3538" stopIfTrue="1" operator="equal">
      <formula>"W"</formula>
    </cfRule>
    <cfRule type="cellIs" dxfId="3464" priority="3539" stopIfTrue="1" operator="equal">
      <formula>"V."</formula>
    </cfRule>
  </conditionalFormatting>
  <conditionalFormatting sqref="B513">
    <cfRule type="cellIs" dxfId="3463" priority="3537" operator="equal">
      <formula>"v."</formula>
    </cfRule>
  </conditionalFormatting>
  <conditionalFormatting sqref="B513 T12:T14 N12:N14 L12:L14 L237 N237 T237 T358:T374 N358:N374 L358:L374 L209 N209 T209 L438:L441 N438:N441 T438:T441 L16:L33 N16:N33 T16:T33 T242:T245 N242:N245 L242:L245 T128:T129 N128:N129 L128:L129 L391:L405 N391:N405 T391:T405 T82:T94 N82:N94 L82:L94 L102 N102 T102 L140:L142 N140:N142 T140:T142 L288:L297 N288:N297 T288:T297 T494:T495 N494:N495 L494:L495 T516:T517 N516:N517 L516:L517 T58 N58 L58 T309:T315 N309:N315 L309:L315 T216:T221 N216:N221 L216:L221 T426:T431 N426:N431 L426:L431 L343:L349 N343:N349 T343:T349 T43:T47 N43:N47 L43:L47 T476:T480 N476:N480 L476:L480 T1:T10 N1:N10 L1:L10 T38:T41 N38:N41 L38:L41 L96:L100 N96:N100 T96:T100 T306:T307 N306:N307 L306:L307 L137:L138 N137:N138 T137:T138 T412:T424 N412:N424 L412:L424 L376:L389 N376:N389 T376:T389 L497:L498 N497:N498 T497:T498 L49:L55 N49:N55 T49:T55 T450 N450 L450 L486:L491 N486:N491 T486:T491 T193:T194 N193:N194 L193:L194 T119:T122 N119:N122 L119:L122 L247:L265 N247:N265 T247:T265 T165:T170 N165:N170 L165:L170 T114:T117 N114:N117 L114:L117 L124:L126 N124:N126 T124:T126 T148:T161 N148:N161 L148:L161 T279:T280 N279:N280 L279:L280 T104:T107 N104:N107 L104:L107 L131:L135 N131:N135 T131:T135 L482:L484 N482:N484 T482:T484 T35:T36 N35:N36 L35:L36 L223:L227 N223:N227 T223:T227 L172:L182 N172:N182 T172:T182 L60:L80 N60:N80 T60:T80 T299:T303 N299:N303 L299:L303 L163 N163 T163 L317 N317 T317 T144:T146 N144:N146 L144:L146 T184:T189 N184:N189 L184:L189 L463 N463 T463 T230:T234 N230:N234 L230:L234 L191 N191 T191 T337:T341 N337:N341 L337:L341 T351:T356 N351:N356 L351:L356 T465:T467 N465:N467 L465:L467 T267:T277 N267:N277 L267:L277 T211:T212 N211:N212 L211:L212 T319:T330 N319:N330 L319:L330 L471:L474 N471:N474 T471:T474 L282:L285 N282:N285 T282:T285 T443:T448 N443:N448 L443:L448 L469 N469 T469 L332:L335 N332:N335 T332:T335 T239:T240 N239:N240 L239:L240 L452:L460 N452:N460 T452:T460 L109:L112 N109:N112 T109:T112 L196:L207 N196:N207 T196:T207 L433:L436 N433:N436 T433:T436 T407:T410 N407:N410 L407:L410 T500:T510 N500:N510 L500:L510 L634:L652 N634:N652 T634:T652">
    <cfRule type="cellIs" dxfId="3462" priority="3534" stopIfTrue="1" operator="equal">
      <formula>"W"</formula>
    </cfRule>
    <cfRule type="cellIs" dxfId="3461" priority="3535" stopIfTrue="1" operator="equal">
      <formula>"v."</formula>
    </cfRule>
    <cfRule type="cellIs" dxfId="3460" priority="3536" stopIfTrue="1" operator="equal">
      <formula>"v"</formula>
    </cfRule>
  </conditionalFormatting>
  <conditionalFormatting sqref="AD185:AD187 AD40:AD41 AD206 AD365:AD372 AD376 AD413:AD419 AD421 AD434 AD378:AD382 AD44 AD423:AD424 AD516:AD517 AD426:AD431 AD505:AD511 AD634:AD639 AD649:AD650">
    <cfRule type="cellIs" dxfId="3459" priority="3533" stopIfTrue="1" operator="between">
      <formula>2.05</formula>
      <formula>9.9</formula>
    </cfRule>
  </conditionalFormatting>
  <conditionalFormatting sqref="L514 N514 T514 B514">
    <cfRule type="cellIs" dxfId="3458" priority="3531" stopIfTrue="1" operator="equal">
      <formula>"W"</formula>
    </cfRule>
    <cfRule type="cellIs" dxfId="3457" priority="3532" stopIfTrue="1" operator="equal">
      <formula>"v."</formula>
    </cfRule>
  </conditionalFormatting>
  <conditionalFormatting sqref="N514 L514">
    <cfRule type="cellIs" dxfId="3456" priority="3528" stopIfTrue="1" operator="equal">
      <formula>"w"</formula>
    </cfRule>
    <cfRule type="cellIs" dxfId="3455" priority="3529" stopIfTrue="1" operator="equal">
      <formula>"V,"</formula>
    </cfRule>
    <cfRule type="cellIs" priority="3530" stopIfTrue="1" operator="equal">
      <formula>"v"</formula>
    </cfRule>
  </conditionalFormatting>
  <conditionalFormatting sqref="N514 T514 L514">
    <cfRule type="cellIs" dxfId="3454" priority="3527" stopIfTrue="1" operator="equal">
      <formula>"W"</formula>
    </cfRule>
  </conditionalFormatting>
  <conditionalFormatting sqref="B514">
    <cfRule type="cellIs" dxfId="3453" priority="3524" operator="equal">
      <formula>"v."</formula>
    </cfRule>
    <cfRule type="cellIs" dxfId="3452" priority="3525" operator="equal">
      <formula>"w"</formula>
    </cfRule>
    <cfRule type="cellIs" dxfId="3451" priority="3526" operator="equal">
      <formula>"W"</formula>
    </cfRule>
  </conditionalFormatting>
  <conditionalFormatting sqref="B514">
    <cfRule type="cellIs" dxfId="3450" priority="3522" stopIfTrue="1" operator="equal">
      <formula>"W"</formula>
    </cfRule>
    <cfRule type="cellIs" dxfId="3449" priority="3523" stopIfTrue="1" operator="equal">
      <formula>"V."</formula>
    </cfRule>
  </conditionalFormatting>
  <conditionalFormatting sqref="B514">
    <cfRule type="cellIs" dxfId="3448" priority="3521" operator="equal">
      <formula>"v."</formula>
    </cfRule>
  </conditionalFormatting>
  <conditionalFormatting sqref="N514 T514 L514 B514">
    <cfRule type="cellIs" dxfId="3447" priority="3518" stopIfTrue="1" operator="equal">
      <formula>"W"</formula>
    </cfRule>
    <cfRule type="cellIs" dxfId="3446" priority="3519" stopIfTrue="1" operator="equal">
      <formula>"v."</formula>
    </cfRule>
    <cfRule type="cellIs" dxfId="3445" priority="3520" stopIfTrue="1" operator="equal">
      <formula>"v"</formula>
    </cfRule>
  </conditionalFormatting>
  <conditionalFormatting sqref="AA514">
    <cfRule type="cellIs" dxfId="3444" priority="3515" stopIfTrue="1" operator="between">
      <formula>4.01</formula>
      <formula>9.99</formula>
    </cfRule>
    <cfRule type="cellIs" dxfId="3443" priority="3516" stopIfTrue="1" operator="equal">
      <formula>"W"</formula>
    </cfRule>
    <cfRule type="cellIs" dxfId="3442" priority="3517" stopIfTrue="1" operator="between">
      <formula>2.01</formula>
      <formula>"v"</formula>
    </cfRule>
  </conditionalFormatting>
  <conditionalFormatting sqref="AA514">
    <cfRule type="cellIs" dxfId="3441" priority="3514" operator="between">
      <formula>2.01</formula>
      <formula>9.9</formula>
    </cfRule>
  </conditionalFormatting>
  <conditionalFormatting sqref="AC514">
    <cfRule type="cellIs" dxfId="3440" priority="3508" operator="between">
      <formula>4.01</formula>
      <formula>9.99</formula>
    </cfRule>
    <cfRule type="cellIs" dxfId="3439" priority="3509" operator="equal">
      <formula>"W"</formula>
    </cfRule>
    <cfRule type="cellIs" dxfId="3438" priority="3510" operator="equal">
      <formula>"v"</formula>
    </cfRule>
    <cfRule type="cellIs" dxfId="3437" priority="3511" operator="equal">
      <formula>"""v"""</formula>
    </cfRule>
    <cfRule type="cellIs" priority="3512" operator="equal">
      <formula>"""v"""</formula>
    </cfRule>
    <cfRule type="cellIs" dxfId="3436" priority="3513" operator="between">
      <formula>2.01</formula>
      <formula>9.99</formula>
    </cfRule>
  </conditionalFormatting>
  <conditionalFormatting sqref="AB514">
    <cfRule type="cellIs" dxfId="3435" priority="3507" operator="between">
      <formula>2.01</formula>
      <formula>9.9</formula>
    </cfRule>
  </conditionalFormatting>
  <conditionalFormatting sqref="AB514">
    <cfRule type="cellIs" dxfId="3434" priority="3502" operator="equal">
      <formula>"W"</formula>
    </cfRule>
    <cfRule type="cellIs" dxfId="3433" priority="3503" operator="between">
      <formula>4.01</formula>
      <formula>9.99</formula>
    </cfRule>
    <cfRule type="cellIs" dxfId="3432" priority="3504" operator="equal">
      <formula>"W"</formula>
    </cfRule>
    <cfRule type="cellIs" dxfId="3431" priority="3505" operator="between">
      <formula>2.01</formula>
      <formula>9.99</formula>
    </cfRule>
    <cfRule type="cellIs" dxfId="3430" priority="3506" operator="equal">
      <formula>"v"</formula>
    </cfRule>
  </conditionalFormatting>
  <conditionalFormatting sqref="AD514">
    <cfRule type="cellIs" dxfId="3429" priority="3501" operator="between">
      <formula>2.01</formula>
      <formula>9.99</formula>
    </cfRule>
  </conditionalFormatting>
  <conditionalFormatting sqref="AA1:AC1">
    <cfRule type="cellIs" dxfId="3428" priority="3498" stopIfTrue="1" operator="between">
      <formula>4.01</formula>
      <formula>9.99</formula>
    </cfRule>
    <cfRule type="cellIs" dxfId="3427" priority="3499" stopIfTrue="1" operator="equal">
      <formula>"W"</formula>
    </cfRule>
    <cfRule type="cellIs" dxfId="3426" priority="3500" stopIfTrue="1" operator="between">
      <formula>2.01</formula>
      <formula>"v"</formula>
    </cfRule>
  </conditionalFormatting>
  <conditionalFormatting sqref="AA2:AC2">
    <cfRule type="cellIs" dxfId="3425" priority="3495" stopIfTrue="1" operator="between">
      <formula>4.01</formula>
      <formula>9.99</formula>
    </cfRule>
    <cfRule type="cellIs" dxfId="3424" priority="3496" stopIfTrue="1" operator="equal">
      <formula>"W"</formula>
    </cfRule>
    <cfRule type="cellIs" dxfId="3423" priority="3497" stopIfTrue="1" operator="between">
      <formula>2.01</formula>
      <formula>"v"</formula>
    </cfRule>
  </conditionalFormatting>
  <conditionalFormatting sqref="AA5:AC5">
    <cfRule type="cellIs" dxfId="3422" priority="3492" stopIfTrue="1" operator="between">
      <formula>4.01</formula>
      <formula>9.99</formula>
    </cfRule>
    <cfRule type="cellIs" dxfId="3421" priority="3493" stopIfTrue="1" operator="equal">
      <formula>"W"</formula>
    </cfRule>
    <cfRule type="cellIs" dxfId="3420" priority="3494" stopIfTrue="1" operator="between">
      <formula>2.01</formula>
      <formula>"v"</formula>
    </cfRule>
  </conditionalFormatting>
  <conditionalFormatting sqref="AA6:AC7">
    <cfRule type="cellIs" dxfId="3419" priority="3489" stopIfTrue="1" operator="between">
      <formula>4.01</formula>
      <formula>9.99</formula>
    </cfRule>
    <cfRule type="cellIs" dxfId="3418" priority="3490" stopIfTrue="1" operator="equal">
      <formula>"W"</formula>
    </cfRule>
    <cfRule type="cellIs" dxfId="3417" priority="3491" stopIfTrue="1" operator="between">
      <formula>2.01</formula>
      <formula>"v"</formula>
    </cfRule>
  </conditionalFormatting>
  <conditionalFormatting sqref="AD6">
    <cfRule type="cellIs" dxfId="3416" priority="3488" stopIfTrue="1" operator="between">
      <formula>2.05</formula>
      <formula>9.9</formula>
    </cfRule>
  </conditionalFormatting>
  <conditionalFormatting sqref="AD2 AD5">
    <cfRule type="cellIs" dxfId="3415" priority="3487" stopIfTrue="1" operator="between">
      <formula>2.05</formula>
      <formula>9.9</formula>
    </cfRule>
  </conditionalFormatting>
  <conditionalFormatting sqref="AD1 AD7">
    <cfRule type="cellIs" dxfId="3414" priority="3486" stopIfTrue="1" operator="between">
      <formula>2.05</formula>
      <formula>9.9</formula>
    </cfRule>
  </conditionalFormatting>
  <conditionalFormatting sqref="AA9:AC9">
    <cfRule type="cellIs" dxfId="3413" priority="3483" stopIfTrue="1" operator="between">
      <formula>4.01</formula>
      <formula>9.99</formula>
    </cfRule>
    <cfRule type="cellIs" dxfId="3412" priority="3484" stopIfTrue="1" operator="equal">
      <formula>"W"</formula>
    </cfRule>
    <cfRule type="cellIs" dxfId="3411" priority="3485" stopIfTrue="1" operator="between">
      <formula>2.01</formula>
      <formula>"v"</formula>
    </cfRule>
  </conditionalFormatting>
  <conditionalFormatting sqref="AA10:AC10">
    <cfRule type="cellIs" dxfId="3410" priority="3480" stopIfTrue="1" operator="between">
      <formula>4.01</formula>
      <formula>9.99</formula>
    </cfRule>
    <cfRule type="cellIs" dxfId="3409" priority="3481" stopIfTrue="1" operator="equal">
      <formula>"W"</formula>
    </cfRule>
    <cfRule type="cellIs" dxfId="3408" priority="3482" stopIfTrue="1" operator="between">
      <formula>2.01</formula>
      <formula>"v"</formula>
    </cfRule>
  </conditionalFormatting>
  <conditionalFormatting sqref="AD9:AD10">
    <cfRule type="cellIs" dxfId="3407" priority="3479" stopIfTrue="1" operator="between">
      <formula>2.05</formula>
      <formula>9.9</formula>
    </cfRule>
  </conditionalFormatting>
  <conditionalFormatting sqref="AA13:AC13">
    <cfRule type="cellIs" dxfId="3406" priority="3476" stopIfTrue="1" operator="between">
      <formula>4.01</formula>
      <formula>9.99</formula>
    </cfRule>
    <cfRule type="cellIs" dxfId="3405" priority="3477" stopIfTrue="1" operator="equal">
      <formula>"W"</formula>
    </cfRule>
    <cfRule type="cellIs" dxfId="3404" priority="3478" stopIfTrue="1" operator="between">
      <formula>2.01</formula>
      <formula>"v"</formula>
    </cfRule>
  </conditionalFormatting>
  <conditionalFormatting sqref="AD13">
    <cfRule type="cellIs" dxfId="3403" priority="3475" stopIfTrue="1" operator="between">
      <formula>2.05</formula>
      <formula>9.9</formula>
    </cfRule>
  </conditionalFormatting>
  <conditionalFormatting sqref="AA17:AC18">
    <cfRule type="cellIs" dxfId="3402" priority="3472" stopIfTrue="1" operator="between">
      <formula>4.01</formula>
      <formula>9.99</formula>
    </cfRule>
    <cfRule type="cellIs" dxfId="3401" priority="3473" stopIfTrue="1" operator="equal">
      <formula>"W"</formula>
    </cfRule>
    <cfRule type="cellIs" dxfId="3400" priority="3474" stopIfTrue="1" operator="between">
      <formula>2.01</formula>
      <formula>"v"</formula>
    </cfRule>
  </conditionalFormatting>
  <conditionalFormatting sqref="AD17">
    <cfRule type="cellIs" dxfId="3399" priority="3471" stopIfTrue="1" operator="between">
      <formula>2.05</formula>
      <formula>9.9</formula>
    </cfRule>
  </conditionalFormatting>
  <conditionalFormatting sqref="AD18">
    <cfRule type="cellIs" dxfId="3398" priority="3470" stopIfTrue="1" operator="between">
      <formula>2.05</formula>
      <formula>9.9</formula>
    </cfRule>
  </conditionalFormatting>
  <conditionalFormatting sqref="AA19:AC19">
    <cfRule type="cellIs" dxfId="3397" priority="3467" stopIfTrue="1" operator="between">
      <formula>4.01</formula>
      <formula>9.99</formula>
    </cfRule>
    <cfRule type="cellIs" dxfId="3396" priority="3468" stopIfTrue="1" operator="equal">
      <formula>"W"</formula>
    </cfRule>
    <cfRule type="cellIs" dxfId="3395" priority="3469" stopIfTrue="1" operator="between">
      <formula>2.01</formula>
      <formula>"v"</formula>
    </cfRule>
  </conditionalFormatting>
  <conditionalFormatting sqref="AD19">
    <cfRule type="cellIs" dxfId="3394" priority="3466" stopIfTrue="1" operator="between">
      <formula>2.05</formula>
      <formula>9.9</formula>
    </cfRule>
  </conditionalFormatting>
  <conditionalFormatting sqref="AA20:AC20">
    <cfRule type="cellIs" dxfId="3393" priority="3463" stopIfTrue="1" operator="between">
      <formula>4.01</formula>
      <formula>9.99</formula>
    </cfRule>
    <cfRule type="cellIs" dxfId="3392" priority="3464" stopIfTrue="1" operator="equal">
      <formula>"W"</formula>
    </cfRule>
    <cfRule type="cellIs" dxfId="3391" priority="3465" stopIfTrue="1" operator="between">
      <formula>2.01</formula>
      <formula>"v"</formula>
    </cfRule>
  </conditionalFormatting>
  <conditionalFormatting sqref="AD20">
    <cfRule type="cellIs" dxfId="3390" priority="3462" stopIfTrue="1" operator="between">
      <formula>2.05</formula>
      <formula>9.9</formula>
    </cfRule>
  </conditionalFormatting>
  <conditionalFormatting sqref="AA21:AC21">
    <cfRule type="cellIs" dxfId="3389" priority="3459" stopIfTrue="1" operator="between">
      <formula>4.01</formula>
      <formula>9.99</formula>
    </cfRule>
    <cfRule type="cellIs" dxfId="3388" priority="3460" stopIfTrue="1" operator="equal">
      <formula>"W"</formula>
    </cfRule>
    <cfRule type="cellIs" dxfId="3387" priority="3461" stopIfTrue="1" operator="between">
      <formula>2.01</formula>
      <formula>"v"</formula>
    </cfRule>
  </conditionalFormatting>
  <conditionalFormatting sqref="AD21">
    <cfRule type="cellIs" dxfId="3386" priority="3458" stopIfTrue="1" operator="between">
      <formula>2.05</formula>
      <formula>9.9</formula>
    </cfRule>
  </conditionalFormatting>
  <conditionalFormatting sqref="AA22:AC22">
    <cfRule type="cellIs" dxfId="3385" priority="3455" stopIfTrue="1" operator="between">
      <formula>4.01</formula>
      <formula>9.99</formula>
    </cfRule>
    <cfRule type="cellIs" dxfId="3384" priority="3456" stopIfTrue="1" operator="equal">
      <formula>"W"</formula>
    </cfRule>
    <cfRule type="cellIs" dxfId="3383" priority="3457" stopIfTrue="1" operator="between">
      <formula>2.01</formula>
      <formula>"v"</formula>
    </cfRule>
  </conditionalFormatting>
  <conditionalFormatting sqref="AD22">
    <cfRule type="cellIs" dxfId="3382" priority="3454" stopIfTrue="1" operator="between">
      <formula>2.05</formula>
      <formula>9.9</formula>
    </cfRule>
  </conditionalFormatting>
  <conditionalFormatting sqref="AA23:AC23">
    <cfRule type="cellIs" dxfId="3381" priority="3451" stopIfTrue="1" operator="between">
      <formula>4.01</formula>
      <formula>9.99</formula>
    </cfRule>
    <cfRule type="cellIs" dxfId="3380" priority="3452" stopIfTrue="1" operator="equal">
      <formula>"W"</formula>
    </cfRule>
    <cfRule type="cellIs" dxfId="3379" priority="3453" stopIfTrue="1" operator="between">
      <formula>2.01</formula>
      <formula>"v"</formula>
    </cfRule>
  </conditionalFormatting>
  <conditionalFormatting sqref="AD23">
    <cfRule type="cellIs" dxfId="3378" priority="3450" stopIfTrue="1" operator="between">
      <formula>2.05</formula>
      <formula>9.9</formula>
    </cfRule>
  </conditionalFormatting>
  <conditionalFormatting sqref="AA25:AC25">
    <cfRule type="cellIs" dxfId="3377" priority="3447" stopIfTrue="1" operator="between">
      <formula>4.01</formula>
      <formula>9.99</formula>
    </cfRule>
    <cfRule type="cellIs" dxfId="3376" priority="3448" stopIfTrue="1" operator="equal">
      <formula>"W"</formula>
    </cfRule>
    <cfRule type="cellIs" dxfId="3375" priority="3449" stopIfTrue="1" operator="between">
      <formula>2.01</formula>
      <formula>"v"</formula>
    </cfRule>
  </conditionalFormatting>
  <conditionalFormatting sqref="AD25">
    <cfRule type="cellIs" dxfId="3374" priority="3446" stopIfTrue="1" operator="between">
      <formula>2.05</formula>
      <formula>9.9</formula>
    </cfRule>
  </conditionalFormatting>
  <conditionalFormatting sqref="AA26:AC26">
    <cfRule type="cellIs" dxfId="3373" priority="3443" stopIfTrue="1" operator="between">
      <formula>4.01</formula>
      <formula>9.99</formula>
    </cfRule>
    <cfRule type="cellIs" dxfId="3372" priority="3444" stopIfTrue="1" operator="equal">
      <formula>"W"</formula>
    </cfRule>
    <cfRule type="cellIs" dxfId="3371" priority="3445" stopIfTrue="1" operator="between">
      <formula>2.01</formula>
      <formula>"v"</formula>
    </cfRule>
  </conditionalFormatting>
  <conditionalFormatting sqref="AD26">
    <cfRule type="cellIs" dxfId="3370" priority="3442" stopIfTrue="1" operator="between">
      <formula>2.05</formula>
      <formula>9.9</formula>
    </cfRule>
  </conditionalFormatting>
  <conditionalFormatting sqref="AA27:AC27">
    <cfRule type="cellIs" dxfId="3369" priority="3439" stopIfTrue="1" operator="between">
      <formula>4.01</formula>
      <formula>9.99</formula>
    </cfRule>
    <cfRule type="cellIs" dxfId="3368" priority="3440" stopIfTrue="1" operator="equal">
      <formula>"W"</formula>
    </cfRule>
    <cfRule type="cellIs" dxfId="3367" priority="3441" stopIfTrue="1" operator="between">
      <formula>2.01</formula>
      <formula>"v"</formula>
    </cfRule>
  </conditionalFormatting>
  <conditionalFormatting sqref="AD27">
    <cfRule type="cellIs" dxfId="3366" priority="3438" stopIfTrue="1" operator="between">
      <formula>2.05</formula>
      <formula>9.9</formula>
    </cfRule>
  </conditionalFormatting>
  <conditionalFormatting sqref="AD28:AD29 AD35:AD36 AD31">
    <cfRule type="cellIs" dxfId="3365" priority="3437" stopIfTrue="1" operator="between">
      <formula>2.05</formula>
      <formula>9.9</formula>
    </cfRule>
  </conditionalFormatting>
  <conditionalFormatting sqref="AD38 AD33">
    <cfRule type="cellIs" dxfId="3364" priority="3436" stopIfTrue="1" operator="between">
      <formula>2.05</formula>
      <formula>9.9</formula>
    </cfRule>
  </conditionalFormatting>
  <conditionalFormatting sqref="AD46">
    <cfRule type="cellIs" dxfId="3363" priority="3435" stopIfTrue="1" operator="between">
      <formula>2.05</formula>
      <formula>9.9</formula>
    </cfRule>
  </conditionalFormatting>
  <conditionalFormatting sqref="AA47:AC47">
    <cfRule type="cellIs" dxfId="3362" priority="3432" stopIfTrue="1" operator="between">
      <formula>4.01</formula>
      <formula>9.99</formula>
    </cfRule>
    <cfRule type="cellIs" dxfId="3361" priority="3433" stopIfTrue="1" operator="equal">
      <formula>"W"</formula>
    </cfRule>
    <cfRule type="cellIs" dxfId="3360" priority="3434" stopIfTrue="1" operator="between">
      <formula>2.01</formula>
      <formula>"v"</formula>
    </cfRule>
  </conditionalFormatting>
  <conditionalFormatting sqref="AD47">
    <cfRule type="cellIs" dxfId="3359" priority="3431" stopIfTrue="1" operator="between">
      <formula>2.05</formula>
      <formula>9.9</formula>
    </cfRule>
  </conditionalFormatting>
  <conditionalFormatting sqref="AA50:AC50">
    <cfRule type="cellIs" dxfId="3358" priority="3428" stopIfTrue="1" operator="between">
      <formula>4.01</formula>
      <formula>9.99</formula>
    </cfRule>
    <cfRule type="cellIs" dxfId="3357" priority="3429" stopIfTrue="1" operator="equal">
      <formula>"W"</formula>
    </cfRule>
    <cfRule type="cellIs" dxfId="3356" priority="3430" stopIfTrue="1" operator="between">
      <formula>2.01</formula>
      <formula>"v"</formula>
    </cfRule>
  </conditionalFormatting>
  <conditionalFormatting sqref="AD50">
    <cfRule type="cellIs" dxfId="3355" priority="3427" stopIfTrue="1" operator="between">
      <formula>2.05</formula>
      <formula>9.9</formula>
    </cfRule>
  </conditionalFormatting>
  <conditionalFormatting sqref="AA51:AC51">
    <cfRule type="cellIs" dxfId="3354" priority="3424" stopIfTrue="1" operator="between">
      <formula>4.01</formula>
      <formula>9.99</formula>
    </cfRule>
    <cfRule type="cellIs" dxfId="3353" priority="3425" stopIfTrue="1" operator="equal">
      <formula>"W"</formula>
    </cfRule>
    <cfRule type="cellIs" dxfId="3352" priority="3426" stopIfTrue="1" operator="between">
      <formula>2.01</formula>
      <formula>"v"</formula>
    </cfRule>
  </conditionalFormatting>
  <conditionalFormatting sqref="AD51">
    <cfRule type="cellIs" dxfId="3351" priority="3423" stopIfTrue="1" operator="between">
      <formula>2.05</formula>
      <formula>9.9</formula>
    </cfRule>
  </conditionalFormatting>
  <conditionalFormatting sqref="AA53:AC53">
    <cfRule type="cellIs" dxfId="3350" priority="3420" stopIfTrue="1" operator="between">
      <formula>4.01</formula>
      <formula>9.99</formula>
    </cfRule>
    <cfRule type="cellIs" dxfId="3349" priority="3421" stopIfTrue="1" operator="equal">
      <formula>"W"</formula>
    </cfRule>
    <cfRule type="cellIs" dxfId="3348" priority="3422" stopIfTrue="1" operator="between">
      <formula>2.01</formula>
      <formula>"v"</formula>
    </cfRule>
  </conditionalFormatting>
  <conditionalFormatting sqref="AD53">
    <cfRule type="cellIs" dxfId="3347" priority="3419" stopIfTrue="1" operator="between">
      <formula>2.05</formula>
      <formula>9.9</formula>
    </cfRule>
  </conditionalFormatting>
  <conditionalFormatting sqref="AA54:AC54">
    <cfRule type="cellIs" dxfId="3346" priority="3416" stopIfTrue="1" operator="between">
      <formula>4.01</formula>
      <formula>9.99</formula>
    </cfRule>
    <cfRule type="cellIs" dxfId="3345" priority="3417" stopIfTrue="1" operator="equal">
      <formula>"W"</formula>
    </cfRule>
    <cfRule type="cellIs" dxfId="3344" priority="3418" stopIfTrue="1" operator="between">
      <formula>2.01</formula>
      <formula>"v"</formula>
    </cfRule>
  </conditionalFormatting>
  <conditionalFormatting sqref="AD54">
    <cfRule type="cellIs" dxfId="3343" priority="3415" stopIfTrue="1" operator="between">
      <formula>2.05</formula>
      <formula>9.9</formula>
    </cfRule>
  </conditionalFormatting>
  <conditionalFormatting sqref="AD55">
    <cfRule type="cellIs" dxfId="3342" priority="3414" stopIfTrue="1" operator="between">
      <formula>2.05</formula>
      <formula>9.9</formula>
    </cfRule>
  </conditionalFormatting>
  <conditionalFormatting sqref="AA55:AC55">
    <cfRule type="cellIs" dxfId="3341" priority="3411" stopIfTrue="1" operator="between">
      <formula>4.01</formula>
      <formula>9.99</formula>
    </cfRule>
    <cfRule type="cellIs" dxfId="3340" priority="3412" stopIfTrue="1" operator="equal">
      <formula>"W"</formula>
    </cfRule>
    <cfRule type="cellIs" dxfId="3339" priority="3413" stopIfTrue="1" operator="between">
      <formula>2.01</formula>
      <formula>"v"</formula>
    </cfRule>
  </conditionalFormatting>
  <conditionalFormatting sqref="AA60:AC60">
    <cfRule type="cellIs" dxfId="3338" priority="3408" stopIfTrue="1" operator="between">
      <formula>4.01</formula>
      <formula>9.99</formula>
    </cfRule>
    <cfRule type="cellIs" dxfId="3337" priority="3409" stopIfTrue="1" operator="equal">
      <formula>"W"</formula>
    </cfRule>
    <cfRule type="cellIs" dxfId="3336" priority="3410" stopIfTrue="1" operator="between">
      <formula>2.01</formula>
      <formula>"v"</formula>
    </cfRule>
  </conditionalFormatting>
  <conditionalFormatting sqref="AD60">
    <cfRule type="cellIs" dxfId="3335" priority="3407" stopIfTrue="1" operator="between">
      <formula>2.05</formula>
      <formula>9.9</formula>
    </cfRule>
  </conditionalFormatting>
  <conditionalFormatting sqref="AA61:AC61">
    <cfRule type="cellIs" dxfId="3334" priority="3404" stopIfTrue="1" operator="between">
      <formula>4.01</formula>
      <formula>9.99</formula>
    </cfRule>
    <cfRule type="cellIs" dxfId="3333" priority="3405" stopIfTrue="1" operator="equal">
      <formula>"W"</formula>
    </cfRule>
    <cfRule type="cellIs" dxfId="3332" priority="3406" stopIfTrue="1" operator="between">
      <formula>2.01</formula>
      <formula>"v"</formula>
    </cfRule>
  </conditionalFormatting>
  <conditionalFormatting sqref="AD61">
    <cfRule type="cellIs" dxfId="3331" priority="3403" stopIfTrue="1" operator="between">
      <formula>2.05</formula>
      <formula>9.9</formula>
    </cfRule>
  </conditionalFormatting>
  <conditionalFormatting sqref="AA62:AC62">
    <cfRule type="cellIs" dxfId="3330" priority="3400" stopIfTrue="1" operator="between">
      <formula>4.01</formula>
      <formula>9.99</formula>
    </cfRule>
    <cfRule type="cellIs" dxfId="3329" priority="3401" stopIfTrue="1" operator="equal">
      <formula>"W"</formula>
    </cfRule>
    <cfRule type="cellIs" dxfId="3328" priority="3402" stopIfTrue="1" operator="between">
      <formula>2.01</formula>
      <formula>"v"</formula>
    </cfRule>
  </conditionalFormatting>
  <conditionalFormatting sqref="AD62">
    <cfRule type="cellIs" dxfId="3327" priority="3399" stopIfTrue="1" operator="between">
      <formula>2.05</formula>
      <formula>9.9</formula>
    </cfRule>
  </conditionalFormatting>
  <conditionalFormatting sqref="AA63:AC63">
    <cfRule type="cellIs" dxfId="3326" priority="3396" stopIfTrue="1" operator="between">
      <formula>4.01</formula>
      <formula>9.99</formula>
    </cfRule>
    <cfRule type="cellIs" dxfId="3325" priority="3397" stopIfTrue="1" operator="equal">
      <formula>"W"</formula>
    </cfRule>
    <cfRule type="cellIs" dxfId="3324" priority="3398" stopIfTrue="1" operator="between">
      <formula>2.01</formula>
      <formula>"v"</formula>
    </cfRule>
  </conditionalFormatting>
  <conditionalFormatting sqref="AD63">
    <cfRule type="cellIs" dxfId="3323" priority="3395" stopIfTrue="1" operator="between">
      <formula>2.05</formula>
      <formula>9.9</formula>
    </cfRule>
  </conditionalFormatting>
  <conditionalFormatting sqref="AA64:AC64">
    <cfRule type="cellIs" dxfId="3322" priority="3392" stopIfTrue="1" operator="between">
      <formula>4.01</formula>
      <formula>9.99</formula>
    </cfRule>
    <cfRule type="cellIs" dxfId="3321" priority="3393" stopIfTrue="1" operator="equal">
      <formula>"W"</formula>
    </cfRule>
    <cfRule type="cellIs" dxfId="3320" priority="3394" stopIfTrue="1" operator="between">
      <formula>2.01</formula>
      <formula>"v"</formula>
    </cfRule>
  </conditionalFormatting>
  <conditionalFormatting sqref="AD64">
    <cfRule type="cellIs" dxfId="3319" priority="3391" stopIfTrue="1" operator="between">
      <formula>2.05</formula>
      <formula>9.9</formula>
    </cfRule>
  </conditionalFormatting>
  <conditionalFormatting sqref="AA65:AC65">
    <cfRule type="cellIs" dxfId="3318" priority="3388" stopIfTrue="1" operator="between">
      <formula>4.01</formula>
      <formula>9.99</formula>
    </cfRule>
    <cfRule type="cellIs" dxfId="3317" priority="3389" stopIfTrue="1" operator="equal">
      <formula>"W"</formula>
    </cfRule>
    <cfRule type="cellIs" dxfId="3316" priority="3390" stopIfTrue="1" operator="between">
      <formula>2.01</formula>
      <formula>"v"</formula>
    </cfRule>
  </conditionalFormatting>
  <conditionalFormatting sqref="AD65">
    <cfRule type="cellIs" dxfId="3315" priority="3387" stopIfTrue="1" operator="between">
      <formula>2.05</formula>
      <formula>9.9</formula>
    </cfRule>
  </conditionalFormatting>
  <conditionalFormatting sqref="AA66:AC66">
    <cfRule type="cellIs" dxfId="3314" priority="3384" stopIfTrue="1" operator="between">
      <formula>4.01</formula>
      <formula>9.99</formula>
    </cfRule>
    <cfRule type="cellIs" dxfId="3313" priority="3385" stopIfTrue="1" operator="equal">
      <formula>"W"</formula>
    </cfRule>
    <cfRule type="cellIs" dxfId="3312" priority="3386" stopIfTrue="1" operator="between">
      <formula>2.01</formula>
      <formula>"v"</formula>
    </cfRule>
  </conditionalFormatting>
  <conditionalFormatting sqref="AD66">
    <cfRule type="cellIs" dxfId="3311" priority="3383" stopIfTrue="1" operator="between">
      <formula>2.05</formula>
      <formula>9.9</formula>
    </cfRule>
  </conditionalFormatting>
  <conditionalFormatting sqref="AA68:AC68">
    <cfRule type="cellIs" dxfId="3310" priority="3380" stopIfTrue="1" operator="between">
      <formula>4.01</formula>
      <formula>9.99</formula>
    </cfRule>
    <cfRule type="cellIs" dxfId="3309" priority="3381" stopIfTrue="1" operator="equal">
      <formula>"W"</formula>
    </cfRule>
    <cfRule type="cellIs" dxfId="3308" priority="3382" stopIfTrue="1" operator="between">
      <formula>2.01</formula>
      <formula>"v"</formula>
    </cfRule>
  </conditionalFormatting>
  <conditionalFormatting sqref="AD68">
    <cfRule type="cellIs" dxfId="3307" priority="3379" stopIfTrue="1" operator="between">
      <formula>2.05</formula>
      <formula>9.9</formula>
    </cfRule>
  </conditionalFormatting>
  <conditionalFormatting sqref="AA69:AC69">
    <cfRule type="cellIs" dxfId="3306" priority="3376" stopIfTrue="1" operator="between">
      <formula>4.01</formula>
      <formula>9.99</formula>
    </cfRule>
    <cfRule type="cellIs" dxfId="3305" priority="3377" stopIfTrue="1" operator="equal">
      <formula>"W"</formula>
    </cfRule>
    <cfRule type="cellIs" dxfId="3304" priority="3378" stopIfTrue="1" operator="between">
      <formula>2.01</formula>
      <formula>"v"</formula>
    </cfRule>
  </conditionalFormatting>
  <conditionalFormatting sqref="AD69">
    <cfRule type="cellIs" dxfId="3303" priority="3375" stopIfTrue="1" operator="between">
      <formula>2.05</formula>
      <formula>9.9</formula>
    </cfRule>
  </conditionalFormatting>
  <conditionalFormatting sqref="AA71:AC71">
    <cfRule type="cellIs" dxfId="3302" priority="3372" stopIfTrue="1" operator="between">
      <formula>4.01</formula>
      <formula>9.99</formula>
    </cfRule>
    <cfRule type="cellIs" dxfId="3301" priority="3373" stopIfTrue="1" operator="equal">
      <formula>"W"</formula>
    </cfRule>
    <cfRule type="cellIs" dxfId="3300" priority="3374" stopIfTrue="1" operator="between">
      <formula>2.01</formula>
      <formula>"v"</formula>
    </cfRule>
  </conditionalFormatting>
  <conditionalFormatting sqref="AD71">
    <cfRule type="cellIs" dxfId="3299" priority="3371" stopIfTrue="1" operator="between">
      <formula>2.05</formula>
      <formula>9.9</formula>
    </cfRule>
  </conditionalFormatting>
  <conditionalFormatting sqref="AA72:AC75 AA78:AC79 AA82:AC83">
    <cfRule type="cellIs" dxfId="3298" priority="3368" stopIfTrue="1" operator="between">
      <formula>4.01</formula>
      <formula>9.99</formula>
    </cfRule>
    <cfRule type="cellIs" dxfId="3297" priority="3369" stopIfTrue="1" operator="equal">
      <formula>"W"</formula>
    </cfRule>
    <cfRule type="cellIs" dxfId="3296" priority="3370" stopIfTrue="1" operator="between">
      <formula>2.01</formula>
      <formula>"v"</formula>
    </cfRule>
  </conditionalFormatting>
  <conditionalFormatting sqref="AD72:AD74 AD79 AD82:AD83">
    <cfRule type="cellIs" dxfId="3295" priority="3367" stopIfTrue="1" operator="between">
      <formula>2.05</formula>
      <formula>9.9</formula>
    </cfRule>
  </conditionalFormatting>
  <conditionalFormatting sqref="AD75 AD78">
    <cfRule type="cellIs" dxfId="3294" priority="3366" stopIfTrue="1" operator="between">
      <formula>2.05</formula>
      <formula>9.9</formula>
    </cfRule>
  </conditionalFormatting>
  <conditionalFormatting sqref="AA70:AC70">
    <cfRule type="cellIs" dxfId="3293" priority="3363" stopIfTrue="1" operator="between">
      <formula>4.01</formula>
      <formula>9.99</formula>
    </cfRule>
    <cfRule type="cellIs" dxfId="3292" priority="3364" stopIfTrue="1" operator="equal">
      <formula>"W"</formula>
    </cfRule>
    <cfRule type="cellIs" dxfId="3291" priority="3365" stopIfTrue="1" operator="between">
      <formula>2.01</formula>
      <formula>"v"</formula>
    </cfRule>
  </conditionalFormatting>
  <conditionalFormatting sqref="AD70">
    <cfRule type="cellIs" dxfId="3290" priority="3362" stopIfTrue="1" operator="between">
      <formula>2.05</formula>
      <formula>9.9</formula>
    </cfRule>
  </conditionalFormatting>
  <conditionalFormatting sqref="AA84:AC84">
    <cfRule type="cellIs" dxfId="3289" priority="3359" stopIfTrue="1" operator="between">
      <formula>4.01</formula>
      <formula>9.99</formula>
    </cfRule>
    <cfRule type="cellIs" dxfId="3288" priority="3360" stopIfTrue="1" operator="equal">
      <formula>"W"</formula>
    </cfRule>
    <cfRule type="cellIs" dxfId="3287" priority="3361" stopIfTrue="1" operator="between">
      <formula>2.01</formula>
      <formula>"v"</formula>
    </cfRule>
  </conditionalFormatting>
  <conditionalFormatting sqref="AD84">
    <cfRule type="cellIs" dxfId="3286" priority="3358" stopIfTrue="1" operator="between">
      <formula>2.05</formula>
      <formula>9.9</formula>
    </cfRule>
  </conditionalFormatting>
  <conditionalFormatting sqref="AA85:AC90">
    <cfRule type="cellIs" dxfId="3285" priority="3355" stopIfTrue="1" operator="between">
      <formula>4.01</formula>
      <formula>9.99</formula>
    </cfRule>
    <cfRule type="cellIs" dxfId="3284" priority="3356" stopIfTrue="1" operator="equal">
      <formula>"W"</formula>
    </cfRule>
    <cfRule type="cellIs" dxfId="3283" priority="3357" stopIfTrue="1" operator="between">
      <formula>2.01</formula>
      <formula>"v"</formula>
    </cfRule>
  </conditionalFormatting>
  <conditionalFormatting sqref="AD85:AD90">
    <cfRule type="cellIs" dxfId="3282" priority="3354" stopIfTrue="1" operator="between">
      <formula>2.05</formula>
      <formula>9.9</formula>
    </cfRule>
  </conditionalFormatting>
  <conditionalFormatting sqref="AA91:AC91 AA93:AC93">
    <cfRule type="cellIs" dxfId="3281" priority="3351" stopIfTrue="1" operator="between">
      <formula>4.01</formula>
      <formula>9.99</formula>
    </cfRule>
    <cfRule type="cellIs" dxfId="3280" priority="3352" stopIfTrue="1" operator="equal">
      <formula>"W"</formula>
    </cfRule>
    <cfRule type="cellIs" dxfId="3279" priority="3353" stopIfTrue="1" operator="between">
      <formula>2.01</formula>
      <formula>"v"</formula>
    </cfRule>
  </conditionalFormatting>
  <conditionalFormatting sqref="AD91 AD93">
    <cfRule type="cellIs" dxfId="3278" priority="3350" stopIfTrue="1" operator="between">
      <formula>2.05</formula>
      <formula>9.9</formula>
    </cfRule>
  </conditionalFormatting>
  <conditionalFormatting sqref="AD58">
    <cfRule type="cellIs" dxfId="3277" priority="3349" stopIfTrue="1" operator="between">
      <formula>2.05</formula>
      <formula>9.9</formula>
    </cfRule>
  </conditionalFormatting>
  <conditionalFormatting sqref="AA58:AC58">
    <cfRule type="cellIs" dxfId="3276" priority="3346" stopIfTrue="1" operator="between">
      <formula>4.01</formula>
      <formula>9.99</formula>
    </cfRule>
    <cfRule type="cellIs" dxfId="3275" priority="3347" stopIfTrue="1" operator="equal">
      <formula>"W"</formula>
    </cfRule>
    <cfRule type="cellIs" dxfId="3274" priority="3348" stopIfTrue="1" operator="between">
      <formula>2.01</formula>
      <formula>"v"</formula>
    </cfRule>
  </conditionalFormatting>
  <conditionalFormatting sqref="AA4:AC4">
    <cfRule type="cellIs" dxfId="3273" priority="3343" stopIfTrue="1" operator="between">
      <formula>4.01</formula>
      <formula>9.99</formula>
    </cfRule>
    <cfRule type="cellIs" dxfId="3272" priority="3344" stopIfTrue="1" operator="equal">
      <formula>"W"</formula>
    </cfRule>
    <cfRule type="cellIs" dxfId="3271" priority="3345" stopIfTrue="1" operator="between">
      <formula>2.01</formula>
      <formula>"v"</formula>
    </cfRule>
  </conditionalFormatting>
  <conditionalFormatting sqref="AA94:AC94 AA96:AC96">
    <cfRule type="cellIs" dxfId="3270" priority="3340" stopIfTrue="1" operator="between">
      <formula>4.01</formula>
      <formula>9.99</formula>
    </cfRule>
    <cfRule type="cellIs" dxfId="3269" priority="3341" stopIfTrue="1" operator="equal">
      <formula>"W"</formula>
    </cfRule>
    <cfRule type="cellIs" dxfId="3268" priority="3342" stopIfTrue="1" operator="between">
      <formula>2.01</formula>
      <formula>"v"</formula>
    </cfRule>
  </conditionalFormatting>
  <conditionalFormatting sqref="AD94 AD96">
    <cfRule type="cellIs" dxfId="3267" priority="3339" stopIfTrue="1" operator="between">
      <formula>2.05</formula>
      <formula>9.9</formula>
    </cfRule>
  </conditionalFormatting>
  <conditionalFormatting sqref="AD4">
    <cfRule type="cellIs" dxfId="3266" priority="3338" stopIfTrue="1" operator="between">
      <formula>2.05</formula>
      <formula>9.9</formula>
    </cfRule>
  </conditionalFormatting>
  <conditionalFormatting sqref="AA97:AC98">
    <cfRule type="cellIs" dxfId="3265" priority="3335" stopIfTrue="1" operator="between">
      <formula>4.01</formula>
      <formula>9.99</formula>
    </cfRule>
    <cfRule type="cellIs" dxfId="3264" priority="3336" stopIfTrue="1" operator="equal">
      <formula>"W"</formula>
    </cfRule>
    <cfRule type="cellIs" dxfId="3263" priority="3337" stopIfTrue="1" operator="between">
      <formula>2.01</formula>
      <formula>"v"</formula>
    </cfRule>
  </conditionalFormatting>
  <conditionalFormatting sqref="AD97:AD98">
    <cfRule type="cellIs" dxfId="3262" priority="3334" stopIfTrue="1" operator="between">
      <formula>2.05</formula>
      <formula>9.9</formula>
    </cfRule>
  </conditionalFormatting>
  <conditionalFormatting sqref="AA99:AC99">
    <cfRule type="cellIs" dxfId="3261" priority="3331" stopIfTrue="1" operator="between">
      <formula>4.01</formula>
      <formula>9.99</formula>
    </cfRule>
    <cfRule type="cellIs" dxfId="3260" priority="3332" stopIfTrue="1" operator="equal">
      <formula>"W"</formula>
    </cfRule>
    <cfRule type="cellIs" dxfId="3259" priority="3333" stopIfTrue="1" operator="between">
      <formula>2.01</formula>
      <formula>"v"</formula>
    </cfRule>
  </conditionalFormatting>
  <conditionalFormatting sqref="AD99">
    <cfRule type="cellIs" dxfId="3258" priority="3330" stopIfTrue="1" operator="between">
      <formula>2.05</formula>
      <formula>9.9</formula>
    </cfRule>
  </conditionalFormatting>
  <conditionalFormatting sqref="AD102">
    <cfRule type="cellIs" dxfId="3257" priority="3329" stopIfTrue="1" operator="between">
      <formula>2.05</formula>
      <formula>9.9</formula>
    </cfRule>
  </conditionalFormatting>
  <conditionalFormatting sqref="AA102:AC102">
    <cfRule type="cellIs" dxfId="3256" priority="3326" stopIfTrue="1" operator="between">
      <formula>4.01</formula>
      <formula>9.99</formula>
    </cfRule>
    <cfRule type="cellIs" dxfId="3255" priority="3327" stopIfTrue="1" operator="equal">
      <formula>"W"</formula>
    </cfRule>
    <cfRule type="cellIs" dxfId="3254" priority="3328" stopIfTrue="1" operator="between">
      <formula>2.01</formula>
      <formula>"v"</formula>
    </cfRule>
  </conditionalFormatting>
  <conditionalFormatting sqref="AD105">
    <cfRule type="cellIs" dxfId="3253" priority="3325" stopIfTrue="1" operator="between">
      <formula>2.05</formula>
      <formula>9.9</formula>
    </cfRule>
  </conditionalFormatting>
  <conditionalFormatting sqref="AA105:AC105">
    <cfRule type="cellIs" dxfId="3252" priority="3322" stopIfTrue="1" operator="between">
      <formula>4.01</formula>
      <formula>9.99</formula>
    </cfRule>
    <cfRule type="cellIs" dxfId="3251" priority="3323" stopIfTrue="1" operator="equal">
      <formula>"W"</formula>
    </cfRule>
    <cfRule type="cellIs" dxfId="3250" priority="3324" stopIfTrue="1" operator="between">
      <formula>2.01</formula>
      <formula>"v"</formula>
    </cfRule>
  </conditionalFormatting>
  <conditionalFormatting sqref="AA109:AC110">
    <cfRule type="cellIs" dxfId="3249" priority="3319" stopIfTrue="1" operator="between">
      <formula>4.01</formula>
      <formula>9.99</formula>
    </cfRule>
    <cfRule type="cellIs" dxfId="3248" priority="3320" stopIfTrue="1" operator="equal">
      <formula>"W"</formula>
    </cfRule>
    <cfRule type="cellIs" dxfId="3247" priority="3321" stopIfTrue="1" operator="between">
      <formula>2.01</formula>
      <formula>"v"</formula>
    </cfRule>
  </conditionalFormatting>
  <conditionalFormatting sqref="AD109">
    <cfRule type="cellIs" dxfId="3246" priority="3318" stopIfTrue="1" operator="between">
      <formula>2.05</formula>
      <formula>9.9</formula>
    </cfRule>
  </conditionalFormatting>
  <conditionalFormatting sqref="AD110">
    <cfRule type="cellIs" dxfId="3245" priority="3317" stopIfTrue="1" operator="between">
      <formula>2.05</formula>
      <formula>9.9</formula>
    </cfRule>
  </conditionalFormatting>
  <conditionalFormatting sqref="AA111:AC111">
    <cfRule type="cellIs" dxfId="3244" priority="3314" stopIfTrue="1" operator="between">
      <formula>4.01</formula>
      <formula>9.99</formula>
    </cfRule>
    <cfRule type="cellIs" dxfId="3243" priority="3315" stopIfTrue="1" operator="equal">
      <formula>"W"</formula>
    </cfRule>
    <cfRule type="cellIs" dxfId="3242" priority="3316" stopIfTrue="1" operator="between">
      <formula>2.01</formula>
      <formula>"v"</formula>
    </cfRule>
  </conditionalFormatting>
  <conditionalFormatting sqref="AD111">
    <cfRule type="cellIs" dxfId="3241" priority="3313" stopIfTrue="1" operator="between">
      <formula>2.05</formula>
      <formula>9.9</formula>
    </cfRule>
  </conditionalFormatting>
  <conditionalFormatting sqref="AA114:AC114">
    <cfRule type="cellIs" dxfId="3240" priority="3310" stopIfTrue="1" operator="between">
      <formula>4.01</formula>
      <formula>9.99</formula>
    </cfRule>
    <cfRule type="cellIs" dxfId="3239" priority="3311" stopIfTrue="1" operator="equal">
      <formula>"W"</formula>
    </cfRule>
    <cfRule type="cellIs" dxfId="3238" priority="3312" stopIfTrue="1" operator="between">
      <formula>2.01</formula>
      <formula>"v"</formula>
    </cfRule>
  </conditionalFormatting>
  <conditionalFormatting sqref="AD115 AD117 AD119:AD121">
    <cfRule type="cellIs" dxfId="3237" priority="3309" stopIfTrue="1" operator="between">
      <formula>2.05</formula>
      <formula>9.9</formula>
    </cfRule>
  </conditionalFormatting>
  <conditionalFormatting sqref="AA115:AC115 AA124:AC124 AA117:AC117 AA119:AC121">
    <cfRule type="cellIs" dxfId="3236" priority="3306" stopIfTrue="1" operator="between">
      <formula>4.01</formula>
      <formula>9.99</formula>
    </cfRule>
    <cfRule type="cellIs" dxfId="3235" priority="3307" stopIfTrue="1" operator="equal">
      <formula>"W"</formula>
    </cfRule>
    <cfRule type="cellIs" dxfId="3234" priority="3308" stopIfTrue="1" operator="between">
      <formula>2.01</formula>
      <formula>"v"</formula>
    </cfRule>
  </conditionalFormatting>
  <conditionalFormatting sqref="AD114">
    <cfRule type="cellIs" dxfId="3233" priority="3305" stopIfTrue="1" operator="between">
      <formula>2.05</formula>
      <formula>9.9</formula>
    </cfRule>
  </conditionalFormatting>
  <conditionalFormatting sqref="AD124">
    <cfRule type="cellIs" dxfId="3232" priority="3304" stopIfTrue="1" operator="between">
      <formula>2.05</formula>
      <formula>9.9</formula>
    </cfRule>
  </conditionalFormatting>
  <conditionalFormatting sqref="AA125:AC125">
    <cfRule type="cellIs" dxfId="3231" priority="3301" stopIfTrue="1" operator="between">
      <formula>4.01</formula>
      <formula>9.99</formula>
    </cfRule>
    <cfRule type="cellIs" dxfId="3230" priority="3302" stopIfTrue="1" operator="equal">
      <formula>"W"</formula>
    </cfRule>
    <cfRule type="cellIs" dxfId="3229" priority="3303" stopIfTrue="1" operator="between">
      <formula>2.01</formula>
      <formula>"v"</formula>
    </cfRule>
  </conditionalFormatting>
  <conditionalFormatting sqref="AD125">
    <cfRule type="cellIs" dxfId="3228" priority="3300" stopIfTrue="1" operator="between">
      <formula>2.05</formula>
      <formula>9.9</formula>
    </cfRule>
  </conditionalFormatting>
  <conditionalFormatting sqref="AA126:AC126">
    <cfRule type="cellIs" dxfId="3227" priority="3297" stopIfTrue="1" operator="between">
      <formula>4.01</formula>
      <formula>9.99</formula>
    </cfRule>
    <cfRule type="cellIs" dxfId="3226" priority="3298" stopIfTrue="1" operator="equal">
      <formula>"W"</formula>
    </cfRule>
    <cfRule type="cellIs" dxfId="3225" priority="3299" stopIfTrue="1" operator="between">
      <formula>2.01</formula>
      <formula>"v"</formula>
    </cfRule>
  </conditionalFormatting>
  <conditionalFormatting sqref="AD126">
    <cfRule type="cellIs" dxfId="3224" priority="3296" stopIfTrue="1" operator="between">
      <formula>2.05</formula>
      <formula>9.9</formula>
    </cfRule>
  </conditionalFormatting>
  <conditionalFormatting sqref="AA128:AC128">
    <cfRule type="cellIs" dxfId="3223" priority="3293" stopIfTrue="1" operator="between">
      <formula>4.01</formula>
      <formula>9.99</formula>
    </cfRule>
    <cfRule type="cellIs" dxfId="3222" priority="3294" stopIfTrue="1" operator="equal">
      <formula>"W"</formula>
    </cfRule>
    <cfRule type="cellIs" dxfId="3221" priority="3295" stopIfTrue="1" operator="between">
      <formula>2.01</formula>
      <formula>"v"</formula>
    </cfRule>
  </conditionalFormatting>
  <conditionalFormatting sqref="AD128">
    <cfRule type="cellIs" dxfId="3220" priority="3292" stopIfTrue="1" operator="between">
      <formula>2.05</formula>
      <formula>9.9</formula>
    </cfRule>
  </conditionalFormatting>
  <conditionalFormatting sqref="AA129:AC129">
    <cfRule type="cellIs" dxfId="3219" priority="3289" stopIfTrue="1" operator="between">
      <formula>4.01</formula>
      <formula>9.99</formula>
    </cfRule>
    <cfRule type="cellIs" dxfId="3218" priority="3290" stopIfTrue="1" operator="equal">
      <formula>"W"</formula>
    </cfRule>
    <cfRule type="cellIs" dxfId="3217" priority="3291" stopIfTrue="1" operator="between">
      <formula>2.01</formula>
      <formula>"v"</formula>
    </cfRule>
  </conditionalFormatting>
  <conditionalFormatting sqref="AD129">
    <cfRule type="cellIs" dxfId="3216" priority="3288" stopIfTrue="1" operator="between">
      <formula>2.05</formula>
      <formula>9.9</formula>
    </cfRule>
  </conditionalFormatting>
  <conditionalFormatting sqref="AA132:AC132">
    <cfRule type="cellIs" dxfId="3215" priority="3285" stopIfTrue="1" operator="between">
      <formula>4.01</formula>
      <formula>9.99</formula>
    </cfRule>
    <cfRule type="cellIs" dxfId="3214" priority="3286" stopIfTrue="1" operator="equal">
      <formula>"W"</formula>
    </cfRule>
    <cfRule type="cellIs" dxfId="3213" priority="3287" stopIfTrue="1" operator="between">
      <formula>2.01</formula>
      <formula>"v"</formula>
    </cfRule>
  </conditionalFormatting>
  <conditionalFormatting sqref="AD132">
    <cfRule type="cellIs" dxfId="3212" priority="3284" stopIfTrue="1" operator="between">
      <formula>2.05</formula>
      <formula>9.9</formula>
    </cfRule>
  </conditionalFormatting>
  <conditionalFormatting sqref="AA133:AC133">
    <cfRule type="cellIs" dxfId="3211" priority="3281" stopIfTrue="1" operator="between">
      <formula>4.01</formula>
      <formula>9.99</formula>
    </cfRule>
    <cfRule type="cellIs" dxfId="3210" priority="3282" stopIfTrue="1" operator="equal">
      <formula>"W"</formula>
    </cfRule>
    <cfRule type="cellIs" dxfId="3209" priority="3283" stopIfTrue="1" operator="between">
      <formula>2.01</formula>
      <formula>"v"</formula>
    </cfRule>
  </conditionalFormatting>
  <conditionalFormatting sqref="AD133">
    <cfRule type="cellIs" dxfId="3208" priority="3280" stopIfTrue="1" operator="between">
      <formula>2.05</formula>
      <formula>9.9</formula>
    </cfRule>
  </conditionalFormatting>
  <conditionalFormatting sqref="AA137:AC137">
    <cfRule type="cellIs" dxfId="3207" priority="3277" stopIfTrue="1" operator="between">
      <formula>4.01</formula>
      <formula>9.99</formula>
    </cfRule>
    <cfRule type="cellIs" dxfId="3206" priority="3278" stopIfTrue="1" operator="equal">
      <formula>"W"</formula>
    </cfRule>
    <cfRule type="cellIs" dxfId="3205" priority="3279" stopIfTrue="1" operator="between">
      <formula>2.01</formula>
      <formula>"v"</formula>
    </cfRule>
  </conditionalFormatting>
  <conditionalFormatting sqref="AD137">
    <cfRule type="cellIs" dxfId="3204" priority="3276" stopIfTrue="1" operator="between">
      <formula>2.05</formula>
      <formula>9.9</formula>
    </cfRule>
  </conditionalFormatting>
  <conditionalFormatting sqref="AA140:AC140">
    <cfRule type="cellIs" dxfId="3203" priority="3273" stopIfTrue="1" operator="between">
      <formula>4.01</formula>
      <formula>9.99</formula>
    </cfRule>
    <cfRule type="cellIs" dxfId="3202" priority="3274" stopIfTrue="1" operator="equal">
      <formula>"W"</formula>
    </cfRule>
    <cfRule type="cellIs" dxfId="3201" priority="3275" stopIfTrue="1" operator="between">
      <formula>2.01</formula>
      <formula>"v"</formula>
    </cfRule>
  </conditionalFormatting>
  <conditionalFormatting sqref="AD140">
    <cfRule type="cellIs" dxfId="3200" priority="3272" stopIfTrue="1" operator="between">
      <formula>2.05</formula>
      <formula>9.9</formula>
    </cfRule>
  </conditionalFormatting>
  <conditionalFormatting sqref="AA141:AC141">
    <cfRule type="cellIs" dxfId="3199" priority="3269" stopIfTrue="1" operator="between">
      <formula>4.01</formula>
      <formula>9.99</formula>
    </cfRule>
    <cfRule type="cellIs" dxfId="3198" priority="3270" stopIfTrue="1" operator="equal">
      <formula>"W"</formula>
    </cfRule>
    <cfRule type="cellIs" dxfId="3197" priority="3271" stopIfTrue="1" operator="between">
      <formula>2.01</formula>
      <formula>"v"</formula>
    </cfRule>
  </conditionalFormatting>
  <conditionalFormatting sqref="AD141">
    <cfRule type="cellIs" dxfId="3196" priority="3268" stopIfTrue="1" operator="between">
      <formula>2.05</formula>
      <formula>9.9</formula>
    </cfRule>
  </conditionalFormatting>
  <conditionalFormatting sqref="AA142:AC142">
    <cfRule type="cellIs" dxfId="3195" priority="3265" stopIfTrue="1" operator="between">
      <formula>4.01</formula>
      <formula>9.99</formula>
    </cfRule>
    <cfRule type="cellIs" dxfId="3194" priority="3266" stopIfTrue="1" operator="equal">
      <formula>"W"</formula>
    </cfRule>
    <cfRule type="cellIs" dxfId="3193" priority="3267" stopIfTrue="1" operator="between">
      <formula>2.01</formula>
      <formula>"v"</formula>
    </cfRule>
  </conditionalFormatting>
  <conditionalFormatting sqref="AD142">
    <cfRule type="cellIs" dxfId="3192" priority="3264" stopIfTrue="1" operator="between">
      <formula>2.05</formula>
      <formula>9.9</formula>
    </cfRule>
  </conditionalFormatting>
  <conditionalFormatting sqref="AA144:AC144">
    <cfRule type="cellIs" dxfId="3191" priority="3261" stopIfTrue="1" operator="between">
      <formula>4.01</formula>
      <formula>9.99</formula>
    </cfRule>
    <cfRule type="cellIs" dxfId="3190" priority="3262" stopIfTrue="1" operator="equal">
      <formula>"W"</formula>
    </cfRule>
    <cfRule type="cellIs" dxfId="3189" priority="3263" stopIfTrue="1" operator="between">
      <formula>2.01</formula>
      <formula>"v"</formula>
    </cfRule>
  </conditionalFormatting>
  <conditionalFormatting sqref="AD144">
    <cfRule type="cellIs" dxfId="3188" priority="3260" stopIfTrue="1" operator="between">
      <formula>2.05</formula>
      <formula>9.9</formula>
    </cfRule>
  </conditionalFormatting>
  <conditionalFormatting sqref="AA145:AC145">
    <cfRule type="cellIs" dxfId="3187" priority="3257" stopIfTrue="1" operator="between">
      <formula>4.01</formula>
      <formula>9.99</formula>
    </cfRule>
    <cfRule type="cellIs" dxfId="3186" priority="3258" stopIfTrue="1" operator="equal">
      <formula>"W"</formula>
    </cfRule>
    <cfRule type="cellIs" dxfId="3185" priority="3259" stopIfTrue="1" operator="between">
      <formula>2.01</formula>
      <formula>"v"</formula>
    </cfRule>
  </conditionalFormatting>
  <conditionalFormatting sqref="AD145">
    <cfRule type="cellIs" dxfId="3184" priority="3256" stopIfTrue="1" operator="between">
      <formula>2.05</formula>
      <formula>9.9</formula>
    </cfRule>
  </conditionalFormatting>
  <conditionalFormatting sqref="AA146:AC146">
    <cfRule type="cellIs" dxfId="3183" priority="3253" stopIfTrue="1" operator="between">
      <formula>4.01</formula>
      <formula>9.99</formula>
    </cfRule>
    <cfRule type="cellIs" dxfId="3182" priority="3254" stopIfTrue="1" operator="equal">
      <formula>"W"</formula>
    </cfRule>
    <cfRule type="cellIs" dxfId="3181" priority="3255" stopIfTrue="1" operator="between">
      <formula>2.01</formula>
      <formula>"v"</formula>
    </cfRule>
  </conditionalFormatting>
  <conditionalFormatting sqref="AD146">
    <cfRule type="cellIs" dxfId="3180" priority="3252" stopIfTrue="1" operator="between">
      <formula>2.05</formula>
      <formula>9.9</formula>
    </cfRule>
  </conditionalFormatting>
  <conditionalFormatting sqref="AA170:AC170">
    <cfRule type="cellIs" dxfId="3179" priority="3249" stopIfTrue="1" operator="between">
      <formula>4.01</formula>
      <formula>9.99</formula>
    </cfRule>
    <cfRule type="cellIs" dxfId="3178" priority="3250" stopIfTrue="1" operator="equal">
      <formula>"W"</formula>
    </cfRule>
    <cfRule type="cellIs" dxfId="3177" priority="3251" stopIfTrue="1" operator="between">
      <formula>2.01</formula>
      <formula>"v"</formula>
    </cfRule>
  </conditionalFormatting>
  <conditionalFormatting sqref="AA172:AC174 AA181:AC182 AA176:AC179 AA184:AC184">
    <cfRule type="cellIs" dxfId="3176" priority="3246" stopIfTrue="1" operator="between">
      <formula>4.01</formula>
      <formula>9.99</formula>
    </cfRule>
    <cfRule type="cellIs" dxfId="3175" priority="3247" stopIfTrue="1" operator="equal">
      <formula>"W"</formula>
    </cfRule>
    <cfRule type="cellIs" dxfId="3174" priority="3248" stopIfTrue="1" operator="between">
      <formula>2.01</formula>
      <formula>"v"</formula>
    </cfRule>
  </conditionalFormatting>
  <conditionalFormatting sqref="AD170 AD181:AD182 AD176:AD179 AD172:AD174 AD184">
    <cfRule type="cellIs" dxfId="3173" priority="3245" stopIfTrue="1" operator="between">
      <formula>2.05</formula>
      <formula>9.9</formula>
    </cfRule>
  </conditionalFormatting>
  <conditionalFormatting sqref="AA185:AC185">
    <cfRule type="cellIs" dxfId="3172" priority="3242" stopIfTrue="1" operator="between">
      <formula>4.01</formula>
      <formula>9.99</formula>
    </cfRule>
    <cfRule type="cellIs" dxfId="3171" priority="3243" stopIfTrue="1" operator="equal">
      <formula>"W"</formula>
    </cfRule>
    <cfRule type="cellIs" dxfId="3170" priority="3244" stopIfTrue="1" operator="between">
      <formula>2.01</formula>
      <formula>"v"</formula>
    </cfRule>
  </conditionalFormatting>
  <conditionalFormatting sqref="AA148:AC148">
    <cfRule type="cellIs" dxfId="3169" priority="3239" stopIfTrue="1" operator="between">
      <formula>4.01</formula>
      <formula>9.99</formula>
    </cfRule>
    <cfRule type="cellIs" dxfId="3168" priority="3240" stopIfTrue="1" operator="equal">
      <formula>"W"</formula>
    </cfRule>
    <cfRule type="cellIs" dxfId="3167" priority="3241" stopIfTrue="1" operator="between">
      <formula>2.01</formula>
      <formula>"v"</formula>
    </cfRule>
  </conditionalFormatting>
  <conditionalFormatting sqref="AD148">
    <cfRule type="cellIs" dxfId="3166" priority="3238" stopIfTrue="1" operator="between">
      <formula>2.05</formula>
      <formula>9.9</formula>
    </cfRule>
  </conditionalFormatting>
  <conditionalFormatting sqref="AA149:AC154 AA157:AC159">
    <cfRule type="cellIs" dxfId="3165" priority="3235" stopIfTrue="1" operator="between">
      <formula>4.01</formula>
      <formula>9.99</formula>
    </cfRule>
    <cfRule type="cellIs" dxfId="3164" priority="3236" stopIfTrue="1" operator="equal">
      <formula>"W"</formula>
    </cfRule>
    <cfRule type="cellIs" dxfId="3163" priority="3237" stopIfTrue="1" operator="between">
      <formula>2.01</formula>
      <formula>"v"</formula>
    </cfRule>
  </conditionalFormatting>
  <conditionalFormatting sqref="AD150 AD152:AD154 AD157">
    <cfRule type="cellIs" dxfId="3162" priority="3234" stopIfTrue="1" operator="between">
      <formula>2.05</formula>
      <formula>9.9</formula>
    </cfRule>
  </conditionalFormatting>
  <conditionalFormatting sqref="AD149">
    <cfRule type="cellIs" dxfId="3161" priority="3233" stopIfTrue="1" operator="between">
      <formula>2.05</formula>
      <formula>9.9</formula>
    </cfRule>
  </conditionalFormatting>
  <conditionalFormatting sqref="AA201:AC201">
    <cfRule type="cellIs" dxfId="3160" priority="3230" stopIfTrue="1" operator="between">
      <formula>4.01</formula>
      <formula>9.99</formula>
    </cfRule>
    <cfRule type="cellIs" dxfId="3159" priority="3231" stopIfTrue="1" operator="equal">
      <formula>"W"</formula>
    </cfRule>
    <cfRule type="cellIs" dxfId="3158" priority="3232" stopIfTrue="1" operator="between">
      <formula>2.01</formula>
      <formula>"v"</formula>
    </cfRule>
  </conditionalFormatting>
  <conditionalFormatting sqref="AD201">
    <cfRule type="cellIs" dxfId="3157" priority="3229" stopIfTrue="1" operator="between">
      <formula>2.05</formula>
      <formula>9.9</formula>
    </cfRule>
  </conditionalFormatting>
  <conditionalFormatting sqref="AA92:AC92">
    <cfRule type="cellIs" dxfId="3156" priority="3226" stopIfTrue="1" operator="between">
      <formula>4.01</formula>
      <formula>9.99</formula>
    </cfRule>
    <cfRule type="cellIs" dxfId="3155" priority="3227" stopIfTrue="1" operator="equal">
      <formula>"W"</formula>
    </cfRule>
    <cfRule type="cellIs" dxfId="3154" priority="3228" stopIfTrue="1" operator="between">
      <formula>2.01</formula>
      <formula>"v"</formula>
    </cfRule>
  </conditionalFormatting>
  <conditionalFormatting sqref="AD92">
    <cfRule type="cellIs" dxfId="3153" priority="3225" stopIfTrue="1" operator="between">
      <formula>2.05</formula>
      <formula>9.9</formula>
    </cfRule>
  </conditionalFormatting>
  <conditionalFormatting sqref="AD158:AD159 AD151">
    <cfRule type="cellIs" dxfId="3152" priority="3224" stopIfTrue="1" operator="between">
      <formula>2.05</formula>
      <formula>9.9</formula>
    </cfRule>
  </conditionalFormatting>
  <conditionalFormatting sqref="AD107">
    <cfRule type="cellIs" dxfId="3151" priority="3223" stopIfTrue="1" operator="between">
      <formula>2.05</formula>
      <formula>9.9</formula>
    </cfRule>
  </conditionalFormatting>
  <conditionalFormatting sqref="AA107:AC107">
    <cfRule type="cellIs" dxfId="3150" priority="3220" stopIfTrue="1" operator="between">
      <formula>4.01</formula>
      <formula>9.99</formula>
    </cfRule>
    <cfRule type="cellIs" dxfId="3149" priority="3221" stopIfTrue="1" operator="equal">
      <formula>"W"</formula>
    </cfRule>
    <cfRule type="cellIs" dxfId="3148" priority="3222" stopIfTrue="1" operator="between">
      <formula>2.01</formula>
      <formula>"v"</formula>
    </cfRule>
  </conditionalFormatting>
  <conditionalFormatting sqref="AD3">
    <cfRule type="cellIs" dxfId="3147" priority="3219" stopIfTrue="1" operator="between">
      <formula>2.05</formula>
      <formula>9.9</formula>
    </cfRule>
  </conditionalFormatting>
  <conditionalFormatting sqref="AA3:AC3">
    <cfRule type="cellIs" dxfId="3146" priority="3216" stopIfTrue="1" operator="between">
      <formula>4.01</formula>
      <formula>9.99</formula>
    </cfRule>
    <cfRule type="cellIs" dxfId="3145" priority="3217" stopIfTrue="1" operator="equal">
      <formula>"W"</formula>
    </cfRule>
    <cfRule type="cellIs" dxfId="3144" priority="3218" stopIfTrue="1" operator="between">
      <formula>2.01</formula>
      <formula>"v"</formula>
    </cfRule>
  </conditionalFormatting>
  <conditionalFormatting sqref="AA160:AC161">
    <cfRule type="cellIs" dxfId="3143" priority="3213" stopIfTrue="1" operator="between">
      <formula>4.01</formula>
      <formula>9.99</formula>
    </cfRule>
    <cfRule type="cellIs" dxfId="3142" priority="3214" stopIfTrue="1" operator="equal">
      <formula>"W"</formula>
    </cfRule>
    <cfRule type="cellIs" dxfId="3141" priority="3215" stopIfTrue="1" operator="between">
      <formula>2.01</formula>
      <formula>"v"</formula>
    </cfRule>
  </conditionalFormatting>
  <conditionalFormatting sqref="AD160:AD161">
    <cfRule type="cellIs" dxfId="3140" priority="3212" stopIfTrue="1" operator="between">
      <formula>2.05</formula>
      <formula>9.9</formula>
    </cfRule>
  </conditionalFormatting>
  <conditionalFormatting sqref="AA163:AC163">
    <cfRule type="cellIs" dxfId="3139" priority="3209" stopIfTrue="1" operator="between">
      <formula>4.01</formula>
      <formula>9.99</formula>
    </cfRule>
    <cfRule type="cellIs" dxfId="3138" priority="3210" stopIfTrue="1" operator="equal">
      <formula>"W"</formula>
    </cfRule>
    <cfRule type="cellIs" dxfId="3137" priority="3211" stopIfTrue="1" operator="between">
      <formula>2.01</formula>
      <formula>"v"</formula>
    </cfRule>
  </conditionalFormatting>
  <conditionalFormatting sqref="AD163">
    <cfRule type="cellIs" dxfId="3136" priority="3208" stopIfTrue="1" operator="between">
      <formula>2.05</formula>
      <formula>9.9</formula>
    </cfRule>
  </conditionalFormatting>
  <conditionalFormatting sqref="AA166:AC166">
    <cfRule type="cellIs" dxfId="3135" priority="3205" stopIfTrue="1" operator="between">
      <formula>4.01</formula>
      <formula>9.99</formula>
    </cfRule>
    <cfRule type="cellIs" dxfId="3134" priority="3206" stopIfTrue="1" operator="equal">
      <formula>"W"</formula>
    </cfRule>
    <cfRule type="cellIs" dxfId="3133" priority="3207" stopIfTrue="1" operator="between">
      <formula>2.01</formula>
      <formula>"v"</formula>
    </cfRule>
  </conditionalFormatting>
  <conditionalFormatting sqref="AA167:AC168">
    <cfRule type="cellIs" dxfId="3132" priority="3202" stopIfTrue="1" operator="between">
      <formula>4.01</formula>
      <formula>9.99</formula>
    </cfRule>
    <cfRule type="cellIs" dxfId="3131" priority="3203" stopIfTrue="1" operator="equal">
      <formula>"W"</formula>
    </cfRule>
    <cfRule type="cellIs" dxfId="3130" priority="3204" stopIfTrue="1" operator="between">
      <formula>2.01</formula>
      <formula>"v"</formula>
    </cfRule>
  </conditionalFormatting>
  <conditionalFormatting sqref="AD166:AD168">
    <cfRule type="cellIs" dxfId="3129" priority="3201" stopIfTrue="1" operator="between">
      <formula>2.05</formula>
      <formula>9.9</formula>
    </cfRule>
  </conditionalFormatting>
  <conditionalFormatting sqref="AA188:AC188">
    <cfRule type="cellIs" dxfId="3128" priority="3198" stopIfTrue="1" operator="between">
      <formula>4.01</formula>
      <formula>9.99</formula>
    </cfRule>
    <cfRule type="cellIs" dxfId="3127" priority="3199" stopIfTrue="1" operator="equal">
      <formula>"W"</formula>
    </cfRule>
    <cfRule type="cellIs" dxfId="3126" priority="3200" stopIfTrue="1" operator="between">
      <formula>2.01</formula>
      <formula>"v"</formula>
    </cfRule>
  </conditionalFormatting>
  <conditionalFormatting sqref="AD188">
    <cfRule type="cellIs" dxfId="3125" priority="3197" stopIfTrue="1" operator="between">
      <formula>2.05</formula>
      <formula>9.9</formula>
    </cfRule>
  </conditionalFormatting>
  <conditionalFormatting sqref="AD189">
    <cfRule type="cellIs" dxfId="3124" priority="3196" stopIfTrue="1" operator="between">
      <formula>2.05</formula>
      <formula>9.9</formula>
    </cfRule>
  </conditionalFormatting>
  <conditionalFormatting sqref="AA189:AC189">
    <cfRule type="cellIs" dxfId="3123" priority="3193" stopIfTrue="1" operator="between">
      <formula>4.01</formula>
      <formula>9.99</formula>
    </cfRule>
    <cfRule type="cellIs" dxfId="3122" priority="3194" stopIfTrue="1" operator="equal">
      <formula>"W"</formula>
    </cfRule>
    <cfRule type="cellIs" dxfId="3121" priority="3195" stopIfTrue="1" operator="between">
      <formula>2.01</formula>
      <formula>"v"</formula>
    </cfRule>
  </conditionalFormatting>
  <conditionalFormatting sqref="AD191">
    <cfRule type="cellIs" dxfId="3120" priority="3192" stopIfTrue="1" operator="between">
      <formula>2.05</formula>
      <formula>9.9</formula>
    </cfRule>
  </conditionalFormatting>
  <conditionalFormatting sqref="AA191:AC191">
    <cfRule type="cellIs" dxfId="3119" priority="3189" stopIfTrue="1" operator="between">
      <formula>4.01</formula>
      <formula>9.99</formula>
    </cfRule>
    <cfRule type="cellIs" dxfId="3118" priority="3190" stopIfTrue="1" operator="equal">
      <formula>"W"</formula>
    </cfRule>
    <cfRule type="cellIs" dxfId="3117" priority="3191" stopIfTrue="1" operator="between">
      <formula>2.01</formula>
      <formula>"v"</formula>
    </cfRule>
  </conditionalFormatting>
  <conditionalFormatting sqref="AD200">
    <cfRule type="cellIs" dxfId="3116" priority="3188" stopIfTrue="1" operator="between">
      <formula>2.05</formula>
      <formula>9.9</formula>
    </cfRule>
  </conditionalFormatting>
  <conditionalFormatting sqref="AA200:AC200">
    <cfRule type="cellIs" dxfId="3115" priority="3185" stopIfTrue="1" operator="between">
      <formula>4.01</formula>
      <formula>9.99</formula>
    </cfRule>
    <cfRule type="cellIs" dxfId="3114" priority="3186" stopIfTrue="1" operator="equal">
      <formula>"W"</formula>
    </cfRule>
    <cfRule type="cellIs" dxfId="3113" priority="3187" stopIfTrue="1" operator="between">
      <formula>2.01</formula>
      <formula>"v"</formula>
    </cfRule>
  </conditionalFormatting>
  <conditionalFormatting sqref="AA202:AC202">
    <cfRule type="cellIs" dxfId="3112" priority="3182" stopIfTrue="1" operator="between">
      <formula>4.01</formula>
      <formula>9.99</formula>
    </cfRule>
    <cfRule type="cellIs" dxfId="3111" priority="3183" stopIfTrue="1" operator="equal">
      <formula>"W"</formula>
    </cfRule>
    <cfRule type="cellIs" dxfId="3110" priority="3184" stopIfTrue="1" operator="between">
      <formula>2.01</formula>
      <formula>"v"</formula>
    </cfRule>
  </conditionalFormatting>
  <conditionalFormatting sqref="AD202">
    <cfRule type="cellIs" dxfId="3109" priority="3181" stopIfTrue="1" operator="between">
      <formula>2.05</formula>
      <formula>9.9</formula>
    </cfRule>
  </conditionalFormatting>
  <conditionalFormatting sqref="AD204">
    <cfRule type="cellIs" dxfId="3108" priority="3180" stopIfTrue="1" operator="between">
      <formula>2.05</formula>
      <formula>9.9</formula>
    </cfRule>
  </conditionalFormatting>
  <conditionalFormatting sqref="AA204:AC204">
    <cfRule type="cellIs" dxfId="3107" priority="3177" stopIfTrue="1" operator="between">
      <formula>4.01</formula>
      <formula>9.99</formula>
    </cfRule>
    <cfRule type="cellIs" dxfId="3106" priority="3178" stopIfTrue="1" operator="equal">
      <formula>"W"</formula>
    </cfRule>
    <cfRule type="cellIs" dxfId="3105" priority="3179" stopIfTrue="1" operator="between">
      <formula>2.01</formula>
      <formula>"v"</formula>
    </cfRule>
  </conditionalFormatting>
  <conditionalFormatting sqref="AD199">
    <cfRule type="cellIs" dxfId="3104" priority="3176" stopIfTrue="1" operator="between">
      <formula>2.05</formula>
      <formula>9.9</formula>
    </cfRule>
  </conditionalFormatting>
  <conditionalFormatting sqref="AA199:AC199">
    <cfRule type="cellIs" dxfId="3103" priority="3173" stopIfTrue="1" operator="between">
      <formula>4.01</formula>
      <formula>9.99</formula>
    </cfRule>
    <cfRule type="cellIs" dxfId="3102" priority="3174" stopIfTrue="1" operator="equal">
      <formula>"W"</formula>
    </cfRule>
    <cfRule type="cellIs" dxfId="3101" priority="3175" stopIfTrue="1" operator="between">
      <formula>2.01</formula>
      <formula>"v"</formula>
    </cfRule>
  </conditionalFormatting>
  <conditionalFormatting sqref="AA194:AC194">
    <cfRule type="cellIs" dxfId="3100" priority="3170" stopIfTrue="1" operator="between">
      <formula>4.01</formula>
      <formula>9.99</formula>
    </cfRule>
    <cfRule type="cellIs" dxfId="3099" priority="3171" stopIfTrue="1" operator="equal">
      <formula>"W"</formula>
    </cfRule>
    <cfRule type="cellIs" dxfId="3098" priority="3172" stopIfTrue="1" operator="between">
      <formula>2.01</formula>
      <formula>"v"</formula>
    </cfRule>
  </conditionalFormatting>
  <conditionalFormatting sqref="AD194">
    <cfRule type="cellIs" dxfId="3097" priority="3169" stopIfTrue="1" operator="between">
      <formula>2.05</formula>
      <formula>9.9</formula>
    </cfRule>
  </conditionalFormatting>
  <conditionalFormatting sqref="AD197">
    <cfRule type="cellIs" dxfId="3096" priority="3168" stopIfTrue="1" operator="between">
      <formula>2.05</formula>
      <formula>9.9</formula>
    </cfRule>
  </conditionalFormatting>
  <conditionalFormatting sqref="AA197:AC197">
    <cfRule type="cellIs" dxfId="3095" priority="3165" stopIfTrue="1" operator="between">
      <formula>4.01</formula>
      <formula>9.99</formula>
    </cfRule>
    <cfRule type="cellIs" dxfId="3094" priority="3166" stopIfTrue="1" operator="equal">
      <formula>"W"</formula>
    </cfRule>
    <cfRule type="cellIs" dxfId="3093" priority="3167" stopIfTrue="1" operator="between">
      <formula>2.01</formula>
      <formula>"v"</formula>
    </cfRule>
  </conditionalFormatting>
  <conditionalFormatting sqref="AD198">
    <cfRule type="cellIs" dxfId="3092" priority="3164" stopIfTrue="1" operator="between">
      <formula>2.05</formula>
      <formula>9.9</formula>
    </cfRule>
  </conditionalFormatting>
  <conditionalFormatting sqref="AA198:AC198">
    <cfRule type="cellIs" dxfId="3091" priority="3161" stopIfTrue="1" operator="between">
      <formula>4.01</formula>
      <formula>9.99</formula>
    </cfRule>
    <cfRule type="cellIs" dxfId="3090" priority="3162" stopIfTrue="1" operator="equal">
      <formula>"W"</formula>
    </cfRule>
    <cfRule type="cellIs" dxfId="3089" priority="3163" stopIfTrue="1" operator="between">
      <formula>2.01</formula>
      <formula>"v"</formula>
    </cfRule>
  </conditionalFormatting>
  <conditionalFormatting sqref="AA205:AC205">
    <cfRule type="cellIs" dxfId="3088" priority="3158" stopIfTrue="1" operator="between">
      <formula>4.01</formula>
      <formula>9.99</formula>
    </cfRule>
    <cfRule type="cellIs" dxfId="3087" priority="3159" stopIfTrue="1" operator="equal">
      <formula>"W"</formula>
    </cfRule>
    <cfRule type="cellIs" dxfId="3086" priority="3160" stopIfTrue="1" operator="between">
      <formula>2.01</formula>
      <formula>"v"</formula>
    </cfRule>
  </conditionalFormatting>
  <conditionalFormatting sqref="AD205">
    <cfRule type="cellIs" dxfId="3085" priority="3157" stopIfTrue="1" operator="between">
      <formula>2.05</formula>
      <formula>9.9</formula>
    </cfRule>
  </conditionalFormatting>
  <conditionalFormatting sqref="AA207:AC207">
    <cfRule type="cellIs" dxfId="3084" priority="3154" stopIfTrue="1" operator="between">
      <formula>4.01</formula>
      <formula>9.99</formula>
    </cfRule>
    <cfRule type="cellIs" dxfId="3083" priority="3155" stopIfTrue="1" operator="equal">
      <formula>"W"</formula>
    </cfRule>
    <cfRule type="cellIs" dxfId="3082" priority="3156" stopIfTrue="1" operator="between">
      <formula>2.01</formula>
      <formula>"v"</formula>
    </cfRule>
  </conditionalFormatting>
  <conditionalFormatting sqref="AD207">
    <cfRule type="cellIs" dxfId="3081" priority="3153" stopIfTrue="1" operator="between">
      <formula>2.05</formula>
      <formula>9.9</formula>
    </cfRule>
  </conditionalFormatting>
  <conditionalFormatting sqref="AD209">
    <cfRule type="cellIs" dxfId="3080" priority="3152" stopIfTrue="1" operator="between">
      <formula>2.05</formula>
      <formula>9.9</formula>
    </cfRule>
  </conditionalFormatting>
  <conditionalFormatting sqref="AA209:AC209">
    <cfRule type="cellIs" dxfId="3079" priority="3149" stopIfTrue="1" operator="between">
      <formula>4.01</formula>
      <formula>9.99</formula>
    </cfRule>
    <cfRule type="cellIs" dxfId="3078" priority="3150" stopIfTrue="1" operator="equal">
      <formula>"W"</formula>
    </cfRule>
    <cfRule type="cellIs" dxfId="3077" priority="3151" stopIfTrue="1" operator="between">
      <formula>2.01</formula>
      <formula>"v"</formula>
    </cfRule>
  </conditionalFormatting>
  <conditionalFormatting sqref="AD211">
    <cfRule type="cellIs" dxfId="3076" priority="3148" stopIfTrue="1" operator="between">
      <formula>2.05</formula>
      <formula>9.9</formula>
    </cfRule>
  </conditionalFormatting>
  <conditionalFormatting sqref="AA211:AC211">
    <cfRule type="cellIs" dxfId="3075" priority="3145" stopIfTrue="1" operator="between">
      <formula>4.01</formula>
      <formula>9.99</formula>
    </cfRule>
    <cfRule type="cellIs" dxfId="3074" priority="3146" stopIfTrue="1" operator="equal">
      <formula>"W"</formula>
    </cfRule>
    <cfRule type="cellIs" dxfId="3073" priority="3147" stopIfTrue="1" operator="between">
      <formula>2.01</formula>
      <formula>"v"</formula>
    </cfRule>
  </conditionalFormatting>
  <conditionalFormatting sqref="AD216:AD217">
    <cfRule type="cellIs" dxfId="3072" priority="3144" stopIfTrue="1" operator="between">
      <formula>2.05</formula>
      <formula>9.9</formula>
    </cfRule>
  </conditionalFormatting>
  <conditionalFormatting sqref="AD212">
    <cfRule type="cellIs" dxfId="3071" priority="3143" stopIfTrue="1" operator="between">
      <formula>2.05</formula>
      <formula>9.9</formula>
    </cfRule>
  </conditionalFormatting>
  <conditionalFormatting sqref="AA212:AC212">
    <cfRule type="cellIs" dxfId="3070" priority="3140" stopIfTrue="1" operator="between">
      <formula>4.01</formula>
      <formula>9.99</formula>
    </cfRule>
    <cfRule type="cellIs" dxfId="3069" priority="3141" stopIfTrue="1" operator="equal">
      <formula>"W"</formula>
    </cfRule>
    <cfRule type="cellIs" dxfId="3068" priority="3142" stopIfTrue="1" operator="between">
      <formula>2.01</formula>
      <formula>"v"</formula>
    </cfRule>
  </conditionalFormatting>
  <conditionalFormatting sqref="AA216:AC217">
    <cfRule type="cellIs" dxfId="3067" priority="3137" stopIfTrue="1" operator="between">
      <formula>4.01</formula>
      <formula>9.99</formula>
    </cfRule>
    <cfRule type="cellIs" dxfId="3066" priority="3138" stopIfTrue="1" operator="equal">
      <formula>"W"</formula>
    </cfRule>
    <cfRule type="cellIs" dxfId="3065" priority="3139" stopIfTrue="1" operator="between">
      <formula>2.01</formula>
      <formula>"v"</formula>
    </cfRule>
  </conditionalFormatting>
  <conditionalFormatting sqref="AD218">
    <cfRule type="cellIs" dxfId="3064" priority="3136" stopIfTrue="1" operator="between">
      <formula>2.05</formula>
      <formula>9.9</formula>
    </cfRule>
  </conditionalFormatting>
  <conditionalFormatting sqref="AA218:AC218">
    <cfRule type="cellIs" dxfId="3063" priority="3133" stopIfTrue="1" operator="between">
      <formula>4.01</formula>
      <formula>9.99</formula>
    </cfRule>
    <cfRule type="cellIs" dxfId="3062" priority="3134" stopIfTrue="1" operator="equal">
      <formula>"W"</formula>
    </cfRule>
    <cfRule type="cellIs" dxfId="3061" priority="3135" stopIfTrue="1" operator="between">
      <formula>2.01</formula>
      <formula>"v"</formula>
    </cfRule>
  </conditionalFormatting>
  <conditionalFormatting sqref="AD220">
    <cfRule type="cellIs" dxfId="3060" priority="3132" stopIfTrue="1" operator="between">
      <formula>2.05</formula>
      <formula>9.9</formula>
    </cfRule>
  </conditionalFormatting>
  <conditionalFormatting sqref="AA220:AC220">
    <cfRule type="cellIs" dxfId="3059" priority="3129" stopIfTrue="1" operator="between">
      <formula>4.01</formula>
      <formula>9.99</formula>
    </cfRule>
    <cfRule type="cellIs" dxfId="3058" priority="3130" stopIfTrue="1" operator="equal">
      <formula>"W"</formula>
    </cfRule>
    <cfRule type="cellIs" dxfId="3057" priority="3131" stopIfTrue="1" operator="between">
      <formula>2.01</formula>
      <formula>"v"</formula>
    </cfRule>
  </conditionalFormatting>
  <conditionalFormatting sqref="AD221">
    <cfRule type="cellIs" dxfId="3056" priority="3128" stopIfTrue="1" operator="between">
      <formula>2.05</formula>
      <formula>9.9</formula>
    </cfRule>
  </conditionalFormatting>
  <conditionalFormatting sqref="AA221:AC221">
    <cfRule type="cellIs" dxfId="3055" priority="3125" stopIfTrue="1" operator="between">
      <formula>4.01</formula>
      <formula>9.99</formula>
    </cfRule>
    <cfRule type="cellIs" dxfId="3054" priority="3126" stopIfTrue="1" operator="equal">
      <formula>"W"</formula>
    </cfRule>
    <cfRule type="cellIs" dxfId="3053" priority="3127" stopIfTrue="1" operator="between">
      <formula>2.01</formula>
      <formula>"v"</formula>
    </cfRule>
  </conditionalFormatting>
  <conditionalFormatting sqref="AD223">
    <cfRule type="cellIs" dxfId="3052" priority="3124" stopIfTrue="1" operator="between">
      <formula>2.05</formula>
      <formula>9.9</formula>
    </cfRule>
  </conditionalFormatting>
  <conditionalFormatting sqref="AA223:AC223">
    <cfRule type="cellIs" dxfId="3051" priority="3121" stopIfTrue="1" operator="between">
      <formula>4.01</formula>
      <formula>9.99</formula>
    </cfRule>
    <cfRule type="cellIs" dxfId="3050" priority="3122" stopIfTrue="1" operator="equal">
      <formula>"W"</formula>
    </cfRule>
    <cfRule type="cellIs" dxfId="3049" priority="3123" stopIfTrue="1" operator="between">
      <formula>2.01</formula>
      <formula>"v"</formula>
    </cfRule>
  </conditionalFormatting>
  <conditionalFormatting sqref="AD224">
    <cfRule type="cellIs" dxfId="3048" priority="3120" stopIfTrue="1" operator="between">
      <formula>2.05</formula>
      <formula>9.9</formula>
    </cfRule>
  </conditionalFormatting>
  <conditionalFormatting sqref="AA224:AC224">
    <cfRule type="cellIs" dxfId="3047" priority="3117" stopIfTrue="1" operator="between">
      <formula>4.01</formula>
      <formula>9.99</formula>
    </cfRule>
    <cfRule type="cellIs" dxfId="3046" priority="3118" stopIfTrue="1" operator="equal">
      <formula>"W"</formula>
    </cfRule>
    <cfRule type="cellIs" dxfId="3045" priority="3119" stopIfTrue="1" operator="between">
      <formula>2.01</formula>
      <formula>"v"</formula>
    </cfRule>
  </conditionalFormatting>
  <conditionalFormatting sqref="AD225">
    <cfRule type="cellIs" dxfId="3044" priority="3116" stopIfTrue="1" operator="between">
      <formula>2.05</formula>
      <formula>9.9</formula>
    </cfRule>
  </conditionalFormatting>
  <conditionalFormatting sqref="AA225:AC225">
    <cfRule type="cellIs" dxfId="3043" priority="3113" stopIfTrue="1" operator="between">
      <formula>4.01</formula>
      <formula>9.99</formula>
    </cfRule>
    <cfRule type="cellIs" dxfId="3042" priority="3114" stopIfTrue="1" operator="equal">
      <formula>"W"</formula>
    </cfRule>
    <cfRule type="cellIs" dxfId="3041" priority="3115" stopIfTrue="1" operator="between">
      <formula>2.01</formula>
      <formula>"v"</formula>
    </cfRule>
  </conditionalFormatting>
  <conditionalFormatting sqref="AD226">
    <cfRule type="cellIs" dxfId="3040" priority="3112" stopIfTrue="1" operator="between">
      <formula>2.05</formula>
      <formula>9.9</formula>
    </cfRule>
  </conditionalFormatting>
  <conditionalFormatting sqref="AD227">
    <cfRule type="cellIs" dxfId="3039" priority="3111" stopIfTrue="1" operator="between">
      <formula>2.05</formula>
      <formula>9.9</formula>
    </cfRule>
  </conditionalFormatting>
  <conditionalFormatting sqref="AA226:AC226">
    <cfRule type="cellIs" dxfId="3038" priority="3108" stopIfTrue="1" operator="between">
      <formula>4.01</formula>
      <formula>9.99</formula>
    </cfRule>
    <cfRule type="cellIs" dxfId="3037" priority="3109" stopIfTrue="1" operator="equal">
      <formula>"W"</formula>
    </cfRule>
    <cfRule type="cellIs" dxfId="3036" priority="3110" stopIfTrue="1" operator="between">
      <formula>2.01</formula>
      <formula>"v"</formula>
    </cfRule>
  </conditionalFormatting>
  <conditionalFormatting sqref="AD230">
    <cfRule type="cellIs" dxfId="3035" priority="3107" stopIfTrue="1" operator="between">
      <formula>2.05</formula>
      <formula>9.9</formula>
    </cfRule>
  </conditionalFormatting>
  <conditionalFormatting sqref="AA227:AC227">
    <cfRule type="cellIs" dxfId="3034" priority="3104" stopIfTrue="1" operator="between">
      <formula>4.01</formula>
      <formula>9.99</formula>
    </cfRule>
    <cfRule type="cellIs" dxfId="3033" priority="3105" stopIfTrue="1" operator="equal">
      <formula>"W"</formula>
    </cfRule>
    <cfRule type="cellIs" dxfId="3032" priority="3106" stopIfTrue="1" operator="between">
      <formula>2.01</formula>
      <formula>"v"</formula>
    </cfRule>
  </conditionalFormatting>
  <conditionalFormatting sqref="AA230:AC230">
    <cfRule type="cellIs" dxfId="3031" priority="3101" stopIfTrue="1" operator="between">
      <formula>4.01</formula>
      <formula>9.99</formula>
    </cfRule>
    <cfRule type="cellIs" dxfId="3030" priority="3102" stopIfTrue="1" operator="equal">
      <formula>"W"</formula>
    </cfRule>
    <cfRule type="cellIs" dxfId="3029" priority="3103" stopIfTrue="1" operator="between">
      <formula>2.01</formula>
      <formula>"v"</formula>
    </cfRule>
  </conditionalFormatting>
  <conditionalFormatting sqref="AD231">
    <cfRule type="cellIs" dxfId="3028" priority="3100" stopIfTrue="1" operator="between">
      <formula>2.05</formula>
      <formula>9.9</formula>
    </cfRule>
  </conditionalFormatting>
  <conditionalFormatting sqref="AA231:AC231">
    <cfRule type="cellIs" dxfId="3027" priority="3097" stopIfTrue="1" operator="between">
      <formula>4.01</formula>
      <formula>9.99</formula>
    </cfRule>
    <cfRule type="cellIs" dxfId="3026" priority="3098" stopIfTrue="1" operator="equal">
      <formula>"W"</formula>
    </cfRule>
    <cfRule type="cellIs" dxfId="3025" priority="3099" stopIfTrue="1" operator="between">
      <formula>2.01</formula>
      <formula>"v"</formula>
    </cfRule>
  </conditionalFormatting>
  <conditionalFormatting sqref="AA52:AC52">
    <cfRule type="cellIs" dxfId="3024" priority="3094" stopIfTrue="1" operator="between">
      <formula>4.01</formula>
      <formula>9.99</formula>
    </cfRule>
    <cfRule type="cellIs" dxfId="3023" priority="3095" stopIfTrue="1" operator="equal">
      <formula>"W"</formula>
    </cfRule>
    <cfRule type="cellIs" dxfId="3022" priority="3096" stopIfTrue="1" operator="between">
      <formula>2.01</formula>
      <formula>"v"</formula>
    </cfRule>
  </conditionalFormatting>
  <conditionalFormatting sqref="AD52">
    <cfRule type="cellIs" dxfId="3021" priority="3093" stopIfTrue="1" operator="between">
      <formula>2.05</formula>
      <formula>9.9</formula>
    </cfRule>
  </conditionalFormatting>
  <conditionalFormatting sqref="AA32:AC32">
    <cfRule type="cellIs" dxfId="3020" priority="3090" stopIfTrue="1" operator="between">
      <formula>4.01</formula>
      <formula>9.99</formula>
    </cfRule>
    <cfRule type="cellIs" dxfId="3019" priority="3091" stopIfTrue="1" operator="equal">
      <formula>"W"</formula>
    </cfRule>
    <cfRule type="cellIs" dxfId="3018" priority="3092" stopIfTrue="1" operator="between">
      <formula>2.01</formula>
      <formula>"v"</formula>
    </cfRule>
  </conditionalFormatting>
  <conditionalFormatting sqref="AD32">
    <cfRule type="cellIs" dxfId="3017" priority="3089" stopIfTrue="1" operator="between">
      <formula>2.05</formula>
      <formula>9.9</formula>
    </cfRule>
  </conditionalFormatting>
  <conditionalFormatting sqref="AA243:AC243">
    <cfRule type="cellIs" dxfId="3016" priority="3086" stopIfTrue="1" operator="between">
      <formula>4.01</formula>
      <formula>9.99</formula>
    </cfRule>
    <cfRule type="cellIs" dxfId="3015" priority="3087" stopIfTrue="1" operator="equal">
      <formula>"W"</formula>
    </cfRule>
    <cfRule type="cellIs" dxfId="3014" priority="3088" stopIfTrue="1" operator="between">
      <formula>2.01</formula>
      <formula>"v"</formula>
    </cfRule>
  </conditionalFormatting>
  <conditionalFormatting sqref="AD243">
    <cfRule type="cellIs" dxfId="3013" priority="3085" stopIfTrue="1" operator="between">
      <formula>2.05</formula>
      <formula>9.9</formula>
    </cfRule>
  </conditionalFormatting>
  <conditionalFormatting sqref="AA244:AC245">
    <cfRule type="cellIs" dxfId="3012" priority="3082" stopIfTrue="1" operator="between">
      <formula>4.01</formula>
      <formula>9.99</formula>
    </cfRule>
    <cfRule type="cellIs" dxfId="3011" priority="3083" stopIfTrue="1" operator="equal">
      <formula>"W"</formula>
    </cfRule>
    <cfRule type="cellIs" dxfId="3010" priority="3084" stopIfTrue="1" operator="between">
      <formula>2.01</formula>
      <formula>"v"</formula>
    </cfRule>
  </conditionalFormatting>
  <conditionalFormatting sqref="AD244:AD245">
    <cfRule type="cellIs" dxfId="3009" priority="3081" stopIfTrue="1" operator="between">
      <formula>2.05</formula>
      <formula>9.9</formula>
    </cfRule>
  </conditionalFormatting>
  <conditionalFormatting sqref="AA232:AC232">
    <cfRule type="cellIs" dxfId="3008" priority="3078" stopIfTrue="1" operator="between">
      <formula>4.01</formula>
      <formula>9.99</formula>
    </cfRule>
    <cfRule type="cellIs" dxfId="3007" priority="3079" stopIfTrue="1" operator="equal">
      <formula>"W"</formula>
    </cfRule>
    <cfRule type="cellIs" dxfId="3006" priority="3080" stopIfTrue="1" operator="between">
      <formula>2.01</formula>
      <formula>"v"</formula>
    </cfRule>
  </conditionalFormatting>
  <conditionalFormatting sqref="AD232">
    <cfRule type="cellIs" dxfId="3005" priority="3077" stopIfTrue="1" operator="between">
      <formula>2.05</formula>
      <formula>9.9</formula>
    </cfRule>
  </conditionalFormatting>
  <conditionalFormatting sqref="AA233:AC233">
    <cfRule type="cellIs" dxfId="3004" priority="3074" stopIfTrue="1" operator="between">
      <formula>4.01</formula>
      <formula>9.99</formula>
    </cfRule>
    <cfRule type="cellIs" dxfId="3003" priority="3075" stopIfTrue="1" operator="equal">
      <formula>"W"</formula>
    </cfRule>
    <cfRule type="cellIs" dxfId="3002" priority="3076" stopIfTrue="1" operator="between">
      <formula>2.01</formula>
      <formula>"v"</formula>
    </cfRule>
  </conditionalFormatting>
  <conditionalFormatting sqref="AD233">
    <cfRule type="cellIs" dxfId="3001" priority="3073" stopIfTrue="1" operator="between">
      <formula>2.05</formula>
      <formula>9.9</formula>
    </cfRule>
  </conditionalFormatting>
  <conditionalFormatting sqref="AD237">
    <cfRule type="cellIs" dxfId="3000" priority="3072" stopIfTrue="1" operator="between">
      <formula>2.05</formula>
      <formula>9.9</formula>
    </cfRule>
  </conditionalFormatting>
  <conditionalFormatting sqref="AA237:AC237">
    <cfRule type="cellIs" dxfId="2999" priority="3069" stopIfTrue="1" operator="between">
      <formula>4.01</formula>
      <formula>9.99</formula>
    </cfRule>
    <cfRule type="cellIs" dxfId="2998" priority="3070" stopIfTrue="1" operator="equal">
      <formula>"W"</formula>
    </cfRule>
    <cfRule type="cellIs" dxfId="2997" priority="3071" stopIfTrue="1" operator="between">
      <formula>2.01</formula>
      <formula>"v"</formula>
    </cfRule>
  </conditionalFormatting>
  <conditionalFormatting sqref="AD239">
    <cfRule type="cellIs" dxfId="2996" priority="3068" stopIfTrue="1" operator="between">
      <formula>2.05</formula>
      <formula>9.9</formula>
    </cfRule>
  </conditionalFormatting>
  <conditionalFormatting sqref="AA239:AC239">
    <cfRule type="cellIs" dxfId="2995" priority="3065" stopIfTrue="1" operator="between">
      <formula>4.01</formula>
      <formula>9.99</formula>
    </cfRule>
    <cfRule type="cellIs" dxfId="2994" priority="3066" stopIfTrue="1" operator="equal">
      <formula>"W"</formula>
    </cfRule>
    <cfRule type="cellIs" dxfId="2993" priority="3067" stopIfTrue="1" operator="between">
      <formula>2.01</formula>
      <formula>"v"</formula>
    </cfRule>
  </conditionalFormatting>
  <conditionalFormatting sqref="AD240">
    <cfRule type="cellIs" dxfId="2992" priority="3064" stopIfTrue="1" operator="between">
      <formula>2.05</formula>
      <formula>9.9</formula>
    </cfRule>
  </conditionalFormatting>
  <conditionalFormatting sqref="AD242">
    <cfRule type="cellIs" dxfId="2991" priority="3063" stopIfTrue="1" operator="between">
      <formula>2.05</formula>
      <formula>9.9</formula>
    </cfRule>
  </conditionalFormatting>
  <conditionalFormatting sqref="AA240:AC240">
    <cfRule type="cellIs" dxfId="2990" priority="3060" stopIfTrue="1" operator="between">
      <formula>4.01</formula>
      <formula>9.99</formula>
    </cfRule>
    <cfRule type="cellIs" dxfId="2989" priority="3061" stopIfTrue="1" operator="equal">
      <formula>"W"</formula>
    </cfRule>
    <cfRule type="cellIs" dxfId="2988" priority="3062" stopIfTrue="1" operator="between">
      <formula>2.01</formula>
      <formula>"v"</formula>
    </cfRule>
  </conditionalFormatting>
  <conditionalFormatting sqref="AA242:AC242">
    <cfRule type="cellIs" dxfId="2987" priority="3057" stopIfTrue="1" operator="between">
      <formula>4.01</formula>
      <formula>9.99</formula>
    </cfRule>
    <cfRule type="cellIs" dxfId="2986" priority="3058" stopIfTrue="1" operator="equal">
      <formula>"W"</formula>
    </cfRule>
    <cfRule type="cellIs" dxfId="2985" priority="3059" stopIfTrue="1" operator="between">
      <formula>2.01</formula>
      <formula>"v"</formula>
    </cfRule>
  </conditionalFormatting>
  <conditionalFormatting sqref="AA248:AC248">
    <cfRule type="cellIs" dxfId="2984" priority="3054" stopIfTrue="1" operator="between">
      <formula>4.01</formula>
      <formula>9.99</formula>
    </cfRule>
    <cfRule type="cellIs" dxfId="2983" priority="3055" stopIfTrue="1" operator="equal">
      <formula>"W"</formula>
    </cfRule>
    <cfRule type="cellIs" dxfId="2982" priority="3056" stopIfTrue="1" operator="between">
      <formula>2.01</formula>
      <formula>"v"</formula>
    </cfRule>
  </conditionalFormatting>
  <conditionalFormatting sqref="AD248">
    <cfRule type="cellIs" dxfId="2981" priority="3053" stopIfTrue="1" operator="between">
      <formula>2.05</formula>
      <formula>9.9</formula>
    </cfRule>
  </conditionalFormatting>
  <conditionalFormatting sqref="AA249:AC249 AA252:AC253">
    <cfRule type="cellIs" dxfId="2980" priority="3050" stopIfTrue="1" operator="between">
      <formula>4.01</formula>
      <formula>9.99</formula>
    </cfRule>
    <cfRule type="cellIs" dxfId="2979" priority="3051" stopIfTrue="1" operator="equal">
      <formula>"W"</formula>
    </cfRule>
    <cfRule type="cellIs" dxfId="2978" priority="3052" stopIfTrue="1" operator="between">
      <formula>2.01</formula>
      <formula>"v"</formula>
    </cfRule>
  </conditionalFormatting>
  <conditionalFormatting sqref="AD249 AD252:AD253">
    <cfRule type="cellIs" dxfId="2977" priority="3049" stopIfTrue="1" operator="between">
      <formula>2.05</formula>
      <formula>9.9</formula>
    </cfRule>
  </conditionalFormatting>
  <conditionalFormatting sqref="AD254 AD256">
    <cfRule type="cellIs" dxfId="2976" priority="3048" stopIfTrue="1" operator="between">
      <formula>2.05</formula>
      <formula>9.9</formula>
    </cfRule>
  </conditionalFormatting>
  <conditionalFormatting sqref="AA254:AC254 AA256:AC256">
    <cfRule type="cellIs" dxfId="2975" priority="3045" stopIfTrue="1" operator="between">
      <formula>4.01</formula>
      <formula>9.99</formula>
    </cfRule>
    <cfRule type="cellIs" dxfId="2974" priority="3046" stopIfTrue="1" operator="equal">
      <formula>"W"</formula>
    </cfRule>
    <cfRule type="cellIs" dxfId="2973" priority="3047" stopIfTrue="1" operator="between">
      <formula>2.01</formula>
      <formula>"v"</formula>
    </cfRule>
  </conditionalFormatting>
  <conditionalFormatting sqref="AD257">
    <cfRule type="cellIs" dxfId="2972" priority="3044" stopIfTrue="1" operator="between">
      <formula>2.05</formula>
      <formula>9.9</formula>
    </cfRule>
  </conditionalFormatting>
  <conditionalFormatting sqref="AA257:AC257">
    <cfRule type="cellIs" dxfId="2971" priority="3041" stopIfTrue="1" operator="between">
      <formula>4.01</formula>
      <formula>9.99</formula>
    </cfRule>
    <cfRule type="cellIs" dxfId="2970" priority="3042" stopIfTrue="1" operator="equal">
      <formula>"W"</formula>
    </cfRule>
    <cfRule type="cellIs" dxfId="2969" priority="3043" stopIfTrue="1" operator="between">
      <formula>2.01</formula>
      <formula>"v"</formula>
    </cfRule>
  </conditionalFormatting>
  <conditionalFormatting sqref="AD258">
    <cfRule type="cellIs" dxfId="2968" priority="3040" stopIfTrue="1" operator="between">
      <formula>2.05</formula>
      <formula>9.9</formula>
    </cfRule>
  </conditionalFormatting>
  <conditionalFormatting sqref="AA258:AC258">
    <cfRule type="cellIs" dxfId="2967" priority="3037" stopIfTrue="1" operator="between">
      <formula>4.01</formula>
      <formula>9.99</formula>
    </cfRule>
    <cfRule type="cellIs" dxfId="2966" priority="3038" stopIfTrue="1" operator="equal">
      <formula>"W"</formula>
    </cfRule>
    <cfRule type="cellIs" dxfId="2965" priority="3039" stopIfTrue="1" operator="between">
      <formula>2.01</formula>
      <formula>"v"</formula>
    </cfRule>
  </conditionalFormatting>
  <conditionalFormatting sqref="AD259 AD262:AD263">
    <cfRule type="cellIs" dxfId="2964" priority="3036" stopIfTrue="1" operator="between">
      <formula>2.05</formula>
      <formula>9.9</formula>
    </cfRule>
  </conditionalFormatting>
  <conditionalFormatting sqref="AD265">
    <cfRule type="cellIs" dxfId="2963" priority="3035" stopIfTrue="1" operator="between">
      <formula>2.05</formula>
      <formula>9.9</formula>
    </cfRule>
  </conditionalFormatting>
  <conditionalFormatting sqref="AA259:AC259 AA262:AC263">
    <cfRule type="cellIs" dxfId="2962" priority="3032" stopIfTrue="1" operator="between">
      <formula>4.01</formula>
      <formula>9.99</formula>
    </cfRule>
    <cfRule type="cellIs" dxfId="2961" priority="3033" stopIfTrue="1" operator="equal">
      <formula>"W"</formula>
    </cfRule>
    <cfRule type="cellIs" dxfId="2960" priority="3034" stopIfTrue="1" operator="between">
      <formula>2.01</formula>
      <formula>"v"</formula>
    </cfRule>
  </conditionalFormatting>
  <conditionalFormatting sqref="AA267:AC267">
    <cfRule type="cellIs" dxfId="2959" priority="3029" stopIfTrue="1" operator="between">
      <formula>4.01</formula>
      <formula>9.99</formula>
    </cfRule>
    <cfRule type="cellIs" dxfId="2958" priority="3030" stopIfTrue="1" operator="equal">
      <formula>"W"</formula>
    </cfRule>
    <cfRule type="cellIs" dxfId="2957" priority="3031" stopIfTrue="1" operator="between">
      <formula>2.01</formula>
      <formula>"v"</formula>
    </cfRule>
  </conditionalFormatting>
  <conditionalFormatting sqref="AD267">
    <cfRule type="cellIs" dxfId="2956" priority="3028" stopIfTrue="1" operator="between">
      <formula>2.05</formula>
      <formula>9.9</formula>
    </cfRule>
  </conditionalFormatting>
  <conditionalFormatting sqref="AA265:AC265">
    <cfRule type="cellIs" dxfId="2955" priority="3025" stopIfTrue="1" operator="between">
      <formula>4.01</formula>
      <formula>9.99</formula>
    </cfRule>
    <cfRule type="cellIs" dxfId="2954" priority="3026" stopIfTrue="1" operator="equal">
      <formula>"W"</formula>
    </cfRule>
    <cfRule type="cellIs" dxfId="2953" priority="3027" stopIfTrue="1" operator="between">
      <formula>2.01</formula>
      <formula>"v"</formula>
    </cfRule>
  </conditionalFormatting>
  <conditionalFormatting sqref="AD268">
    <cfRule type="cellIs" dxfId="2952" priority="3024" stopIfTrue="1" operator="between">
      <formula>2.05</formula>
      <formula>9.9</formula>
    </cfRule>
  </conditionalFormatting>
  <conditionalFormatting sqref="AA268:AC268">
    <cfRule type="cellIs" dxfId="2951" priority="3021" stopIfTrue="1" operator="between">
      <formula>4.01</formula>
      <formula>9.99</formula>
    </cfRule>
    <cfRule type="cellIs" dxfId="2950" priority="3022" stopIfTrue="1" operator="equal">
      <formula>"W"</formula>
    </cfRule>
    <cfRule type="cellIs" dxfId="2949" priority="3023" stopIfTrue="1" operator="between">
      <formula>2.01</formula>
      <formula>"v"</formula>
    </cfRule>
  </conditionalFormatting>
  <conditionalFormatting sqref="AD270">
    <cfRule type="cellIs" dxfId="2948" priority="3020" stopIfTrue="1" operator="between">
      <formula>2.05</formula>
      <formula>9.9</formula>
    </cfRule>
  </conditionalFormatting>
  <conditionalFormatting sqref="AD269">
    <cfRule type="cellIs" dxfId="2947" priority="3019" stopIfTrue="1" operator="between">
      <formula>2.05</formula>
      <formula>9.9</formula>
    </cfRule>
  </conditionalFormatting>
  <conditionalFormatting sqref="AA269:AC269">
    <cfRule type="cellIs" dxfId="2946" priority="3016" stopIfTrue="1" operator="between">
      <formula>4.01</formula>
      <formula>9.99</formula>
    </cfRule>
    <cfRule type="cellIs" dxfId="2945" priority="3017" stopIfTrue="1" operator="equal">
      <formula>"W"</formula>
    </cfRule>
    <cfRule type="cellIs" dxfId="2944" priority="3018" stopIfTrue="1" operator="between">
      <formula>2.01</formula>
      <formula>"v"</formula>
    </cfRule>
  </conditionalFormatting>
  <conditionalFormatting sqref="AA270:AC270">
    <cfRule type="cellIs" dxfId="2943" priority="3013" stopIfTrue="1" operator="between">
      <formula>4.01</formula>
      <formula>9.99</formula>
    </cfRule>
    <cfRule type="cellIs" dxfId="2942" priority="3014" stopIfTrue="1" operator="equal">
      <formula>"W"</formula>
    </cfRule>
    <cfRule type="cellIs" dxfId="2941" priority="3015" stopIfTrue="1" operator="between">
      <formula>2.01</formula>
      <formula>"v"</formula>
    </cfRule>
  </conditionalFormatting>
  <conditionalFormatting sqref="AD271">
    <cfRule type="cellIs" dxfId="2940" priority="3012" stopIfTrue="1" operator="between">
      <formula>2.05</formula>
      <formula>9.9</formula>
    </cfRule>
  </conditionalFormatting>
  <conditionalFormatting sqref="AA271:AC271">
    <cfRule type="cellIs" dxfId="2939" priority="3009" stopIfTrue="1" operator="between">
      <formula>4.01</formula>
      <formula>9.99</formula>
    </cfRule>
    <cfRule type="cellIs" dxfId="2938" priority="3010" stopIfTrue="1" operator="equal">
      <formula>"W"</formula>
    </cfRule>
    <cfRule type="cellIs" dxfId="2937" priority="3011" stopIfTrue="1" operator="between">
      <formula>2.01</formula>
      <formula>"v"</formula>
    </cfRule>
  </conditionalFormatting>
  <conditionalFormatting sqref="AD272">
    <cfRule type="cellIs" dxfId="2936" priority="3008" stopIfTrue="1" operator="between">
      <formula>2.05</formula>
      <formula>9.9</formula>
    </cfRule>
  </conditionalFormatting>
  <conditionalFormatting sqref="AA272:AC272">
    <cfRule type="cellIs" dxfId="2935" priority="3005" stopIfTrue="1" operator="between">
      <formula>4.01</formula>
      <formula>9.99</formula>
    </cfRule>
    <cfRule type="cellIs" dxfId="2934" priority="3006" stopIfTrue="1" operator="equal">
      <formula>"W"</formula>
    </cfRule>
    <cfRule type="cellIs" dxfId="2933" priority="3007" stopIfTrue="1" operator="between">
      <formula>2.01</formula>
      <formula>"v"</formula>
    </cfRule>
  </conditionalFormatting>
  <conditionalFormatting sqref="AD273">
    <cfRule type="cellIs" dxfId="2932" priority="3004" stopIfTrue="1" operator="between">
      <formula>2.05</formula>
      <formula>9.9</formula>
    </cfRule>
  </conditionalFormatting>
  <conditionalFormatting sqref="B273 B275:B276">
    <cfRule type="cellIs" dxfId="2931" priority="3002" stopIfTrue="1" operator="equal">
      <formula>"W"</formula>
    </cfRule>
    <cfRule type="cellIs" dxfId="2930" priority="3003" stopIfTrue="1" operator="equal">
      <formula>"v."</formula>
    </cfRule>
  </conditionalFormatting>
  <conditionalFormatting sqref="AA273:AC273">
    <cfRule type="cellIs" dxfId="2929" priority="2999" stopIfTrue="1" operator="between">
      <formula>4.01</formula>
      <formula>9.99</formula>
    </cfRule>
    <cfRule type="cellIs" dxfId="2928" priority="3000" stopIfTrue="1" operator="equal">
      <formula>"W"</formula>
    </cfRule>
    <cfRule type="cellIs" dxfId="2927" priority="3001" stopIfTrue="1" operator="between">
      <formula>2.01</formula>
      <formula>"v"</formula>
    </cfRule>
  </conditionalFormatting>
  <conditionalFormatting sqref="AD275">
    <cfRule type="cellIs" dxfId="2926" priority="2998" stopIfTrue="1" operator="between">
      <formula>2.05</formula>
      <formula>9.9</formula>
    </cfRule>
  </conditionalFormatting>
  <conditionalFormatting sqref="AA276:AC276">
    <cfRule type="cellIs" dxfId="2925" priority="2995" stopIfTrue="1" operator="between">
      <formula>4.01</formula>
      <formula>9.99</formula>
    </cfRule>
    <cfRule type="cellIs" dxfId="2924" priority="2996" stopIfTrue="1" operator="equal">
      <formula>"W"</formula>
    </cfRule>
    <cfRule type="cellIs" dxfId="2923" priority="2997" stopIfTrue="1" operator="between">
      <formula>2.01</formula>
      <formula>"v"</formula>
    </cfRule>
  </conditionalFormatting>
  <conditionalFormatting sqref="AD277 AD280 AD282">
    <cfRule type="cellIs" dxfId="2922" priority="2994" stopIfTrue="1" operator="between">
      <formula>2.05</formula>
      <formula>9.9</formula>
    </cfRule>
  </conditionalFormatting>
  <conditionalFormatting sqref="B277">
    <cfRule type="cellIs" dxfId="2921" priority="2992" stopIfTrue="1" operator="equal">
      <formula>"W"</formula>
    </cfRule>
    <cfRule type="cellIs" dxfId="2920" priority="2993" stopIfTrue="1" operator="equal">
      <formula>"v."</formula>
    </cfRule>
  </conditionalFormatting>
  <conditionalFormatting sqref="AA277:AC277 AA280:AC280 AA282:AC282">
    <cfRule type="cellIs" dxfId="2919" priority="2989" stopIfTrue="1" operator="between">
      <formula>4.01</formula>
      <formula>9.99</formula>
    </cfRule>
    <cfRule type="cellIs" dxfId="2918" priority="2990" stopIfTrue="1" operator="equal">
      <formula>"W"</formula>
    </cfRule>
    <cfRule type="cellIs" dxfId="2917" priority="2991" stopIfTrue="1" operator="between">
      <formula>2.01</formula>
      <formula>"v"</formula>
    </cfRule>
  </conditionalFormatting>
  <conditionalFormatting sqref="AA283:AC283">
    <cfRule type="cellIs" dxfId="2916" priority="2986" stopIfTrue="1" operator="between">
      <formula>4.01</formula>
      <formula>9.99</formula>
    </cfRule>
    <cfRule type="cellIs" dxfId="2915" priority="2987" stopIfTrue="1" operator="equal">
      <formula>"W"</formula>
    </cfRule>
    <cfRule type="cellIs" dxfId="2914" priority="2988" stopIfTrue="1" operator="between">
      <formula>2.01</formula>
      <formula>"v"</formula>
    </cfRule>
  </conditionalFormatting>
  <conditionalFormatting sqref="AD283">
    <cfRule type="cellIs" dxfId="2913" priority="2985" stopIfTrue="1" operator="between">
      <formula>2.05</formula>
      <formula>9.9</formula>
    </cfRule>
  </conditionalFormatting>
  <conditionalFormatting sqref="AD284">
    <cfRule type="cellIs" dxfId="2912" priority="2984" stopIfTrue="1" operator="between">
      <formula>2.05</formula>
      <formula>9.9</formula>
    </cfRule>
  </conditionalFormatting>
  <conditionalFormatting sqref="AA284:AC284">
    <cfRule type="cellIs" dxfId="2911" priority="2981" stopIfTrue="1" operator="between">
      <formula>4.01</formula>
      <formula>9.99</formula>
    </cfRule>
    <cfRule type="cellIs" dxfId="2910" priority="2982" stopIfTrue="1" operator="equal">
      <formula>"W"</formula>
    </cfRule>
    <cfRule type="cellIs" dxfId="2909" priority="2983" stopIfTrue="1" operator="between">
      <formula>2.01</formula>
      <formula>"v"</formula>
    </cfRule>
  </conditionalFormatting>
  <conditionalFormatting sqref="AA247:AC247">
    <cfRule type="cellIs" dxfId="2908" priority="2978" stopIfTrue="1" operator="between">
      <formula>4.01</formula>
      <formula>9.99</formula>
    </cfRule>
    <cfRule type="cellIs" dxfId="2907" priority="2979" stopIfTrue="1" operator="equal">
      <formula>"W"</formula>
    </cfRule>
    <cfRule type="cellIs" dxfId="2906" priority="2980" stopIfTrue="1" operator="between">
      <formula>2.01</formula>
      <formula>"v"</formula>
    </cfRule>
  </conditionalFormatting>
  <conditionalFormatting sqref="AD247">
    <cfRule type="cellIs" dxfId="2905" priority="2977" stopIfTrue="1" operator="between">
      <formula>2.05</formula>
      <formula>9.9</formula>
    </cfRule>
  </conditionalFormatting>
  <conditionalFormatting sqref="AA251:AC251">
    <cfRule type="cellIs" dxfId="2904" priority="2974" stopIfTrue="1" operator="between">
      <formula>4.01</formula>
      <formula>9.99</formula>
    </cfRule>
    <cfRule type="cellIs" dxfId="2903" priority="2975" stopIfTrue="1" operator="equal">
      <formula>"W"</formula>
    </cfRule>
    <cfRule type="cellIs" dxfId="2902" priority="2976" stopIfTrue="1" operator="between">
      <formula>2.01</formula>
      <formula>"v"</formula>
    </cfRule>
  </conditionalFormatting>
  <conditionalFormatting sqref="AD251">
    <cfRule type="cellIs" dxfId="2901" priority="2973" stopIfTrue="1" operator="between">
      <formula>2.05</formula>
      <formula>9.9</formula>
    </cfRule>
  </conditionalFormatting>
  <conditionalFormatting sqref="AD255">
    <cfRule type="cellIs" dxfId="2900" priority="2972" stopIfTrue="1" operator="between">
      <formula>2.05</formula>
      <formula>9.9</formula>
    </cfRule>
  </conditionalFormatting>
  <conditionalFormatting sqref="AA255:AC255">
    <cfRule type="cellIs" dxfId="2899" priority="2969" stopIfTrue="1" operator="between">
      <formula>4.01</formula>
      <formula>9.99</formula>
    </cfRule>
    <cfRule type="cellIs" dxfId="2898" priority="2970" stopIfTrue="1" operator="equal">
      <formula>"W"</formula>
    </cfRule>
    <cfRule type="cellIs" dxfId="2897" priority="2971" stopIfTrue="1" operator="between">
      <formula>2.01</formula>
      <formula>"v"</formula>
    </cfRule>
  </conditionalFormatting>
  <conditionalFormatting sqref="AA285:AC285">
    <cfRule type="cellIs" dxfId="2896" priority="2966" stopIfTrue="1" operator="between">
      <formula>4.01</formula>
      <formula>9.99</formula>
    </cfRule>
    <cfRule type="cellIs" dxfId="2895" priority="2967" stopIfTrue="1" operator="equal">
      <formula>"W"</formula>
    </cfRule>
    <cfRule type="cellIs" dxfId="2894" priority="2968" stopIfTrue="1" operator="between">
      <formula>2.01</formula>
      <formula>"v"</formula>
    </cfRule>
  </conditionalFormatting>
  <conditionalFormatting sqref="AD285 AD288:AD289">
    <cfRule type="cellIs" dxfId="2893" priority="2965" stopIfTrue="1" operator="between">
      <formula>2.05</formula>
      <formula>9.9</formula>
    </cfRule>
  </conditionalFormatting>
  <conditionalFormatting sqref="AA288:AC289">
    <cfRule type="cellIs" dxfId="2892" priority="2962" stopIfTrue="1" operator="between">
      <formula>4.01</formula>
      <formula>9.99</formula>
    </cfRule>
    <cfRule type="cellIs" dxfId="2891" priority="2963" stopIfTrue="1" operator="equal">
      <formula>"W"</formula>
    </cfRule>
    <cfRule type="cellIs" dxfId="2890" priority="2964" stopIfTrue="1" operator="between">
      <formula>2.01</formula>
      <formula>"v"</formula>
    </cfRule>
  </conditionalFormatting>
  <conditionalFormatting sqref="AD290">
    <cfRule type="cellIs" dxfId="2889" priority="2961" stopIfTrue="1" operator="between">
      <formula>2.05</formula>
      <formula>9.9</formula>
    </cfRule>
  </conditionalFormatting>
  <conditionalFormatting sqref="AD291">
    <cfRule type="cellIs" dxfId="2888" priority="2960" stopIfTrue="1" operator="between">
      <formula>2.05</formula>
      <formula>9.9</formula>
    </cfRule>
  </conditionalFormatting>
  <conditionalFormatting sqref="AA290:AC290">
    <cfRule type="cellIs" dxfId="2887" priority="2957" stopIfTrue="1" operator="between">
      <formula>4.01</formula>
      <formula>9.99</formula>
    </cfRule>
    <cfRule type="cellIs" dxfId="2886" priority="2958" stopIfTrue="1" operator="equal">
      <formula>"W"</formula>
    </cfRule>
    <cfRule type="cellIs" dxfId="2885" priority="2959" stopIfTrue="1" operator="between">
      <formula>2.01</formula>
      <formula>"v"</formula>
    </cfRule>
  </conditionalFormatting>
  <conditionalFormatting sqref="AD292">
    <cfRule type="cellIs" dxfId="2884" priority="2956" stopIfTrue="1" operator="between">
      <formula>2.05</formula>
      <formula>9.9</formula>
    </cfRule>
  </conditionalFormatting>
  <conditionalFormatting sqref="AA291:AC291">
    <cfRule type="cellIs" dxfId="2883" priority="2953" stopIfTrue="1" operator="between">
      <formula>4.01</formula>
      <formula>9.99</formula>
    </cfRule>
    <cfRule type="cellIs" dxfId="2882" priority="2954" stopIfTrue="1" operator="equal">
      <formula>"W"</formula>
    </cfRule>
    <cfRule type="cellIs" dxfId="2881" priority="2955" stopIfTrue="1" operator="between">
      <formula>2.01</formula>
      <formula>"v"</formula>
    </cfRule>
  </conditionalFormatting>
  <conditionalFormatting sqref="AD293">
    <cfRule type="cellIs" dxfId="2880" priority="2952" stopIfTrue="1" operator="between">
      <formula>2.05</formula>
      <formula>9.9</formula>
    </cfRule>
  </conditionalFormatting>
  <conditionalFormatting sqref="AA292:AC292">
    <cfRule type="cellIs" dxfId="2879" priority="2949" stopIfTrue="1" operator="between">
      <formula>4.01</formula>
      <formula>9.99</formula>
    </cfRule>
    <cfRule type="cellIs" dxfId="2878" priority="2950" stopIfTrue="1" operator="equal">
      <formula>"W"</formula>
    </cfRule>
    <cfRule type="cellIs" dxfId="2877" priority="2951" stopIfTrue="1" operator="between">
      <formula>2.01</formula>
      <formula>"v"</formula>
    </cfRule>
  </conditionalFormatting>
  <conditionalFormatting sqref="AD294">
    <cfRule type="cellIs" dxfId="2876" priority="2948" stopIfTrue="1" operator="between">
      <formula>2.05</formula>
      <formula>9.9</formula>
    </cfRule>
  </conditionalFormatting>
  <conditionalFormatting sqref="AA293:AC293">
    <cfRule type="cellIs" dxfId="2875" priority="2945" stopIfTrue="1" operator="between">
      <formula>4.01</formula>
      <formula>9.99</formula>
    </cfRule>
    <cfRule type="cellIs" dxfId="2874" priority="2946" stopIfTrue="1" operator="equal">
      <formula>"W"</formula>
    </cfRule>
    <cfRule type="cellIs" dxfId="2873" priority="2947" stopIfTrue="1" operator="between">
      <formula>2.01</formula>
      <formula>"v"</formula>
    </cfRule>
  </conditionalFormatting>
  <conditionalFormatting sqref="AD295">
    <cfRule type="cellIs" dxfId="2872" priority="2944" stopIfTrue="1" operator="between">
      <formula>2.05</formula>
      <formula>9.9</formula>
    </cfRule>
  </conditionalFormatting>
  <conditionalFormatting sqref="AA294:AC294">
    <cfRule type="cellIs" dxfId="2871" priority="2941" stopIfTrue="1" operator="between">
      <formula>4.01</formula>
      <formula>9.99</formula>
    </cfRule>
    <cfRule type="cellIs" dxfId="2870" priority="2942" stopIfTrue="1" operator="equal">
      <formula>"W"</formula>
    </cfRule>
    <cfRule type="cellIs" dxfId="2869" priority="2943" stopIfTrue="1" operator="between">
      <formula>2.01</formula>
      <formula>"v"</formula>
    </cfRule>
  </conditionalFormatting>
  <conditionalFormatting sqref="AD296">
    <cfRule type="cellIs" dxfId="2868" priority="2940" stopIfTrue="1" operator="between">
      <formula>2.05</formula>
      <formula>9.9</formula>
    </cfRule>
  </conditionalFormatting>
  <conditionalFormatting sqref="AA295:AC295">
    <cfRule type="cellIs" dxfId="2867" priority="2937" stopIfTrue="1" operator="between">
      <formula>4.01</formula>
      <formula>9.99</formula>
    </cfRule>
    <cfRule type="cellIs" dxfId="2866" priority="2938" stopIfTrue="1" operator="equal">
      <formula>"W"</formula>
    </cfRule>
    <cfRule type="cellIs" dxfId="2865" priority="2939" stopIfTrue="1" operator="between">
      <formula>2.01</formula>
      <formula>"v"</formula>
    </cfRule>
  </conditionalFormatting>
  <conditionalFormatting sqref="AD297">
    <cfRule type="cellIs" dxfId="2864" priority="2936" stopIfTrue="1" operator="between">
      <formula>2.05</formula>
      <formula>9.9</formula>
    </cfRule>
  </conditionalFormatting>
  <conditionalFormatting sqref="AA296:AC296">
    <cfRule type="cellIs" dxfId="2863" priority="2933" stopIfTrue="1" operator="between">
      <formula>4.01</formula>
      <formula>9.99</formula>
    </cfRule>
    <cfRule type="cellIs" dxfId="2862" priority="2934" stopIfTrue="1" operator="equal">
      <formula>"W"</formula>
    </cfRule>
    <cfRule type="cellIs" dxfId="2861" priority="2935" stopIfTrue="1" operator="between">
      <formula>2.01</formula>
      <formula>"v"</formula>
    </cfRule>
  </conditionalFormatting>
  <conditionalFormatting sqref="AD300">
    <cfRule type="cellIs" dxfId="2860" priority="2932" stopIfTrue="1" operator="between">
      <formula>2.05</formula>
      <formula>9.9</formula>
    </cfRule>
  </conditionalFormatting>
  <conditionalFormatting sqref="AA297:AC297">
    <cfRule type="cellIs" dxfId="2859" priority="2929" stopIfTrue="1" operator="between">
      <formula>4.01</formula>
      <formula>9.99</formula>
    </cfRule>
    <cfRule type="cellIs" dxfId="2858" priority="2930" stopIfTrue="1" operator="equal">
      <formula>"W"</formula>
    </cfRule>
    <cfRule type="cellIs" dxfId="2857" priority="2931" stopIfTrue="1" operator="between">
      <formula>2.01</formula>
      <formula>"v"</formula>
    </cfRule>
  </conditionalFormatting>
  <conditionalFormatting sqref="AD301">
    <cfRule type="cellIs" dxfId="2856" priority="2928" stopIfTrue="1" operator="between">
      <formula>2.05</formula>
      <formula>9.9</formula>
    </cfRule>
  </conditionalFormatting>
  <conditionalFormatting sqref="AA301:AC301">
    <cfRule type="cellIs" dxfId="2855" priority="2925" stopIfTrue="1" operator="between">
      <formula>4.01</formula>
      <formula>9.99</formula>
    </cfRule>
    <cfRule type="cellIs" dxfId="2854" priority="2926" stopIfTrue="1" operator="equal">
      <formula>"W"</formula>
    </cfRule>
    <cfRule type="cellIs" dxfId="2853" priority="2927" stopIfTrue="1" operator="between">
      <formula>2.01</formula>
      <formula>"v"</formula>
    </cfRule>
  </conditionalFormatting>
  <conditionalFormatting sqref="AD302">
    <cfRule type="cellIs" dxfId="2852" priority="2924" stopIfTrue="1" operator="between">
      <formula>2.05</formula>
      <formula>9.9</formula>
    </cfRule>
  </conditionalFormatting>
  <conditionalFormatting sqref="AA302:AC302">
    <cfRule type="cellIs" dxfId="2851" priority="2921" stopIfTrue="1" operator="between">
      <formula>4.01</formula>
      <formula>9.99</formula>
    </cfRule>
    <cfRule type="cellIs" dxfId="2850" priority="2922" stopIfTrue="1" operator="equal">
      <formula>"W"</formula>
    </cfRule>
    <cfRule type="cellIs" dxfId="2849" priority="2923" stopIfTrue="1" operator="between">
      <formula>2.01</formula>
      <formula>"v"</formula>
    </cfRule>
  </conditionalFormatting>
  <conditionalFormatting sqref="AD303">
    <cfRule type="cellIs" dxfId="2848" priority="2920" stopIfTrue="1" operator="between">
      <formula>2.05</formula>
      <formula>9.9</formula>
    </cfRule>
  </conditionalFormatting>
  <conditionalFormatting sqref="AA303:AC303">
    <cfRule type="cellIs" dxfId="2847" priority="2917" stopIfTrue="1" operator="between">
      <formula>4.01</formula>
      <formula>9.99</formula>
    </cfRule>
    <cfRule type="cellIs" dxfId="2846" priority="2918" stopIfTrue="1" operator="equal">
      <formula>"W"</formula>
    </cfRule>
    <cfRule type="cellIs" dxfId="2845" priority="2919" stopIfTrue="1" operator="between">
      <formula>2.01</formula>
      <formula>"v"</formula>
    </cfRule>
  </conditionalFormatting>
  <conditionalFormatting sqref="AD306">
    <cfRule type="cellIs" dxfId="2844" priority="2916" stopIfTrue="1" operator="between">
      <formula>2.05</formula>
      <formula>9.9</formula>
    </cfRule>
  </conditionalFormatting>
  <conditionalFormatting sqref="AA306:AC306">
    <cfRule type="cellIs" dxfId="2843" priority="2913" stopIfTrue="1" operator="between">
      <formula>4.01</formula>
      <formula>9.99</formula>
    </cfRule>
    <cfRule type="cellIs" dxfId="2842" priority="2914" stopIfTrue="1" operator="equal">
      <formula>"W"</formula>
    </cfRule>
    <cfRule type="cellIs" dxfId="2841" priority="2915" stopIfTrue="1" operator="between">
      <formula>2.01</formula>
      <formula>"v"</formula>
    </cfRule>
  </conditionalFormatting>
  <conditionalFormatting sqref="AD307">
    <cfRule type="cellIs" dxfId="2840" priority="2912" stopIfTrue="1" operator="between">
      <formula>2.05</formula>
      <formula>9.9</formula>
    </cfRule>
  </conditionalFormatting>
  <conditionalFormatting sqref="AA307:AC307">
    <cfRule type="cellIs" dxfId="2839" priority="2909" stopIfTrue="1" operator="between">
      <formula>4.01</formula>
      <formula>9.99</formula>
    </cfRule>
    <cfRule type="cellIs" dxfId="2838" priority="2910" stopIfTrue="1" operator="equal">
      <formula>"W"</formula>
    </cfRule>
    <cfRule type="cellIs" dxfId="2837" priority="2911" stopIfTrue="1" operator="between">
      <formula>2.01</formula>
      <formula>"v"</formula>
    </cfRule>
  </conditionalFormatting>
  <conditionalFormatting sqref="AA309:AC309">
    <cfRule type="cellIs" dxfId="2836" priority="2906" stopIfTrue="1" operator="between">
      <formula>4.01</formula>
      <formula>9.99</formula>
    </cfRule>
    <cfRule type="cellIs" dxfId="2835" priority="2907" stopIfTrue="1" operator="equal">
      <formula>"W"</formula>
    </cfRule>
    <cfRule type="cellIs" dxfId="2834" priority="2908" stopIfTrue="1" operator="between">
      <formula>2.01</formula>
      <formula>"v"</formula>
    </cfRule>
  </conditionalFormatting>
  <conditionalFormatting sqref="AD309">
    <cfRule type="cellIs" dxfId="2833" priority="2905" stopIfTrue="1" operator="between">
      <formula>2.05</formula>
      <formula>9.9</formula>
    </cfRule>
  </conditionalFormatting>
  <conditionalFormatting sqref="AA310:AC310">
    <cfRule type="cellIs" dxfId="2832" priority="2902" stopIfTrue="1" operator="between">
      <formula>4.01</formula>
      <formula>9.99</formula>
    </cfRule>
    <cfRule type="cellIs" dxfId="2831" priority="2903" stopIfTrue="1" operator="equal">
      <formula>"W"</formula>
    </cfRule>
    <cfRule type="cellIs" dxfId="2830" priority="2904" stopIfTrue="1" operator="between">
      <formula>2.01</formula>
      <formula>"v"</formula>
    </cfRule>
  </conditionalFormatting>
  <conditionalFormatting sqref="AA131:AC131">
    <cfRule type="cellIs" dxfId="2829" priority="2899" stopIfTrue="1" operator="between">
      <formula>4.01</formula>
      <formula>9.99</formula>
    </cfRule>
    <cfRule type="cellIs" dxfId="2828" priority="2900" stopIfTrue="1" operator="equal">
      <formula>"W"</formula>
    </cfRule>
    <cfRule type="cellIs" dxfId="2827" priority="2901" stopIfTrue="1" operator="between">
      <formula>2.01</formula>
      <formula>"v"</formula>
    </cfRule>
  </conditionalFormatting>
  <conditionalFormatting sqref="AD49">
    <cfRule type="cellIs" dxfId="2826" priority="2898" stopIfTrue="1" operator="between">
      <formula>2.05</formula>
      <formula>9.9</formula>
    </cfRule>
  </conditionalFormatting>
  <conditionalFormatting sqref="AA49:AC49">
    <cfRule type="cellIs" dxfId="2825" priority="2895" stopIfTrue="1" operator="between">
      <formula>4.01</formula>
      <formula>9.99</formula>
    </cfRule>
    <cfRule type="cellIs" dxfId="2824" priority="2896" stopIfTrue="1" operator="equal">
      <formula>"W"</formula>
    </cfRule>
    <cfRule type="cellIs" dxfId="2823" priority="2897" stopIfTrue="1" operator="between">
      <formula>2.01</formula>
      <formula>"v"</formula>
    </cfRule>
  </conditionalFormatting>
  <conditionalFormatting sqref="AA138:AC138">
    <cfRule type="cellIs" dxfId="2822" priority="2892" stopIfTrue="1" operator="between">
      <formula>4.01</formula>
      <formula>9.99</formula>
    </cfRule>
    <cfRule type="cellIs" dxfId="2821" priority="2893" stopIfTrue="1" operator="equal">
      <formula>"W"</formula>
    </cfRule>
    <cfRule type="cellIs" dxfId="2820" priority="2894" stopIfTrue="1" operator="between">
      <formula>2.01</formula>
      <formula>"v"</formula>
    </cfRule>
  </conditionalFormatting>
  <conditionalFormatting sqref="AD138">
    <cfRule type="cellIs" dxfId="2819" priority="2891" stopIfTrue="1" operator="between">
      <formula>2.05</formula>
      <formula>9.9</formula>
    </cfRule>
  </conditionalFormatting>
  <conditionalFormatting sqref="AD131">
    <cfRule type="cellIs" dxfId="2818" priority="2890" stopIfTrue="1" operator="between">
      <formula>2.05</formula>
      <formula>9.9</formula>
    </cfRule>
  </conditionalFormatting>
  <conditionalFormatting sqref="AA135:AC135">
    <cfRule type="cellIs" dxfId="2817" priority="2887" stopIfTrue="1" operator="between">
      <formula>4.01</formula>
      <formula>9.99</formula>
    </cfRule>
    <cfRule type="cellIs" dxfId="2816" priority="2888" stopIfTrue="1" operator="equal">
      <formula>"W"</formula>
    </cfRule>
    <cfRule type="cellIs" dxfId="2815" priority="2889" stopIfTrue="1" operator="between">
      <formula>2.01</formula>
      <formula>"v"</formula>
    </cfRule>
  </conditionalFormatting>
  <conditionalFormatting sqref="AD135">
    <cfRule type="cellIs" dxfId="2814" priority="2886" stopIfTrue="1" operator="between">
      <formula>2.05</formula>
      <formula>9.9</formula>
    </cfRule>
  </conditionalFormatting>
  <conditionalFormatting sqref="AD193">
    <cfRule type="cellIs" dxfId="2813" priority="2885" stopIfTrue="1" operator="between">
      <formula>2.05</formula>
      <formula>9.9</formula>
    </cfRule>
  </conditionalFormatting>
  <conditionalFormatting sqref="AA193:AC193">
    <cfRule type="cellIs" dxfId="2812" priority="2882" stopIfTrue="1" operator="between">
      <formula>4.01</formula>
      <formula>9.99</formula>
    </cfRule>
    <cfRule type="cellIs" dxfId="2811" priority="2883" stopIfTrue="1" operator="equal">
      <formula>"W"</formula>
    </cfRule>
    <cfRule type="cellIs" dxfId="2810" priority="2884" stopIfTrue="1" operator="between">
      <formula>2.01</formula>
      <formula>"v"</formula>
    </cfRule>
  </conditionalFormatting>
  <conditionalFormatting sqref="AD165">
    <cfRule type="cellIs" dxfId="2809" priority="2881" stopIfTrue="1" operator="between">
      <formula>2.05</formula>
      <formula>9.9</formula>
    </cfRule>
  </conditionalFormatting>
  <conditionalFormatting sqref="AA165:AC165">
    <cfRule type="cellIs" dxfId="2808" priority="2878" stopIfTrue="1" operator="between">
      <formula>4.01</formula>
      <formula>9.99</formula>
    </cfRule>
    <cfRule type="cellIs" dxfId="2807" priority="2879" stopIfTrue="1" operator="equal">
      <formula>"W"</formula>
    </cfRule>
    <cfRule type="cellIs" dxfId="2806" priority="2880" stopIfTrue="1" operator="between">
      <formula>2.01</formula>
      <formula>"v"</formula>
    </cfRule>
  </conditionalFormatting>
  <conditionalFormatting sqref="AD279">
    <cfRule type="cellIs" dxfId="2805" priority="2877" stopIfTrue="1" operator="between">
      <formula>2.05</formula>
      <formula>9.9</formula>
    </cfRule>
  </conditionalFormatting>
  <conditionalFormatting sqref="AA279:AC279">
    <cfRule type="cellIs" dxfId="2804" priority="2874" stopIfTrue="1" operator="between">
      <formula>4.01</formula>
      <formula>9.99</formula>
    </cfRule>
    <cfRule type="cellIs" dxfId="2803" priority="2875" stopIfTrue="1" operator="equal">
      <formula>"W"</formula>
    </cfRule>
    <cfRule type="cellIs" dxfId="2802" priority="2876" stopIfTrue="1" operator="between">
      <formula>2.01</formula>
      <formula>"v"</formula>
    </cfRule>
  </conditionalFormatting>
  <conditionalFormatting sqref="AD260">
    <cfRule type="cellIs" dxfId="2801" priority="2873" stopIfTrue="1" operator="between">
      <formula>2.05</formula>
      <formula>9.9</formula>
    </cfRule>
  </conditionalFormatting>
  <conditionalFormatting sqref="AA260:AC260">
    <cfRule type="cellIs" dxfId="2800" priority="2870" stopIfTrue="1" operator="between">
      <formula>4.01</formula>
      <formula>9.99</formula>
    </cfRule>
    <cfRule type="cellIs" dxfId="2799" priority="2871" stopIfTrue="1" operator="equal">
      <formula>"W"</formula>
    </cfRule>
    <cfRule type="cellIs" dxfId="2798" priority="2872" stopIfTrue="1" operator="between">
      <formula>2.01</formula>
      <formula>"v"</formula>
    </cfRule>
  </conditionalFormatting>
  <conditionalFormatting sqref="AA311:AC311">
    <cfRule type="cellIs" dxfId="2797" priority="2867" stopIfTrue="1" operator="between">
      <formula>4.01</formula>
      <formula>9.99</formula>
    </cfRule>
    <cfRule type="cellIs" dxfId="2796" priority="2868" stopIfTrue="1" operator="equal">
      <formula>"W"</formula>
    </cfRule>
    <cfRule type="cellIs" dxfId="2795" priority="2869" stopIfTrue="1" operator="between">
      <formula>2.01</formula>
      <formula>"v"</formula>
    </cfRule>
  </conditionalFormatting>
  <conditionalFormatting sqref="AD311">
    <cfRule type="cellIs" dxfId="2794" priority="2866" stopIfTrue="1" operator="between">
      <formula>2.05</formula>
      <formula>9.9</formula>
    </cfRule>
  </conditionalFormatting>
  <conditionalFormatting sqref="AA313:AC313 AA321:AC329 AA315:AC315">
    <cfRule type="cellIs" dxfId="2793" priority="2863" stopIfTrue="1" operator="between">
      <formula>4.01</formula>
      <formula>9.99</formula>
    </cfRule>
    <cfRule type="cellIs" dxfId="2792" priority="2864" stopIfTrue="1" operator="equal">
      <formula>"W"</formula>
    </cfRule>
    <cfRule type="cellIs" dxfId="2791" priority="2865" stopIfTrue="1" operator="between">
      <formula>2.01</formula>
      <formula>"v"</formula>
    </cfRule>
  </conditionalFormatting>
  <conditionalFormatting sqref="AD313 AD321:AD329 AD315">
    <cfRule type="cellIs" dxfId="2790" priority="2862" stopIfTrue="1" operator="between">
      <formula>2.05</formula>
      <formula>9.9</formula>
    </cfRule>
  </conditionalFormatting>
  <conditionalFormatting sqref="AA330:AC330">
    <cfRule type="cellIs" dxfId="2789" priority="2859" stopIfTrue="1" operator="between">
      <formula>4.01</formula>
      <formula>9.99</formula>
    </cfRule>
    <cfRule type="cellIs" dxfId="2788" priority="2860" stopIfTrue="1" operator="equal">
      <formula>"W"</formula>
    </cfRule>
    <cfRule type="cellIs" dxfId="2787" priority="2861" stopIfTrue="1" operator="between">
      <formula>2.01</formula>
      <formula>"v"</formula>
    </cfRule>
  </conditionalFormatting>
  <conditionalFormatting sqref="AD330">
    <cfRule type="cellIs" dxfId="2786" priority="2858" stopIfTrue="1" operator="between">
      <formula>2.05</formula>
      <formula>9.9</formula>
    </cfRule>
  </conditionalFormatting>
  <conditionalFormatting sqref="AA332:AC332">
    <cfRule type="cellIs" dxfId="2785" priority="2855" stopIfTrue="1" operator="between">
      <formula>4.01</formula>
      <formula>9.99</formula>
    </cfRule>
    <cfRule type="cellIs" dxfId="2784" priority="2856" stopIfTrue="1" operator="equal">
      <formula>"W"</formula>
    </cfRule>
    <cfRule type="cellIs" dxfId="2783" priority="2857" stopIfTrue="1" operator="between">
      <formula>2.01</formula>
      <formula>"v"</formula>
    </cfRule>
  </conditionalFormatting>
  <conditionalFormatting sqref="AD332">
    <cfRule type="cellIs" dxfId="2782" priority="2854" stopIfTrue="1" operator="between">
      <formula>2.05</formula>
      <formula>9.9</formula>
    </cfRule>
  </conditionalFormatting>
  <conditionalFormatting sqref="AA333:AC333">
    <cfRule type="cellIs" dxfId="2781" priority="2851" stopIfTrue="1" operator="between">
      <formula>4.01</formula>
      <formula>9.99</formula>
    </cfRule>
    <cfRule type="cellIs" dxfId="2780" priority="2852" stopIfTrue="1" operator="equal">
      <formula>"W"</formula>
    </cfRule>
    <cfRule type="cellIs" dxfId="2779" priority="2853" stopIfTrue="1" operator="between">
      <formula>2.01</formula>
      <formula>"v"</formula>
    </cfRule>
  </conditionalFormatting>
  <conditionalFormatting sqref="AD333">
    <cfRule type="cellIs" dxfId="2778" priority="2850" stopIfTrue="1" operator="between">
      <formula>2.05</formula>
      <formula>9.9</formula>
    </cfRule>
  </conditionalFormatting>
  <conditionalFormatting sqref="AA334:AC334">
    <cfRule type="cellIs" dxfId="2777" priority="2847" stopIfTrue="1" operator="between">
      <formula>4.01</formula>
      <formula>9.99</formula>
    </cfRule>
    <cfRule type="cellIs" dxfId="2776" priority="2848" stopIfTrue="1" operator="equal">
      <formula>"W"</formula>
    </cfRule>
    <cfRule type="cellIs" dxfId="2775" priority="2849" stopIfTrue="1" operator="between">
      <formula>2.01</formula>
      <formula>"v"</formula>
    </cfRule>
  </conditionalFormatting>
  <conditionalFormatting sqref="AD334">
    <cfRule type="cellIs" dxfId="2774" priority="2846" stopIfTrue="1" operator="between">
      <formula>2.05</formula>
      <formula>9.9</formula>
    </cfRule>
  </conditionalFormatting>
  <conditionalFormatting sqref="AD335">
    <cfRule type="cellIs" dxfId="2773" priority="2845" stopIfTrue="1" operator="between">
      <formula>2.05</formula>
      <formula>9.9</formula>
    </cfRule>
  </conditionalFormatting>
  <conditionalFormatting sqref="AA335:AC335">
    <cfRule type="cellIs" dxfId="2772" priority="2842" stopIfTrue="1" operator="between">
      <formula>4.01</formula>
      <formula>9.99</formula>
    </cfRule>
    <cfRule type="cellIs" dxfId="2771" priority="2843" stopIfTrue="1" operator="equal">
      <formula>"W"</formula>
    </cfRule>
    <cfRule type="cellIs" dxfId="2770" priority="2844" stopIfTrue="1" operator="between">
      <formula>2.01</formula>
      <formula>"v"</formula>
    </cfRule>
  </conditionalFormatting>
  <conditionalFormatting sqref="AA337:AC337">
    <cfRule type="cellIs" dxfId="2769" priority="2839" stopIfTrue="1" operator="between">
      <formula>4.01</formula>
      <formula>9.99</formula>
    </cfRule>
    <cfRule type="cellIs" dxfId="2768" priority="2840" stopIfTrue="1" operator="equal">
      <formula>"W"</formula>
    </cfRule>
    <cfRule type="cellIs" dxfId="2767" priority="2841" stopIfTrue="1" operator="between">
      <formula>2.01</formula>
      <formula>"v"</formula>
    </cfRule>
  </conditionalFormatting>
  <conditionalFormatting sqref="AA338:AC338">
    <cfRule type="cellIs" dxfId="2766" priority="2836" stopIfTrue="1" operator="between">
      <formula>4.01</formula>
      <formula>9.99</formula>
    </cfRule>
    <cfRule type="cellIs" dxfId="2765" priority="2837" stopIfTrue="1" operator="equal">
      <formula>"W"</formula>
    </cfRule>
    <cfRule type="cellIs" dxfId="2764" priority="2838" stopIfTrue="1" operator="between">
      <formula>2.01</formula>
      <formula>"v"</formula>
    </cfRule>
  </conditionalFormatting>
  <conditionalFormatting sqref="AD338">
    <cfRule type="cellIs" dxfId="2763" priority="2835" stopIfTrue="1" operator="between">
      <formula>2.05</formula>
      <formula>9.9</formula>
    </cfRule>
  </conditionalFormatting>
  <conditionalFormatting sqref="AA317:AC317">
    <cfRule type="cellIs" dxfId="2762" priority="2832" stopIfTrue="1" operator="between">
      <formula>4.01</formula>
      <formula>9.99</formula>
    </cfRule>
    <cfRule type="cellIs" dxfId="2761" priority="2833" stopIfTrue="1" operator="equal">
      <formula>"W"</formula>
    </cfRule>
    <cfRule type="cellIs" dxfId="2760" priority="2834" stopIfTrue="1" operator="between">
      <formula>2.01</formula>
      <formula>"v"</formula>
    </cfRule>
  </conditionalFormatting>
  <conditionalFormatting sqref="AA319:AC319">
    <cfRule type="cellIs" dxfId="2759" priority="2829" stopIfTrue="1" operator="between">
      <formula>4.01</formula>
      <formula>9.99</formula>
    </cfRule>
    <cfRule type="cellIs" dxfId="2758" priority="2830" stopIfTrue="1" operator="equal">
      <formula>"W"</formula>
    </cfRule>
    <cfRule type="cellIs" dxfId="2757" priority="2831" stopIfTrue="1" operator="between">
      <formula>2.01</formula>
      <formula>"v"</formula>
    </cfRule>
  </conditionalFormatting>
  <conditionalFormatting sqref="AD319">
    <cfRule type="cellIs" dxfId="2756" priority="2828" stopIfTrue="1" operator="between">
      <formula>2.05</formula>
      <formula>9.9</formula>
    </cfRule>
  </conditionalFormatting>
  <conditionalFormatting sqref="AA320:AC320">
    <cfRule type="cellIs" dxfId="2755" priority="2825" stopIfTrue="1" operator="between">
      <formula>4.01</formula>
      <formula>9.99</formula>
    </cfRule>
    <cfRule type="cellIs" dxfId="2754" priority="2826" stopIfTrue="1" operator="equal">
      <formula>"W"</formula>
    </cfRule>
    <cfRule type="cellIs" dxfId="2753" priority="2827" stopIfTrue="1" operator="between">
      <formula>2.01</formula>
      <formula>"v"</formula>
    </cfRule>
  </conditionalFormatting>
  <conditionalFormatting sqref="AD320 AD317 AD310">
    <cfRule type="cellIs" dxfId="2752" priority="2824" stopIfTrue="1" operator="between">
      <formula>2.05</formula>
      <formula>9.9</formula>
    </cfRule>
  </conditionalFormatting>
  <conditionalFormatting sqref="AA339:AC339">
    <cfRule type="cellIs" dxfId="2751" priority="2821" stopIfTrue="1" operator="between">
      <formula>4.01</formula>
      <formula>9.99</formula>
    </cfRule>
    <cfRule type="cellIs" dxfId="2750" priority="2822" stopIfTrue="1" operator="equal">
      <formula>"W"</formula>
    </cfRule>
    <cfRule type="cellIs" dxfId="2749" priority="2823" stopIfTrue="1" operator="between">
      <formula>2.01</formula>
      <formula>"v"</formula>
    </cfRule>
  </conditionalFormatting>
  <conditionalFormatting sqref="AD339">
    <cfRule type="cellIs" dxfId="2748" priority="2820" stopIfTrue="1" operator="between">
      <formula>2.05</formula>
      <formula>9.9</formula>
    </cfRule>
  </conditionalFormatting>
  <conditionalFormatting sqref="AA340:AC341 AA343:AC343">
    <cfRule type="cellIs" dxfId="2747" priority="2817" stopIfTrue="1" operator="between">
      <formula>4.01</formula>
      <formula>9.99</formula>
    </cfRule>
    <cfRule type="cellIs" dxfId="2746" priority="2818" stopIfTrue="1" operator="equal">
      <formula>"W"</formula>
    </cfRule>
    <cfRule type="cellIs" dxfId="2745" priority="2819" stopIfTrue="1" operator="between">
      <formula>2.01</formula>
      <formula>"v"</formula>
    </cfRule>
  </conditionalFormatting>
  <conditionalFormatting sqref="AD340:AD341 AD343">
    <cfRule type="cellIs" dxfId="2744" priority="2816" stopIfTrue="1" operator="between">
      <formula>2.05</formula>
      <formula>9.9</formula>
    </cfRule>
  </conditionalFormatting>
  <conditionalFormatting sqref="AA344:AC344">
    <cfRule type="cellIs" dxfId="2743" priority="2813" stopIfTrue="1" operator="between">
      <formula>4.01</formula>
      <formula>9.99</formula>
    </cfRule>
    <cfRule type="cellIs" dxfId="2742" priority="2814" stopIfTrue="1" operator="equal">
      <formula>"W"</formula>
    </cfRule>
    <cfRule type="cellIs" dxfId="2741" priority="2815" stopIfTrue="1" operator="between">
      <formula>2.01</formula>
      <formula>"v"</formula>
    </cfRule>
  </conditionalFormatting>
  <conditionalFormatting sqref="AD344">
    <cfRule type="cellIs" dxfId="2740" priority="2812" stopIfTrue="1" operator="between">
      <formula>2.05</formula>
      <formula>9.9</formula>
    </cfRule>
  </conditionalFormatting>
  <conditionalFormatting sqref="AA345:AC345">
    <cfRule type="cellIs" dxfId="2739" priority="2809" stopIfTrue="1" operator="between">
      <formula>4.01</formula>
      <formula>9.99</formula>
    </cfRule>
    <cfRule type="cellIs" dxfId="2738" priority="2810" stopIfTrue="1" operator="equal">
      <formula>"W"</formula>
    </cfRule>
    <cfRule type="cellIs" dxfId="2737" priority="2811" stopIfTrue="1" operator="between">
      <formula>2.01</formula>
      <formula>"v"</formula>
    </cfRule>
  </conditionalFormatting>
  <conditionalFormatting sqref="AD345">
    <cfRule type="cellIs" dxfId="2736" priority="2808" stopIfTrue="1" operator="between">
      <formula>2.05</formula>
      <formula>9.9</formula>
    </cfRule>
  </conditionalFormatting>
  <conditionalFormatting sqref="AD346">
    <cfRule type="cellIs" dxfId="2735" priority="2807" stopIfTrue="1" operator="between">
      <formula>2.05</formula>
      <formula>9.9</formula>
    </cfRule>
  </conditionalFormatting>
  <conditionalFormatting sqref="AA346:AC346">
    <cfRule type="cellIs" dxfId="2734" priority="2804" stopIfTrue="1" operator="between">
      <formula>4.01</formula>
      <formula>9.99</formula>
    </cfRule>
    <cfRule type="cellIs" dxfId="2733" priority="2805" stopIfTrue="1" operator="equal">
      <formula>"W"</formula>
    </cfRule>
    <cfRule type="cellIs" dxfId="2732" priority="2806" stopIfTrue="1" operator="between">
      <formula>2.01</formula>
      <formula>"v"</formula>
    </cfRule>
  </conditionalFormatting>
  <conditionalFormatting sqref="AA349:AC349">
    <cfRule type="cellIs" dxfId="2731" priority="2801" stopIfTrue="1" operator="between">
      <formula>4.01</formula>
      <formula>9.99</formula>
    </cfRule>
    <cfRule type="cellIs" dxfId="2730" priority="2802" stopIfTrue="1" operator="equal">
      <formula>"W"</formula>
    </cfRule>
    <cfRule type="cellIs" dxfId="2729" priority="2803" stopIfTrue="1" operator="between">
      <formula>2.01</formula>
      <formula>"v"</formula>
    </cfRule>
  </conditionalFormatting>
  <conditionalFormatting sqref="AD349">
    <cfRule type="cellIs" dxfId="2728" priority="2800" stopIfTrue="1" operator="between">
      <formula>2.05</formula>
      <formula>9.9</formula>
    </cfRule>
  </conditionalFormatting>
  <conditionalFormatting sqref="AA351:AC351">
    <cfRule type="cellIs" dxfId="2727" priority="2797" stopIfTrue="1" operator="between">
      <formula>4.01</formula>
      <formula>9.99</formula>
    </cfRule>
    <cfRule type="cellIs" dxfId="2726" priority="2798" stopIfTrue="1" operator="equal">
      <formula>"W"</formula>
    </cfRule>
    <cfRule type="cellIs" dxfId="2725" priority="2799" stopIfTrue="1" operator="between">
      <formula>2.01</formula>
      <formula>"v"</formula>
    </cfRule>
  </conditionalFormatting>
  <conditionalFormatting sqref="AD351">
    <cfRule type="cellIs" dxfId="2724" priority="2796" stopIfTrue="1" operator="between">
      <formula>2.05</formula>
      <formula>9.9</formula>
    </cfRule>
  </conditionalFormatting>
  <conditionalFormatting sqref="AA352:AC352">
    <cfRule type="cellIs" dxfId="2723" priority="2793" stopIfTrue="1" operator="between">
      <formula>4.01</formula>
      <formula>9.99</formula>
    </cfRule>
    <cfRule type="cellIs" dxfId="2722" priority="2794" stopIfTrue="1" operator="equal">
      <formula>"W"</formula>
    </cfRule>
    <cfRule type="cellIs" dxfId="2721" priority="2795" stopIfTrue="1" operator="between">
      <formula>2.01</formula>
      <formula>"v"</formula>
    </cfRule>
  </conditionalFormatting>
  <conditionalFormatting sqref="AD352">
    <cfRule type="cellIs" dxfId="2720" priority="2792" stopIfTrue="1" operator="between">
      <formula>2.05</formula>
      <formula>9.9</formula>
    </cfRule>
  </conditionalFormatting>
  <conditionalFormatting sqref="AA353:AC353">
    <cfRule type="cellIs" dxfId="2719" priority="2789" stopIfTrue="1" operator="between">
      <formula>4.01</formula>
      <formula>9.99</formula>
    </cfRule>
    <cfRule type="cellIs" dxfId="2718" priority="2790" stopIfTrue="1" operator="equal">
      <formula>"W"</formula>
    </cfRule>
    <cfRule type="cellIs" dxfId="2717" priority="2791" stopIfTrue="1" operator="between">
      <formula>2.01</formula>
      <formula>"v"</formula>
    </cfRule>
  </conditionalFormatting>
  <conditionalFormatting sqref="AD353">
    <cfRule type="cellIs" dxfId="2716" priority="2788" stopIfTrue="1" operator="between">
      <formula>2.05</formula>
      <formula>9.9</formula>
    </cfRule>
  </conditionalFormatting>
  <conditionalFormatting sqref="AA355:AC355">
    <cfRule type="cellIs" dxfId="2715" priority="2785" stopIfTrue="1" operator="between">
      <formula>4.01</formula>
      <formula>9.99</formula>
    </cfRule>
    <cfRule type="cellIs" dxfId="2714" priority="2786" stopIfTrue="1" operator="equal">
      <formula>"W"</formula>
    </cfRule>
    <cfRule type="cellIs" dxfId="2713" priority="2787" stopIfTrue="1" operator="between">
      <formula>2.01</formula>
      <formula>"v"</formula>
    </cfRule>
  </conditionalFormatting>
  <conditionalFormatting sqref="AD355">
    <cfRule type="cellIs" dxfId="2712" priority="2784" stopIfTrue="1" operator="between">
      <formula>2.05</formula>
      <formula>9.9</formula>
    </cfRule>
  </conditionalFormatting>
  <conditionalFormatting sqref="AA358:AC358">
    <cfRule type="cellIs" dxfId="2711" priority="2781" stopIfTrue="1" operator="between">
      <formula>4.01</formula>
      <formula>9.99</formula>
    </cfRule>
    <cfRule type="cellIs" dxfId="2710" priority="2782" stopIfTrue="1" operator="equal">
      <formula>"W"</formula>
    </cfRule>
    <cfRule type="cellIs" dxfId="2709" priority="2783" stopIfTrue="1" operator="between">
      <formula>2.01</formula>
      <formula>"v"</formula>
    </cfRule>
  </conditionalFormatting>
  <conditionalFormatting sqref="AD358">
    <cfRule type="cellIs" dxfId="2708" priority="2780" stopIfTrue="1" operator="between">
      <formula>2.05</formula>
      <formula>9.9</formula>
    </cfRule>
  </conditionalFormatting>
  <conditionalFormatting sqref="AA363:AC363">
    <cfRule type="cellIs" dxfId="2707" priority="2777" stopIfTrue="1" operator="between">
      <formula>4.01</formula>
      <formula>9.99</formula>
    </cfRule>
    <cfRule type="cellIs" dxfId="2706" priority="2778" stopIfTrue="1" operator="equal">
      <formula>"W"</formula>
    </cfRule>
    <cfRule type="cellIs" dxfId="2705" priority="2779" stopIfTrue="1" operator="between">
      <formula>2.01</formula>
      <formula>"v"</formula>
    </cfRule>
  </conditionalFormatting>
  <conditionalFormatting sqref="AD363">
    <cfRule type="cellIs" dxfId="2704" priority="2776" stopIfTrue="1" operator="between">
      <formula>2.05</formula>
      <formula>9.9</formula>
    </cfRule>
  </conditionalFormatting>
  <conditionalFormatting sqref="AA360:AC360">
    <cfRule type="cellIs" dxfId="2703" priority="2773" stopIfTrue="1" operator="between">
      <formula>4.01</formula>
      <formula>9.99</formula>
    </cfRule>
    <cfRule type="cellIs" dxfId="2702" priority="2774" stopIfTrue="1" operator="equal">
      <formula>"W"</formula>
    </cfRule>
    <cfRule type="cellIs" dxfId="2701" priority="2775" stopIfTrue="1" operator="between">
      <formula>2.01</formula>
      <formula>"v"</formula>
    </cfRule>
  </conditionalFormatting>
  <conditionalFormatting sqref="AD360">
    <cfRule type="cellIs" dxfId="2700" priority="2772" stopIfTrue="1" operator="between">
      <formula>2.05</formula>
      <formula>9.9</formula>
    </cfRule>
  </conditionalFormatting>
  <conditionalFormatting sqref="AA361:AC362">
    <cfRule type="cellIs" dxfId="2699" priority="2769" stopIfTrue="1" operator="between">
      <formula>4.01</formula>
      <formula>9.99</formula>
    </cfRule>
    <cfRule type="cellIs" dxfId="2698" priority="2770" stopIfTrue="1" operator="equal">
      <formula>"W"</formula>
    </cfRule>
    <cfRule type="cellIs" dxfId="2697" priority="2771" stopIfTrue="1" operator="between">
      <formula>2.01</formula>
      <formula>"v"</formula>
    </cfRule>
  </conditionalFormatting>
  <conditionalFormatting sqref="AD361:AD362">
    <cfRule type="cellIs" dxfId="2696" priority="2768" stopIfTrue="1" operator="between">
      <formula>2.05</formula>
      <formula>9.9</formula>
    </cfRule>
  </conditionalFormatting>
  <conditionalFormatting sqref="AA356:AC356">
    <cfRule type="cellIs" dxfId="2695" priority="2765" stopIfTrue="1" operator="between">
      <formula>4.01</formula>
      <formula>9.99</formula>
    </cfRule>
    <cfRule type="cellIs" dxfId="2694" priority="2766" stopIfTrue="1" operator="equal">
      <formula>"W"</formula>
    </cfRule>
    <cfRule type="cellIs" dxfId="2693" priority="2767" stopIfTrue="1" operator="between">
      <formula>2.01</formula>
      <formula>"v"</formula>
    </cfRule>
  </conditionalFormatting>
  <conditionalFormatting sqref="AD356">
    <cfRule type="cellIs" dxfId="2692" priority="2764" stopIfTrue="1" operator="between">
      <formula>2.05</formula>
      <formula>9.9</formula>
    </cfRule>
  </conditionalFormatting>
  <conditionalFormatting sqref="AD196">
    <cfRule type="cellIs" dxfId="2691" priority="2763" stopIfTrue="1" operator="between">
      <formula>2.05</formula>
      <formula>9.9</formula>
    </cfRule>
  </conditionalFormatting>
  <conditionalFormatting sqref="AA196:AC196">
    <cfRule type="cellIs" dxfId="2690" priority="2760" stopIfTrue="1" operator="between">
      <formula>4.01</formula>
      <formula>9.99</formula>
    </cfRule>
    <cfRule type="cellIs" dxfId="2689" priority="2761" stopIfTrue="1" operator="equal">
      <formula>"W"</formula>
    </cfRule>
    <cfRule type="cellIs" dxfId="2688" priority="2762" stopIfTrue="1" operator="between">
      <formula>2.01</formula>
      <formula>"v"</formula>
    </cfRule>
  </conditionalFormatting>
  <conditionalFormatting sqref="AD14">
    <cfRule type="cellIs" dxfId="2687" priority="2759" stopIfTrue="1" operator="between">
      <formula>2.05</formula>
      <formula>9.9</formula>
    </cfRule>
  </conditionalFormatting>
  <conditionalFormatting sqref="AA14:AC14">
    <cfRule type="cellIs" dxfId="2686" priority="2756" stopIfTrue="1" operator="between">
      <formula>4.01</formula>
      <formula>9.99</formula>
    </cfRule>
    <cfRule type="cellIs" dxfId="2685" priority="2757" stopIfTrue="1" operator="equal">
      <formula>"W"</formula>
    </cfRule>
    <cfRule type="cellIs" dxfId="2684" priority="2758" stopIfTrue="1" operator="between">
      <formula>2.01</formula>
      <formula>"v"</formula>
    </cfRule>
  </conditionalFormatting>
  <conditionalFormatting sqref="AD155">
    <cfRule type="cellIs" dxfId="2683" priority="2755" stopIfTrue="1" operator="between">
      <formula>2.05</formula>
      <formula>9.9</formula>
    </cfRule>
  </conditionalFormatting>
  <conditionalFormatting sqref="AA155:AC155">
    <cfRule type="cellIs" dxfId="2682" priority="2752" stopIfTrue="1" operator="between">
      <formula>4.01</formula>
      <formula>9.99</formula>
    </cfRule>
    <cfRule type="cellIs" dxfId="2681" priority="2753" stopIfTrue="1" operator="equal">
      <formula>"W"</formula>
    </cfRule>
    <cfRule type="cellIs" dxfId="2680" priority="2754" stopIfTrue="1" operator="between">
      <formula>2.01</formula>
      <formula>"v"</formula>
    </cfRule>
  </conditionalFormatting>
  <conditionalFormatting sqref="AD45">
    <cfRule type="cellIs" dxfId="2679" priority="2751" stopIfTrue="1" operator="between">
      <formula>2.05</formula>
      <formula>9.9</formula>
    </cfRule>
  </conditionalFormatting>
  <conditionalFormatting sqref="AA45:AC45">
    <cfRule type="cellIs" dxfId="2678" priority="2748" stopIfTrue="1" operator="between">
      <formula>4.01</formula>
      <formula>9.99</formula>
    </cfRule>
    <cfRule type="cellIs" dxfId="2677" priority="2749" stopIfTrue="1" operator="equal">
      <formula>"W"</formula>
    </cfRule>
    <cfRule type="cellIs" dxfId="2676" priority="2750" stopIfTrue="1" operator="between">
      <formula>2.01</formula>
      <formula>"v"</formula>
    </cfRule>
  </conditionalFormatting>
  <conditionalFormatting sqref="AD364">
    <cfRule type="cellIs" dxfId="2675" priority="2747" stopIfTrue="1" operator="between">
      <formula>2.05</formula>
      <formula>9.9</formula>
    </cfRule>
  </conditionalFormatting>
  <conditionalFormatting sqref="AA364:AC364">
    <cfRule type="cellIs" dxfId="2674" priority="2744" stopIfTrue="1" operator="between">
      <formula>4.01</formula>
      <formula>9.99</formula>
    </cfRule>
    <cfRule type="cellIs" dxfId="2673" priority="2745" stopIfTrue="1" operator="equal">
      <formula>"W"</formula>
    </cfRule>
    <cfRule type="cellIs" dxfId="2672" priority="2746" stopIfTrue="1" operator="between">
      <formula>2.01</formula>
      <formula>"v"</formula>
    </cfRule>
  </conditionalFormatting>
  <conditionalFormatting sqref="AA365:AC365">
    <cfRule type="cellIs" dxfId="2671" priority="2741" stopIfTrue="1" operator="between">
      <formula>4.01</formula>
      <formula>9.99</formula>
    </cfRule>
    <cfRule type="cellIs" dxfId="2670" priority="2742" stopIfTrue="1" operator="equal">
      <formula>"W"</formula>
    </cfRule>
    <cfRule type="cellIs" dxfId="2669" priority="2743" stopIfTrue="1" operator="between">
      <formula>2.01</formula>
      <formula>"v"</formula>
    </cfRule>
  </conditionalFormatting>
  <conditionalFormatting sqref="AA366:AC366">
    <cfRule type="cellIs" dxfId="2668" priority="2738" stopIfTrue="1" operator="between">
      <formula>4.01</formula>
      <formula>9.99</formula>
    </cfRule>
    <cfRule type="cellIs" dxfId="2667" priority="2739" stopIfTrue="1" operator="equal">
      <formula>"W"</formula>
    </cfRule>
    <cfRule type="cellIs" dxfId="2666" priority="2740" stopIfTrue="1" operator="between">
      <formula>2.01</formula>
      <formula>"v"</formula>
    </cfRule>
  </conditionalFormatting>
  <conditionalFormatting sqref="AA367:AC367">
    <cfRule type="cellIs" dxfId="2665" priority="2735" stopIfTrue="1" operator="between">
      <formula>4.01</formula>
      <formula>9.99</formula>
    </cfRule>
    <cfRule type="cellIs" dxfId="2664" priority="2736" stopIfTrue="1" operator="equal">
      <formula>"W"</formula>
    </cfRule>
    <cfRule type="cellIs" dxfId="2663" priority="2737" stopIfTrue="1" operator="between">
      <formula>2.01</formula>
      <formula>"v"</formula>
    </cfRule>
  </conditionalFormatting>
  <conditionalFormatting sqref="AA373:AC373">
    <cfRule type="cellIs" dxfId="2662" priority="2732" stopIfTrue="1" operator="between">
      <formula>4.01</formula>
      <formula>9.99</formula>
    </cfRule>
    <cfRule type="cellIs" dxfId="2661" priority="2733" stopIfTrue="1" operator="equal">
      <formula>"W"</formula>
    </cfRule>
    <cfRule type="cellIs" dxfId="2660" priority="2734" stopIfTrue="1" operator="between">
      <formula>2.01</formula>
      <formula>"v"</formula>
    </cfRule>
  </conditionalFormatting>
  <conditionalFormatting sqref="AD373">
    <cfRule type="cellIs" dxfId="2659" priority="2731" stopIfTrue="1" operator="between">
      <formula>2.05</formula>
      <formula>9.9</formula>
    </cfRule>
  </conditionalFormatting>
  <conditionalFormatting sqref="AA383:AC384">
    <cfRule type="cellIs" dxfId="2658" priority="2728" stopIfTrue="1" operator="between">
      <formula>4.01</formula>
      <formula>9.99</formula>
    </cfRule>
    <cfRule type="cellIs" dxfId="2657" priority="2729" stopIfTrue="1" operator="equal">
      <formula>"W"</formula>
    </cfRule>
    <cfRule type="cellIs" dxfId="2656" priority="2730" stopIfTrue="1" operator="between">
      <formula>2.01</formula>
      <formula>"v"</formula>
    </cfRule>
  </conditionalFormatting>
  <conditionalFormatting sqref="AD383:AD384">
    <cfRule type="cellIs" dxfId="2655" priority="2727" stopIfTrue="1" operator="between">
      <formula>2.05</formula>
      <formula>9.9</formula>
    </cfRule>
  </conditionalFormatting>
  <conditionalFormatting sqref="AA385:AC385">
    <cfRule type="cellIs" dxfId="2654" priority="2724" stopIfTrue="1" operator="between">
      <formula>4.01</formula>
      <formula>9.99</formula>
    </cfRule>
    <cfRule type="cellIs" dxfId="2653" priority="2725" stopIfTrue="1" operator="equal">
      <formula>"W"</formula>
    </cfRule>
    <cfRule type="cellIs" dxfId="2652" priority="2726" stopIfTrue="1" operator="between">
      <formula>2.01</formula>
      <formula>"v"</formula>
    </cfRule>
  </conditionalFormatting>
  <conditionalFormatting sqref="AD385">
    <cfRule type="cellIs" dxfId="2651" priority="2723" stopIfTrue="1" operator="between">
      <formula>2.05</formula>
      <formula>9.9</formula>
    </cfRule>
  </conditionalFormatting>
  <conditionalFormatting sqref="AD386">
    <cfRule type="cellIs" dxfId="2650" priority="2722" stopIfTrue="1" operator="between">
      <formula>2.05</formula>
      <formula>9.9</formula>
    </cfRule>
  </conditionalFormatting>
  <conditionalFormatting sqref="AA386:AC386">
    <cfRule type="cellIs" dxfId="2649" priority="2719" stopIfTrue="1" operator="between">
      <formula>4.01</formula>
      <formula>9.99</formula>
    </cfRule>
    <cfRule type="cellIs" dxfId="2648" priority="2720" stopIfTrue="1" operator="equal">
      <formula>"W"</formula>
    </cfRule>
    <cfRule type="cellIs" dxfId="2647" priority="2721" stopIfTrue="1" operator="between">
      <formula>2.01</formula>
      <formula>"v"</formula>
    </cfRule>
  </conditionalFormatting>
  <conditionalFormatting sqref="AD387">
    <cfRule type="cellIs" dxfId="2646" priority="2718" stopIfTrue="1" operator="between">
      <formula>2.05</formula>
      <formula>9.9</formula>
    </cfRule>
  </conditionalFormatting>
  <conditionalFormatting sqref="AD388">
    <cfRule type="cellIs" dxfId="2645" priority="2717" stopIfTrue="1" operator="between">
      <formula>2.05</formula>
      <formula>9.9</formula>
    </cfRule>
  </conditionalFormatting>
  <conditionalFormatting sqref="AA387:AC387">
    <cfRule type="cellIs" dxfId="2644" priority="2714" stopIfTrue="1" operator="between">
      <formula>4.01</formula>
      <formula>9.99</formula>
    </cfRule>
    <cfRule type="cellIs" dxfId="2643" priority="2715" stopIfTrue="1" operator="equal">
      <formula>"W"</formula>
    </cfRule>
    <cfRule type="cellIs" dxfId="2642" priority="2716" stopIfTrue="1" operator="between">
      <formula>2.01</formula>
      <formula>"v"</formula>
    </cfRule>
  </conditionalFormatting>
  <conditionalFormatting sqref="AA388:AC388">
    <cfRule type="cellIs" dxfId="2641" priority="2711" stopIfTrue="1" operator="between">
      <formula>4.01</formula>
      <formula>9.99</formula>
    </cfRule>
    <cfRule type="cellIs" dxfId="2640" priority="2712" stopIfTrue="1" operator="equal">
      <formula>"W"</formula>
    </cfRule>
    <cfRule type="cellIs" dxfId="2639" priority="2713" stopIfTrue="1" operator="between">
      <formula>2.01</formula>
      <formula>"v"</formula>
    </cfRule>
  </conditionalFormatting>
  <conditionalFormatting sqref="AD389">
    <cfRule type="cellIs" dxfId="2638" priority="2710" stopIfTrue="1" operator="between">
      <formula>2.05</formula>
      <formula>9.9</formula>
    </cfRule>
  </conditionalFormatting>
  <conditionalFormatting sqref="AD391">
    <cfRule type="cellIs" dxfId="2637" priority="2709" stopIfTrue="1" operator="between">
      <formula>2.05</formula>
      <formula>9.9</formula>
    </cfRule>
  </conditionalFormatting>
  <conditionalFormatting sqref="AA389:AC389">
    <cfRule type="cellIs" dxfId="2636" priority="2706" stopIfTrue="1" operator="between">
      <formula>4.01</formula>
      <formula>9.99</formula>
    </cfRule>
    <cfRule type="cellIs" dxfId="2635" priority="2707" stopIfTrue="1" operator="equal">
      <formula>"W"</formula>
    </cfRule>
    <cfRule type="cellIs" dxfId="2634" priority="2708" stopIfTrue="1" operator="between">
      <formula>2.01</formula>
      <formula>"v"</formula>
    </cfRule>
  </conditionalFormatting>
  <conditionalFormatting sqref="AA391:AC391">
    <cfRule type="cellIs" dxfId="2633" priority="2703" stopIfTrue="1" operator="between">
      <formula>4.01</formula>
      <formula>9.99</formula>
    </cfRule>
    <cfRule type="cellIs" dxfId="2632" priority="2704" stopIfTrue="1" operator="equal">
      <formula>"W"</formula>
    </cfRule>
    <cfRule type="cellIs" dxfId="2631" priority="2705" stopIfTrue="1" operator="between">
      <formula>2.01</formula>
      <formula>"v"</formula>
    </cfRule>
  </conditionalFormatting>
  <conditionalFormatting sqref="AD392">
    <cfRule type="cellIs" dxfId="2630" priority="2702" stopIfTrue="1" operator="between">
      <formula>2.05</formula>
      <formula>9.9</formula>
    </cfRule>
  </conditionalFormatting>
  <conditionalFormatting sqref="AD393">
    <cfRule type="cellIs" dxfId="2629" priority="2701" stopIfTrue="1" operator="between">
      <formula>2.05</formula>
      <formula>9.9</formula>
    </cfRule>
  </conditionalFormatting>
  <conditionalFormatting sqref="AA392:AC392">
    <cfRule type="cellIs" dxfId="2628" priority="2698" stopIfTrue="1" operator="between">
      <formula>4.01</formula>
      <formula>9.99</formula>
    </cfRule>
    <cfRule type="cellIs" dxfId="2627" priority="2699" stopIfTrue="1" operator="equal">
      <formula>"W"</formula>
    </cfRule>
    <cfRule type="cellIs" dxfId="2626" priority="2700" stopIfTrue="1" operator="between">
      <formula>2.01</formula>
      <formula>"v"</formula>
    </cfRule>
  </conditionalFormatting>
  <conditionalFormatting sqref="AD394">
    <cfRule type="cellIs" dxfId="2625" priority="2697" stopIfTrue="1" operator="between">
      <formula>2.05</formula>
      <formula>9.9</formula>
    </cfRule>
  </conditionalFormatting>
  <conditionalFormatting sqref="AA393:AC393">
    <cfRule type="cellIs" dxfId="2624" priority="2694" stopIfTrue="1" operator="between">
      <formula>4.01</formula>
      <formula>9.99</formula>
    </cfRule>
    <cfRule type="cellIs" dxfId="2623" priority="2695" stopIfTrue="1" operator="equal">
      <formula>"W"</formula>
    </cfRule>
    <cfRule type="cellIs" dxfId="2622" priority="2696" stopIfTrue="1" operator="between">
      <formula>2.01</formula>
      <formula>"v"</formula>
    </cfRule>
  </conditionalFormatting>
  <conditionalFormatting sqref="AA394:AC394">
    <cfRule type="cellIs" dxfId="2621" priority="2691" stopIfTrue="1" operator="between">
      <formula>4.01</formula>
      <formula>9.99</formula>
    </cfRule>
    <cfRule type="cellIs" dxfId="2620" priority="2692" stopIfTrue="1" operator="equal">
      <formula>"W"</formula>
    </cfRule>
    <cfRule type="cellIs" dxfId="2619" priority="2693" stopIfTrue="1" operator="between">
      <formula>2.01</formula>
      <formula>"v"</formula>
    </cfRule>
  </conditionalFormatting>
  <conditionalFormatting sqref="AD395">
    <cfRule type="cellIs" dxfId="2618" priority="2690" stopIfTrue="1" operator="between">
      <formula>2.05</formula>
      <formula>9.9</formula>
    </cfRule>
  </conditionalFormatting>
  <conditionalFormatting sqref="AA395:AC395">
    <cfRule type="cellIs" dxfId="2617" priority="2687" stopIfTrue="1" operator="between">
      <formula>4.01</formula>
      <formula>9.99</formula>
    </cfRule>
    <cfRule type="cellIs" dxfId="2616" priority="2688" stopIfTrue="1" operator="equal">
      <formula>"W"</formula>
    </cfRule>
    <cfRule type="cellIs" dxfId="2615" priority="2689" stopIfTrue="1" operator="between">
      <formula>2.01</formula>
      <formula>"v"</formula>
    </cfRule>
  </conditionalFormatting>
  <conditionalFormatting sqref="AD396">
    <cfRule type="cellIs" dxfId="2614" priority="2686" stopIfTrue="1" operator="between">
      <formula>2.05</formula>
      <formula>9.9</formula>
    </cfRule>
  </conditionalFormatting>
  <conditionalFormatting sqref="AA396:AC396">
    <cfRule type="cellIs" dxfId="2613" priority="2683" stopIfTrue="1" operator="between">
      <formula>4.01</formula>
      <formula>9.99</formula>
    </cfRule>
    <cfRule type="cellIs" dxfId="2612" priority="2684" stopIfTrue="1" operator="equal">
      <formula>"W"</formula>
    </cfRule>
    <cfRule type="cellIs" dxfId="2611" priority="2685" stopIfTrue="1" operator="between">
      <formula>2.01</formula>
      <formula>"v"</formula>
    </cfRule>
  </conditionalFormatting>
  <conditionalFormatting sqref="AD398">
    <cfRule type="cellIs" dxfId="2610" priority="2682" stopIfTrue="1" operator="between">
      <formula>2.05</formula>
      <formula>9.9</formula>
    </cfRule>
  </conditionalFormatting>
  <conditionalFormatting sqref="AA398:AC398">
    <cfRule type="cellIs" dxfId="2609" priority="2679" stopIfTrue="1" operator="between">
      <formula>4.01</formula>
      <formula>9.99</formula>
    </cfRule>
    <cfRule type="cellIs" dxfId="2608" priority="2680" stopIfTrue="1" operator="equal">
      <formula>"W"</formula>
    </cfRule>
    <cfRule type="cellIs" dxfId="2607" priority="2681" stopIfTrue="1" operator="between">
      <formula>2.01</formula>
      <formula>"v"</formula>
    </cfRule>
  </conditionalFormatting>
  <conditionalFormatting sqref="AA399:AC401">
    <cfRule type="cellIs" dxfId="2606" priority="2676" stopIfTrue="1" operator="between">
      <formula>4.01</formula>
      <formula>9.99</formula>
    </cfRule>
    <cfRule type="cellIs" dxfId="2605" priority="2677" stopIfTrue="1" operator="equal">
      <formula>"W"</formula>
    </cfRule>
    <cfRule type="cellIs" dxfId="2604" priority="2678" stopIfTrue="1" operator="between">
      <formula>2.01</formula>
      <formula>"v"</formula>
    </cfRule>
  </conditionalFormatting>
  <conditionalFormatting sqref="AD399:AD400">
    <cfRule type="cellIs" dxfId="2603" priority="2675" stopIfTrue="1" operator="between">
      <formula>2.05</formula>
      <formula>9.9</formula>
    </cfRule>
  </conditionalFormatting>
  <conditionalFormatting sqref="AD401">
    <cfRule type="cellIs" dxfId="2602" priority="2674" stopIfTrue="1" operator="between">
      <formula>2.05</formula>
      <formula>9.9</formula>
    </cfRule>
  </conditionalFormatting>
  <conditionalFormatting sqref="AA402:AC402">
    <cfRule type="cellIs" dxfId="2601" priority="2671" stopIfTrue="1" operator="between">
      <formula>4.01</formula>
      <formula>9.99</formula>
    </cfRule>
    <cfRule type="cellIs" dxfId="2600" priority="2672" stopIfTrue="1" operator="equal">
      <formula>"W"</formula>
    </cfRule>
    <cfRule type="cellIs" dxfId="2599" priority="2673" stopIfTrue="1" operator="between">
      <formula>2.01</formula>
      <formula>"v"</formula>
    </cfRule>
  </conditionalFormatting>
  <conditionalFormatting sqref="AD402">
    <cfRule type="cellIs" dxfId="2598" priority="2670" stopIfTrue="1" operator="between">
      <formula>2.05</formula>
      <formula>9.9</formula>
    </cfRule>
  </conditionalFormatting>
  <conditionalFormatting sqref="AA403:AC405 AA407:AC410">
    <cfRule type="cellIs" dxfId="2597" priority="2667" stopIfTrue="1" operator="between">
      <formula>4.01</formula>
      <formula>9.99</formula>
    </cfRule>
    <cfRule type="cellIs" dxfId="2596" priority="2668" stopIfTrue="1" operator="equal">
      <formula>"W"</formula>
    </cfRule>
    <cfRule type="cellIs" dxfId="2595" priority="2669" stopIfTrue="1" operator="between">
      <formula>2.01</formula>
      <formula>"v"</formula>
    </cfRule>
  </conditionalFormatting>
  <conditionalFormatting sqref="AD403:AD405 AD407:AD410">
    <cfRule type="cellIs" dxfId="2594" priority="2666" stopIfTrue="1" operator="between">
      <formula>2.05</formula>
      <formula>9.9</formula>
    </cfRule>
  </conditionalFormatting>
  <conditionalFormatting sqref="AA76:AC76">
    <cfRule type="cellIs" dxfId="2593" priority="2663" stopIfTrue="1" operator="between">
      <formula>4.01</formula>
      <formula>9.99</formula>
    </cfRule>
    <cfRule type="cellIs" dxfId="2592" priority="2664" stopIfTrue="1" operator="equal">
      <formula>"W"</formula>
    </cfRule>
    <cfRule type="cellIs" dxfId="2591" priority="2665" stopIfTrue="1" operator="between">
      <formula>2.01</formula>
      <formula>"v"</formula>
    </cfRule>
  </conditionalFormatting>
  <conditionalFormatting sqref="AD76">
    <cfRule type="cellIs" dxfId="2590" priority="2662" stopIfTrue="1" operator="between">
      <formula>2.05</formula>
      <formula>9.9</formula>
    </cfRule>
  </conditionalFormatting>
  <conditionalFormatting sqref="AA67:AC67">
    <cfRule type="cellIs" dxfId="2589" priority="2659" stopIfTrue="1" operator="between">
      <formula>4.01</formula>
      <formula>9.99</formula>
    </cfRule>
    <cfRule type="cellIs" dxfId="2588" priority="2660" stopIfTrue="1" operator="equal">
      <formula>"W"</formula>
    </cfRule>
    <cfRule type="cellIs" dxfId="2587" priority="2661" stopIfTrue="1" operator="between">
      <formula>2.01</formula>
      <formula>"v"</formula>
    </cfRule>
  </conditionalFormatting>
  <conditionalFormatting sqref="AD67">
    <cfRule type="cellIs" dxfId="2586" priority="2658" stopIfTrue="1" operator="between">
      <formula>2.05</formula>
      <formula>9.9</formula>
    </cfRule>
  </conditionalFormatting>
  <conditionalFormatting sqref="AA412:AC412">
    <cfRule type="cellIs" dxfId="2585" priority="2655" stopIfTrue="1" operator="between">
      <formula>4.01</formula>
      <formula>9.99</formula>
    </cfRule>
    <cfRule type="cellIs" dxfId="2584" priority="2656" stopIfTrue="1" operator="equal">
      <formula>"W"</formula>
    </cfRule>
    <cfRule type="cellIs" dxfId="2583" priority="2657" stopIfTrue="1" operator="between">
      <formula>2.01</formula>
      <formula>"v"</formula>
    </cfRule>
  </conditionalFormatting>
  <conditionalFormatting sqref="AD412">
    <cfRule type="cellIs" dxfId="2582" priority="2654" stopIfTrue="1" operator="between">
      <formula>2.05</formula>
      <formula>9.9</formula>
    </cfRule>
  </conditionalFormatting>
  <conditionalFormatting sqref="AA12:AC12">
    <cfRule type="cellIs" dxfId="2581" priority="2651" stopIfTrue="1" operator="between">
      <formula>4.01</formula>
      <formula>9.99</formula>
    </cfRule>
    <cfRule type="cellIs" dxfId="2580" priority="2652" stopIfTrue="1" operator="equal">
      <formula>"W"</formula>
    </cfRule>
    <cfRule type="cellIs" dxfId="2579" priority="2653" stopIfTrue="1" operator="between">
      <formula>2.01</formula>
      <formula>"v"</formula>
    </cfRule>
  </conditionalFormatting>
  <conditionalFormatting sqref="AD12">
    <cfRule type="cellIs" dxfId="2578" priority="2650" stopIfTrue="1" operator="between">
      <formula>2.05</formula>
      <formula>9.9</formula>
    </cfRule>
  </conditionalFormatting>
  <conditionalFormatting sqref="AA24:AC24">
    <cfRule type="cellIs" dxfId="2577" priority="2647" stopIfTrue="1" operator="between">
      <formula>4.01</formula>
      <formula>9.99</formula>
    </cfRule>
    <cfRule type="cellIs" dxfId="2576" priority="2648" stopIfTrue="1" operator="equal">
      <formula>"W"</formula>
    </cfRule>
    <cfRule type="cellIs" dxfId="2575" priority="2649" stopIfTrue="1" operator="between">
      <formula>2.01</formula>
      <formula>"v"</formula>
    </cfRule>
  </conditionalFormatting>
  <conditionalFormatting sqref="AD24">
    <cfRule type="cellIs" dxfId="2574" priority="2646" stopIfTrue="1" operator="between">
      <formula>2.05</formula>
      <formula>9.9</formula>
    </cfRule>
  </conditionalFormatting>
  <conditionalFormatting sqref="AD219">
    <cfRule type="cellIs" dxfId="2573" priority="2645" stopIfTrue="1" operator="between">
      <formula>2.05</formula>
      <formula>9.9</formula>
    </cfRule>
  </conditionalFormatting>
  <conditionalFormatting sqref="AA219:AC219">
    <cfRule type="cellIs" dxfId="2572" priority="2642" stopIfTrue="1" operator="between">
      <formula>4.01</formula>
      <formula>9.99</formula>
    </cfRule>
    <cfRule type="cellIs" dxfId="2571" priority="2643" stopIfTrue="1" operator="equal">
      <formula>"W"</formula>
    </cfRule>
    <cfRule type="cellIs" dxfId="2570" priority="2644" stopIfTrue="1" operator="between">
      <formula>2.01</formula>
      <formula>"v"</formula>
    </cfRule>
  </conditionalFormatting>
  <conditionalFormatting sqref="AA203:AC203">
    <cfRule type="cellIs" dxfId="2569" priority="2639" stopIfTrue="1" operator="between">
      <formula>4.01</formula>
      <formula>9.99</formula>
    </cfRule>
    <cfRule type="cellIs" dxfId="2568" priority="2640" stopIfTrue="1" operator="equal">
      <formula>"W"</formula>
    </cfRule>
    <cfRule type="cellIs" dxfId="2567" priority="2641" stopIfTrue="1" operator="between">
      <formula>2.01</formula>
      <formula>"v"</formula>
    </cfRule>
  </conditionalFormatting>
  <conditionalFormatting sqref="AD203">
    <cfRule type="cellIs" dxfId="2566" priority="2638" stopIfTrue="1" operator="between">
      <formula>2.05</formula>
      <formula>9.9</formula>
    </cfRule>
  </conditionalFormatting>
  <conditionalFormatting sqref="AD433 AD420">
    <cfRule type="cellIs" dxfId="2565" priority="2637" stopIfTrue="1" operator="between">
      <formula>2.05</formula>
      <formula>9.9</formula>
    </cfRule>
  </conditionalFormatting>
  <conditionalFormatting sqref="AA112:AC112">
    <cfRule type="cellIs" dxfId="2564" priority="2634" stopIfTrue="1" operator="between">
      <formula>4.01</formula>
      <formula>9.99</formula>
    </cfRule>
    <cfRule type="cellIs" dxfId="2563" priority="2635" stopIfTrue="1" operator="equal">
      <formula>"W"</formula>
    </cfRule>
    <cfRule type="cellIs" dxfId="2562" priority="2636" stopIfTrue="1" operator="between">
      <formula>2.01</formula>
      <formula>"v"</formula>
    </cfRule>
  </conditionalFormatting>
  <conditionalFormatting sqref="AD112">
    <cfRule type="cellIs" dxfId="2561" priority="2633" stopIfTrue="1" operator="between">
      <formula>2.05</formula>
      <formula>9.9</formula>
    </cfRule>
  </conditionalFormatting>
  <conditionalFormatting sqref="AA359:AC359">
    <cfRule type="cellIs" dxfId="2560" priority="2630" stopIfTrue="1" operator="between">
      <formula>4.01</formula>
      <formula>9.99</formula>
    </cfRule>
    <cfRule type="cellIs" dxfId="2559" priority="2631" stopIfTrue="1" operator="equal">
      <formula>"W"</formula>
    </cfRule>
    <cfRule type="cellIs" dxfId="2558" priority="2632" stopIfTrue="1" operator="between">
      <formula>2.01</formula>
      <formula>"v"</formula>
    </cfRule>
  </conditionalFormatting>
  <conditionalFormatting sqref="AD359">
    <cfRule type="cellIs" dxfId="2557" priority="2629" stopIfTrue="1" operator="between">
      <formula>2.05</formula>
      <formula>9.9</formula>
    </cfRule>
  </conditionalFormatting>
  <conditionalFormatting sqref="AA234:AC234">
    <cfRule type="cellIs" dxfId="2556" priority="2626" stopIfTrue="1" operator="between">
      <formula>4.01</formula>
      <formula>9.99</formula>
    </cfRule>
    <cfRule type="cellIs" dxfId="2555" priority="2627" stopIfTrue="1" operator="equal">
      <formula>"W"</formula>
    </cfRule>
    <cfRule type="cellIs" dxfId="2554" priority="2628" stopIfTrue="1" operator="between">
      <formula>2.01</formula>
      <formula>"v"</formula>
    </cfRule>
  </conditionalFormatting>
  <conditionalFormatting sqref="AD234">
    <cfRule type="cellIs" dxfId="2553" priority="2625" stopIfTrue="1" operator="between">
      <formula>2.05</formula>
      <formula>9.9</formula>
    </cfRule>
  </conditionalFormatting>
  <conditionalFormatting sqref="AA250:AC250">
    <cfRule type="cellIs" dxfId="2552" priority="2622" stopIfTrue="1" operator="between">
      <formula>4.01</formula>
      <formula>9.99</formula>
    </cfRule>
    <cfRule type="cellIs" dxfId="2551" priority="2623" stopIfTrue="1" operator="equal">
      <formula>"W"</formula>
    </cfRule>
    <cfRule type="cellIs" dxfId="2550" priority="2624" stopIfTrue="1" operator="between">
      <formula>2.01</formula>
      <formula>"v"</formula>
    </cfRule>
  </conditionalFormatting>
  <conditionalFormatting sqref="AD250">
    <cfRule type="cellIs" dxfId="2549" priority="2621" stopIfTrue="1" operator="between">
      <formula>2.05</formula>
      <formula>9.9</formula>
    </cfRule>
  </conditionalFormatting>
  <conditionalFormatting sqref="AD348">
    <cfRule type="cellIs" dxfId="2548" priority="2620" stopIfTrue="1" operator="between">
      <formula>2.05</formula>
      <formula>9.9</formula>
    </cfRule>
  </conditionalFormatting>
  <conditionalFormatting sqref="AA348:AC348">
    <cfRule type="cellIs" dxfId="2547" priority="2617" stopIfTrue="1" operator="between">
      <formula>4.01</formula>
      <formula>9.99</formula>
    </cfRule>
    <cfRule type="cellIs" dxfId="2546" priority="2618" stopIfTrue="1" operator="equal">
      <formula>"W"</formula>
    </cfRule>
    <cfRule type="cellIs" dxfId="2545" priority="2619" stopIfTrue="1" operator="between">
      <formula>2.01</formula>
      <formula>"v"</formula>
    </cfRule>
  </conditionalFormatting>
  <conditionalFormatting sqref="AA435:AC435">
    <cfRule type="cellIs" dxfId="2544" priority="2614" stopIfTrue="1" operator="between">
      <formula>4.01</formula>
      <formula>9.99</formula>
    </cfRule>
    <cfRule type="cellIs" dxfId="2543" priority="2615" stopIfTrue="1" operator="equal">
      <formula>"W"</formula>
    </cfRule>
    <cfRule type="cellIs" dxfId="2542" priority="2616" stopIfTrue="1" operator="between">
      <formula>2.01</formula>
      <formula>"v"</formula>
    </cfRule>
  </conditionalFormatting>
  <conditionalFormatting sqref="AD435">
    <cfRule type="cellIs" dxfId="2541" priority="2613" stopIfTrue="1" operator="between">
      <formula>2.05</formula>
      <formula>9.9</formula>
    </cfRule>
  </conditionalFormatting>
  <conditionalFormatting sqref="AD436">
    <cfRule type="cellIs" dxfId="2540" priority="2612" stopIfTrue="1" operator="between">
      <formula>2.05</formula>
      <formula>9.9</formula>
    </cfRule>
  </conditionalFormatting>
  <conditionalFormatting sqref="AA436:AC436">
    <cfRule type="cellIs" dxfId="2539" priority="2609" stopIfTrue="1" operator="between">
      <formula>4.01</formula>
      <formula>9.99</formula>
    </cfRule>
    <cfRule type="cellIs" dxfId="2538" priority="2610" stopIfTrue="1" operator="equal">
      <formula>"W"</formula>
    </cfRule>
    <cfRule type="cellIs" dxfId="2537" priority="2611" stopIfTrue="1" operator="between">
      <formula>2.01</formula>
      <formula>"v"</formula>
    </cfRule>
  </conditionalFormatting>
  <conditionalFormatting sqref="AD438">
    <cfRule type="cellIs" dxfId="2536" priority="2608" stopIfTrue="1" operator="between">
      <formula>2.05</formula>
      <formula>9.9</formula>
    </cfRule>
  </conditionalFormatting>
  <conditionalFormatting sqref="AD439">
    <cfRule type="cellIs" dxfId="2535" priority="2607" stopIfTrue="1" operator="between">
      <formula>2.05</formula>
      <formula>9.9</formula>
    </cfRule>
  </conditionalFormatting>
  <conditionalFormatting sqref="AA438:AC438">
    <cfRule type="cellIs" dxfId="2534" priority="2604" stopIfTrue="1" operator="between">
      <formula>4.01</formula>
      <formula>9.99</formula>
    </cfRule>
    <cfRule type="cellIs" dxfId="2533" priority="2605" stopIfTrue="1" operator="equal">
      <formula>"W"</formula>
    </cfRule>
    <cfRule type="cellIs" dxfId="2532" priority="2606" stopIfTrue="1" operator="between">
      <formula>2.01</formula>
      <formula>"v"</formula>
    </cfRule>
  </conditionalFormatting>
  <conditionalFormatting sqref="AD441">
    <cfRule type="cellIs" dxfId="2531" priority="2603" stopIfTrue="1" operator="between">
      <formula>2.05</formula>
      <formula>9.9</formula>
    </cfRule>
  </conditionalFormatting>
  <conditionalFormatting sqref="AA439:AC439">
    <cfRule type="cellIs" dxfId="2530" priority="2600" stopIfTrue="1" operator="between">
      <formula>4.01</formula>
      <formula>9.99</formula>
    </cfRule>
    <cfRule type="cellIs" dxfId="2529" priority="2601" stopIfTrue="1" operator="equal">
      <formula>"W"</formula>
    </cfRule>
    <cfRule type="cellIs" dxfId="2528" priority="2602" stopIfTrue="1" operator="between">
      <formula>2.01</formula>
      <formula>"v"</formula>
    </cfRule>
  </conditionalFormatting>
  <conditionalFormatting sqref="AD443">
    <cfRule type="cellIs" dxfId="2527" priority="2599" stopIfTrue="1" operator="between">
      <formula>2.05</formula>
      <formula>9.9</formula>
    </cfRule>
  </conditionalFormatting>
  <conditionalFormatting sqref="AA441:AC441">
    <cfRule type="cellIs" dxfId="2526" priority="2596" stopIfTrue="1" operator="between">
      <formula>4.01</formula>
      <formula>9.99</formula>
    </cfRule>
    <cfRule type="cellIs" dxfId="2525" priority="2597" stopIfTrue="1" operator="equal">
      <formula>"W"</formula>
    </cfRule>
    <cfRule type="cellIs" dxfId="2524" priority="2598" stopIfTrue="1" operator="between">
      <formula>2.01</formula>
      <formula>"v"</formula>
    </cfRule>
  </conditionalFormatting>
  <conditionalFormatting sqref="AD444">
    <cfRule type="cellIs" dxfId="2523" priority="2595" stopIfTrue="1" operator="between">
      <formula>2.05</formula>
      <formula>9.9</formula>
    </cfRule>
  </conditionalFormatting>
  <conditionalFormatting sqref="AA443:AC443">
    <cfRule type="cellIs" dxfId="2522" priority="2592" stopIfTrue="1" operator="between">
      <formula>4.01</formula>
      <formula>9.99</formula>
    </cfRule>
    <cfRule type="cellIs" dxfId="2521" priority="2593" stopIfTrue="1" operator="equal">
      <formula>"W"</formula>
    </cfRule>
    <cfRule type="cellIs" dxfId="2520" priority="2594" stopIfTrue="1" operator="between">
      <formula>2.01</formula>
      <formula>"v"</formula>
    </cfRule>
  </conditionalFormatting>
  <conditionalFormatting sqref="AA444:AC444">
    <cfRule type="cellIs" dxfId="2519" priority="2589" stopIfTrue="1" operator="between">
      <formula>4.01</formula>
      <formula>9.99</formula>
    </cfRule>
    <cfRule type="cellIs" dxfId="2518" priority="2590" stopIfTrue="1" operator="equal">
      <formula>"W"</formula>
    </cfRule>
    <cfRule type="cellIs" dxfId="2517" priority="2591" stopIfTrue="1" operator="between">
      <formula>2.01</formula>
      <formula>"v"</formula>
    </cfRule>
  </conditionalFormatting>
  <conditionalFormatting sqref="AD445">
    <cfRule type="cellIs" dxfId="2516" priority="2588" stopIfTrue="1" operator="between">
      <formula>2.05</formula>
      <formula>9.9</formula>
    </cfRule>
  </conditionalFormatting>
  <conditionalFormatting sqref="AD446">
    <cfRule type="cellIs" dxfId="2515" priority="2587" stopIfTrue="1" operator="between">
      <formula>2.05</formula>
      <formula>9.9</formula>
    </cfRule>
  </conditionalFormatting>
  <conditionalFormatting sqref="AD447">
    <cfRule type="cellIs" dxfId="2514" priority="2586" stopIfTrue="1" operator="between">
      <formula>2.05</formula>
      <formula>9.9</formula>
    </cfRule>
  </conditionalFormatting>
  <conditionalFormatting sqref="AA445:AC445">
    <cfRule type="cellIs" dxfId="2513" priority="2583" stopIfTrue="1" operator="between">
      <formula>4.01</formula>
      <formula>9.99</formula>
    </cfRule>
    <cfRule type="cellIs" dxfId="2512" priority="2584" stopIfTrue="1" operator="equal">
      <formula>"W"</formula>
    </cfRule>
    <cfRule type="cellIs" dxfId="2511" priority="2585" stopIfTrue="1" operator="between">
      <formula>2.01</formula>
      <formula>"v"</formula>
    </cfRule>
  </conditionalFormatting>
  <conditionalFormatting sqref="AD448">
    <cfRule type="cellIs" dxfId="2510" priority="2582" stopIfTrue="1" operator="between">
      <formula>2.05</formula>
      <formula>9.9</formula>
    </cfRule>
  </conditionalFormatting>
  <conditionalFormatting sqref="AA446:AC446">
    <cfRule type="cellIs" dxfId="2509" priority="2579" stopIfTrue="1" operator="between">
      <formula>4.01</formula>
      <formula>9.99</formula>
    </cfRule>
    <cfRule type="cellIs" dxfId="2508" priority="2580" stopIfTrue="1" operator="equal">
      <formula>"W"</formula>
    </cfRule>
    <cfRule type="cellIs" dxfId="2507" priority="2581" stopIfTrue="1" operator="between">
      <formula>2.01</formula>
      <formula>"v"</formula>
    </cfRule>
  </conditionalFormatting>
  <conditionalFormatting sqref="AD450">
    <cfRule type="cellIs" dxfId="2506" priority="2578" stopIfTrue="1" operator="between">
      <formula>2.05</formula>
      <formula>9.9</formula>
    </cfRule>
  </conditionalFormatting>
  <conditionalFormatting sqref="AA447:AC447">
    <cfRule type="cellIs" dxfId="2505" priority="2575" stopIfTrue="1" operator="between">
      <formula>4.01</formula>
      <formula>9.99</formula>
    </cfRule>
    <cfRule type="cellIs" dxfId="2504" priority="2576" stopIfTrue="1" operator="equal">
      <formula>"W"</formula>
    </cfRule>
    <cfRule type="cellIs" dxfId="2503" priority="2577" stopIfTrue="1" operator="between">
      <formula>2.01</formula>
      <formula>"v"</formula>
    </cfRule>
  </conditionalFormatting>
  <conditionalFormatting sqref="AA448:AC448">
    <cfRule type="cellIs" dxfId="2502" priority="2572" stopIfTrue="1" operator="between">
      <formula>4.01</formula>
      <formula>9.99</formula>
    </cfRule>
    <cfRule type="cellIs" dxfId="2501" priority="2573" stopIfTrue="1" operator="equal">
      <formula>"W"</formula>
    </cfRule>
    <cfRule type="cellIs" dxfId="2500" priority="2574" stopIfTrue="1" operator="between">
      <formula>2.01</formula>
      <formula>"v"</formula>
    </cfRule>
  </conditionalFormatting>
  <conditionalFormatting sqref="AA450:AC450">
    <cfRule type="cellIs" dxfId="2499" priority="2569" stopIfTrue="1" operator="between">
      <formula>4.01</formula>
      <formula>9.99</formula>
    </cfRule>
    <cfRule type="cellIs" dxfId="2498" priority="2570" stopIfTrue="1" operator="equal">
      <formula>"W"</formula>
    </cfRule>
    <cfRule type="cellIs" dxfId="2497" priority="2571" stopIfTrue="1" operator="between">
      <formula>2.01</formula>
      <formula>"v"</formula>
    </cfRule>
  </conditionalFormatting>
  <conditionalFormatting sqref="AD453">
    <cfRule type="cellIs" dxfId="2496" priority="2568" stopIfTrue="1" operator="between">
      <formula>2.05</formula>
      <formula>9.9</formula>
    </cfRule>
  </conditionalFormatting>
  <conditionalFormatting sqref="AA453:AC453">
    <cfRule type="cellIs" dxfId="2495" priority="2565" stopIfTrue="1" operator="between">
      <formula>4.01</formula>
      <formula>9.99</formula>
    </cfRule>
    <cfRule type="cellIs" dxfId="2494" priority="2566" stopIfTrue="1" operator="equal">
      <formula>"W"</formula>
    </cfRule>
    <cfRule type="cellIs" dxfId="2493" priority="2567" stopIfTrue="1" operator="between">
      <formula>2.01</formula>
      <formula>"v"</formula>
    </cfRule>
  </conditionalFormatting>
  <conditionalFormatting sqref="AD454">
    <cfRule type="cellIs" dxfId="2492" priority="2564" stopIfTrue="1" operator="between">
      <formula>2.05</formula>
      <formula>9.9</formula>
    </cfRule>
  </conditionalFormatting>
  <conditionalFormatting sqref="AA454:AC454">
    <cfRule type="cellIs" dxfId="2491" priority="2561" stopIfTrue="1" operator="between">
      <formula>4.01</formula>
      <formula>9.99</formula>
    </cfRule>
    <cfRule type="cellIs" dxfId="2490" priority="2562" stopIfTrue="1" operator="equal">
      <formula>"W"</formula>
    </cfRule>
    <cfRule type="cellIs" dxfId="2489" priority="2563" stopIfTrue="1" operator="between">
      <formula>2.01</formula>
      <formula>"v"</formula>
    </cfRule>
  </conditionalFormatting>
  <conditionalFormatting sqref="AD455">
    <cfRule type="cellIs" dxfId="2488" priority="2560" stopIfTrue="1" operator="between">
      <formula>2.05</formula>
      <formula>9.9</formula>
    </cfRule>
  </conditionalFormatting>
  <conditionalFormatting sqref="AA455:AC455">
    <cfRule type="cellIs" dxfId="2487" priority="2557" stopIfTrue="1" operator="between">
      <formula>4.01</formula>
      <formula>9.99</formula>
    </cfRule>
    <cfRule type="cellIs" dxfId="2486" priority="2558" stopIfTrue="1" operator="equal">
      <formula>"W"</formula>
    </cfRule>
    <cfRule type="cellIs" dxfId="2485" priority="2559" stopIfTrue="1" operator="between">
      <formula>2.01</formula>
      <formula>"v"</formula>
    </cfRule>
  </conditionalFormatting>
  <conditionalFormatting sqref="AA456:AC456">
    <cfRule type="cellIs" dxfId="2484" priority="2554" stopIfTrue="1" operator="between">
      <formula>4.01</formula>
      <formula>9.99</formula>
    </cfRule>
    <cfRule type="cellIs" dxfId="2483" priority="2555" stopIfTrue="1" operator="equal">
      <formula>"W"</formula>
    </cfRule>
    <cfRule type="cellIs" dxfId="2482" priority="2556" stopIfTrue="1" operator="between">
      <formula>2.01</formula>
      <formula>"v"</formula>
    </cfRule>
  </conditionalFormatting>
  <conditionalFormatting sqref="AD456:AD457">
    <cfRule type="cellIs" dxfId="2481" priority="2553" stopIfTrue="1" operator="between">
      <formula>2.05</formula>
      <formula>9.9</formula>
    </cfRule>
  </conditionalFormatting>
  <conditionalFormatting sqref="AA457:AC457">
    <cfRule type="cellIs" dxfId="2480" priority="2550" stopIfTrue="1" operator="between">
      <formula>4.01</formula>
      <formula>9.99</formula>
    </cfRule>
    <cfRule type="cellIs" dxfId="2479" priority="2551" stopIfTrue="1" operator="equal">
      <formula>"W"</formula>
    </cfRule>
    <cfRule type="cellIs" dxfId="2478" priority="2552" stopIfTrue="1" operator="between">
      <formula>2.01</formula>
      <formula>"v"</formula>
    </cfRule>
  </conditionalFormatting>
  <conditionalFormatting sqref="AD458">
    <cfRule type="cellIs" dxfId="2477" priority="2549" stopIfTrue="1" operator="between">
      <formula>2.05</formula>
      <formula>9.9</formula>
    </cfRule>
  </conditionalFormatting>
  <conditionalFormatting sqref="AA458:AC458">
    <cfRule type="cellIs" dxfId="2476" priority="2546" stopIfTrue="1" operator="between">
      <formula>4.01</formula>
      <formula>9.99</formula>
    </cfRule>
    <cfRule type="cellIs" dxfId="2475" priority="2547" stopIfTrue="1" operator="equal">
      <formula>"W"</formula>
    </cfRule>
    <cfRule type="cellIs" dxfId="2474" priority="2548" stopIfTrue="1" operator="between">
      <formula>2.01</formula>
      <formula>"v"</formula>
    </cfRule>
  </conditionalFormatting>
  <conditionalFormatting sqref="AA122:AC122">
    <cfRule type="cellIs" dxfId="2473" priority="2543" stopIfTrue="1" operator="between">
      <formula>4.01</formula>
      <formula>9.99</formula>
    </cfRule>
    <cfRule type="cellIs" dxfId="2472" priority="2544" stopIfTrue="1" operator="equal">
      <formula>"W"</formula>
    </cfRule>
    <cfRule type="cellIs" dxfId="2471" priority="2545" stopIfTrue="1" operator="between">
      <formula>2.01</formula>
      <formula>"v"</formula>
    </cfRule>
  </conditionalFormatting>
  <conditionalFormatting sqref="AD122">
    <cfRule type="cellIs" dxfId="2470" priority="2542" stopIfTrue="1" operator="between">
      <formula>2.05</formula>
      <formula>9.9</formula>
    </cfRule>
  </conditionalFormatting>
  <conditionalFormatting sqref="AA374:AC374">
    <cfRule type="cellIs" dxfId="2469" priority="2539" stopIfTrue="1" operator="between">
      <formula>4.01</formula>
      <formula>9.99</formula>
    </cfRule>
    <cfRule type="cellIs" dxfId="2468" priority="2540" stopIfTrue="1" operator="equal">
      <formula>"W"</formula>
    </cfRule>
    <cfRule type="cellIs" dxfId="2467" priority="2541" stopIfTrue="1" operator="between">
      <formula>2.01</formula>
      <formula>"v"</formula>
    </cfRule>
  </conditionalFormatting>
  <conditionalFormatting sqref="AD374">
    <cfRule type="cellIs" dxfId="2466" priority="2538" stopIfTrue="1" operator="between">
      <formula>2.05</formula>
      <formula>9.9</formula>
    </cfRule>
  </conditionalFormatting>
  <conditionalFormatting sqref="AD459 AD463 AD465:AD467 AD471:AD473 AD469">
    <cfRule type="cellIs" dxfId="2465" priority="2537" stopIfTrue="1" operator="between">
      <formula>2.05</formula>
      <formula>9.9</formula>
    </cfRule>
  </conditionalFormatting>
  <conditionalFormatting sqref="AA459:AC459">
    <cfRule type="cellIs" dxfId="2464" priority="2534" stopIfTrue="1" operator="between">
      <formula>4.01</formula>
      <formula>9.99</formula>
    </cfRule>
    <cfRule type="cellIs" dxfId="2463" priority="2535" stopIfTrue="1" operator="equal">
      <formula>"W"</formula>
    </cfRule>
    <cfRule type="cellIs" dxfId="2462" priority="2536" stopIfTrue="1" operator="between">
      <formula>2.01</formula>
      <formula>"v"</formula>
    </cfRule>
  </conditionalFormatting>
  <conditionalFormatting sqref="AA463:AC463 AA465:AC467 AA471:AC473 AA469:AC469">
    <cfRule type="cellIs" dxfId="2461" priority="2531" stopIfTrue="1" operator="between">
      <formula>4.01</formula>
      <formula>9.99</formula>
    </cfRule>
    <cfRule type="cellIs" dxfId="2460" priority="2532" stopIfTrue="1" operator="equal">
      <formula>"W"</formula>
    </cfRule>
    <cfRule type="cellIs" dxfId="2459" priority="2533" stopIfTrue="1" operator="between">
      <formula>2.01</formula>
      <formula>"v"</formula>
    </cfRule>
  </conditionalFormatting>
  <conditionalFormatting sqref="AD474 AD476">
    <cfRule type="cellIs" dxfId="2458" priority="2530" stopIfTrue="1" operator="between">
      <formula>2.05</formula>
      <formula>9.9</formula>
    </cfRule>
  </conditionalFormatting>
  <conditionalFormatting sqref="AA474:AC474 AA476:AC476">
    <cfRule type="cellIs" dxfId="2457" priority="2527" stopIfTrue="1" operator="between">
      <formula>4.01</formula>
      <formula>9.99</formula>
    </cfRule>
    <cfRule type="cellIs" dxfId="2456" priority="2528" stopIfTrue="1" operator="equal">
      <formula>"W"</formula>
    </cfRule>
    <cfRule type="cellIs" dxfId="2455" priority="2529" stopIfTrue="1" operator="between">
      <formula>2.01</formula>
      <formula>"v"</formula>
    </cfRule>
  </conditionalFormatting>
  <conditionalFormatting sqref="AA477:AC477">
    <cfRule type="cellIs" dxfId="2454" priority="2524" stopIfTrue="1" operator="between">
      <formula>4.01</formula>
      <formula>9.99</formula>
    </cfRule>
    <cfRule type="cellIs" dxfId="2453" priority="2525" stopIfTrue="1" operator="equal">
      <formula>"W"</formula>
    </cfRule>
    <cfRule type="cellIs" dxfId="2452" priority="2526" stopIfTrue="1" operator="between">
      <formula>2.01</formula>
      <formula>"v"</formula>
    </cfRule>
  </conditionalFormatting>
  <conditionalFormatting sqref="AD489">
    <cfRule type="cellIs" dxfId="2451" priority="2523" stopIfTrue="1" operator="between">
      <formula>2.05</formula>
      <formula>9.9</formula>
    </cfRule>
  </conditionalFormatting>
  <conditionalFormatting sqref="AA478:AC480 AA488:AC489">
    <cfRule type="cellIs" dxfId="2450" priority="2520" stopIfTrue="1" operator="between">
      <formula>4.01</formula>
      <formula>9.99</formula>
    </cfRule>
    <cfRule type="cellIs" dxfId="2449" priority="2521" stopIfTrue="1" operator="equal">
      <formula>"W"</formula>
    </cfRule>
    <cfRule type="cellIs" dxfId="2448" priority="2522" stopIfTrue="1" operator="between">
      <formula>2.01</formula>
      <formula>"v"</formula>
    </cfRule>
  </conditionalFormatting>
  <conditionalFormatting sqref="AD478:AD480 AD488">
    <cfRule type="cellIs" dxfId="2447" priority="2519" stopIfTrue="1" operator="between">
      <formula>2.05</formula>
      <formula>9.9</formula>
    </cfRule>
  </conditionalFormatting>
  <conditionalFormatting sqref="AA77:AC77">
    <cfRule type="cellIs" dxfId="2446" priority="2516" stopIfTrue="1" operator="between">
      <formula>4.01</formula>
      <formula>9.99</formula>
    </cfRule>
    <cfRule type="cellIs" dxfId="2445" priority="2517" stopIfTrue="1" operator="equal">
      <formula>"W"</formula>
    </cfRule>
    <cfRule type="cellIs" dxfId="2444" priority="2518" stopIfTrue="1" operator="between">
      <formula>2.01</formula>
      <formula>"v"</formula>
    </cfRule>
  </conditionalFormatting>
  <conditionalFormatting sqref="AD77">
    <cfRule type="cellIs" dxfId="2443" priority="2515" stopIfTrue="1" operator="between">
      <formula>2.05</formula>
      <formula>9.9</formula>
    </cfRule>
  </conditionalFormatting>
  <conditionalFormatting sqref="AA482:AC482">
    <cfRule type="cellIs" dxfId="2442" priority="2512" stopIfTrue="1" operator="between">
      <formula>4.01</formula>
      <formula>9.99</formula>
    </cfRule>
    <cfRule type="cellIs" dxfId="2441" priority="2513" stopIfTrue="1" operator="equal">
      <formula>"W"</formula>
    </cfRule>
    <cfRule type="cellIs" dxfId="2440" priority="2514" stopIfTrue="1" operator="between">
      <formula>2.01</formula>
      <formula>"v"</formula>
    </cfRule>
  </conditionalFormatting>
  <conditionalFormatting sqref="AD482">
    <cfRule type="cellIs" dxfId="2439" priority="2511" stopIfTrue="1" operator="between">
      <formula>2.05</formula>
      <formula>9.9</formula>
    </cfRule>
  </conditionalFormatting>
  <conditionalFormatting sqref="AA483:AC483">
    <cfRule type="cellIs" dxfId="2438" priority="2508" stopIfTrue="1" operator="between">
      <formula>4.01</formula>
      <formula>9.99</formula>
    </cfRule>
    <cfRule type="cellIs" dxfId="2437" priority="2509" stopIfTrue="1" operator="equal">
      <formula>"W"</formula>
    </cfRule>
    <cfRule type="cellIs" dxfId="2436" priority="2510" stopIfTrue="1" operator="between">
      <formula>2.01</formula>
      <formula>"v"</formula>
    </cfRule>
  </conditionalFormatting>
  <conditionalFormatting sqref="AD483">
    <cfRule type="cellIs" dxfId="2435" priority="2507" stopIfTrue="1" operator="between">
      <formula>2.05</formula>
      <formula>9.9</formula>
    </cfRule>
  </conditionalFormatting>
  <conditionalFormatting sqref="AA484:AC484">
    <cfRule type="cellIs" dxfId="2434" priority="2504" stopIfTrue="1" operator="between">
      <formula>4.01</formula>
      <formula>9.99</formula>
    </cfRule>
    <cfRule type="cellIs" dxfId="2433" priority="2505" stopIfTrue="1" operator="equal">
      <formula>"W"</formula>
    </cfRule>
    <cfRule type="cellIs" dxfId="2432" priority="2506" stopIfTrue="1" operator="between">
      <formula>2.01</formula>
      <formula>"v"</formula>
    </cfRule>
  </conditionalFormatting>
  <conditionalFormatting sqref="AD484">
    <cfRule type="cellIs" dxfId="2431" priority="2503" stopIfTrue="1" operator="between">
      <formula>2.05</formula>
      <formula>9.9</formula>
    </cfRule>
  </conditionalFormatting>
  <conditionalFormatting sqref="AA486:AC486">
    <cfRule type="cellIs" dxfId="2430" priority="2500" stopIfTrue="1" operator="between">
      <formula>4.01</formula>
      <formula>9.99</formula>
    </cfRule>
    <cfRule type="cellIs" dxfId="2429" priority="2501" stopIfTrue="1" operator="equal">
      <formula>"W"</formula>
    </cfRule>
    <cfRule type="cellIs" dxfId="2428" priority="2502" stopIfTrue="1" operator="between">
      <formula>2.01</formula>
      <formula>"v"</formula>
    </cfRule>
  </conditionalFormatting>
  <conditionalFormatting sqref="AD486">
    <cfRule type="cellIs" dxfId="2427" priority="2499" stopIfTrue="1" operator="between">
      <formula>2.05</formula>
      <formula>9.9</formula>
    </cfRule>
  </conditionalFormatting>
  <conditionalFormatting sqref="AA487:AC487">
    <cfRule type="cellIs" dxfId="2426" priority="2496" stopIfTrue="1" operator="between">
      <formula>4.01</formula>
      <formula>9.99</formula>
    </cfRule>
    <cfRule type="cellIs" dxfId="2425" priority="2497" stopIfTrue="1" operator="equal">
      <formula>"W"</formula>
    </cfRule>
    <cfRule type="cellIs" dxfId="2424" priority="2498" stopIfTrue="1" operator="between">
      <formula>2.01</formula>
      <formula>"v"</formula>
    </cfRule>
  </conditionalFormatting>
  <conditionalFormatting sqref="AD487">
    <cfRule type="cellIs" dxfId="2423" priority="2495" stopIfTrue="1" operator="between">
      <formula>2.05</formula>
      <formula>9.9</formula>
    </cfRule>
  </conditionalFormatting>
  <conditionalFormatting sqref="AD80">
    <cfRule type="cellIs" dxfId="2422" priority="2494" stopIfTrue="1" operator="between">
      <formula>2.05</formula>
      <formula>9.9</formula>
    </cfRule>
  </conditionalFormatting>
  <conditionalFormatting sqref="AA80:AC80">
    <cfRule type="cellIs" dxfId="2421" priority="2491" stopIfTrue="1" operator="between">
      <formula>4.01</formula>
      <formula>9.99</formula>
    </cfRule>
    <cfRule type="cellIs" dxfId="2420" priority="2492" stopIfTrue="1" operator="equal">
      <formula>"W"</formula>
    </cfRule>
    <cfRule type="cellIs" dxfId="2419" priority="2493" stopIfTrue="1" operator="between">
      <formula>2.01</formula>
      <formula>"v"</formula>
    </cfRule>
  </conditionalFormatting>
  <conditionalFormatting sqref="AA100:AC100">
    <cfRule type="cellIs" dxfId="2418" priority="2488" stopIfTrue="1" operator="between">
      <formula>4.01</formula>
      <formula>9.99</formula>
    </cfRule>
    <cfRule type="cellIs" dxfId="2417" priority="2489" stopIfTrue="1" operator="equal">
      <formula>"W"</formula>
    </cfRule>
    <cfRule type="cellIs" dxfId="2416" priority="2490" stopIfTrue="1" operator="between">
      <formula>2.01</formula>
      <formula>"v"</formula>
    </cfRule>
  </conditionalFormatting>
  <conditionalFormatting sqref="AD100">
    <cfRule type="cellIs" dxfId="2415" priority="2487" stopIfTrue="1" operator="between">
      <formula>2.05</formula>
      <formula>9.9</formula>
    </cfRule>
  </conditionalFormatting>
  <conditionalFormatting sqref="B274">
    <cfRule type="cellIs" dxfId="2414" priority="2485" stopIfTrue="1" operator="equal">
      <formula>"W"</formula>
    </cfRule>
    <cfRule type="cellIs" dxfId="2413" priority="2486" stopIfTrue="1" operator="equal">
      <formula>"v."</formula>
    </cfRule>
  </conditionalFormatting>
  <conditionalFormatting sqref="AA274:AC274">
    <cfRule type="cellIs" dxfId="2412" priority="2482" stopIfTrue="1" operator="between">
      <formula>4.01</formula>
      <formula>9.99</formula>
    </cfRule>
    <cfRule type="cellIs" dxfId="2411" priority="2483" stopIfTrue="1" operator="equal">
      <formula>"W"</formula>
    </cfRule>
    <cfRule type="cellIs" dxfId="2410" priority="2484" stopIfTrue="1" operator="between">
      <formula>2.01</formula>
      <formula>"v"</formula>
    </cfRule>
  </conditionalFormatting>
  <conditionalFormatting sqref="AD274">
    <cfRule type="cellIs" dxfId="2409" priority="2481" stopIfTrue="1" operator="between">
      <formula>2.05</formula>
      <formula>9.9</formula>
    </cfRule>
  </conditionalFormatting>
  <conditionalFormatting sqref="AA16:AC16">
    <cfRule type="cellIs" dxfId="2408" priority="2478" stopIfTrue="1" operator="between">
      <formula>4.01</formula>
      <formula>9.99</formula>
    </cfRule>
    <cfRule type="cellIs" dxfId="2407" priority="2479" stopIfTrue="1" operator="equal">
      <formula>"W"</formula>
    </cfRule>
    <cfRule type="cellIs" dxfId="2406" priority="2480" stopIfTrue="1" operator="between">
      <formula>2.01</formula>
      <formula>"v"</formula>
    </cfRule>
  </conditionalFormatting>
  <conditionalFormatting sqref="AD16">
    <cfRule type="cellIs" dxfId="2405" priority="2477" stopIfTrue="1" operator="between">
      <formula>2.05</formula>
      <formula>9.9</formula>
    </cfRule>
  </conditionalFormatting>
  <conditionalFormatting sqref="AA39:AC39">
    <cfRule type="cellIs" dxfId="2404" priority="2474" stopIfTrue="1" operator="between">
      <formula>4.01</formula>
      <formula>9.99</formula>
    </cfRule>
    <cfRule type="cellIs" dxfId="2403" priority="2475" stopIfTrue="1" operator="equal">
      <formula>"W"</formula>
    </cfRule>
    <cfRule type="cellIs" dxfId="2402" priority="2476" stopIfTrue="1" operator="between">
      <formula>2.01</formula>
      <formula>"v"</formula>
    </cfRule>
  </conditionalFormatting>
  <conditionalFormatting sqref="AD39">
    <cfRule type="cellIs" dxfId="2401" priority="2473" stopIfTrue="1" operator="between">
      <formula>2.05</formula>
      <formula>9.9</formula>
    </cfRule>
  </conditionalFormatting>
  <conditionalFormatting sqref="AA116:AC116">
    <cfRule type="cellIs" dxfId="2400" priority="2470" stopIfTrue="1" operator="between">
      <formula>4.01</formula>
      <formula>9.99</formula>
    </cfRule>
    <cfRule type="cellIs" dxfId="2399" priority="2471" stopIfTrue="1" operator="equal">
      <formula>"W"</formula>
    </cfRule>
    <cfRule type="cellIs" dxfId="2398" priority="2472" stopIfTrue="1" operator="between">
      <formula>2.01</formula>
      <formula>"v"</formula>
    </cfRule>
  </conditionalFormatting>
  <conditionalFormatting sqref="AD116">
    <cfRule type="cellIs" dxfId="2397" priority="2469" stopIfTrue="1" operator="between">
      <formula>2.05</formula>
      <formula>9.9</formula>
    </cfRule>
  </conditionalFormatting>
  <conditionalFormatting sqref="AA460:AC460">
    <cfRule type="cellIs" dxfId="2396" priority="2466" stopIfTrue="1" operator="between">
      <formula>4.01</formula>
      <formula>9.99</formula>
    </cfRule>
    <cfRule type="cellIs" dxfId="2395" priority="2467" stopIfTrue="1" operator="equal">
      <formula>"W"</formula>
    </cfRule>
    <cfRule type="cellIs" dxfId="2394" priority="2468" stopIfTrue="1" operator="between">
      <formula>2.01</formula>
      <formula>"v"</formula>
    </cfRule>
  </conditionalFormatting>
  <conditionalFormatting sqref="AD460">
    <cfRule type="cellIs" dxfId="2393" priority="2465" stopIfTrue="1" operator="between">
      <formula>2.05</formula>
      <formula>9.9</formula>
    </cfRule>
  </conditionalFormatting>
  <conditionalFormatting sqref="AA377:AC377">
    <cfRule type="cellIs" dxfId="2392" priority="2462" stopIfTrue="1" operator="between">
      <formula>4.01</formula>
      <formula>9.99</formula>
    </cfRule>
    <cfRule type="cellIs" dxfId="2391" priority="2463" stopIfTrue="1" operator="equal">
      <formula>"W"</formula>
    </cfRule>
    <cfRule type="cellIs" dxfId="2390" priority="2464" stopIfTrue="1" operator="between">
      <formula>2.01</formula>
      <formula>"v"</formula>
    </cfRule>
  </conditionalFormatting>
  <conditionalFormatting sqref="AD377">
    <cfRule type="cellIs" dxfId="2389" priority="2461" stopIfTrue="1" operator="between">
      <formula>2.05</formula>
      <formula>9.9</formula>
    </cfRule>
  </conditionalFormatting>
  <conditionalFormatting sqref="AD264">
    <cfRule type="cellIs" dxfId="2388" priority="2460" stopIfTrue="1" operator="between">
      <formula>2.05</formula>
      <formula>9.9</formula>
    </cfRule>
  </conditionalFormatting>
  <conditionalFormatting sqref="AA264:AC264">
    <cfRule type="cellIs" dxfId="2387" priority="2457" stopIfTrue="1" operator="between">
      <formula>4.01</formula>
      <formula>9.99</formula>
    </cfRule>
    <cfRule type="cellIs" dxfId="2386" priority="2458" stopIfTrue="1" operator="equal">
      <formula>"W"</formula>
    </cfRule>
    <cfRule type="cellIs" dxfId="2385" priority="2459" stopIfTrue="1" operator="between">
      <formula>2.01</formula>
      <formula>"v"</formula>
    </cfRule>
  </conditionalFormatting>
  <conditionalFormatting sqref="AD261">
    <cfRule type="cellIs" dxfId="2384" priority="2456" stopIfTrue="1" operator="between">
      <formula>2.05</formula>
      <formula>9.9</formula>
    </cfRule>
  </conditionalFormatting>
  <conditionalFormatting sqref="AA261:AC261">
    <cfRule type="cellIs" dxfId="2383" priority="2453" stopIfTrue="1" operator="between">
      <formula>4.01</formula>
      <formula>9.99</formula>
    </cfRule>
    <cfRule type="cellIs" dxfId="2382" priority="2454" stopIfTrue="1" operator="equal">
      <formula>"W"</formula>
    </cfRule>
    <cfRule type="cellIs" dxfId="2381" priority="2455" stopIfTrue="1" operator="between">
      <formula>2.01</formula>
      <formula>"v"</formula>
    </cfRule>
  </conditionalFormatting>
  <conditionalFormatting sqref="AA180:AC180">
    <cfRule type="cellIs" dxfId="2380" priority="2450" stopIfTrue="1" operator="between">
      <formula>4.01</formula>
      <formula>9.99</formula>
    </cfRule>
    <cfRule type="cellIs" dxfId="2379" priority="2451" stopIfTrue="1" operator="equal">
      <formula>"W"</formula>
    </cfRule>
    <cfRule type="cellIs" dxfId="2378" priority="2452" stopIfTrue="1" operator="between">
      <formula>2.01</formula>
      <formula>"v"</formula>
    </cfRule>
  </conditionalFormatting>
  <conditionalFormatting sqref="AD180">
    <cfRule type="cellIs" dxfId="2377" priority="2449" stopIfTrue="1" operator="between">
      <formula>2.05</formula>
      <formula>9.9</formula>
    </cfRule>
  </conditionalFormatting>
  <conditionalFormatting sqref="AD490">
    <cfRule type="cellIs" dxfId="2376" priority="2448" stopIfTrue="1" operator="between">
      <formula>2.05</formula>
      <formula>9.9</formula>
    </cfRule>
  </conditionalFormatting>
  <conditionalFormatting sqref="AA490:AC490">
    <cfRule type="cellIs" dxfId="2375" priority="2445" stopIfTrue="1" operator="between">
      <formula>4.01</formula>
      <formula>9.99</formula>
    </cfRule>
    <cfRule type="cellIs" dxfId="2374" priority="2446" stopIfTrue="1" operator="equal">
      <formula>"W"</formula>
    </cfRule>
    <cfRule type="cellIs" dxfId="2373" priority="2447" stopIfTrue="1" operator="between">
      <formula>2.01</formula>
      <formula>"v"</formula>
    </cfRule>
  </conditionalFormatting>
  <conditionalFormatting sqref="AD491">
    <cfRule type="cellIs" dxfId="2372" priority="2444" stopIfTrue="1" operator="between">
      <formula>2.05</formula>
      <formula>9.9</formula>
    </cfRule>
  </conditionalFormatting>
  <conditionalFormatting sqref="AA491:AC491">
    <cfRule type="cellIs" dxfId="2371" priority="2441" stopIfTrue="1" operator="between">
      <formula>4.01</formula>
      <formula>9.99</formula>
    </cfRule>
    <cfRule type="cellIs" dxfId="2370" priority="2442" stopIfTrue="1" operator="equal">
      <formula>"W"</formula>
    </cfRule>
    <cfRule type="cellIs" dxfId="2369" priority="2443" stopIfTrue="1" operator="between">
      <formula>2.01</formula>
      <formula>"v"</formula>
    </cfRule>
  </conditionalFormatting>
  <conditionalFormatting sqref="AD494">
    <cfRule type="cellIs" dxfId="2368" priority="2440" stopIfTrue="1" operator="between">
      <formula>2.05</formula>
      <formula>9.9</formula>
    </cfRule>
  </conditionalFormatting>
  <conditionalFormatting sqref="AA494:AC494">
    <cfRule type="cellIs" dxfId="2367" priority="2437" stopIfTrue="1" operator="between">
      <formula>4.01</formula>
      <formula>9.99</formula>
    </cfRule>
    <cfRule type="cellIs" dxfId="2366" priority="2438" stopIfTrue="1" operator="equal">
      <formula>"W"</formula>
    </cfRule>
    <cfRule type="cellIs" dxfId="2365" priority="2439" stopIfTrue="1" operator="between">
      <formula>2.01</formula>
      <formula>"v"</formula>
    </cfRule>
  </conditionalFormatting>
  <conditionalFormatting sqref="AD495">
    <cfRule type="cellIs" dxfId="2364" priority="2436" stopIfTrue="1" operator="between">
      <formula>2.05</formula>
      <formula>9.9</formula>
    </cfRule>
  </conditionalFormatting>
  <conditionalFormatting sqref="AA495:AC495">
    <cfRule type="cellIs" dxfId="2363" priority="2433" stopIfTrue="1" operator="between">
      <formula>4.01</formula>
      <formula>9.99</formula>
    </cfRule>
    <cfRule type="cellIs" dxfId="2362" priority="2434" stopIfTrue="1" operator="equal">
      <formula>"W"</formula>
    </cfRule>
    <cfRule type="cellIs" dxfId="2361" priority="2435" stopIfTrue="1" operator="between">
      <formula>2.01</formula>
      <formula>"v"</formula>
    </cfRule>
  </conditionalFormatting>
  <conditionalFormatting sqref="AD497">
    <cfRule type="cellIs" dxfId="2360" priority="2432" stopIfTrue="1" operator="between">
      <formula>2.05</formula>
      <formula>9.9</formula>
    </cfRule>
  </conditionalFormatting>
  <conditionalFormatting sqref="AA497:AC497">
    <cfRule type="cellIs" dxfId="2359" priority="2429" stopIfTrue="1" operator="between">
      <formula>4.01</formula>
      <formula>9.99</formula>
    </cfRule>
    <cfRule type="cellIs" dxfId="2358" priority="2430" stopIfTrue="1" operator="equal">
      <formula>"W"</formula>
    </cfRule>
    <cfRule type="cellIs" dxfId="2357" priority="2431" stopIfTrue="1" operator="between">
      <formula>2.01</formula>
      <formula>"v"</formula>
    </cfRule>
  </conditionalFormatting>
  <conditionalFormatting sqref="AD498 AD500:AD502">
    <cfRule type="cellIs" dxfId="2356" priority="2428" stopIfTrue="1" operator="between">
      <formula>2.05</formula>
      <formula>9.9</formula>
    </cfRule>
  </conditionalFormatting>
  <conditionalFormatting sqref="AA498:AC498">
    <cfRule type="cellIs" dxfId="2355" priority="2425" stopIfTrue="1" operator="between">
      <formula>4.01</formula>
      <formula>9.99</formula>
    </cfRule>
    <cfRule type="cellIs" dxfId="2354" priority="2426" stopIfTrue="1" operator="equal">
      <formula>"W"</formula>
    </cfRule>
    <cfRule type="cellIs" dxfId="2353" priority="2427" stopIfTrue="1" operator="between">
      <formula>2.01</formula>
      <formula>"v"</formula>
    </cfRule>
  </conditionalFormatting>
  <conditionalFormatting sqref="AB500:AB503">
    <cfRule type="cellIs" dxfId="2352" priority="2422" stopIfTrue="1" operator="between">
      <formula>4.01</formula>
      <formula>9.99</formula>
    </cfRule>
    <cfRule type="cellIs" dxfId="2351" priority="2423" stopIfTrue="1" operator="equal">
      <formula>"W"</formula>
    </cfRule>
    <cfRule type="cellIs" dxfId="2350" priority="2424" stopIfTrue="1" operator="between">
      <formula>2.01</formula>
      <formula>"v"</formula>
    </cfRule>
  </conditionalFormatting>
  <conditionalFormatting sqref="AA500:AA503">
    <cfRule type="cellIs" dxfId="2349" priority="2419" stopIfTrue="1" operator="between">
      <formula>4.01</formula>
      <formula>9.99</formula>
    </cfRule>
    <cfRule type="cellIs" dxfId="2348" priority="2420" stopIfTrue="1" operator="equal">
      <formula>"W"</formula>
    </cfRule>
    <cfRule type="cellIs" dxfId="2347" priority="2421" stopIfTrue="1" operator="between">
      <formula>2.01</formula>
      <formula>"v"</formula>
    </cfRule>
  </conditionalFormatting>
  <conditionalFormatting sqref="AD503">
    <cfRule type="cellIs" dxfId="2346" priority="2418" stopIfTrue="1" operator="between">
      <formula>2.05</formula>
      <formula>9.9</formula>
    </cfRule>
  </conditionalFormatting>
  <conditionalFormatting sqref="AD504">
    <cfRule type="cellIs" dxfId="2345" priority="2417" stopIfTrue="1" operator="between">
      <formula>2.05</formula>
      <formula>9.9</formula>
    </cfRule>
  </conditionalFormatting>
  <conditionalFormatting sqref="AB504">
    <cfRule type="cellIs" dxfId="2344" priority="2414" stopIfTrue="1" operator="between">
      <formula>4.01</formula>
      <formula>9.99</formula>
    </cfRule>
    <cfRule type="cellIs" dxfId="2343" priority="2415" stopIfTrue="1" operator="equal">
      <formula>"W"</formula>
    </cfRule>
    <cfRule type="cellIs" dxfId="2342" priority="2416" stopIfTrue="1" operator="between">
      <formula>2.01</formula>
      <formula>"v"</formula>
    </cfRule>
  </conditionalFormatting>
  <conditionalFormatting sqref="AA504">
    <cfRule type="cellIs" dxfId="2341" priority="2411" stopIfTrue="1" operator="between">
      <formula>4.01</formula>
      <formula>9.99</formula>
    </cfRule>
    <cfRule type="cellIs" dxfId="2340" priority="2412" stopIfTrue="1" operator="equal">
      <formula>"W"</formula>
    </cfRule>
    <cfRule type="cellIs" dxfId="2339" priority="2413" stopIfTrue="1" operator="between">
      <formula>2.01</formula>
      <formula>"v"</formula>
    </cfRule>
  </conditionalFormatting>
  <conditionalFormatting sqref="AB505">
    <cfRule type="cellIs" dxfId="2338" priority="2407" stopIfTrue="1" operator="between">
      <formula>4.01</formula>
      <formula>9.99</formula>
    </cfRule>
    <cfRule type="cellIs" dxfId="2337" priority="2408" stopIfTrue="1" operator="equal">
      <formula>"W"</formula>
    </cfRule>
    <cfRule type="cellIs" dxfId="2336" priority="2409" stopIfTrue="1" operator="between">
      <formula>2.01</formula>
      <formula>"v"</formula>
    </cfRule>
  </conditionalFormatting>
  <conditionalFormatting sqref="T511 L511 N511">
    <cfRule type="cellIs" dxfId="2335" priority="2404" stopIfTrue="1" operator="equal">
      <formula>"W"</formula>
    </cfRule>
    <cfRule type="cellIs" dxfId="2334" priority="2405" stopIfTrue="1" operator="equal">
      <formula>"v."</formula>
    </cfRule>
    <cfRule type="cellIs" dxfId="2333" priority="2406" stopIfTrue="1" operator="equal">
      <formula>"v"</formula>
    </cfRule>
  </conditionalFormatting>
  <conditionalFormatting sqref="AA509:AA511">
    <cfRule type="cellIs" dxfId="2332" priority="2401" stopIfTrue="1" operator="between">
      <formula>4.01</formula>
      <formula>9.99</formula>
    </cfRule>
    <cfRule type="cellIs" dxfId="2331" priority="2402" stopIfTrue="1" operator="equal">
      <formula>"W"</formula>
    </cfRule>
    <cfRule type="cellIs" dxfId="2330" priority="2403" stopIfTrue="1" operator="between">
      <formula>2.01</formula>
      <formula>"v"</formula>
    </cfRule>
  </conditionalFormatting>
  <conditionalFormatting sqref="AC500:AC503">
    <cfRule type="cellIs" dxfId="2329" priority="2395" stopIfTrue="1" operator="between">
      <formula>4.01</formula>
      <formula>9.99</formula>
    </cfRule>
    <cfRule type="cellIs" dxfId="2328" priority="2396" stopIfTrue="1" operator="equal">
      <formula>"W"</formula>
    </cfRule>
    <cfRule type="cellIs" dxfId="2327" priority="2397" stopIfTrue="1" operator="between">
      <formula>2.01</formula>
      <formula>"v"</formula>
    </cfRule>
  </conditionalFormatting>
  <conditionalFormatting sqref="AC504:AC505">
    <cfRule type="cellIs" dxfId="2326" priority="2392" stopIfTrue="1" operator="between">
      <formula>4.01</formula>
      <formula>9.99</formula>
    </cfRule>
    <cfRule type="cellIs" dxfId="2325" priority="2393" stopIfTrue="1" operator="equal">
      <formula>"W"</formula>
    </cfRule>
    <cfRule type="cellIs" dxfId="2324" priority="2394" stopIfTrue="1" operator="between">
      <formula>2.01</formula>
      <formula>"v"</formula>
    </cfRule>
  </conditionalFormatting>
  <conditionalFormatting sqref="AA134:AC134">
    <cfRule type="cellIs" dxfId="2323" priority="2389" stopIfTrue="1" operator="between">
      <formula>4.01</formula>
      <formula>9.99</formula>
    </cfRule>
    <cfRule type="cellIs" dxfId="2322" priority="2390" stopIfTrue="1" operator="equal">
      <formula>"W"</formula>
    </cfRule>
    <cfRule type="cellIs" dxfId="2321" priority="2391" stopIfTrue="1" operator="between">
      <formula>2.01</formula>
      <formula>"v"</formula>
    </cfRule>
  </conditionalFormatting>
  <conditionalFormatting sqref="AD134">
    <cfRule type="cellIs" dxfId="2320" priority="2388" stopIfTrue="1" operator="between">
      <formula>2.05</formula>
      <formula>9.9</formula>
    </cfRule>
  </conditionalFormatting>
  <conditionalFormatting sqref="AA156:AC156">
    <cfRule type="cellIs" dxfId="2319" priority="2385" stopIfTrue="1" operator="between">
      <formula>4.01</formula>
      <formula>9.99</formula>
    </cfRule>
    <cfRule type="cellIs" dxfId="2318" priority="2386" stopIfTrue="1" operator="equal">
      <formula>"W"</formula>
    </cfRule>
    <cfRule type="cellIs" dxfId="2317" priority="2387" stopIfTrue="1" operator="between">
      <formula>2.01</formula>
      <formula>"v"</formula>
    </cfRule>
  </conditionalFormatting>
  <conditionalFormatting sqref="AD156">
    <cfRule type="cellIs" dxfId="2316" priority="2384" stopIfTrue="1" operator="between">
      <formula>2.05</formula>
      <formula>9.9</formula>
    </cfRule>
  </conditionalFormatting>
  <conditionalFormatting sqref="AA43:AC43">
    <cfRule type="cellIs" dxfId="2315" priority="2381" stopIfTrue="1" operator="between">
      <formula>4.01</formula>
      <formula>9.99</formula>
    </cfRule>
    <cfRule type="cellIs" dxfId="2314" priority="2382" stopIfTrue="1" operator="equal">
      <formula>"W"</formula>
    </cfRule>
    <cfRule type="cellIs" dxfId="2313" priority="2383" stopIfTrue="1" operator="between">
      <formula>2.01</formula>
      <formula>"v"</formula>
    </cfRule>
  </conditionalFormatting>
  <conditionalFormatting sqref="AD43">
    <cfRule type="cellIs" dxfId="2312" priority="2380" stopIfTrue="1" operator="between">
      <formula>2.05</formula>
      <formula>9.9</formula>
    </cfRule>
  </conditionalFormatting>
  <conditionalFormatting sqref="AD397">
    <cfRule type="cellIs" dxfId="2311" priority="2379" stopIfTrue="1" operator="between">
      <formula>2.05</formula>
      <formula>9.9</formula>
    </cfRule>
  </conditionalFormatting>
  <conditionalFormatting sqref="AA397:AC397">
    <cfRule type="cellIs" dxfId="2310" priority="2376" stopIfTrue="1" operator="between">
      <formula>4.01</formula>
      <formula>9.99</formula>
    </cfRule>
    <cfRule type="cellIs" dxfId="2309" priority="2377" stopIfTrue="1" operator="equal">
      <formula>"W"</formula>
    </cfRule>
    <cfRule type="cellIs" dxfId="2308" priority="2378" stopIfTrue="1" operator="between">
      <formula>2.01</formula>
      <formula>"v"</formula>
    </cfRule>
  </conditionalFormatting>
  <conditionalFormatting sqref="AD106">
    <cfRule type="cellIs" dxfId="2307" priority="2375" stopIfTrue="1" operator="between">
      <formula>2.05</formula>
      <formula>9.9</formula>
    </cfRule>
  </conditionalFormatting>
  <conditionalFormatting sqref="AA106:AC106">
    <cfRule type="cellIs" dxfId="2306" priority="2372" stopIfTrue="1" operator="between">
      <formula>4.01</formula>
      <formula>9.99</formula>
    </cfRule>
    <cfRule type="cellIs" dxfId="2305" priority="2373" stopIfTrue="1" operator="equal">
      <formula>"W"</formula>
    </cfRule>
    <cfRule type="cellIs" dxfId="2304" priority="2374" stopIfTrue="1" operator="between">
      <formula>2.01</formula>
      <formula>"v"</formula>
    </cfRule>
  </conditionalFormatting>
  <conditionalFormatting sqref="AD422">
    <cfRule type="cellIs" dxfId="2303" priority="2371" stopIfTrue="1" operator="between">
      <formula>2.05</formula>
      <formula>9.9</formula>
    </cfRule>
  </conditionalFormatting>
  <conditionalFormatting sqref="AA422:AC422">
    <cfRule type="cellIs" dxfId="2302" priority="2368" stopIfTrue="1" operator="between">
      <formula>4.01</formula>
      <formula>9.99</formula>
    </cfRule>
    <cfRule type="cellIs" dxfId="2301" priority="2369" stopIfTrue="1" operator="equal">
      <formula>"W"</formula>
    </cfRule>
    <cfRule type="cellIs" dxfId="2300" priority="2370" stopIfTrue="1" operator="between">
      <formula>2.01</formula>
      <formula>"v"</formula>
    </cfRule>
  </conditionalFormatting>
  <conditionalFormatting sqref="AD299">
    <cfRule type="cellIs" dxfId="2299" priority="2367" stopIfTrue="1" operator="between">
      <formula>2.05</formula>
      <formula>9.9</formula>
    </cfRule>
  </conditionalFormatting>
  <conditionalFormatting sqref="AA299:AC299">
    <cfRule type="cellIs" dxfId="2298" priority="2364" stopIfTrue="1" operator="between">
      <formula>4.01</formula>
      <formula>9.99</formula>
    </cfRule>
    <cfRule type="cellIs" dxfId="2297" priority="2365" stopIfTrue="1" operator="equal">
      <formula>"W"</formula>
    </cfRule>
    <cfRule type="cellIs" dxfId="2296" priority="2366" stopIfTrue="1" operator="between">
      <formula>2.01</formula>
      <formula>"v"</formula>
    </cfRule>
  </conditionalFormatting>
  <conditionalFormatting sqref="AA347:AC347">
    <cfRule type="cellIs" dxfId="2295" priority="2361" stopIfTrue="1" operator="between">
      <formula>4.01</formula>
      <formula>9.99</formula>
    </cfRule>
    <cfRule type="cellIs" dxfId="2294" priority="2362" stopIfTrue="1" operator="equal">
      <formula>"W"</formula>
    </cfRule>
    <cfRule type="cellIs" dxfId="2293" priority="2363" stopIfTrue="1" operator="between">
      <formula>2.01</formula>
      <formula>"v"</formula>
    </cfRule>
  </conditionalFormatting>
  <conditionalFormatting sqref="AD347">
    <cfRule type="cellIs" dxfId="2292" priority="2360" stopIfTrue="1" operator="between">
      <formula>2.05</formula>
      <formula>9.9</formula>
    </cfRule>
  </conditionalFormatting>
  <conditionalFormatting sqref="AA312:AC312">
    <cfRule type="cellIs" dxfId="2291" priority="2357" stopIfTrue="1" operator="between">
      <formula>4.01</formula>
      <formula>9.99</formula>
    </cfRule>
    <cfRule type="cellIs" dxfId="2290" priority="2358" stopIfTrue="1" operator="equal">
      <formula>"W"</formula>
    </cfRule>
    <cfRule type="cellIs" dxfId="2289" priority="2359" stopIfTrue="1" operator="between">
      <formula>2.01</formula>
      <formula>"v"</formula>
    </cfRule>
  </conditionalFormatting>
  <conditionalFormatting sqref="AD312">
    <cfRule type="cellIs" dxfId="2288" priority="2356" stopIfTrue="1" operator="between">
      <formula>2.05</formula>
      <formula>9.9</formula>
    </cfRule>
  </conditionalFormatting>
  <conditionalFormatting sqref="AA104:AC104">
    <cfRule type="cellIs" dxfId="2287" priority="2353" stopIfTrue="1" operator="between">
      <formula>4.01</formula>
      <formula>9.99</formula>
    </cfRule>
    <cfRule type="cellIs" dxfId="2286" priority="2354" stopIfTrue="1" operator="equal">
      <formula>"W"</formula>
    </cfRule>
    <cfRule type="cellIs" dxfId="2285" priority="2355" stopIfTrue="1" operator="between">
      <formula>2.01</formula>
      <formula>"v"</formula>
    </cfRule>
  </conditionalFormatting>
  <conditionalFormatting sqref="AD104">
    <cfRule type="cellIs" dxfId="2284" priority="2352" stopIfTrue="1" operator="between">
      <formula>2.05</formula>
      <formula>9.9</formula>
    </cfRule>
  </conditionalFormatting>
  <conditionalFormatting sqref="AA30:AC30">
    <cfRule type="cellIs" dxfId="2283" priority="2349" stopIfTrue="1" operator="between">
      <formula>4.01</formula>
      <formula>9.99</formula>
    </cfRule>
    <cfRule type="cellIs" dxfId="2282" priority="2350" stopIfTrue="1" operator="equal">
      <formula>"W"</formula>
    </cfRule>
    <cfRule type="cellIs" dxfId="2281" priority="2351" stopIfTrue="1" operator="between">
      <formula>2.01</formula>
      <formula>"v"</formula>
    </cfRule>
  </conditionalFormatting>
  <conditionalFormatting sqref="AD30">
    <cfRule type="cellIs" dxfId="2280" priority="2348" stopIfTrue="1" operator="between">
      <formula>2.05</formula>
      <formula>9.9</formula>
    </cfRule>
  </conditionalFormatting>
  <conditionalFormatting sqref="AA452:AC452">
    <cfRule type="cellIs" dxfId="2279" priority="2345" stopIfTrue="1" operator="between">
      <formula>4.01</formula>
      <formula>9.99</formula>
    </cfRule>
    <cfRule type="cellIs" dxfId="2278" priority="2346" stopIfTrue="1" operator="equal">
      <formula>"W"</formula>
    </cfRule>
    <cfRule type="cellIs" dxfId="2277" priority="2347" stopIfTrue="1" operator="between">
      <formula>2.01</formula>
      <formula>"v"</formula>
    </cfRule>
  </conditionalFormatting>
  <conditionalFormatting sqref="AD452">
    <cfRule type="cellIs" dxfId="2276" priority="2344" stopIfTrue="1" operator="between">
      <formula>2.05</formula>
      <formula>9.9</formula>
    </cfRule>
  </conditionalFormatting>
  <conditionalFormatting sqref="AA354:AC354">
    <cfRule type="cellIs" dxfId="2275" priority="2341" stopIfTrue="1" operator="between">
      <formula>4.01</formula>
      <formula>9.99</formula>
    </cfRule>
    <cfRule type="cellIs" dxfId="2274" priority="2342" stopIfTrue="1" operator="equal">
      <formula>"W"</formula>
    </cfRule>
    <cfRule type="cellIs" dxfId="2273" priority="2343" stopIfTrue="1" operator="between">
      <formula>2.01</formula>
      <formula>"v"</formula>
    </cfRule>
  </conditionalFormatting>
  <conditionalFormatting sqref="AD354">
    <cfRule type="cellIs" dxfId="2272" priority="2340" stopIfTrue="1" operator="between">
      <formula>2.05</formula>
      <formula>9.9</formula>
    </cfRule>
  </conditionalFormatting>
  <conditionalFormatting sqref="AD440">
    <cfRule type="cellIs" dxfId="2271" priority="2339" stopIfTrue="1" operator="between">
      <formula>2.05</formula>
      <formula>9.9</formula>
    </cfRule>
  </conditionalFormatting>
  <conditionalFormatting sqref="AA440:AC440">
    <cfRule type="cellIs" dxfId="2270" priority="2336" stopIfTrue="1" operator="between">
      <formula>4.01</formula>
      <formula>9.99</formula>
    </cfRule>
    <cfRule type="cellIs" dxfId="2269" priority="2337" stopIfTrue="1" operator="equal">
      <formula>"W"</formula>
    </cfRule>
    <cfRule type="cellIs" dxfId="2268" priority="2338" stopIfTrue="1" operator="between">
      <formula>2.01</formula>
      <formula>"v"</formula>
    </cfRule>
  </conditionalFormatting>
  <conditionalFormatting sqref="AD8">
    <cfRule type="cellIs" dxfId="2267" priority="2335" stopIfTrue="1" operator="between">
      <formula>2.05</formula>
      <formula>9.9</formula>
    </cfRule>
  </conditionalFormatting>
  <conditionalFormatting sqref="AA8:AC8">
    <cfRule type="cellIs" dxfId="2266" priority="2332" stopIfTrue="1" operator="between">
      <formula>4.01</formula>
      <formula>9.99</formula>
    </cfRule>
    <cfRule type="cellIs" dxfId="2265" priority="2333" stopIfTrue="1" operator="equal">
      <formula>"W"</formula>
    </cfRule>
    <cfRule type="cellIs" dxfId="2264" priority="2334" stopIfTrue="1" operator="between">
      <formula>2.01</formula>
      <formula>"v"</formula>
    </cfRule>
  </conditionalFormatting>
  <conditionalFormatting sqref="AD169">
    <cfRule type="cellIs" dxfId="2263" priority="2331" stopIfTrue="1" operator="between">
      <formula>2.05</formula>
      <formula>9.9</formula>
    </cfRule>
  </conditionalFormatting>
  <conditionalFormatting sqref="AA169:AC169">
    <cfRule type="cellIs" dxfId="2262" priority="2328" stopIfTrue="1" operator="between">
      <formula>4.01</formula>
      <formula>9.99</formula>
    </cfRule>
    <cfRule type="cellIs" dxfId="2261" priority="2329" stopIfTrue="1" operator="equal">
      <formula>"W"</formula>
    </cfRule>
    <cfRule type="cellIs" dxfId="2260" priority="2330" stopIfTrue="1" operator="between">
      <formula>2.01</formula>
      <formula>"v"</formula>
    </cfRule>
  </conditionalFormatting>
  <conditionalFormatting sqref="AD314">
    <cfRule type="cellIs" dxfId="2259" priority="2327" stopIfTrue="1" operator="between">
      <formula>2.05</formula>
      <formula>9.9</formula>
    </cfRule>
  </conditionalFormatting>
  <conditionalFormatting sqref="AA314:AC314">
    <cfRule type="cellIs" dxfId="2258" priority="2324" stopIfTrue="1" operator="between">
      <formula>4.01</formula>
      <formula>9.99</formula>
    </cfRule>
    <cfRule type="cellIs" dxfId="2257" priority="2325" stopIfTrue="1" operator="equal">
      <formula>"W"</formula>
    </cfRule>
    <cfRule type="cellIs" dxfId="2256" priority="2326" stopIfTrue="1" operator="between">
      <formula>2.01</formula>
      <formula>"v"</formula>
    </cfRule>
  </conditionalFormatting>
  <conditionalFormatting sqref="AD175">
    <cfRule type="cellIs" dxfId="2255" priority="2323" stopIfTrue="1" operator="between">
      <formula>2.05</formula>
      <formula>9.9</formula>
    </cfRule>
  </conditionalFormatting>
  <conditionalFormatting sqref="AA175:AC175">
    <cfRule type="cellIs" dxfId="2254" priority="2320" stopIfTrue="1" operator="between">
      <formula>4.01</formula>
      <formula>9.99</formula>
    </cfRule>
    <cfRule type="cellIs" dxfId="2253" priority="2321" stopIfTrue="1" operator="equal">
      <formula>"W"</formula>
    </cfRule>
    <cfRule type="cellIs" dxfId="2252" priority="2322" stopIfTrue="1" operator="between">
      <formula>2.01</formula>
      <formula>"v"</formula>
    </cfRule>
  </conditionalFormatting>
  <conditionalFormatting sqref="B279:B280 B358:B374 B438:B440 B391:B405 B288:B297 B494:B495 B309:B315 B426:B431 B343:B349 B476 B306:B307 B412:B424 B376:B389 B497:B498 B450 B486:B491 B482:B484 B299:B303 B317 B463 B479:B480 B337:B341 B351:B356 B465:B467 B319:B330 B471:B474 B282:B285 B443:B448 B469 B332:B335 B452:B460 B433:B436 B407:B410">
    <cfRule type="cellIs" dxfId="2251" priority="2318" stopIfTrue="1" operator="equal">
      <formula>"W"</formula>
    </cfRule>
    <cfRule type="cellIs" dxfId="2250" priority="2319" stopIfTrue="1" operator="equal">
      <formula>"v."</formula>
    </cfRule>
  </conditionalFormatting>
  <conditionalFormatting sqref="B235">
    <cfRule type="cellIs" dxfId="2249" priority="2316" stopIfTrue="1" operator="equal">
      <formula>"W"</formula>
    </cfRule>
    <cfRule type="cellIs" dxfId="2248" priority="2317" stopIfTrue="1" operator="equal">
      <formula>"v."</formula>
    </cfRule>
  </conditionalFormatting>
  <conditionalFormatting sqref="L235 N235 T235">
    <cfRule type="cellIs" dxfId="2247" priority="2313" stopIfTrue="1" operator="equal">
      <formula>"W"</formula>
    </cfRule>
    <cfRule type="cellIs" dxfId="2246" priority="2314" stopIfTrue="1" operator="equal">
      <formula>"v."</formula>
    </cfRule>
    <cfRule type="cellIs" dxfId="2245" priority="2315" stopIfTrue="1" operator="equal">
      <formula>"v"</formula>
    </cfRule>
  </conditionalFormatting>
  <conditionalFormatting sqref="AA235:AC235">
    <cfRule type="cellIs" dxfId="2244" priority="2310" stopIfTrue="1" operator="between">
      <formula>4.01</formula>
      <formula>9.99</formula>
    </cfRule>
    <cfRule type="cellIs" dxfId="2243" priority="2311" stopIfTrue="1" operator="equal">
      <formula>"W"</formula>
    </cfRule>
    <cfRule type="cellIs" dxfId="2242" priority="2312" stopIfTrue="1" operator="between">
      <formula>2.01</formula>
      <formula>"v"</formula>
    </cfRule>
  </conditionalFormatting>
  <conditionalFormatting sqref="AD235">
    <cfRule type="cellIs" dxfId="2241" priority="2309" stopIfTrue="1" operator="between">
      <formula>2.05</formula>
      <formula>9.9</formula>
    </cfRule>
  </conditionalFormatting>
  <conditionalFormatting sqref="B357">
    <cfRule type="cellIs" dxfId="2240" priority="2307" stopIfTrue="1" operator="equal">
      <formula>"W"</formula>
    </cfRule>
    <cfRule type="cellIs" dxfId="2239" priority="2308" stopIfTrue="1" operator="equal">
      <formula>"v."</formula>
    </cfRule>
  </conditionalFormatting>
  <conditionalFormatting sqref="L357 N357 T357">
    <cfRule type="cellIs" dxfId="2238" priority="2304" stopIfTrue="1" operator="equal">
      <formula>"W"</formula>
    </cfRule>
    <cfRule type="cellIs" dxfId="2237" priority="2305" stopIfTrue="1" operator="equal">
      <formula>"v."</formula>
    </cfRule>
    <cfRule type="cellIs" dxfId="2236" priority="2306" stopIfTrue="1" operator="equal">
      <formula>"v"</formula>
    </cfRule>
  </conditionalFormatting>
  <conditionalFormatting sqref="AA357:AC357">
    <cfRule type="cellIs" dxfId="2235" priority="2301" stopIfTrue="1" operator="between">
      <formula>4.01</formula>
      <formula>9.99</formula>
    </cfRule>
    <cfRule type="cellIs" dxfId="2234" priority="2302" stopIfTrue="1" operator="equal">
      <formula>"W"</formula>
    </cfRule>
    <cfRule type="cellIs" dxfId="2233" priority="2303" stopIfTrue="1" operator="between">
      <formula>2.01</formula>
      <formula>"v"</formula>
    </cfRule>
  </conditionalFormatting>
  <conditionalFormatting sqref="AD357">
    <cfRule type="cellIs" dxfId="2232" priority="2300" stopIfTrue="1" operator="between">
      <formula>2.05</formula>
      <formula>9.9</formula>
    </cfRule>
  </conditionalFormatting>
  <conditionalFormatting sqref="B208">
    <cfRule type="cellIs" dxfId="2231" priority="2298" stopIfTrue="1" operator="equal">
      <formula>"W"</formula>
    </cfRule>
    <cfRule type="cellIs" dxfId="2230" priority="2299" stopIfTrue="1" operator="equal">
      <formula>"v."</formula>
    </cfRule>
  </conditionalFormatting>
  <conditionalFormatting sqref="L208 N208 T208">
    <cfRule type="cellIs" dxfId="2229" priority="2295" stopIfTrue="1" operator="equal">
      <formula>"W"</formula>
    </cfRule>
    <cfRule type="cellIs" dxfId="2228" priority="2296" stopIfTrue="1" operator="equal">
      <formula>"v."</formula>
    </cfRule>
    <cfRule type="cellIs" dxfId="2227" priority="2297" stopIfTrue="1" operator="equal">
      <formula>"v"</formula>
    </cfRule>
  </conditionalFormatting>
  <conditionalFormatting sqref="AA208:AC208">
    <cfRule type="cellIs" dxfId="2226" priority="2292" stopIfTrue="1" operator="between">
      <formula>4.01</formula>
      <formula>9.99</formula>
    </cfRule>
    <cfRule type="cellIs" dxfId="2225" priority="2293" stopIfTrue="1" operator="equal">
      <formula>"W"</formula>
    </cfRule>
    <cfRule type="cellIs" dxfId="2224" priority="2294" stopIfTrue="1" operator="between">
      <formula>2.01</formula>
      <formula>"v"</formula>
    </cfRule>
  </conditionalFormatting>
  <conditionalFormatting sqref="AD208">
    <cfRule type="cellIs" dxfId="2223" priority="2291" stopIfTrue="1" operator="between">
      <formula>2.05</formula>
      <formula>9.9</formula>
    </cfRule>
  </conditionalFormatting>
  <conditionalFormatting sqref="B512">
    <cfRule type="cellIs" dxfId="2222" priority="2289" stopIfTrue="1" operator="equal">
      <formula>"W"</formula>
    </cfRule>
    <cfRule type="cellIs" dxfId="2221" priority="2290" stopIfTrue="1" operator="equal">
      <formula>"v."</formula>
    </cfRule>
  </conditionalFormatting>
  <conditionalFormatting sqref="T512 N512 L512">
    <cfRule type="cellIs" dxfId="2220" priority="2286" stopIfTrue="1" operator="equal">
      <formula>"W"</formula>
    </cfRule>
    <cfRule type="cellIs" dxfId="2219" priority="2287" stopIfTrue="1" operator="equal">
      <formula>"v."</formula>
    </cfRule>
    <cfRule type="cellIs" dxfId="2218" priority="2288" stopIfTrue="1" operator="equal">
      <formula>"v"</formula>
    </cfRule>
  </conditionalFormatting>
  <conditionalFormatting sqref="AA512:AC512">
    <cfRule type="cellIs" dxfId="2217" priority="2283" stopIfTrue="1" operator="between">
      <formula>4.01</formula>
      <formula>9.99</formula>
    </cfRule>
    <cfRule type="cellIs" dxfId="2216" priority="2284" stopIfTrue="1" operator="equal">
      <formula>"W"</formula>
    </cfRule>
    <cfRule type="cellIs" dxfId="2215" priority="2285" stopIfTrue="1" operator="between">
      <formula>2.01</formula>
      <formula>"v"</formula>
    </cfRule>
  </conditionalFormatting>
  <conditionalFormatting sqref="AD512">
    <cfRule type="cellIs" dxfId="2214" priority="2282" stopIfTrue="1" operator="between">
      <formula>2.05</formula>
      <formula>9.9</formula>
    </cfRule>
  </conditionalFormatting>
  <conditionalFormatting sqref="AD513">
    <cfRule type="cellIs" dxfId="2213" priority="2281" stopIfTrue="1" operator="between">
      <formula>2.05</formula>
      <formula>9.9</formula>
    </cfRule>
  </conditionalFormatting>
  <conditionalFormatting sqref="T437 N437 L437">
    <cfRule type="cellIs" dxfId="2212" priority="2278" stopIfTrue="1" operator="equal">
      <formula>"W"</formula>
    </cfRule>
    <cfRule type="cellIs" dxfId="2211" priority="2279" stopIfTrue="1" operator="equal">
      <formula>"v."</formula>
    </cfRule>
    <cfRule type="cellIs" dxfId="2210" priority="2280" stopIfTrue="1" operator="equal">
      <formula>"v"</formula>
    </cfRule>
  </conditionalFormatting>
  <conditionalFormatting sqref="AA437:AC437">
    <cfRule type="cellIs" dxfId="2209" priority="2275" stopIfTrue="1" operator="between">
      <formula>4.01</formula>
      <formula>9.99</formula>
    </cfRule>
    <cfRule type="cellIs" dxfId="2208" priority="2276" stopIfTrue="1" operator="equal">
      <formula>"W"</formula>
    </cfRule>
    <cfRule type="cellIs" dxfId="2207" priority="2277" stopIfTrue="1" operator="between">
      <formula>2.01</formula>
      <formula>"v"</formula>
    </cfRule>
  </conditionalFormatting>
  <conditionalFormatting sqref="AD437">
    <cfRule type="cellIs" dxfId="2206" priority="2274" stopIfTrue="1" operator="between">
      <formula>2.05</formula>
      <formula>9.9</formula>
    </cfRule>
  </conditionalFormatting>
  <conditionalFormatting sqref="B437">
    <cfRule type="cellIs" dxfId="2205" priority="2272" stopIfTrue="1" operator="equal">
      <formula>"W"</formula>
    </cfRule>
    <cfRule type="cellIs" dxfId="2204" priority="2273" stopIfTrue="1" operator="equal">
      <formula>"v."</formula>
    </cfRule>
  </conditionalFormatting>
  <conditionalFormatting sqref="B15">
    <cfRule type="cellIs" dxfId="2203" priority="2270" stopIfTrue="1" operator="equal">
      <formula>"W"</formula>
    </cfRule>
    <cfRule type="cellIs" dxfId="2202" priority="2271" stopIfTrue="1" operator="equal">
      <formula>"v."</formula>
    </cfRule>
  </conditionalFormatting>
  <conditionalFormatting sqref="AA15:AC15">
    <cfRule type="cellIs" dxfId="2201" priority="2267" stopIfTrue="1" operator="between">
      <formula>4.01</formula>
      <formula>9.99</formula>
    </cfRule>
    <cfRule type="cellIs" dxfId="2200" priority="2268" stopIfTrue="1" operator="equal">
      <formula>"W"</formula>
    </cfRule>
    <cfRule type="cellIs" dxfId="2199" priority="2269" stopIfTrue="1" operator="between">
      <formula>2.01</formula>
      <formula>"v"</formula>
    </cfRule>
  </conditionalFormatting>
  <conditionalFormatting sqref="T15 N15 L15">
    <cfRule type="cellIs" dxfId="2198" priority="2264" stopIfTrue="1" operator="equal">
      <formula>"W"</formula>
    </cfRule>
    <cfRule type="cellIs" dxfId="2197" priority="2265" stopIfTrue="1" operator="equal">
      <formula>"v."</formula>
    </cfRule>
    <cfRule type="cellIs" dxfId="2196" priority="2266" stopIfTrue="1" operator="equal">
      <formula>"v"</formula>
    </cfRule>
  </conditionalFormatting>
  <conditionalFormatting sqref="AD15">
    <cfRule type="cellIs" dxfId="2195" priority="2263" stopIfTrue="1" operator="between">
      <formula>2.05</formula>
      <formula>9.9</formula>
    </cfRule>
  </conditionalFormatting>
  <conditionalFormatting sqref="B241">
    <cfRule type="cellIs" dxfId="2194" priority="2261" stopIfTrue="1" operator="equal">
      <formula>"W"</formula>
    </cfRule>
    <cfRule type="cellIs" dxfId="2193" priority="2262" stopIfTrue="1" operator="equal">
      <formula>"v."</formula>
    </cfRule>
  </conditionalFormatting>
  <conditionalFormatting sqref="L241 N241 T241">
    <cfRule type="cellIs" dxfId="2192" priority="2258" stopIfTrue="1" operator="equal">
      <formula>"W"</formula>
    </cfRule>
    <cfRule type="cellIs" dxfId="2191" priority="2259" stopIfTrue="1" operator="equal">
      <formula>"v."</formula>
    </cfRule>
    <cfRule type="cellIs" dxfId="2190" priority="2260" stopIfTrue="1" operator="equal">
      <formula>"v"</formula>
    </cfRule>
  </conditionalFormatting>
  <conditionalFormatting sqref="AD241">
    <cfRule type="cellIs" dxfId="2189" priority="2257" stopIfTrue="1" operator="between">
      <formula>2.05</formula>
      <formula>9.9</formula>
    </cfRule>
  </conditionalFormatting>
  <conditionalFormatting sqref="AA241:AC241">
    <cfRule type="cellIs" dxfId="2188" priority="2254" stopIfTrue="1" operator="between">
      <formula>4.01</formula>
      <formula>9.99</formula>
    </cfRule>
    <cfRule type="cellIs" dxfId="2187" priority="2255" stopIfTrue="1" operator="equal">
      <formula>"W"</formula>
    </cfRule>
    <cfRule type="cellIs" dxfId="2186" priority="2256" stopIfTrue="1" operator="between">
      <formula>2.01</formula>
      <formula>"v"</formula>
    </cfRule>
  </conditionalFormatting>
  <conditionalFormatting sqref="B127">
    <cfRule type="cellIs" dxfId="2185" priority="2252" stopIfTrue="1" operator="equal">
      <formula>"W"</formula>
    </cfRule>
    <cfRule type="cellIs" dxfId="2184" priority="2253" stopIfTrue="1" operator="equal">
      <formula>"v."</formula>
    </cfRule>
  </conditionalFormatting>
  <conditionalFormatting sqref="L127 N127 T127">
    <cfRule type="cellIs" dxfId="2183" priority="2249" stopIfTrue="1" operator="equal">
      <formula>"W"</formula>
    </cfRule>
    <cfRule type="cellIs" dxfId="2182" priority="2250" stopIfTrue="1" operator="equal">
      <formula>"v."</formula>
    </cfRule>
    <cfRule type="cellIs" dxfId="2181" priority="2251" stopIfTrue="1" operator="equal">
      <formula>"v"</formula>
    </cfRule>
  </conditionalFormatting>
  <conditionalFormatting sqref="AD127">
    <cfRule type="cellIs" dxfId="2180" priority="2248" stopIfTrue="1" operator="between">
      <formula>2.05</formula>
      <formula>9.9</formula>
    </cfRule>
  </conditionalFormatting>
  <conditionalFormatting sqref="AA127:AC127">
    <cfRule type="cellIs" dxfId="2179" priority="2245" stopIfTrue="1" operator="between">
      <formula>4.01</formula>
      <formula>9.99</formula>
    </cfRule>
    <cfRule type="cellIs" dxfId="2178" priority="2246" stopIfTrue="1" operator="equal">
      <formula>"W"</formula>
    </cfRule>
    <cfRule type="cellIs" dxfId="2177" priority="2247" stopIfTrue="1" operator="between">
      <formula>2.01</formula>
      <formula>"v"</formula>
    </cfRule>
  </conditionalFormatting>
  <conditionalFormatting sqref="B390">
    <cfRule type="cellIs" dxfId="2176" priority="2243" stopIfTrue="1" operator="equal">
      <formula>"W"</formula>
    </cfRule>
    <cfRule type="cellIs" dxfId="2175" priority="2244" stopIfTrue="1" operator="equal">
      <formula>"v."</formula>
    </cfRule>
  </conditionalFormatting>
  <conditionalFormatting sqref="L390 N390 T390">
    <cfRule type="cellIs" dxfId="2174" priority="2240" stopIfTrue="1" operator="equal">
      <formula>"W"</formula>
    </cfRule>
    <cfRule type="cellIs" dxfId="2173" priority="2241" stopIfTrue="1" operator="equal">
      <formula>"v."</formula>
    </cfRule>
    <cfRule type="cellIs" dxfId="2172" priority="2242" stopIfTrue="1" operator="equal">
      <formula>"v"</formula>
    </cfRule>
  </conditionalFormatting>
  <conditionalFormatting sqref="AD390">
    <cfRule type="cellIs" dxfId="2171" priority="2239" stopIfTrue="1" operator="between">
      <formula>2.05</formula>
      <formula>9.9</formula>
    </cfRule>
  </conditionalFormatting>
  <conditionalFormatting sqref="AA390:AC390">
    <cfRule type="cellIs" dxfId="2170" priority="2236" stopIfTrue="1" operator="between">
      <formula>4.01</formula>
      <formula>9.99</formula>
    </cfRule>
    <cfRule type="cellIs" dxfId="2169" priority="2237" stopIfTrue="1" operator="equal">
      <formula>"W"</formula>
    </cfRule>
    <cfRule type="cellIs" dxfId="2168" priority="2238" stopIfTrue="1" operator="between">
      <formula>2.01</formula>
      <formula>"v"</formula>
    </cfRule>
  </conditionalFormatting>
  <conditionalFormatting sqref="B81">
    <cfRule type="cellIs" dxfId="2167" priority="2234" stopIfTrue="1" operator="equal">
      <formula>"W"</formula>
    </cfRule>
    <cfRule type="cellIs" dxfId="2166" priority="2235" stopIfTrue="1" operator="equal">
      <formula>"v."</formula>
    </cfRule>
  </conditionalFormatting>
  <conditionalFormatting sqref="L81 N81 T81">
    <cfRule type="cellIs" dxfId="2165" priority="2231" stopIfTrue="1" operator="equal">
      <formula>"W"</formula>
    </cfRule>
    <cfRule type="cellIs" dxfId="2164" priority="2232" stopIfTrue="1" operator="equal">
      <formula>"v."</formula>
    </cfRule>
    <cfRule type="cellIs" dxfId="2163" priority="2233" stopIfTrue="1" operator="equal">
      <formula>"v"</formula>
    </cfRule>
  </conditionalFormatting>
  <conditionalFormatting sqref="AD81">
    <cfRule type="cellIs" dxfId="2162" priority="2230" stopIfTrue="1" operator="between">
      <formula>2.05</formula>
      <formula>9.9</formula>
    </cfRule>
  </conditionalFormatting>
  <conditionalFormatting sqref="AA81:AC81">
    <cfRule type="cellIs" dxfId="2161" priority="2227" stopIfTrue="1" operator="between">
      <formula>4.01</formula>
      <formula>9.99</formula>
    </cfRule>
    <cfRule type="cellIs" dxfId="2160" priority="2228" stopIfTrue="1" operator="equal">
      <formula>"W"</formula>
    </cfRule>
    <cfRule type="cellIs" dxfId="2159" priority="2229" stopIfTrue="1" operator="between">
      <formula>2.01</formula>
      <formula>"v"</formula>
    </cfRule>
  </conditionalFormatting>
  <conditionalFormatting sqref="B101">
    <cfRule type="cellIs" dxfId="2158" priority="2225" stopIfTrue="1" operator="equal">
      <formula>"W"</formula>
    </cfRule>
    <cfRule type="cellIs" dxfId="2157" priority="2226" stopIfTrue="1" operator="equal">
      <formula>"v."</formula>
    </cfRule>
  </conditionalFormatting>
  <conditionalFormatting sqref="T101 N101 L101">
    <cfRule type="cellIs" dxfId="2156" priority="2222" stopIfTrue="1" operator="equal">
      <formula>"W"</formula>
    </cfRule>
    <cfRule type="cellIs" dxfId="2155" priority="2223" stopIfTrue="1" operator="equal">
      <formula>"v."</formula>
    </cfRule>
    <cfRule type="cellIs" dxfId="2154" priority="2224" stopIfTrue="1" operator="equal">
      <formula>"v"</formula>
    </cfRule>
  </conditionalFormatting>
  <conditionalFormatting sqref="AA101:AC101">
    <cfRule type="cellIs" dxfId="2153" priority="2219" stopIfTrue="1" operator="between">
      <formula>4.01</formula>
      <formula>9.99</formula>
    </cfRule>
    <cfRule type="cellIs" dxfId="2152" priority="2220" stopIfTrue="1" operator="equal">
      <formula>"W"</formula>
    </cfRule>
    <cfRule type="cellIs" dxfId="2151" priority="2221" stopIfTrue="1" operator="between">
      <formula>2.01</formula>
      <formula>"v"</formula>
    </cfRule>
  </conditionalFormatting>
  <conditionalFormatting sqref="AD101">
    <cfRule type="cellIs" dxfId="2150" priority="2218" stopIfTrue="1" operator="between">
      <formula>2.05</formula>
      <formula>9.9</formula>
    </cfRule>
  </conditionalFormatting>
  <conditionalFormatting sqref="B139">
    <cfRule type="cellIs" dxfId="2149" priority="2216" stopIfTrue="1" operator="equal">
      <formula>"W"</formula>
    </cfRule>
    <cfRule type="cellIs" dxfId="2148" priority="2217" stopIfTrue="1" operator="equal">
      <formula>"v."</formula>
    </cfRule>
  </conditionalFormatting>
  <conditionalFormatting sqref="T139 N139 L139">
    <cfRule type="cellIs" dxfId="2147" priority="2213" stopIfTrue="1" operator="equal">
      <formula>"W"</formula>
    </cfRule>
    <cfRule type="cellIs" dxfId="2146" priority="2214" stopIfTrue="1" operator="equal">
      <formula>"v."</formula>
    </cfRule>
    <cfRule type="cellIs" dxfId="2145" priority="2215" stopIfTrue="1" operator="equal">
      <formula>"v"</formula>
    </cfRule>
  </conditionalFormatting>
  <conditionalFormatting sqref="AA139:AC139">
    <cfRule type="cellIs" dxfId="2144" priority="2210" stopIfTrue="1" operator="between">
      <formula>4.01</formula>
      <formula>9.99</formula>
    </cfRule>
    <cfRule type="cellIs" dxfId="2143" priority="2211" stopIfTrue="1" operator="equal">
      <formula>"W"</formula>
    </cfRule>
    <cfRule type="cellIs" dxfId="2142" priority="2212" stopIfTrue="1" operator="between">
      <formula>2.01</formula>
      <formula>"v"</formula>
    </cfRule>
  </conditionalFormatting>
  <conditionalFormatting sqref="AD139">
    <cfRule type="cellIs" dxfId="2141" priority="2209" stopIfTrue="1" operator="between">
      <formula>2.05</formula>
      <formula>9.9</formula>
    </cfRule>
  </conditionalFormatting>
  <conditionalFormatting sqref="T287 N287 L287">
    <cfRule type="cellIs" dxfId="2140" priority="2206" stopIfTrue="1" operator="equal">
      <formula>"W"</formula>
    </cfRule>
    <cfRule type="cellIs" dxfId="2139" priority="2207" stopIfTrue="1" operator="equal">
      <formula>"v."</formula>
    </cfRule>
    <cfRule type="cellIs" dxfId="2138" priority="2208" stopIfTrue="1" operator="equal">
      <formula>"v"</formula>
    </cfRule>
  </conditionalFormatting>
  <conditionalFormatting sqref="AA287:AC287">
    <cfRule type="cellIs" dxfId="2137" priority="2203" stopIfTrue="1" operator="between">
      <formula>4.01</formula>
      <formula>9.99</formula>
    </cfRule>
    <cfRule type="cellIs" dxfId="2136" priority="2204" stopIfTrue="1" operator="equal">
      <formula>"W"</formula>
    </cfRule>
    <cfRule type="cellIs" dxfId="2135" priority="2205" stopIfTrue="1" operator="between">
      <formula>2.01</formula>
      <formula>"v"</formula>
    </cfRule>
  </conditionalFormatting>
  <conditionalFormatting sqref="AD287">
    <cfRule type="cellIs" dxfId="2134" priority="2202" stopIfTrue="1" operator="between">
      <formula>2.05</formula>
      <formula>9.9</formula>
    </cfRule>
  </conditionalFormatting>
  <conditionalFormatting sqref="B287">
    <cfRule type="cellIs" dxfId="2133" priority="2200" stopIfTrue="1" operator="equal">
      <formula>"W"</formula>
    </cfRule>
    <cfRule type="cellIs" dxfId="2132" priority="2201" stopIfTrue="1" operator="equal">
      <formula>"v."</formula>
    </cfRule>
  </conditionalFormatting>
  <conditionalFormatting sqref="L493 N493 T493">
    <cfRule type="cellIs" dxfId="2131" priority="2197" stopIfTrue="1" operator="equal">
      <formula>"W"</formula>
    </cfRule>
    <cfRule type="cellIs" dxfId="2130" priority="2198" stopIfTrue="1" operator="equal">
      <formula>"v."</formula>
    </cfRule>
    <cfRule type="cellIs" dxfId="2129" priority="2199" stopIfTrue="1" operator="equal">
      <formula>"v"</formula>
    </cfRule>
  </conditionalFormatting>
  <conditionalFormatting sqref="AA493:AC493">
    <cfRule type="cellIs" dxfId="2128" priority="2194" stopIfTrue="1" operator="between">
      <formula>4.01</formula>
      <formula>9.99</formula>
    </cfRule>
    <cfRule type="cellIs" dxfId="2127" priority="2195" stopIfTrue="1" operator="equal">
      <formula>"W"</formula>
    </cfRule>
    <cfRule type="cellIs" dxfId="2126" priority="2196" stopIfTrue="1" operator="between">
      <formula>2.01</formula>
      <formula>"v"</formula>
    </cfRule>
  </conditionalFormatting>
  <conditionalFormatting sqref="AD493">
    <cfRule type="cellIs" dxfId="2125" priority="2193" stopIfTrue="1" operator="between">
      <formula>2.05</formula>
      <formula>9.9</formula>
    </cfRule>
  </conditionalFormatting>
  <conditionalFormatting sqref="B493">
    <cfRule type="cellIs" dxfId="2124" priority="2191" stopIfTrue="1" operator="equal">
      <formula>"W"</formula>
    </cfRule>
    <cfRule type="cellIs" dxfId="2123" priority="2192" stopIfTrue="1" operator="equal">
      <formula>"v."</formula>
    </cfRule>
  </conditionalFormatting>
  <conditionalFormatting sqref="T515 N515 L515">
    <cfRule type="cellIs" dxfId="2122" priority="2188" stopIfTrue="1" operator="equal">
      <formula>"W"</formula>
    </cfRule>
    <cfRule type="cellIs" dxfId="2121" priority="2189" stopIfTrue="1" operator="equal">
      <formula>"v."</formula>
    </cfRule>
    <cfRule type="cellIs" dxfId="2120" priority="2190" stopIfTrue="1" operator="equal">
      <formula>"v"</formula>
    </cfRule>
  </conditionalFormatting>
  <conditionalFormatting sqref="AA515:AC515">
    <cfRule type="cellIs" dxfId="2119" priority="2185" stopIfTrue="1" operator="between">
      <formula>4.01</formula>
      <formula>9.99</formula>
    </cfRule>
    <cfRule type="cellIs" dxfId="2118" priority="2186" stopIfTrue="1" operator="equal">
      <formula>"W"</formula>
    </cfRule>
    <cfRule type="cellIs" dxfId="2117" priority="2187" stopIfTrue="1" operator="between">
      <formula>2.01</formula>
      <formula>"v"</formula>
    </cfRule>
  </conditionalFormatting>
  <conditionalFormatting sqref="AD515">
    <cfRule type="cellIs" dxfId="2116" priority="2184" stopIfTrue="1" operator="between">
      <formula>2.05</formula>
      <formula>9.9</formula>
    </cfRule>
  </conditionalFormatting>
  <conditionalFormatting sqref="AD56">
    <cfRule type="cellIs" dxfId="2115" priority="2183" stopIfTrue="1" operator="between">
      <formula>2.05</formula>
      <formula>9.9</formula>
    </cfRule>
  </conditionalFormatting>
  <conditionalFormatting sqref="AD57">
    <cfRule type="cellIs" dxfId="2114" priority="2182" stopIfTrue="1" operator="between">
      <formula>2.05</formula>
      <formula>9.9</formula>
    </cfRule>
  </conditionalFormatting>
  <conditionalFormatting sqref="B56">
    <cfRule type="cellIs" dxfId="2113" priority="2180" stopIfTrue="1" operator="equal">
      <formula>"W"</formula>
    </cfRule>
    <cfRule type="cellIs" dxfId="2112" priority="2181" stopIfTrue="1" operator="equal">
      <formula>"v."</formula>
    </cfRule>
  </conditionalFormatting>
  <conditionalFormatting sqref="AA56:AC56">
    <cfRule type="cellIs" dxfId="2111" priority="2177" stopIfTrue="1" operator="between">
      <formula>4.01</formula>
      <formula>9.99</formula>
    </cfRule>
    <cfRule type="cellIs" dxfId="2110" priority="2178" stopIfTrue="1" operator="equal">
      <formula>"W"</formula>
    </cfRule>
    <cfRule type="cellIs" dxfId="2109" priority="2179" stopIfTrue="1" operator="between">
      <formula>2.01</formula>
      <formula>"v"</formula>
    </cfRule>
  </conditionalFormatting>
  <conditionalFormatting sqref="T56 N56">
    <cfRule type="cellIs" dxfId="2108" priority="2174" stopIfTrue="1" operator="equal">
      <formula>"W"</formula>
    </cfRule>
    <cfRule type="cellIs" dxfId="2107" priority="2175" stopIfTrue="1" operator="equal">
      <formula>"v."</formula>
    </cfRule>
    <cfRule type="cellIs" dxfId="2106" priority="2176" stopIfTrue="1" operator="equal">
      <formula>"v"</formula>
    </cfRule>
  </conditionalFormatting>
  <conditionalFormatting sqref="L56">
    <cfRule type="cellIs" dxfId="2105" priority="2171" stopIfTrue="1" operator="equal">
      <formula>"W"</formula>
    </cfRule>
    <cfRule type="cellIs" dxfId="2104" priority="2172" stopIfTrue="1" operator="equal">
      <formula>"v."</formula>
    </cfRule>
    <cfRule type="cellIs" dxfId="2103" priority="2173" stopIfTrue="1" operator="equal">
      <formula>"v"</formula>
    </cfRule>
  </conditionalFormatting>
  <conditionalFormatting sqref="B57">
    <cfRule type="cellIs" dxfId="2102" priority="2169" stopIfTrue="1" operator="equal">
      <formula>"W"</formula>
    </cfRule>
    <cfRule type="cellIs" dxfId="2101" priority="2170" stopIfTrue="1" operator="equal">
      <formula>"v."</formula>
    </cfRule>
  </conditionalFormatting>
  <conditionalFormatting sqref="AA57:AC57">
    <cfRule type="cellIs" dxfId="2100" priority="2166" stopIfTrue="1" operator="between">
      <formula>4.01</formula>
      <formula>9.99</formula>
    </cfRule>
    <cfRule type="cellIs" dxfId="2099" priority="2167" stopIfTrue="1" operator="equal">
      <formula>"W"</formula>
    </cfRule>
    <cfRule type="cellIs" dxfId="2098" priority="2168" stopIfTrue="1" operator="between">
      <formula>2.01</formula>
      <formula>"v"</formula>
    </cfRule>
  </conditionalFormatting>
  <conditionalFormatting sqref="T57 N57">
    <cfRule type="cellIs" dxfId="2097" priority="2163" stopIfTrue="1" operator="equal">
      <formula>"W"</formula>
    </cfRule>
    <cfRule type="cellIs" dxfId="2096" priority="2164" stopIfTrue="1" operator="equal">
      <formula>"v."</formula>
    </cfRule>
    <cfRule type="cellIs" dxfId="2095" priority="2165" stopIfTrue="1" operator="equal">
      <formula>"v"</formula>
    </cfRule>
  </conditionalFormatting>
  <conditionalFormatting sqref="L57">
    <cfRule type="cellIs" dxfId="2094" priority="2160" stopIfTrue="1" operator="equal">
      <formula>"W"</formula>
    </cfRule>
    <cfRule type="cellIs" dxfId="2093" priority="2161" stopIfTrue="1" operator="equal">
      <formula>"v."</formula>
    </cfRule>
    <cfRule type="cellIs" dxfId="2092" priority="2162" stopIfTrue="1" operator="equal">
      <formula>"v"</formula>
    </cfRule>
  </conditionalFormatting>
  <conditionalFormatting sqref="AD308">
    <cfRule type="cellIs" dxfId="2091" priority="2159" stopIfTrue="1" operator="between">
      <formula>2.05</formula>
      <formula>9.9</formula>
    </cfRule>
  </conditionalFormatting>
  <conditionalFormatting sqref="B308">
    <cfRule type="cellIs" dxfId="2090" priority="2157" stopIfTrue="1" operator="equal">
      <formula>"W"</formula>
    </cfRule>
    <cfRule type="cellIs" dxfId="2089" priority="2158" stopIfTrue="1" operator="equal">
      <formula>"v."</formula>
    </cfRule>
  </conditionalFormatting>
  <conditionalFormatting sqref="AA308:AC308">
    <cfRule type="cellIs" dxfId="2088" priority="2154" stopIfTrue="1" operator="between">
      <formula>4.01</formula>
      <formula>9.99</formula>
    </cfRule>
    <cfRule type="cellIs" dxfId="2087" priority="2155" stopIfTrue="1" operator="equal">
      <formula>"W"</formula>
    </cfRule>
    <cfRule type="cellIs" dxfId="2086" priority="2156" stopIfTrue="1" operator="between">
      <formula>2.01</formula>
      <formula>"v"</formula>
    </cfRule>
  </conditionalFormatting>
  <conditionalFormatting sqref="T308 N308 L308">
    <cfRule type="cellIs" dxfId="2085" priority="2151" stopIfTrue="1" operator="equal">
      <formula>"W"</formula>
    </cfRule>
    <cfRule type="cellIs" dxfId="2084" priority="2152" stopIfTrue="1" operator="equal">
      <formula>"v."</formula>
    </cfRule>
    <cfRule type="cellIs" dxfId="2083" priority="2153" stopIfTrue="1" operator="equal">
      <formula>"v"</formula>
    </cfRule>
  </conditionalFormatting>
  <conditionalFormatting sqref="AD213">
    <cfRule type="cellIs" dxfId="2082" priority="2150" stopIfTrue="1" operator="between">
      <formula>2.05</formula>
      <formula>9.9</formula>
    </cfRule>
  </conditionalFormatting>
  <conditionalFormatting sqref="AD215">
    <cfRule type="cellIs" dxfId="2081" priority="2149" stopIfTrue="1" operator="between">
      <formula>2.05</formula>
      <formula>9.9</formula>
    </cfRule>
  </conditionalFormatting>
  <conditionalFormatting sqref="B213">
    <cfRule type="cellIs" dxfId="2080" priority="2147" stopIfTrue="1" operator="equal">
      <formula>"W"</formula>
    </cfRule>
    <cfRule type="cellIs" dxfId="2079" priority="2148" stopIfTrue="1" operator="equal">
      <formula>"v."</formula>
    </cfRule>
  </conditionalFormatting>
  <conditionalFormatting sqref="AA213:AC213">
    <cfRule type="cellIs" dxfId="2078" priority="2144" stopIfTrue="1" operator="between">
      <formula>4.01</formula>
      <formula>9.99</formula>
    </cfRule>
    <cfRule type="cellIs" dxfId="2077" priority="2145" stopIfTrue="1" operator="equal">
      <formula>"W"</formula>
    </cfRule>
    <cfRule type="cellIs" dxfId="2076" priority="2146" stopIfTrue="1" operator="between">
      <formula>2.01</formula>
      <formula>"v"</formula>
    </cfRule>
  </conditionalFormatting>
  <conditionalFormatting sqref="T213 N213 L213">
    <cfRule type="cellIs" dxfId="2075" priority="2141" stopIfTrue="1" operator="equal">
      <formula>"W"</formula>
    </cfRule>
    <cfRule type="cellIs" dxfId="2074" priority="2142" stopIfTrue="1" operator="equal">
      <formula>"v."</formula>
    </cfRule>
    <cfRule type="cellIs" dxfId="2073" priority="2143" stopIfTrue="1" operator="equal">
      <formula>"v"</formula>
    </cfRule>
  </conditionalFormatting>
  <conditionalFormatting sqref="B215">
    <cfRule type="cellIs" dxfId="2072" priority="2139" stopIfTrue="1" operator="equal">
      <formula>"W"</formula>
    </cfRule>
    <cfRule type="cellIs" dxfId="2071" priority="2140" stopIfTrue="1" operator="equal">
      <formula>"v."</formula>
    </cfRule>
  </conditionalFormatting>
  <conditionalFormatting sqref="AA215:AC215">
    <cfRule type="cellIs" dxfId="2070" priority="2136" stopIfTrue="1" operator="between">
      <formula>4.01</formula>
      <formula>9.99</formula>
    </cfRule>
    <cfRule type="cellIs" dxfId="2069" priority="2137" stopIfTrue="1" operator="equal">
      <formula>"W"</formula>
    </cfRule>
    <cfRule type="cellIs" dxfId="2068" priority="2138" stopIfTrue="1" operator="between">
      <formula>2.01</formula>
      <formula>"v"</formula>
    </cfRule>
  </conditionalFormatting>
  <conditionalFormatting sqref="T215 N215 L215">
    <cfRule type="cellIs" dxfId="2067" priority="2133" stopIfTrue="1" operator="equal">
      <formula>"W"</formula>
    </cfRule>
    <cfRule type="cellIs" dxfId="2066" priority="2134" stopIfTrue="1" operator="equal">
      <formula>"v."</formula>
    </cfRule>
    <cfRule type="cellIs" dxfId="2065" priority="2135" stopIfTrue="1" operator="equal">
      <formula>"v"</formula>
    </cfRule>
  </conditionalFormatting>
  <conditionalFormatting sqref="B522">
    <cfRule type="cellIs" dxfId="2064" priority="2131" stopIfTrue="1" operator="equal">
      <formula>"W"</formula>
    </cfRule>
    <cfRule type="cellIs" dxfId="2063" priority="2132" stopIfTrue="1" operator="equal">
      <formula>"v."</formula>
    </cfRule>
  </conditionalFormatting>
  <conditionalFormatting sqref="AB522">
    <cfRule type="cellIs" dxfId="2062" priority="2128" stopIfTrue="1" operator="between">
      <formula>4.01</formula>
      <formula>9.99</formula>
    </cfRule>
    <cfRule type="cellIs" dxfId="2061" priority="2129" stopIfTrue="1" operator="equal">
      <formula>"W"</formula>
    </cfRule>
    <cfRule type="cellIs" dxfId="2060" priority="2130" stopIfTrue="1" operator="between">
      <formula>2.01</formula>
      <formula>"v"</formula>
    </cfRule>
  </conditionalFormatting>
  <conditionalFormatting sqref="T522 L522 N522">
    <cfRule type="cellIs" dxfId="2059" priority="2125" stopIfTrue="1" operator="equal">
      <formula>"W"</formula>
    </cfRule>
    <cfRule type="cellIs" dxfId="2058" priority="2126" stopIfTrue="1" operator="equal">
      <formula>"v."</formula>
    </cfRule>
    <cfRule type="cellIs" dxfId="2057" priority="2127" stopIfTrue="1" operator="equal">
      <formula>"v"</formula>
    </cfRule>
  </conditionalFormatting>
  <conditionalFormatting sqref="AA522">
    <cfRule type="cellIs" dxfId="2056" priority="2122" stopIfTrue="1" operator="between">
      <formula>4.01</formula>
      <formula>9.99</formula>
    </cfRule>
    <cfRule type="cellIs" dxfId="2055" priority="2123" stopIfTrue="1" operator="equal">
      <formula>"W"</formula>
    </cfRule>
    <cfRule type="cellIs" dxfId="2054" priority="2124" stopIfTrue="1" operator="between">
      <formula>2.01</formula>
      <formula>"v"</formula>
    </cfRule>
  </conditionalFormatting>
  <conditionalFormatting sqref="AD522">
    <cfRule type="cellIs" dxfId="2053" priority="2121" stopIfTrue="1" operator="between">
      <formula>2.05</formula>
      <formula>9.9</formula>
    </cfRule>
  </conditionalFormatting>
  <conditionalFormatting sqref="AC522">
    <cfRule type="cellIs" dxfId="2052" priority="2118" stopIfTrue="1" operator="between">
      <formula>4.01</formula>
      <formula>9.99</formula>
    </cfRule>
    <cfRule type="cellIs" dxfId="2051" priority="2119" stopIfTrue="1" operator="equal">
      <formula>"W"</formula>
    </cfRule>
    <cfRule type="cellIs" dxfId="2050" priority="2120" stopIfTrue="1" operator="between">
      <formula>2.01</formula>
      <formula>"v"</formula>
    </cfRule>
  </conditionalFormatting>
  <conditionalFormatting sqref="AD518">
    <cfRule type="cellIs" dxfId="2049" priority="2117" stopIfTrue="1" operator="between">
      <formula>2.05</formula>
      <formula>9.9</formula>
    </cfRule>
  </conditionalFormatting>
  <conditionalFormatting sqref="AD519">
    <cfRule type="cellIs" dxfId="2048" priority="2116" stopIfTrue="1" operator="between">
      <formula>2.05</formula>
      <formula>9.9</formula>
    </cfRule>
  </conditionalFormatting>
  <conditionalFormatting sqref="AD520">
    <cfRule type="cellIs" dxfId="2047" priority="2115" stopIfTrue="1" operator="between">
      <formula>2.05</formula>
      <formula>9.9</formula>
    </cfRule>
  </conditionalFormatting>
  <conditionalFormatting sqref="AD521">
    <cfRule type="cellIs" dxfId="2046" priority="2114" stopIfTrue="1" operator="between">
      <formula>2.05</formula>
      <formula>9.9</formula>
    </cfRule>
  </conditionalFormatting>
  <conditionalFormatting sqref="B518">
    <cfRule type="cellIs" dxfId="2045" priority="2112" stopIfTrue="1" operator="equal">
      <formula>"W"</formula>
    </cfRule>
    <cfRule type="cellIs" dxfId="2044" priority="2113" stopIfTrue="1" operator="equal">
      <formula>"v."</formula>
    </cfRule>
  </conditionalFormatting>
  <conditionalFormatting sqref="AB518">
    <cfRule type="cellIs" dxfId="2043" priority="2109" stopIfTrue="1" operator="between">
      <formula>4.01</formula>
      <formula>9.99</formula>
    </cfRule>
    <cfRule type="cellIs" dxfId="2042" priority="2110" stopIfTrue="1" operator="equal">
      <formula>"W"</formula>
    </cfRule>
    <cfRule type="cellIs" dxfId="2041" priority="2111" stopIfTrue="1" operator="between">
      <formula>2.01</formula>
      <formula>"v"</formula>
    </cfRule>
  </conditionalFormatting>
  <conditionalFormatting sqref="T518 L518 N518">
    <cfRule type="cellIs" dxfId="2040" priority="2106" stopIfTrue="1" operator="equal">
      <formula>"W"</formula>
    </cfRule>
    <cfRule type="cellIs" dxfId="2039" priority="2107" stopIfTrue="1" operator="equal">
      <formula>"v."</formula>
    </cfRule>
    <cfRule type="cellIs" dxfId="2038" priority="2108" stopIfTrue="1" operator="equal">
      <formula>"v"</formula>
    </cfRule>
  </conditionalFormatting>
  <conditionalFormatting sqref="AA518">
    <cfRule type="cellIs" dxfId="2037" priority="2103" stopIfTrue="1" operator="between">
      <formula>4.01</formula>
      <formula>9.99</formula>
    </cfRule>
    <cfRule type="cellIs" dxfId="2036" priority="2104" stopIfTrue="1" operator="equal">
      <formula>"W"</formula>
    </cfRule>
    <cfRule type="cellIs" dxfId="2035" priority="2105" stopIfTrue="1" operator="between">
      <formula>2.01</formula>
      <formula>"v"</formula>
    </cfRule>
  </conditionalFormatting>
  <conditionalFormatting sqref="AC518">
    <cfRule type="cellIs" dxfId="2034" priority="2100" stopIfTrue="1" operator="between">
      <formula>4.01</formula>
      <formula>9.99</formula>
    </cfRule>
    <cfRule type="cellIs" dxfId="2033" priority="2101" stopIfTrue="1" operator="equal">
      <formula>"W"</formula>
    </cfRule>
    <cfRule type="cellIs" dxfId="2032" priority="2102" stopIfTrue="1" operator="between">
      <formula>2.01</formula>
      <formula>"v"</formula>
    </cfRule>
  </conditionalFormatting>
  <conditionalFormatting sqref="AD523">
    <cfRule type="cellIs" dxfId="2031" priority="2099" stopIfTrue="1" operator="between">
      <formula>2.05</formula>
      <formula>9.9</formula>
    </cfRule>
  </conditionalFormatting>
  <conditionalFormatting sqref="B519">
    <cfRule type="cellIs" dxfId="2030" priority="2097" stopIfTrue="1" operator="equal">
      <formula>"W"</formula>
    </cfRule>
    <cfRule type="cellIs" dxfId="2029" priority="2098" stopIfTrue="1" operator="equal">
      <formula>"v."</formula>
    </cfRule>
  </conditionalFormatting>
  <conditionalFormatting sqref="AB519">
    <cfRule type="cellIs" dxfId="2028" priority="2094" stopIfTrue="1" operator="between">
      <formula>4.01</formula>
      <formula>9.99</formula>
    </cfRule>
    <cfRule type="cellIs" dxfId="2027" priority="2095" stopIfTrue="1" operator="equal">
      <formula>"W"</formula>
    </cfRule>
    <cfRule type="cellIs" dxfId="2026" priority="2096" stopIfTrue="1" operator="between">
      <formula>2.01</formula>
      <formula>"v"</formula>
    </cfRule>
  </conditionalFormatting>
  <conditionalFormatting sqref="T519 L519 N519">
    <cfRule type="cellIs" dxfId="2025" priority="2091" stopIfTrue="1" operator="equal">
      <formula>"W"</formula>
    </cfRule>
    <cfRule type="cellIs" dxfId="2024" priority="2092" stopIfTrue="1" operator="equal">
      <formula>"v."</formula>
    </cfRule>
    <cfRule type="cellIs" dxfId="2023" priority="2093" stopIfTrue="1" operator="equal">
      <formula>"v"</formula>
    </cfRule>
  </conditionalFormatting>
  <conditionalFormatting sqref="AA519">
    <cfRule type="cellIs" dxfId="2022" priority="2088" stopIfTrue="1" operator="between">
      <formula>4.01</formula>
      <formula>9.99</formula>
    </cfRule>
    <cfRule type="cellIs" dxfId="2021" priority="2089" stopIfTrue="1" operator="equal">
      <formula>"W"</formula>
    </cfRule>
    <cfRule type="cellIs" dxfId="2020" priority="2090" stopIfTrue="1" operator="between">
      <formula>2.01</formula>
      <formula>"v"</formula>
    </cfRule>
  </conditionalFormatting>
  <conditionalFormatting sqref="AC519">
    <cfRule type="cellIs" dxfId="2019" priority="2085" stopIfTrue="1" operator="between">
      <formula>4.01</formula>
      <formula>9.99</formula>
    </cfRule>
    <cfRule type="cellIs" dxfId="2018" priority="2086" stopIfTrue="1" operator="equal">
      <formula>"W"</formula>
    </cfRule>
    <cfRule type="cellIs" dxfId="2017" priority="2087" stopIfTrue="1" operator="between">
      <formula>2.01</formula>
      <formula>"v"</formula>
    </cfRule>
  </conditionalFormatting>
  <conditionalFormatting sqref="B520">
    <cfRule type="cellIs" dxfId="2016" priority="2083" stopIfTrue="1" operator="equal">
      <formula>"W"</formula>
    </cfRule>
    <cfRule type="cellIs" dxfId="2015" priority="2084" stopIfTrue="1" operator="equal">
      <formula>"v."</formula>
    </cfRule>
  </conditionalFormatting>
  <conditionalFormatting sqref="AB520">
    <cfRule type="cellIs" dxfId="2014" priority="2080" stopIfTrue="1" operator="between">
      <formula>4.01</formula>
      <formula>9.99</formula>
    </cfRule>
    <cfRule type="cellIs" dxfId="2013" priority="2081" stopIfTrue="1" operator="equal">
      <formula>"W"</formula>
    </cfRule>
    <cfRule type="cellIs" dxfId="2012" priority="2082" stopIfTrue="1" operator="between">
      <formula>2.01</formula>
      <formula>"v"</formula>
    </cfRule>
  </conditionalFormatting>
  <conditionalFormatting sqref="T520 L520 N520">
    <cfRule type="cellIs" dxfId="2011" priority="2077" stopIfTrue="1" operator="equal">
      <formula>"W"</formula>
    </cfRule>
    <cfRule type="cellIs" dxfId="2010" priority="2078" stopIfTrue="1" operator="equal">
      <formula>"v."</formula>
    </cfRule>
    <cfRule type="cellIs" dxfId="2009" priority="2079" stopIfTrue="1" operator="equal">
      <formula>"v"</formula>
    </cfRule>
  </conditionalFormatting>
  <conditionalFormatting sqref="AA520">
    <cfRule type="cellIs" dxfId="2008" priority="2074" stopIfTrue="1" operator="between">
      <formula>4.01</formula>
      <formula>9.99</formula>
    </cfRule>
    <cfRule type="cellIs" dxfId="2007" priority="2075" stopIfTrue="1" operator="equal">
      <formula>"W"</formula>
    </cfRule>
    <cfRule type="cellIs" dxfId="2006" priority="2076" stopIfTrue="1" operator="between">
      <formula>2.01</formula>
      <formula>"v"</formula>
    </cfRule>
  </conditionalFormatting>
  <conditionalFormatting sqref="AC520">
    <cfRule type="cellIs" dxfId="2005" priority="2071" stopIfTrue="1" operator="between">
      <formula>4.01</formula>
      <formula>9.99</formula>
    </cfRule>
    <cfRule type="cellIs" dxfId="2004" priority="2072" stopIfTrue="1" operator="equal">
      <formula>"W"</formula>
    </cfRule>
    <cfRule type="cellIs" dxfId="2003" priority="2073" stopIfTrue="1" operator="between">
      <formula>2.01</formula>
      <formula>"v"</formula>
    </cfRule>
  </conditionalFormatting>
  <conditionalFormatting sqref="B521">
    <cfRule type="cellIs" dxfId="2002" priority="2069" stopIfTrue="1" operator="equal">
      <formula>"W"</formula>
    </cfRule>
    <cfRule type="cellIs" dxfId="2001" priority="2070" stopIfTrue="1" operator="equal">
      <formula>"v."</formula>
    </cfRule>
  </conditionalFormatting>
  <conditionalFormatting sqref="AB521">
    <cfRule type="cellIs" dxfId="2000" priority="2066" stopIfTrue="1" operator="between">
      <formula>4.01</formula>
      <formula>9.99</formula>
    </cfRule>
    <cfRule type="cellIs" dxfId="1999" priority="2067" stopIfTrue="1" operator="equal">
      <formula>"W"</formula>
    </cfRule>
    <cfRule type="cellIs" dxfId="1998" priority="2068" stopIfTrue="1" operator="between">
      <formula>2.01</formula>
      <formula>"v"</formula>
    </cfRule>
  </conditionalFormatting>
  <conditionalFormatting sqref="T521 L521 N521">
    <cfRule type="cellIs" dxfId="1997" priority="2063" stopIfTrue="1" operator="equal">
      <formula>"W"</formula>
    </cfRule>
    <cfRule type="cellIs" dxfId="1996" priority="2064" stopIfTrue="1" operator="equal">
      <formula>"v."</formula>
    </cfRule>
    <cfRule type="cellIs" dxfId="1995" priority="2065" stopIfTrue="1" operator="equal">
      <formula>"v"</formula>
    </cfRule>
  </conditionalFormatting>
  <conditionalFormatting sqref="AA521">
    <cfRule type="cellIs" dxfId="1994" priority="2060" stopIfTrue="1" operator="between">
      <formula>4.01</formula>
      <formula>9.99</formula>
    </cfRule>
    <cfRule type="cellIs" dxfId="1993" priority="2061" stopIfTrue="1" operator="equal">
      <formula>"W"</formula>
    </cfRule>
    <cfRule type="cellIs" dxfId="1992" priority="2062" stopIfTrue="1" operator="between">
      <formula>2.01</formula>
      <formula>"v"</formula>
    </cfRule>
  </conditionalFormatting>
  <conditionalFormatting sqref="AC521">
    <cfRule type="cellIs" dxfId="1991" priority="2057" stopIfTrue="1" operator="between">
      <formula>4.01</formula>
      <formula>9.99</formula>
    </cfRule>
    <cfRule type="cellIs" dxfId="1990" priority="2058" stopIfTrue="1" operator="equal">
      <formula>"W"</formula>
    </cfRule>
    <cfRule type="cellIs" dxfId="1989" priority="2059" stopIfTrue="1" operator="between">
      <formula>2.01</formula>
      <formula>"v"</formula>
    </cfRule>
  </conditionalFormatting>
  <conditionalFormatting sqref="B523">
    <cfRule type="cellIs" dxfId="1988" priority="2055" stopIfTrue="1" operator="equal">
      <formula>"W"</formula>
    </cfRule>
    <cfRule type="cellIs" dxfId="1987" priority="2056" stopIfTrue="1" operator="equal">
      <formula>"v."</formula>
    </cfRule>
  </conditionalFormatting>
  <conditionalFormatting sqref="AB523">
    <cfRule type="cellIs" dxfId="1986" priority="2052" stopIfTrue="1" operator="between">
      <formula>4.01</formula>
      <formula>9.99</formula>
    </cfRule>
    <cfRule type="cellIs" dxfId="1985" priority="2053" stopIfTrue="1" operator="equal">
      <formula>"W"</formula>
    </cfRule>
    <cfRule type="cellIs" dxfId="1984" priority="2054" stopIfTrue="1" operator="between">
      <formula>2.01</formula>
      <formula>"v"</formula>
    </cfRule>
  </conditionalFormatting>
  <conditionalFormatting sqref="T523 L523 N523">
    <cfRule type="cellIs" dxfId="1983" priority="2049" stopIfTrue="1" operator="equal">
      <formula>"W"</formula>
    </cfRule>
    <cfRule type="cellIs" dxfId="1982" priority="2050" stopIfTrue="1" operator="equal">
      <formula>"v."</formula>
    </cfRule>
    <cfRule type="cellIs" dxfId="1981" priority="2051" stopIfTrue="1" operator="equal">
      <formula>"v"</formula>
    </cfRule>
  </conditionalFormatting>
  <conditionalFormatting sqref="AA523">
    <cfRule type="cellIs" dxfId="1980" priority="2046" stopIfTrue="1" operator="between">
      <formula>4.01</formula>
      <formula>9.99</formula>
    </cfRule>
    <cfRule type="cellIs" dxfId="1979" priority="2047" stopIfTrue="1" operator="equal">
      <formula>"W"</formula>
    </cfRule>
    <cfRule type="cellIs" dxfId="1978" priority="2048" stopIfTrue="1" operator="between">
      <formula>2.01</formula>
      <formula>"v"</formula>
    </cfRule>
  </conditionalFormatting>
  <conditionalFormatting sqref="AC523">
    <cfRule type="cellIs" dxfId="1977" priority="2043" stopIfTrue="1" operator="between">
      <formula>4.01</formula>
      <formula>9.99</formula>
    </cfRule>
    <cfRule type="cellIs" dxfId="1976" priority="2044" stopIfTrue="1" operator="equal">
      <formula>"W"</formula>
    </cfRule>
    <cfRule type="cellIs" dxfId="1975" priority="2045" stopIfTrue="1" operator="between">
      <formula>2.01</formula>
      <formula>"v"</formula>
    </cfRule>
  </conditionalFormatting>
  <conditionalFormatting sqref="AD526">
    <cfRule type="cellIs" dxfId="1974" priority="2042" stopIfTrue="1" operator="between">
      <formula>2.05</formula>
      <formula>9.9</formula>
    </cfRule>
  </conditionalFormatting>
  <conditionalFormatting sqref="B526">
    <cfRule type="cellIs" dxfId="1973" priority="2040" stopIfTrue="1" operator="equal">
      <formula>"W"</formula>
    </cfRule>
    <cfRule type="cellIs" dxfId="1972" priority="2041" stopIfTrue="1" operator="equal">
      <formula>"v."</formula>
    </cfRule>
  </conditionalFormatting>
  <conditionalFormatting sqref="AB526">
    <cfRule type="cellIs" dxfId="1971" priority="2037" stopIfTrue="1" operator="between">
      <formula>4.01</formula>
      <formula>9.99</formula>
    </cfRule>
    <cfRule type="cellIs" dxfId="1970" priority="2038" stopIfTrue="1" operator="equal">
      <formula>"W"</formula>
    </cfRule>
    <cfRule type="cellIs" dxfId="1969" priority="2039" stopIfTrue="1" operator="between">
      <formula>2.01</formula>
      <formula>"v"</formula>
    </cfRule>
  </conditionalFormatting>
  <conditionalFormatting sqref="T526 L526 N526">
    <cfRule type="cellIs" dxfId="1968" priority="2034" stopIfTrue="1" operator="equal">
      <formula>"W"</formula>
    </cfRule>
    <cfRule type="cellIs" dxfId="1967" priority="2035" stopIfTrue="1" operator="equal">
      <formula>"v."</formula>
    </cfRule>
    <cfRule type="cellIs" dxfId="1966" priority="2036" stopIfTrue="1" operator="equal">
      <formula>"v"</formula>
    </cfRule>
  </conditionalFormatting>
  <conditionalFormatting sqref="AA526">
    <cfRule type="cellIs" dxfId="1965" priority="2031" stopIfTrue="1" operator="between">
      <formula>4.01</formula>
      <formula>9.99</formula>
    </cfRule>
    <cfRule type="cellIs" dxfId="1964" priority="2032" stopIfTrue="1" operator="equal">
      <formula>"W"</formula>
    </cfRule>
    <cfRule type="cellIs" dxfId="1963" priority="2033" stopIfTrue="1" operator="between">
      <formula>2.01</formula>
      <formula>"v"</formula>
    </cfRule>
  </conditionalFormatting>
  <conditionalFormatting sqref="AC526">
    <cfRule type="cellIs" dxfId="1962" priority="2028" stopIfTrue="1" operator="between">
      <formula>4.01</formula>
      <formula>9.99</formula>
    </cfRule>
    <cfRule type="cellIs" dxfId="1961" priority="2029" stopIfTrue="1" operator="equal">
      <formula>"W"</formula>
    </cfRule>
    <cfRule type="cellIs" dxfId="1960" priority="2030" stopIfTrue="1" operator="between">
      <formula>2.01</formula>
      <formula>"v"</formula>
    </cfRule>
  </conditionalFormatting>
  <conditionalFormatting sqref="AD425">
    <cfRule type="cellIs" dxfId="1959" priority="2027" stopIfTrue="1" operator="between">
      <formula>2.05</formula>
      <formula>9.9</formula>
    </cfRule>
  </conditionalFormatting>
  <conditionalFormatting sqref="B425">
    <cfRule type="cellIs" dxfId="1958" priority="2025" stopIfTrue="1" operator="equal">
      <formula>"W"</formula>
    </cfRule>
    <cfRule type="cellIs" dxfId="1957" priority="2026" stopIfTrue="1" operator="equal">
      <formula>"v."</formula>
    </cfRule>
  </conditionalFormatting>
  <conditionalFormatting sqref="AB425">
    <cfRule type="cellIs" dxfId="1956" priority="2022" stopIfTrue="1" operator="between">
      <formula>4.01</formula>
      <formula>9.99</formula>
    </cfRule>
    <cfRule type="cellIs" dxfId="1955" priority="2023" stopIfTrue="1" operator="equal">
      <formula>"W"</formula>
    </cfRule>
    <cfRule type="cellIs" dxfId="1954" priority="2024" stopIfTrue="1" operator="between">
      <formula>2.01</formula>
      <formula>"v"</formula>
    </cfRule>
  </conditionalFormatting>
  <conditionalFormatting sqref="T425 L425 N425">
    <cfRule type="cellIs" dxfId="1953" priority="2019" stopIfTrue="1" operator="equal">
      <formula>"W"</formula>
    </cfRule>
    <cfRule type="cellIs" dxfId="1952" priority="2020" stopIfTrue="1" operator="equal">
      <formula>"v."</formula>
    </cfRule>
    <cfRule type="cellIs" dxfId="1951" priority="2021" stopIfTrue="1" operator="equal">
      <formula>"v"</formula>
    </cfRule>
  </conditionalFormatting>
  <conditionalFormatting sqref="AA425">
    <cfRule type="cellIs" dxfId="1950" priority="2016" stopIfTrue="1" operator="between">
      <formula>4.01</formula>
      <formula>9.99</formula>
    </cfRule>
    <cfRule type="cellIs" dxfId="1949" priority="2017" stopIfTrue="1" operator="equal">
      <formula>"W"</formula>
    </cfRule>
    <cfRule type="cellIs" dxfId="1948" priority="2018" stopIfTrue="1" operator="between">
      <formula>2.01</formula>
      <formula>"v"</formula>
    </cfRule>
  </conditionalFormatting>
  <conditionalFormatting sqref="AC425">
    <cfRule type="cellIs" dxfId="1947" priority="2013" stopIfTrue="1" operator="between">
      <formula>4.01</formula>
      <formula>9.99</formula>
    </cfRule>
    <cfRule type="cellIs" dxfId="1946" priority="2014" stopIfTrue="1" operator="equal">
      <formula>"W"</formula>
    </cfRule>
    <cfRule type="cellIs" dxfId="1945" priority="2015" stopIfTrue="1" operator="between">
      <formula>2.01</formula>
      <formula>"v"</formula>
    </cfRule>
  </conditionalFormatting>
  <conditionalFormatting sqref="AD342">
    <cfRule type="cellIs" dxfId="1944" priority="2012" stopIfTrue="1" operator="between">
      <formula>2.05</formula>
      <formula>9.9</formula>
    </cfRule>
  </conditionalFormatting>
  <conditionalFormatting sqref="B342">
    <cfRule type="cellIs" dxfId="1943" priority="2010" stopIfTrue="1" operator="equal">
      <formula>"W"</formula>
    </cfRule>
    <cfRule type="cellIs" dxfId="1942" priority="2011" stopIfTrue="1" operator="equal">
      <formula>"v."</formula>
    </cfRule>
  </conditionalFormatting>
  <conditionalFormatting sqref="AB342">
    <cfRule type="cellIs" dxfId="1941" priority="2007" stopIfTrue="1" operator="between">
      <formula>4.01</formula>
      <formula>9.99</formula>
    </cfRule>
    <cfRule type="cellIs" dxfId="1940" priority="2008" stopIfTrue="1" operator="equal">
      <formula>"W"</formula>
    </cfRule>
    <cfRule type="cellIs" dxfId="1939" priority="2009" stopIfTrue="1" operator="between">
      <formula>2.01</formula>
      <formula>"v"</formula>
    </cfRule>
  </conditionalFormatting>
  <conditionalFormatting sqref="T342 L342 N342">
    <cfRule type="cellIs" dxfId="1938" priority="2004" stopIfTrue="1" operator="equal">
      <formula>"W"</formula>
    </cfRule>
    <cfRule type="cellIs" dxfId="1937" priority="2005" stopIfTrue="1" operator="equal">
      <formula>"v."</formula>
    </cfRule>
    <cfRule type="cellIs" dxfId="1936" priority="2006" stopIfTrue="1" operator="equal">
      <formula>"v"</formula>
    </cfRule>
  </conditionalFormatting>
  <conditionalFormatting sqref="AA342">
    <cfRule type="cellIs" dxfId="1935" priority="2001" stopIfTrue="1" operator="between">
      <formula>4.01</formula>
      <formula>9.99</formula>
    </cfRule>
    <cfRule type="cellIs" dxfId="1934" priority="2002" stopIfTrue="1" operator="equal">
      <formula>"W"</formula>
    </cfRule>
    <cfRule type="cellIs" dxfId="1933" priority="2003" stopIfTrue="1" operator="between">
      <formula>2.01</formula>
      <formula>"v"</formula>
    </cfRule>
  </conditionalFormatting>
  <conditionalFormatting sqref="AC342">
    <cfRule type="cellIs" dxfId="1932" priority="1998" stopIfTrue="1" operator="between">
      <formula>4.01</formula>
      <formula>9.99</formula>
    </cfRule>
    <cfRule type="cellIs" dxfId="1931" priority="1999" stopIfTrue="1" operator="equal">
      <formula>"W"</formula>
    </cfRule>
    <cfRule type="cellIs" dxfId="1930" priority="2000" stopIfTrue="1" operator="between">
      <formula>2.01</formula>
      <formula>"v"</formula>
    </cfRule>
  </conditionalFormatting>
  <conditionalFormatting sqref="AD42">
    <cfRule type="cellIs" dxfId="1929" priority="1997" stopIfTrue="1" operator="between">
      <formula>2.05</formula>
      <formula>9.9</formula>
    </cfRule>
  </conditionalFormatting>
  <conditionalFormatting sqref="B42">
    <cfRule type="cellIs" dxfId="1928" priority="1995" stopIfTrue="1" operator="equal">
      <formula>"W"</formula>
    </cfRule>
    <cfRule type="cellIs" dxfId="1927" priority="1996" stopIfTrue="1" operator="equal">
      <formula>"v."</formula>
    </cfRule>
  </conditionalFormatting>
  <conditionalFormatting sqref="AB42">
    <cfRule type="cellIs" dxfId="1926" priority="1992" stopIfTrue="1" operator="between">
      <formula>4.01</formula>
      <formula>9.99</formula>
    </cfRule>
    <cfRule type="cellIs" dxfId="1925" priority="1993" stopIfTrue="1" operator="equal">
      <formula>"W"</formula>
    </cfRule>
    <cfRule type="cellIs" dxfId="1924" priority="1994" stopIfTrue="1" operator="between">
      <formula>2.01</formula>
      <formula>"v"</formula>
    </cfRule>
  </conditionalFormatting>
  <conditionalFormatting sqref="T42 L42 N42">
    <cfRule type="cellIs" dxfId="1923" priority="1989" stopIfTrue="1" operator="equal">
      <formula>"W"</formula>
    </cfRule>
    <cfRule type="cellIs" dxfId="1922" priority="1990" stopIfTrue="1" operator="equal">
      <formula>"v."</formula>
    </cfRule>
    <cfRule type="cellIs" dxfId="1921" priority="1991" stopIfTrue="1" operator="equal">
      <formula>"v"</formula>
    </cfRule>
  </conditionalFormatting>
  <conditionalFormatting sqref="AA42">
    <cfRule type="cellIs" dxfId="1920" priority="1986" stopIfTrue="1" operator="between">
      <formula>4.01</formula>
      <formula>9.99</formula>
    </cfRule>
    <cfRule type="cellIs" dxfId="1919" priority="1987" stopIfTrue="1" operator="equal">
      <formula>"W"</formula>
    </cfRule>
    <cfRule type="cellIs" dxfId="1918" priority="1988" stopIfTrue="1" operator="between">
      <formula>2.01</formula>
      <formula>"v"</formula>
    </cfRule>
  </conditionalFormatting>
  <conditionalFormatting sqref="AC42">
    <cfRule type="cellIs" dxfId="1917" priority="1983" stopIfTrue="1" operator="between">
      <formula>4.01</formula>
      <formula>9.99</formula>
    </cfRule>
    <cfRule type="cellIs" dxfId="1916" priority="1984" stopIfTrue="1" operator="equal">
      <formula>"W"</formula>
    </cfRule>
    <cfRule type="cellIs" dxfId="1915" priority="1985" stopIfTrue="1" operator="between">
      <formula>2.01</formula>
      <formula>"v"</formula>
    </cfRule>
  </conditionalFormatting>
  <conditionalFormatting sqref="T475 N475 L475">
    <cfRule type="cellIs" dxfId="1914" priority="1980" stopIfTrue="1" operator="equal">
      <formula>"W"</formula>
    </cfRule>
    <cfRule type="cellIs" dxfId="1913" priority="1981" stopIfTrue="1" operator="equal">
      <formula>"v."</formula>
    </cfRule>
    <cfRule type="cellIs" dxfId="1912" priority="1982" stopIfTrue="1" operator="equal">
      <formula>"v"</formula>
    </cfRule>
  </conditionalFormatting>
  <conditionalFormatting sqref="AA475:AC475">
    <cfRule type="cellIs" dxfId="1911" priority="1977" stopIfTrue="1" operator="between">
      <formula>4.01</formula>
      <formula>9.99</formula>
    </cfRule>
    <cfRule type="cellIs" dxfId="1910" priority="1978" stopIfTrue="1" operator="equal">
      <formula>"W"</formula>
    </cfRule>
    <cfRule type="cellIs" dxfId="1909" priority="1979" stopIfTrue="1" operator="between">
      <formula>2.01</formula>
      <formula>"v"</formula>
    </cfRule>
  </conditionalFormatting>
  <conditionalFormatting sqref="AD475">
    <cfRule type="cellIs" dxfId="1908" priority="1976" stopIfTrue="1" operator="between">
      <formula>2.05</formula>
      <formula>9.9</formula>
    </cfRule>
  </conditionalFormatting>
  <conditionalFormatting sqref="B475">
    <cfRule type="cellIs" dxfId="1907" priority="1974" stopIfTrue="1" operator="equal">
      <formula>"W"</formula>
    </cfRule>
    <cfRule type="cellIs" dxfId="1906" priority="1975" stopIfTrue="1" operator="equal">
      <formula>"v."</formula>
    </cfRule>
  </conditionalFormatting>
  <conditionalFormatting sqref="AA300:AC300 AA275:AC275">
    <cfRule type="cellIs" dxfId="1905" priority="1971" stopIfTrue="1" operator="between">
      <formula>4.01</formula>
      <formula>9.99</formula>
    </cfRule>
    <cfRule type="cellIs" dxfId="1904" priority="1972" stopIfTrue="1" operator="equal">
      <formula>"W"</formula>
    </cfRule>
    <cfRule type="cellIs" dxfId="1903" priority="1973" stopIfTrue="1" operator="between">
      <formula>2.01</formula>
      <formula>"v"</formula>
    </cfRule>
  </conditionalFormatting>
  <conditionalFormatting sqref="T529 N529 L529">
    <cfRule type="cellIs" dxfId="1902" priority="1968" stopIfTrue="1" operator="equal">
      <formula>"W"</formula>
    </cfRule>
    <cfRule type="cellIs" dxfId="1901" priority="1969" stopIfTrue="1" operator="equal">
      <formula>"v."</formula>
    </cfRule>
    <cfRule type="cellIs" dxfId="1900" priority="1970" stopIfTrue="1" operator="equal">
      <formula>"v"</formula>
    </cfRule>
  </conditionalFormatting>
  <conditionalFormatting sqref="AA529:AC529">
    <cfRule type="cellIs" dxfId="1899" priority="1965" stopIfTrue="1" operator="between">
      <formula>4.01</formula>
      <formula>9.99</formula>
    </cfRule>
    <cfRule type="cellIs" dxfId="1898" priority="1966" stopIfTrue="1" operator="equal">
      <formula>"W"</formula>
    </cfRule>
    <cfRule type="cellIs" dxfId="1897" priority="1967" stopIfTrue="1" operator="between">
      <formula>2.01</formula>
      <formula>"v"</formula>
    </cfRule>
  </conditionalFormatting>
  <conditionalFormatting sqref="B529">
    <cfRule type="cellIs" dxfId="1896" priority="1963" stopIfTrue="1" operator="equal">
      <formula>"W"</formula>
    </cfRule>
    <cfRule type="cellIs" dxfId="1895" priority="1964" stopIfTrue="1" operator="equal">
      <formula>"v."</formula>
    </cfRule>
  </conditionalFormatting>
  <conditionalFormatting sqref="AD529">
    <cfRule type="cellIs" dxfId="1894" priority="1962" stopIfTrue="1" operator="between">
      <formula>2.05</formula>
      <formula>9.9</formula>
    </cfRule>
  </conditionalFormatting>
  <conditionalFormatting sqref="T530 N530 L530">
    <cfRule type="cellIs" dxfId="1893" priority="1959" stopIfTrue="1" operator="equal">
      <formula>"W"</formula>
    </cfRule>
    <cfRule type="cellIs" dxfId="1892" priority="1960" stopIfTrue="1" operator="equal">
      <formula>"v."</formula>
    </cfRule>
    <cfRule type="cellIs" dxfId="1891" priority="1961" stopIfTrue="1" operator="equal">
      <formula>"v"</formula>
    </cfRule>
  </conditionalFormatting>
  <conditionalFormatting sqref="AA530:AC530">
    <cfRule type="cellIs" dxfId="1890" priority="1956" stopIfTrue="1" operator="between">
      <formula>4.01</formula>
      <formula>9.99</formula>
    </cfRule>
    <cfRule type="cellIs" dxfId="1889" priority="1957" stopIfTrue="1" operator="equal">
      <formula>"W"</formula>
    </cfRule>
    <cfRule type="cellIs" dxfId="1888" priority="1958" stopIfTrue="1" operator="between">
      <formula>2.01</formula>
      <formula>"v"</formula>
    </cfRule>
  </conditionalFormatting>
  <conditionalFormatting sqref="B530">
    <cfRule type="cellIs" dxfId="1887" priority="1954" stopIfTrue="1" operator="equal">
      <formula>"W"</formula>
    </cfRule>
    <cfRule type="cellIs" dxfId="1886" priority="1955" stopIfTrue="1" operator="equal">
      <formula>"v."</formula>
    </cfRule>
  </conditionalFormatting>
  <conditionalFormatting sqref="AD530">
    <cfRule type="cellIs" dxfId="1885" priority="1953" stopIfTrue="1" operator="between">
      <formula>2.05</formula>
      <formula>9.9</formula>
    </cfRule>
  </conditionalFormatting>
  <conditionalFormatting sqref="T531 N531 L531">
    <cfRule type="cellIs" dxfId="1884" priority="1950" stopIfTrue="1" operator="equal">
      <formula>"W"</formula>
    </cfRule>
    <cfRule type="cellIs" dxfId="1883" priority="1951" stopIfTrue="1" operator="equal">
      <formula>"v."</formula>
    </cfRule>
    <cfRule type="cellIs" dxfId="1882" priority="1952" stopIfTrue="1" operator="equal">
      <formula>"v"</formula>
    </cfRule>
  </conditionalFormatting>
  <conditionalFormatting sqref="AA531:AC531">
    <cfRule type="cellIs" dxfId="1881" priority="1947" stopIfTrue="1" operator="between">
      <formula>4.01</formula>
      <formula>9.99</formula>
    </cfRule>
    <cfRule type="cellIs" dxfId="1880" priority="1948" stopIfTrue="1" operator="equal">
      <formula>"W"</formula>
    </cfRule>
    <cfRule type="cellIs" dxfId="1879" priority="1949" stopIfTrue="1" operator="between">
      <formula>2.01</formula>
      <formula>"v"</formula>
    </cfRule>
  </conditionalFormatting>
  <conditionalFormatting sqref="B531">
    <cfRule type="cellIs" dxfId="1878" priority="1945" stopIfTrue="1" operator="equal">
      <formula>"W"</formula>
    </cfRule>
    <cfRule type="cellIs" dxfId="1877" priority="1946" stopIfTrue="1" operator="equal">
      <formula>"v."</formula>
    </cfRule>
  </conditionalFormatting>
  <conditionalFormatting sqref="T532 N532 L532">
    <cfRule type="cellIs" dxfId="1876" priority="1942" stopIfTrue="1" operator="equal">
      <formula>"W"</formula>
    </cfRule>
    <cfRule type="cellIs" dxfId="1875" priority="1943" stopIfTrue="1" operator="equal">
      <formula>"v."</formula>
    </cfRule>
    <cfRule type="cellIs" dxfId="1874" priority="1944" stopIfTrue="1" operator="equal">
      <formula>"v"</formula>
    </cfRule>
  </conditionalFormatting>
  <conditionalFormatting sqref="AA532:AC532">
    <cfRule type="cellIs" dxfId="1873" priority="1939" stopIfTrue="1" operator="between">
      <formula>4.01</formula>
      <formula>9.99</formula>
    </cfRule>
    <cfRule type="cellIs" dxfId="1872" priority="1940" stopIfTrue="1" operator="equal">
      <formula>"W"</formula>
    </cfRule>
    <cfRule type="cellIs" dxfId="1871" priority="1941" stopIfTrue="1" operator="between">
      <formula>2.01</formula>
      <formula>"v"</formula>
    </cfRule>
  </conditionalFormatting>
  <conditionalFormatting sqref="B532">
    <cfRule type="cellIs" dxfId="1870" priority="1937" stopIfTrue="1" operator="equal">
      <formula>"W"</formula>
    </cfRule>
    <cfRule type="cellIs" dxfId="1869" priority="1938" stopIfTrue="1" operator="equal">
      <formula>"v."</formula>
    </cfRule>
  </conditionalFormatting>
  <conditionalFormatting sqref="AD532">
    <cfRule type="cellIs" dxfId="1868" priority="1936" stopIfTrue="1" operator="between">
      <formula>2.05</formula>
      <formula>9.9</formula>
    </cfRule>
  </conditionalFormatting>
  <conditionalFormatting sqref="T533 N533 L533">
    <cfRule type="cellIs" dxfId="1867" priority="1933" stopIfTrue="1" operator="equal">
      <formula>"W"</formula>
    </cfRule>
    <cfRule type="cellIs" dxfId="1866" priority="1934" stopIfTrue="1" operator="equal">
      <formula>"v."</formula>
    </cfRule>
    <cfRule type="cellIs" dxfId="1865" priority="1935" stopIfTrue="1" operator="equal">
      <formula>"v"</formula>
    </cfRule>
  </conditionalFormatting>
  <conditionalFormatting sqref="AA533:AC533">
    <cfRule type="cellIs" dxfId="1864" priority="1930" stopIfTrue="1" operator="between">
      <formula>4.01</formula>
      <formula>9.99</formula>
    </cfRule>
    <cfRule type="cellIs" dxfId="1863" priority="1931" stopIfTrue="1" operator="equal">
      <formula>"W"</formula>
    </cfRule>
    <cfRule type="cellIs" dxfId="1862" priority="1932" stopIfTrue="1" operator="between">
      <formula>2.01</formula>
      <formula>"v"</formula>
    </cfRule>
  </conditionalFormatting>
  <conditionalFormatting sqref="B533">
    <cfRule type="cellIs" dxfId="1861" priority="1928" stopIfTrue="1" operator="equal">
      <formula>"W"</formula>
    </cfRule>
    <cfRule type="cellIs" dxfId="1860" priority="1929" stopIfTrue="1" operator="equal">
      <formula>"v."</formula>
    </cfRule>
  </conditionalFormatting>
  <conditionalFormatting sqref="AD533">
    <cfRule type="cellIs" dxfId="1859" priority="1927" stopIfTrue="1" operator="between">
      <formula>2.05</formula>
      <formula>9.9</formula>
    </cfRule>
  </conditionalFormatting>
  <conditionalFormatting sqref="T534 N534 L534">
    <cfRule type="cellIs" dxfId="1858" priority="1924" stopIfTrue="1" operator="equal">
      <formula>"W"</formula>
    </cfRule>
    <cfRule type="cellIs" dxfId="1857" priority="1925" stopIfTrue="1" operator="equal">
      <formula>"v."</formula>
    </cfRule>
    <cfRule type="cellIs" dxfId="1856" priority="1926" stopIfTrue="1" operator="equal">
      <formula>"v"</formula>
    </cfRule>
  </conditionalFormatting>
  <conditionalFormatting sqref="AA534:AC534">
    <cfRule type="cellIs" dxfId="1855" priority="1921" stopIfTrue="1" operator="between">
      <formula>4.01</formula>
      <formula>9.99</formula>
    </cfRule>
    <cfRule type="cellIs" dxfId="1854" priority="1922" stopIfTrue="1" operator="equal">
      <formula>"W"</formula>
    </cfRule>
    <cfRule type="cellIs" dxfId="1853" priority="1923" stopIfTrue="1" operator="between">
      <formula>2.01</formula>
      <formula>"v"</formula>
    </cfRule>
  </conditionalFormatting>
  <conditionalFormatting sqref="B534">
    <cfRule type="cellIs" dxfId="1852" priority="1919" stopIfTrue="1" operator="equal">
      <formula>"W"</formula>
    </cfRule>
    <cfRule type="cellIs" dxfId="1851" priority="1920" stopIfTrue="1" operator="equal">
      <formula>"v."</formula>
    </cfRule>
  </conditionalFormatting>
  <conditionalFormatting sqref="AD534">
    <cfRule type="cellIs" dxfId="1850" priority="1918" stopIfTrue="1" operator="between">
      <formula>2.05</formula>
      <formula>9.9</formula>
    </cfRule>
  </conditionalFormatting>
  <conditionalFormatting sqref="T535 N535 L535">
    <cfRule type="cellIs" dxfId="1849" priority="1915" stopIfTrue="1" operator="equal">
      <formula>"W"</formula>
    </cfRule>
    <cfRule type="cellIs" dxfId="1848" priority="1916" stopIfTrue="1" operator="equal">
      <formula>"v."</formula>
    </cfRule>
    <cfRule type="cellIs" dxfId="1847" priority="1917" stopIfTrue="1" operator="equal">
      <formula>"v"</formula>
    </cfRule>
  </conditionalFormatting>
  <conditionalFormatting sqref="AA535:AC535">
    <cfRule type="cellIs" dxfId="1846" priority="1912" stopIfTrue="1" operator="between">
      <formula>4.01</formula>
      <formula>9.99</formula>
    </cfRule>
    <cfRule type="cellIs" dxfId="1845" priority="1913" stopIfTrue="1" operator="equal">
      <formula>"W"</formula>
    </cfRule>
    <cfRule type="cellIs" dxfId="1844" priority="1914" stopIfTrue="1" operator="between">
      <formula>2.01</formula>
      <formula>"v"</formula>
    </cfRule>
  </conditionalFormatting>
  <conditionalFormatting sqref="B535">
    <cfRule type="cellIs" dxfId="1843" priority="1910" stopIfTrue="1" operator="equal">
      <formula>"W"</formula>
    </cfRule>
    <cfRule type="cellIs" dxfId="1842" priority="1911" stopIfTrue="1" operator="equal">
      <formula>"v."</formula>
    </cfRule>
  </conditionalFormatting>
  <conditionalFormatting sqref="AD535">
    <cfRule type="cellIs" dxfId="1841" priority="1909" stopIfTrue="1" operator="between">
      <formula>2.05</formula>
      <formula>9.9</formula>
    </cfRule>
  </conditionalFormatting>
  <conditionalFormatting sqref="T536 N536 L536">
    <cfRule type="cellIs" dxfId="1840" priority="1897" stopIfTrue="1" operator="equal">
      <formula>"W"</formula>
    </cfRule>
    <cfRule type="cellIs" dxfId="1839" priority="1898" stopIfTrue="1" operator="equal">
      <formula>"v."</formula>
    </cfRule>
    <cfRule type="cellIs" dxfId="1838" priority="1899" stopIfTrue="1" operator="equal">
      <formula>"v"</formula>
    </cfRule>
  </conditionalFormatting>
  <conditionalFormatting sqref="AA536:AC536">
    <cfRule type="cellIs" dxfId="1837" priority="1894" stopIfTrue="1" operator="between">
      <formula>4.01</formula>
      <formula>9.99</formula>
    </cfRule>
    <cfRule type="cellIs" dxfId="1836" priority="1895" stopIfTrue="1" operator="equal">
      <formula>"W"</formula>
    </cfRule>
    <cfRule type="cellIs" dxfId="1835" priority="1896" stopIfTrue="1" operator="between">
      <formula>2.01</formula>
      <formula>"v"</formula>
    </cfRule>
  </conditionalFormatting>
  <conditionalFormatting sqref="B536">
    <cfRule type="cellIs" dxfId="1834" priority="1892" stopIfTrue="1" operator="equal">
      <formula>"W"</formula>
    </cfRule>
    <cfRule type="cellIs" dxfId="1833" priority="1893" stopIfTrue="1" operator="equal">
      <formula>"v."</formula>
    </cfRule>
  </conditionalFormatting>
  <conditionalFormatting sqref="AD536">
    <cfRule type="cellIs" dxfId="1832" priority="1891" stopIfTrue="1" operator="between">
      <formula>2.05</formula>
      <formula>9.9</formula>
    </cfRule>
  </conditionalFormatting>
  <conditionalFormatting sqref="T537 N537 L537">
    <cfRule type="cellIs" dxfId="1831" priority="1888" stopIfTrue="1" operator="equal">
      <formula>"W"</formula>
    </cfRule>
    <cfRule type="cellIs" dxfId="1830" priority="1889" stopIfTrue="1" operator="equal">
      <formula>"v."</formula>
    </cfRule>
    <cfRule type="cellIs" dxfId="1829" priority="1890" stopIfTrue="1" operator="equal">
      <formula>"v"</formula>
    </cfRule>
  </conditionalFormatting>
  <conditionalFormatting sqref="AA537:AC537">
    <cfRule type="cellIs" dxfId="1828" priority="1885" stopIfTrue="1" operator="between">
      <formula>4.01</formula>
      <formula>9.99</formula>
    </cfRule>
    <cfRule type="cellIs" dxfId="1827" priority="1886" stopIfTrue="1" operator="equal">
      <formula>"W"</formula>
    </cfRule>
    <cfRule type="cellIs" dxfId="1826" priority="1887" stopIfTrue="1" operator="between">
      <formula>2.01</formula>
      <formula>"v"</formula>
    </cfRule>
  </conditionalFormatting>
  <conditionalFormatting sqref="B537">
    <cfRule type="cellIs" dxfId="1825" priority="1883" stopIfTrue="1" operator="equal">
      <formula>"W"</formula>
    </cfRule>
    <cfRule type="cellIs" dxfId="1824" priority="1884" stopIfTrue="1" operator="equal">
      <formula>"v."</formula>
    </cfRule>
  </conditionalFormatting>
  <conditionalFormatting sqref="AD537">
    <cfRule type="cellIs" dxfId="1823" priority="1882" stopIfTrue="1" operator="between">
      <formula>2.05</formula>
      <formula>9.9</formula>
    </cfRule>
  </conditionalFormatting>
  <conditionalFormatting sqref="T538 N538 L538">
    <cfRule type="cellIs" dxfId="1822" priority="1879" stopIfTrue="1" operator="equal">
      <formula>"W"</formula>
    </cfRule>
    <cfRule type="cellIs" dxfId="1821" priority="1880" stopIfTrue="1" operator="equal">
      <formula>"v."</formula>
    </cfRule>
    <cfRule type="cellIs" dxfId="1820" priority="1881" stopIfTrue="1" operator="equal">
      <formula>"v"</formula>
    </cfRule>
  </conditionalFormatting>
  <conditionalFormatting sqref="AA538:AC538">
    <cfRule type="cellIs" dxfId="1819" priority="1876" stopIfTrue="1" operator="between">
      <formula>4.01</formula>
      <formula>9.99</formula>
    </cfRule>
    <cfRule type="cellIs" dxfId="1818" priority="1877" stopIfTrue="1" operator="equal">
      <formula>"W"</formula>
    </cfRule>
    <cfRule type="cellIs" dxfId="1817" priority="1878" stopIfTrue="1" operator="between">
      <formula>2.01</formula>
      <formula>"v"</formula>
    </cfRule>
  </conditionalFormatting>
  <conditionalFormatting sqref="B538">
    <cfRule type="cellIs" dxfId="1816" priority="1874" stopIfTrue="1" operator="equal">
      <formula>"W"</formula>
    </cfRule>
    <cfRule type="cellIs" dxfId="1815" priority="1875" stopIfTrue="1" operator="equal">
      <formula>"v."</formula>
    </cfRule>
  </conditionalFormatting>
  <conditionalFormatting sqref="AD538">
    <cfRule type="cellIs" dxfId="1814" priority="1873" stopIfTrue="1" operator="between">
      <formula>2.05</formula>
      <formula>9.9</formula>
    </cfRule>
  </conditionalFormatting>
  <conditionalFormatting sqref="T539 N539 L539">
    <cfRule type="cellIs" dxfId="1813" priority="1870" stopIfTrue="1" operator="equal">
      <formula>"W"</formula>
    </cfRule>
    <cfRule type="cellIs" dxfId="1812" priority="1871" stopIfTrue="1" operator="equal">
      <formula>"v."</formula>
    </cfRule>
    <cfRule type="cellIs" dxfId="1811" priority="1872" stopIfTrue="1" operator="equal">
      <formula>"v"</formula>
    </cfRule>
  </conditionalFormatting>
  <conditionalFormatting sqref="AA539:AC539">
    <cfRule type="cellIs" dxfId="1810" priority="1867" stopIfTrue="1" operator="between">
      <formula>4.01</formula>
      <formula>9.99</formula>
    </cfRule>
    <cfRule type="cellIs" dxfId="1809" priority="1868" stopIfTrue="1" operator="equal">
      <formula>"W"</formula>
    </cfRule>
    <cfRule type="cellIs" dxfId="1808" priority="1869" stopIfTrue="1" operator="between">
      <formula>2.01</formula>
      <formula>"v"</formula>
    </cfRule>
  </conditionalFormatting>
  <conditionalFormatting sqref="B539">
    <cfRule type="cellIs" dxfId="1807" priority="1865" stopIfTrue="1" operator="equal">
      <formula>"W"</formula>
    </cfRule>
    <cfRule type="cellIs" dxfId="1806" priority="1866" stopIfTrue="1" operator="equal">
      <formula>"v."</formula>
    </cfRule>
  </conditionalFormatting>
  <conditionalFormatting sqref="AD539">
    <cfRule type="cellIs" dxfId="1805" priority="1864" stopIfTrue="1" operator="between">
      <formula>2.05</formula>
      <formula>9.9</formula>
    </cfRule>
  </conditionalFormatting>
  <conditionalFormatting sqref="T540 N540 L540">
    <cfRule type="cellIs" dxfId="1804" priority="1861" stopIfTrue="1" operator="equal">
      <formula>"W"</formula>
    </cfRule>
    <cfRule type="cellIs" dxfId="1803" priority="1862" stopIfTrue="1" operator="equal">
      <formula>"v."</formula>
    </cfRule>
    <cfRule type="cellIs" dxfId="1802" priority="1863" stopIfTrue="1" operator="equal">
      <formula>"v"</formula>
    </cfRule>
  </conditionalFormatting>
  <conditionalFormatting sqref="AA540:AC540">
    <cfRule type="cellIs" dxfId="1801" priority="1858" stopIfTrue="1" operator="between">
      <formula>4.01</formula>
      <formula>9.99</formula>
    </cfRule>
    <cfRule type="cellIs" dxfId="1800" priority="1859" stopIfTrue="1" operator="equal">
      <formula>"W"</formula>
    </cfRule>
    <cfRule type="cellIs" dxfId="1799" priority="1860" stopIfTrue="1" operator="between">
      <formula>2.01</formula>
      <formula>"v"</formula>
    </cfRule>
  </conditionalFormatting>
  <conditionalFormatting sqref="B540">
    <cfRule type="cellIs" dxfId="1798" priority="1856" stopIfTrue="1" operator="equal">
      <formula>"W"</formula>
    </cfRule>
    <cfRule type="cellIs" dxfId="1797" priority="1857" stopIfTrue="1" operator="equal">
      <formula>"v."</formula>
    </cfRule>
  </conditionalFormatting>
  <conditionalFormatting sqref="AD540">
    <cfRule type="cellIs" dxfId="1796" priority="1855" stopIfTrue="1" operator="between">
      <formula>2.05</formula>
      <formula>9.9</formula>
    </cfRule>
  </conditionalFormatting>
  <conditionalFormatting sqref="T541 N541 L541">
    <cfRule type="cellIs" dxfId="1795" priority="1852" stopIfTrue="1" operator="equal">
      <formula>"W"</formula>
    </cfRule>
    <cfRule type="cellIs" dxfId="1794" priority="1853" stopIfTrue="1" operator="equal">
      <formula>"v."</formula>
    </cfRule>
    <cfRule type="cellIs" dxfId="1793" priority="1854" stopIfTrue="1" operator="equal">
      <formula>"v"</formula>
    </cfRule>
  </conditionalFormatting>
  <conditionalFormatting sqref="AA541:AC541">
    <cfRule type="cellIs" dxfId="1792" priority="1849" stopIfTrue="1" operator="between">
      <formula>4.01</formula>
      <formula>9.99</formula>
    </cfRule>
    <cfRule type="cellIs" dxfId="1791" priority="1850" stopIfTrue="1" operator="equal">
      <formula>"W"</formula>
    </cfRule>
    <cfRule type="cellIs" dxfId="1790" priority="1851" stopIfTrue="1" operator="between">
      <formula>2.01</formula>
      <formula>"v"</formula>
    </cfRule>
  </conditionalFormatting>
  <conditionalFormatting sqref="B541">
    <cfRule type="cellIs" dxfId="1789" priority="1847" stopIfTrue="1" operator="equal">
      <formula>"W"</formula>
    </cfRule>
    <cfRule type="cellIs" dxfId="1788" priority="1848" stopIfTrue="1" operator="equal">
      <formula>"v."</formula>
    </cfRule>
  </conditionalFormatting>
  <conditionalFormatting sqref="AD541">
    <cfRule type="cellIs" dxfId="1787" priority="1846" stopIfTrue="1" operator="between">
      <formula>2.05</formula>
      <formula>9.9</formula>
    </cfRule>
  </conditionalFormatting>
  <conditionalFormatting sqref="AD531">
    <cfRule type="cellIs" dxfId="1786" priority="1845" stopIfTrue="1" operator="between">
      <formula>2.05</formula>
      <formula>9.9</formula>
    </cfRule>
  </conditionalFormatting>
  <conditionalFormatting sqref="B542">
    <cfRule type="cellIs" dxfId="1785" priority="1843" stopIfTrue="1" operator="equal">
      <formula>"W"</formula>
    </cfRule>
    <cfRule type="cellIs" dxfId="1784" priority="1844" stopIfTrue="1" operator="equal">
      <formula>"v."</formula>
    </cfRule>
  </conditionalFormatting>
  <conditionalFormatting sqref="AA542:AC542">
    <cfRule type="cellIs" dxfId="1783" priority="1840" stopIfTrue="1" operator="between">
      <formula>4.01</formula>
      <formula>9.99</formula>
    </cfRule>
    <cfRule type="cellIs" dxfId="1782" priority="1841" stopIfTrue="1" operator="equal">
      <formula>"W"</formula>
    </cfRule>
    <cfRule type="cellIs" dxfId="1781" priority="1842" stopIfTrue="1" operator="between">
      <formula>2.01</formula>
      <formula>"v"</formula>
    </cfRule>
  </conditionalFormatting>
  <conditionalFormatting sqref="T542 N542 L542">
    <cfRule type="cellIs" dxfId="1780" priority="1837" stopIfTrue="1" operator="equal">
      <formula>"W"</formula>
    </cfRule>
    <cfRule type="cellIs" dxfId="1779" priority="1838" stopIfTrue="1" operator="equal">
      <formula>"v."</formula>
    </cfRule>
    <cfRule type="cellIs" dxfId="1778" priority="1839" stopIfTrue="1" operator="equal">
      <formula>"v"</formula>
    </cfRule>
  </conditionalFormatting>
  <conditionalFormatting sqref="AD542">
    <cfRule type="cellIs" dxfId="1777" priority="1836" stopIfTrue="1" operator="between">
      <formula>2.05</formula>
      <formula>9.9</formula>
    </cfRule>
  </conditionalFormatting>
  <conditionalFormatting sqref="B543">
    <cfRule type="cellIs" dxfId="1776" priority="1834" stopIfTrue="1" operator="equal">
      <formula>"W"</formula>
    </cfRule>
    <cfRule type="cellIs" dxfId="1775" priority="1835" stopIfTrue="1" operator="equal">
      <formula>"v."</formula>
    </cfRule>
  </conditionalFormatting>
  <conditionalFormatting sqref="AB543:AC543">
    <cfRule type="cellIs" dxfId="1774" priority="1831" stopIfTrue="1" operator="between">
      <formula>4.01</formula>
      <formula>9.99</formula>
    </cfRule>
    <cfRule type="cellIs" dxfId="1773" priority="1832" stopIfTrue="1" operator="equal">
      <formula>"W"</formula>
    </cfRule>
    <cfRule type="cellIs" dxfId="1772" priority="1833" stopIfTrue="1" operator="between">
      <formula>2.01</formula>
      <formula>"v"</formula>
    </cfRule>
  </conditionalFormatting>
  <conditionalFormatting sqref="T543 N543 L543">
    <cfRule type="cellIs" dxfId="1771" priority="1828" stopIfTrue="1" operator="equal">
      <formula>"W"</formula>
    </cfRule>
    <cfRule type="cellIs" dxfId="1770" priority="1829" stopIfTrue="1" operator="equal">
      <formula>"v."</formula>
    </cfRule>
    <cfRule type="cellIs" dxfId="1769" priority="1830" stopIfTrue="1" operator="equal">
      <formula>"v"</formula>
    </cfRule>
  </conditionalFormatting>
  <conditionalFormatting sqref="AD543">
    <cfRule type="cellIs" dxfId="1768" priority="1827" stopIfTrue="1" operator="between">
      <formula>2.05</formula>
      <formula>9.9</formula>
    </cfRule>
  </conditionalFormatting>
  <conditionalFormatting sqref="B544">
    <cfRule type="cellIs" dxfId="1767" priority="1825" stopIfTrue="1" operator="equal">
      <formula>"W"</formula>
    </cfRule>
    <cfRule type="cellIs" dxfId="1766" priority="1826" stopIfTrue="1" operator="equal">
      <formula>"v."</formula>
    </cfRule>
  </conditionalFormatting>
  <conditionalFormatting sqref="AB544:AC544">
    <cfRule type="cellIs" dxfId="1765" priority="1822" stopIfTrue="1" operator="between">
      <formula>4.01</formula>
      <formula>9.99</formula>
    </cfRule>
    <cfRule type="cellIs" dxfId="1764" priority="1823" stopIfTrue="1" operator="equal">
      <formula>"W"</formula>
    </cfRule>
    <cfRule type="cellIs" dxfId="1763" priority="1824" stopIfTrue="1" operator="between">
      <formula>2.01</formula>
      <formula>"v"</formula>
    </cfRule>
  </conditionalFormatting>
  <conditionalFormatting sqref="T544 N544 L544">
    <cfRule type="cellIs" dxfId="1762" priority="1819" stopIfTrue="1" operator="equal">
      <formula>"W"</formula>
    </cfRule>
    <cfRule type="cellIs" dxfId="1761" priority="1820" stopIfTrue="1" operator="equal">
      <formula>"v."</formula>
    </cfRule>
    <cfRule type="cellIs" dxfId="1760" priority="1821" stopIfTrue="1" operator="equal">
      <formula>"v"</formula>
    </cfRule>
  </conditionalFormatting>
  <conditionalFormatting sqref="AD544">
    <cfRule type="cellIs" dxfId="1759" priority="1818" stopIfTrue="1" operator="between">
      <formula>2.05</formula>
      <formula>9.9</formula>
    </cfRule>
  </conditionalFormatting>
  <conditionalFormatting sqref="B545">
    <cfRule type="cellIs" dxfId="1758" priority="1816" stopIfTrue="1" operator="equal">
      <formula>"W"</formula>
    </cfRule>
    <cfRule type="cellIs" dxfId="1757" priority="1817" stopIfTrue="1" operator="equal">
      <formula>"v."</formula>
    </cfRule>
  </conditionalFormatting>
  <conditionalFormatting sqref="AB545:AC545">
    <cfRule type="cellIs" dxfId="1756" priority="1813" stopIfTrue="1" operator="between">
      <formula>4.01</formula>
      <formula>9.99</formula>
    </cfRule>
    <cfRule type="cellIs" dxfId="1755" priority="1814" stopIfTrue="1" operator="equal">
      <formula>"W"</formula>
    </cfRule>
    <cfRule type="cellIs" dxfId="1754" priority="1815" stopIfTrue="1" operator="between">
      <formula>2.01</formula>
      <formula>"v"</formula>
    </cfRule>
  </conditionalFormatting>
  <conditionalFormatting sqref="T545 N545 L545">
    <cfRule type="cellIs" dxfId="1753" priority="1810" stopIfTrue="1" operator="equal">
      <formula>"W"</formula>
    </cfRule>
    <cfRule type="cellIs" dxfId="1752" priority="1811" stopIfTrue="1" operator="equal">
      <formula>"v."</formula>
    </cfRule>
    <cfRule type="cellIs" dxfId="1751" priority="1812" stopIfTrue="1" operator="equal">
      <formula>"v"</formula>
    </cfRule>
  </conditionalFormatting>
  <conditionalFormatting sqref="AD545">
    <cfRule type="cellIs" dxfId="1750" priority="1809" stopIfTrue="1" operator="between">
      <formula>2.05</formula>
      <formula>9.9</formula>
    </cfRule>
  </conditionalFormatting>
  <conditionalFormatting sqref="AA543:AA545">
    <cfRule type="cellIs" dxfId="1749" priority="1806" stopIfTrue="1" operator="between">
      <formula>4.01</formula>
      <formula>9.99</formula>
    </cfRule>
    <cfRule type="cellIs" dxfId="1748" priority="1807" stopIfTrue="1" operator="equal">
      <formula>"W"</formula>
    </cfRule>
    <cfRule type="cellIs" dxfId="1747" priority="1808" stopIfTrue="1" operator="between">
      <formula>2.01</formula>
      <formula>"v"</formula>
    </cfRule>
  </conditionalFormatting>
  <conditionalFormatting sqref="B548">
    <cfRule type="cellIs" dxfId="1746" priority="1804" stopIfTrue="1" operator="equal">
      <formula>"W"</formula>
    </cfRule>
    <cfRule type="cellIs" dxfId="1745" priority="1805" stopIfTrue="1" operator="equal">
      <formula>"v."</formula>
    </cfRule>
  </conditionalFormatting>
  <conditionalFormatting sqref="AB548:AC548">
    <cfRule type="cellIs" dxfId="1744" priority="1801" stopIfTrue="1" operator="between">
      <formula>4.01</formula>
      <formula>9.99</formula>
    </cfRule>
    <cfRule type="cellIs" dxfId="1743" priority="1802" stopIfTrue="1" operator="equal">
      <formula>"W"</formula>
    </cfRule>
    <cfRule type="cellIs" dxfId="1742" priority="1803" stopIfTrue="1" operator="between">
      <formula>2.01</formula>
      <formula>"v"</formula>
    </cfRule>
  </conditionalFormatting>
  <conditionalFormatting sqref="T548 N548 L548">
    <cfRule type="cellIs" dxfId="1741" priority="1798" stopIfTrue="1" operator="equal">
      <formula>"W"</formula>
    </cfRule>
    <cfRule type="cellIs" dxfId="1740" priority="1799" stopIfTrue="1" operator="equal">
      <formula>"v."</formula>
    </cfRule>
    <cfRule type="cellIs" dxfId="1739" priority="1800" stopIfTrue="1" operator="equal">
      <formula>"v"</formula>
    </cfRule>
  </conditionalFormatting>
  <conditionalFormatting sqref="AD548">
    <cfRule type="cellIs" dxfId="1738" priority="1797" stopIfTrue="1" operator="between">
      <formula>2.05</formula>
      <formula>9.9</formula>
    </cfRule>
  </conditionalFormatting>
  <conditionalFormatting sqref="AA548">
    <cfRule type="cellIs" dxfId="1737" priority="1794" stopIfTrue="1" operator="between">
      <formula>4.01</formula>
      <formula>9.99</formula>
    </cfRule>
    <cfRule type="cellIs" dxfId="1736" priority="1795" stopIfTrue="1" operator="equal">
      <formula>"W"</formula>
    </cfRule>
    <cfRule type="cellIs" dxfId="1735" priority="1796" stopIfTrue="1" operator="between">
      <formula>2.01</formula>
      <formula>"v"</formula>
    </cfRule>
  </conditionalFormatting>
  <conditionalFormatting sqref="B549">
    <cfRule type="cellIs" dxfId="1734" priority="1792" stopIfTrue="1" operator="equal">
      <formula>"W"</formula>
    </cfRule>
    <cfRule type="cellIs" dxfId="1733" priority="1793" stopIfTrue="1" operator="equal">
      <formula>"v."</formula>
    </cfRule>
  </conditionalFormatting>
  <conditionalFormatting sqref="AB549:AC549">
    <cfRule type="cellIs" dxfId="1732" priority="1789" stopIfTrue="1" operator="between">
      <formula>4.01</formula>
      <formula>9.99</formula>
    </cfRule>
    <cfRule type="cellIs" dxfId="1731" priority="1790" stopIfTrue="1" operator="equal">
      <formula>"W"</formula>
    </cfRule>
    <cfRule type="cellIs" dxfId="1730" priority="1791" stopIfTrue="1" operator="between">
      <formula>2.01</formula>
      <formula>"v"</formula>
    </cfRule>
  </conditionalFormatting>
  <conditionalFormatting sqref="T549 N549 L549">
    <cfRule type="cellIs" dxfId="1729" priority="1786" stopIfTrue="1" operator="equal">
      <formula>"W"</formula>
    </cfRule>
    <cfRule type="cellIs" dxfId="1728" priority="1787" stopIfTrue="1" operator="equal">
      <formula>"v."</formula>
    </cfRule>
    <cfRule type="cellIs" dxfId="1727" priority="1788" stopIfTrue="1" operator="equal">
      <formula>"v"</formula>
    </cfRule>
  </conditionalFormatting>
  <conditionalFormatting sqref="AD549">
    <cfRule type="cellIs" dxfId="1726" priority="1785" stopIfTrue="1" operator="between">
      <formula>2.05</formula>
      <formula>9.9</formula>
    </cfRule>
  </conditionalFormatting>
  <conditionalFormatting sqref="AA549">
    <cfRule type="cellIs" dxfId="1725" priority="1782" stopIfTrue="1" operator="between">
      <formula>4.01</formula>
      <formula>9.99</formula>
    </cfRule>
    <cfRule type="cellIs" dxfId="1724" priority="1783" stopIfTrue="1" operator="equal">
      <formula>"W"</formula>
    </cfRule>
    <cfRule type="cellIs" dxfId="1723" priority="1784" stopIfTrue="1" operator="between">
      <formula>2.01</formula>
      <formula>"v"</formula>
    </cfRule>
  </conditionalFormatting>
  <conditionalFormatting sqref="B550">
    <cfRule type="cellIs" dxfId="1722" priority="1780" stopIfTrue="1" operator="equal">
      <formula>"W"</formula>
    </cfRule>
    <cfRule type="cellIs" dxfId="1721" priority="1781" stopIfTrue="1" operator="equal">
      <formula>"v."</formula>
    </cfRule>
  </conditionalFormatting>
  <conditionalFormatting sqref="AB550:AC550">
    <cfRule type="cellIs" dxfId="1720" priority="1777" stopIfTrue="1" operator="between">
      <formula>4.01</formula>
      <formula>9.99</formula>
    </cfRule>
    <cfRule type="cellIs" dxfId="1719" priority="1778" stopIfTrue="1" operator="equal">
      <formula>"W"</formula>
    </cfRule>
    <cfRule type="cellIs" dxfId="1718" priority="1779" stopIfTrue="1" operator="between">
      <formula>2.01</formula>
      <formula>"v"</formula>
    </cfRule>
  </conditionalFormatting>
  <conditionalFormatting sqref="T550 N550 L550">
    <cfRule type="cellIs" dxfId="1717" priority="1774" stopIfTrue="1" operator="equal">
      <formula>"W"</formula>
    </cfRule>
    <cfRule type="cellIs" dxfId="1716" priority="1775" stopIfTrue="1" operator="equal">
      <formula>"v."</formula>
    </cfRule>
    <cfRule type="cellIs" dxfId="1715" priority="1776" stopIfTrue="1" operator="equal">
      <formula>"v"</formula>
    </cfRule>
  </conditionalFormatting>
  <conditionalFormatting sqref="AD550">
    <cfRule type="cellIs" dxfId="1714" priority="1773" stopIfTrue="1" operator="between">
      <formula>2.05</formula>
      <formula>9.9</formula>
    </cfRule>
  </conditionalFormatting>
  <conditionalFormatting sqref="AA550">
    <cfRule type="cellIs" dxfId="1713" priority="1770" stopIfTrue="1" operator="between">
      <formula>4.01</formula>
      <formula>9.99</formula>
    </cfRule>
    <cfRule type="cellIs" dxfId="1712" priority="1771" stopIfTrue="1" operator="equal">
      <formula>"W"</formula>
    </cfRule>
    <cfRule type="cellIs" dxfId="1711" priority="1772" stopIfTrue="1" operator="between">
      <formula>2.01</formula>
      <formula>"v"</formula>
    </cfRule>
  </conditionalFormatting>
  <conditionalFormatting sqref="B551">
    <cfRule type="cellIs" dxfId="1710" priority="1768" stopIfTrue="1" operator="equal">
      <formula>"W"</formula>
    </cfRule>
    <cfRule type="cellIs" dxfId="1709" priority="1769" stopIfTrue="1" operator="equal">
      <formula>"v."</formula>
    </cfRule>
  </conditionalFormatting>
  <conditionalFormatting sqref="AB551:AC551">
    <cfRule type="cellIs" dxfId="1708" priority="1765" stopIfTrue="1" operator="between">
      <formula>4.01</formula>
      <formula>9.99</formula>
    </cfRule>
    <cfRule type="cellIs" dxfId="1707" priority="1766" stopIfTrue="1" operator="equal">
      <formula>"W"</formula>
    </cfRule>
    <cfRule type="cellIs" dxfId="1706" priority="1767" stopIfTrue="1" operator="between">
      <formula>2.01</formula>
      <formula>"v"</formula>
    </cfRule>
  </conditionalFormatting>
  <conditionalFormatting sqref="T551 N551 L551">
    <cfRule type="cellIs" dxfId="1705" priority="1762" stopIfTrue="1" operator="equal">
      <formula>"W"</formula>
    </cfRule>
    <cfRule type="cellIs" dxfId="1704" priority="1763" stopIfTrue="1" operator="equal">
      <formula>"v."</formula>
    </cfRule>
    <cfRule type="cellIs" dxfId="1703" priority="1764" stopIfTrue="1" operator="equal">
      <formula>"v"</formula>
    </cfRule>
  </conditionalFormatting>
  <conditionalFormatting sqref="AD551">
    <cfRule type="cellIs" dxfId="1702" priority="1761" stopIfTrue="1" operator="between">
      <formula>2.05</formula>
      <formula>9.9</formula>
    </cfRule>
  </conditionalFormatting>
  <conditionalFormatting sqref="AA551">
    <cfRule type="cellIs" dxfId="1701" priority="1758" stopIfTrue="1" operator="between">
      <formula>4.01</formula>
      <formula>9.99</formula>
    </cfRule>
    <cfRule type="cellIs" dxfId="1700" priority="1759" stopIfTrue="1" operator="equal">
      <formula>"W"</formula>
    </cfRule>
    <cfRule type="cellIs" dxfId="1699" priority="1760" stopIfTrue="1" operator="between">
      <formula>2.01</formula>
      <formula>"v"</formula>
    </cfRule>
  </conditionalFormatting>
  <conditionalFormatting sqref="AA552">
    <cfRule type="cellIs" dxfId="1698" priority="1755" stopIfTrue="1" operator="between">
      <formula>4.01</formula>
      <formula>9.99</formula>
    </cfRule>
    <cfRule type="cellIs" dxfId="1697" priority="1756" stopIfTrue="1" operator="equal">
      <formula>"W"</formula>
    </cfRule>
    <cfRule type="cellIs" dxfId="1696" priority="1757" stopIfTrue="1" operator="between">
      <formula>2.01</formula>
      <formula>"v"</formula>
    </cfRule>
  </conditionalFormatting>
  <conditionalFormatting sqref="B552">
    <cfRule type="cellIs" dxfId="1695" priority="1753" stopIfTrue="1" operator="equal">
      <formula>"W"</formula>
    </cfRule>
    <cfRule type="cellIs" dxfId="1694" priority="1754" stopIfTrue="1" operator="equal">
      <formula>"v."</formula>
    </cfRule>
  </conditionalFormatting>
  <conditionalFormatting sqref="AB552:AC552">
    <cfRule type="cellIs" dxfId="1693" priority="1750" stopIfTrue="1" operator="between">
      <formula>4.01</formula>
      <formula>9.99</formula>
    </cfRule>
    <cfRule type="cellIs" dxfId="1692" priority="1751" stopIfTrue="1" operator="equal">
      <formula>"W"</formula>
    </cfRule>
    <cfRule type="cellIs" dxfId="1691" priority="1752" stopIfTrue="1" operator="between">
      <formula>2.01</formula>
      <formula>"v"</formula>
    </cfRule>
  </conditionalFormatting>
  <conditionalFormatting sqref="T552 N552 L552">
    <cfRule type="cellIs" dxfId="1690" priority="1747" stopIfTrue="1" operator="equal">
      <formula>"W"</formula>
    </cfRule>
    <cfRule type="cellIs" dxfId="1689" priority="1748" stopIfTrue="1" operator="equal">
      <formula>"v."</formula>
    </cfRule>
    <cfRule type="cellIs" dxfId="1688" priority="1749" stopIfTrue="1" operator="equal">
      <formula>"v"</formula>
    </cfRule>
  </conditionalFormatting>
  <conditionalFormatting sqref="AD552">
    <cfRule type="cellIs" dxfId="1687" priority="1746" stopIfTrue="1" operator="between">
      <formula>2.05</formula>
      <formula>9.9</formula>
    </cfRule>
  </conditionalFormatting>
  <conditionalFormatting sqref="AA553">
    <cfRule type="cellIs" dxfId="1686" priority="1743" stopIfTrue="1" operator="between">
      <formula>4.01</formula>
      <formula>9.99</formula>
    </cfRule>
    <cfRule type="cellIs" dxfId="1685" priority="1744" stopIfTrue="1" operator="equal">
      <formula>"W"</formula>
    </cfRule>
    <cfRule type="cellIs" dxfId="1684" priority="1745" stopIfTrue="1" operator="between">
      <formula>2.01</formula>
      <formula>"v"</formula>
    </cfRule>
  </conditionalFormatting>
  <conditionalFormatting sqref="B553">
    <cfRule type="cellIs" dxfId="1683" priority="1741" stopIfTrue="1" operator="equal">
      <formula>"W"</formula>
    </cfRule>
    <cfRule type="cellIs" dxfId="1682" priority="1742" stopIfTrue="1" operator="equal">
      <formula>"v."</formula>
    </cfRule>
  </conditionalFormatting>
  <conditionalFormatting sqref="AB553:AC553">
    <cfRule type="cellIs" dxfId="1681" priority="1738" stopIfTrue="1" operator="between">
      <formula>4.01</formula>
      <formula>9.99</formula>
    </cfRule>
    <cfRule type="cellIs" dxfId="1680" priority="1739" stopIfTrue="1" operator="equal">
      <formula>"W"</formula>
    </cfRule>
    <cfRule type="cellIs" dxfId="1679" priority="1740" stopIfTrue="1" operator="between">
      <formula>2.01</formula>
      <formula>"v"</formula>
    </cfRule>
  </conditionalFormatting>
  <conditionalFormatting sqref="T553 N553 L553">
    <cfRule type="cellIs" dxfId="1678" priority="1735" stopIfTrue="1" operator="equal">
      <formula>"W"</formula>
    </cfRule>
    <cfRule type="cellIs" dxfId="1677" priority="1736" stopIfTrue="1" operator="equal">
      <formula>"v."</formula>
    </cfRule>
    <cfRule type="cellIs" dxfId="1676" priority="1737" stopIfTrue="1" operator="equal">
      <formula>"v"</formula>
    </cfRule>
  </conditionalFormatting>
  <conditionalFormatting sqref="AD553">
    <cfRule type="cellIs" dxfId="1675" priority="1734" stopIfTrue="1" operator="between">
      <formula>2.05</formula>
      <formula>9.9</formula>
    </cfRule>
  </conditionalFormatting>
  <conditionalFormatting sqref="B554 B556">
    <cfRule type="cellIs" dxfId="1674" priority="1732" stopIfTrue="1" operator="equal">
      <formula>"W"</formula>
    </cfRule>
    <cfRule type="cellIs" dxfId="1673" priority="1733" stopIfTrue="1" operator="equal">
      <formula>"v."</formula>
    </cfRule>
  </conditionalFormatting>
  <conditionalFormatting sqref="AB554">
    <cfRule type="cellIs" dxfId="1672" priority="1729" stopIfTrue="1" operator="between">
      <formula>4.01</formula>
      <formula>9.99</formula>
    </cfRule>
    <cfRule type="cellIs" dxfId="1671" priority="1730" stopIfTrue="1" operator="equal">
      <formula>"W"</formula>
    </cfRule>
    <cfRule type="cellIs" dxfId="1670" priority="1731" stopIfTrue="1" operator="between">
      <formula>2.01</formula>
      <formula>"v"</formula>
    </cfRule>
  </conditionalFormatting>
  <conditionalFormatting sqref="T554 L554 N554 N556 L556 T556">
    <cfRule type="cellIs" dxfId="1669" priority="1726" stopIfTrue="1" operator="equal">
      <formula>"W"</formula>
    </cfRule>
    <cfRule type="cellIs" dxfId="1668" priority="1727" stopIfTrue="1" operator="equal">
      <formula>"v."</formula>
    </cfRule>
    <cfRule type="cellIs" dxfId="1667" priority="1728" stopIfTrue="1" operator="equal">
      <formula>"v"</formula>
    </cfRule>
  </conditionalFormatting>
  <conditionalFormatting sqref="AA554">
    <cfRule type="cellIs" dxfId="1666" priority="1723" stopIfTrue="1" operator="between">
      <formula>4.01</formula>
      <formula>9.99</formula>
    </cfRule>
    <cfRule type="cellIs" dxfId="1665" priority="1724" stopIfTrue="1" operator="equal">
      <formula>"W"</formula>
    </cfRule>
    <cfRule type="cellIs" dxfId="1664" priority="1725" stopIfTrue="1" operator="between">
      <formula>2.01</formula>
      <formula>"v"</formula>
    </cfRule>
  </conditionalFormatting>
  <conditionalFormatting sqref="AC554">
    <cfRule type="cellIs" dxfId="1663" priority="1720" stopIfTrue="1" operator="between">
      <formula>4.01</formula>
      <formula>9.99</formula>
    </cfRule>
    <cfRule type="cellIs" dxfId="1662" priority="1721" stopIfTrue="1" operator="equal">
      <formula>"W"</formula>
    </cfRule>
    <cfRule type="cellIs" dxfId="1661" priority="1722" stopIfTrue="1" operator="between">
      <formula>2.01</formula>
      <formula>"v"</formula>
    </cfRule>
  </conditionalFormatting>
  <conditionalFormatting sqref="AD554">
    <cfRule type="cellIs" dxfId="1660" priority="1719" stopIfTrue="1" operator="between">
      <formula>2.05</formula>
      <formula>9.9</formula>
    </cfRule>
  </conditionalFormatting>
  <conditionalFormatting sqref="AB556">
    <cfRule type="cellIs" dxfId="1659" priority="1716" stopIfTrue="1" operator="between">
      <formula>4.01</formula>
      <formula>9.99</formula>
    </cfRule>
    <cfRule type="cellIs" dxfId="1658" priority="1717" stopIfTrue="1" operator="equal">
      <formula>"W"</formula>
    </cfRule>
    <cfRule type="cellIs" dxfId="1657" priority="1718" stopIfTrue="1" operator="between">
      <formula>2.01</formula>
      <formula>"v"</formula>
    </cfRule>
  </conditionalFormatting>
  <conditionalFormatting sqref="AA556">
    <cfRule type="cellIs" dxfId="1656" priority="1713" stopIfTrue="1" operator="between">
      <formula>4.01</formula>
      <formula>9.99</formula>
    </cfRule>
    <cfRule type="cellIs" dxfId="1655" priority="1714" stopIfTrue="1" operator="equal">
      <formula>"W"</formula>
    </cfRule>
    <cfRule type="cellIs" dxfId="1654" priority="1715" stopIfTrue="1" operator="between">
      <formula>2.01</formula>
      <formula>"v"</formula>
    </cfRule>
  </conditionalFormatting>
  <conditionalFormatting sqref="AC556">
    <cfRule type="cellIs" dxfId="1653" priority="1710" stopIfTrue="1" operator="between">
      <formula>4.01</formula>
      <formula>9.99</formula>
    </cfRule>
    <cfRule type="cellIs" dxfId="1652" priority="1711" stopIfTrue="1" operator="equal">
      <formula>"W"</formula>
    </cfRule>
    <cfRule type="cellIs" dxfId="1651" priority="1712" stopIfTrue="1" operator="between">
      <formula>2.01</formula>
      <formula>"v"</formula>
    </cfRule>
  </conditionalFormatting>
  <conditionalFormatting sqref="AD556">
    <cfRule type="cellIs" dxfId="1650" priority="1709" stopIfTrue="1" operator="between">
      <formula>2.05</formula>
      <formula>9.9</formula>
    </cfRule>
  </conditionalFormatting>
  <conditionalFormatting sqref="B557">
    <cfRule type="cellIs" dxfId="1649" priority="1707" stopIfTrue="1" operator="equal">
      <formula>"W"</formula>
    </cfRule>
    <cfRule type="cellIs" dxfId="1648" priority="1708" stopIfTrue="1" operator="equal">
      <formula>"v."</formula>
    </cfRule>
  </conditionalFormatting>
  <conditionalFormatting sqref="T557 L557 N557">
    <cfRule type="cellIs" dxfId="1647" priority="1704" stopIfTrue="1" operator="equal">
      <formula>"W"</formula>
    </cfRule>
    <cfRule type="cellIs" dxfId="1646" priority="1705" stopIfTrue="1" operator="equal">
      <formula>"v."</formula>
    </cfRule>
    <cfRule type="cellIs" dxfId="1645" priority="1706" stopIfTrue="1" operator="equal">
      <formula>"v"</formula>
    </cfRule>
  </conditionalFormatting>
  <conditionalFormatting sqref="AB557">
    <cfRule type="cellIs" dxfId="1644" priority="1701" stopIfTrue="1" operator="between">
      <formula>4.01</formula>
      <formula>9.99</formula>
    </cfRule>
    <cfRule type="cellIs" dxfId="1643" priority="1702" stopIfTrue="1" operator="equal">
      <formula>"W"</formula>
    </cfRule>
    <cfRule type="cellIs" dxfId="1642" priority="1703" stopIfTrue="1" operator="between">
      <formula>2.01</formula>
      <formula>"v"</formula>
    </cfRule>
  </conditionalFormatting>
  <conditionalFormatting sqref="AA557">
    <cfRule type="cellIs" dxfId="1641" priority="1698" stopIfTrue="1" operator="between">
      <formula>4.01</formula>
      <formula>9.99</formula>
    </cfRule>
    <cfRule type="cellIs" dxfId="1640" priority="1699" stopIfTrue="1" operator="equal">
      <formula>"W"</formula>
    </cfRule>
    <cfRule type="cellIs" dxfId="1639" priority="1700" stopIfTrue="1" operator="between">
      <formula>2.01</formula>
      <formula>"v"</formula>
    </cfRule>
  </conditionalFormatting>
  <conditionalFormatting sqref="AC557">
    <cfRule type="cellIs" dxfId="1638" priority="1695" stopIfTrue="1" operator="between">
      <formula>4.01</formula>
      <formula>9.99</formula>
    </cfRule>
    <cfRule type="cellIs" dxfId="1637" priority="1696" stopIfTrue="1" operator="equal">
      <formula>"W"</formula>
    </cfRule>
    <cfRule type="cellIs" dxfId="1636" priority="1697" stopIfTrue="1" operator="between">
      <formula>2.01</formula>
      <formula>"v"</formula>
    </cfRule>
  </conditionalFormatting>
  <conditionalFormatting sqref="AD557">
    <cfRule type="cellIs" dxfId="1635" priority="1694" stopIfTrue="1" operator="between">
      <formula>2.05</formula>
      <formula>9.9</formula>
    </cfRule>
  </conditionalFormatting>
  <conditionalFormatting sqref="T558 N558 L558">
    <cfRule type="cellIs" dxfId="1634" priority="1691" stopIfTrue="1" operator="equal">
      <formula>"W"</formula>
    </cfRule>
    <cfRule type="cellIs" dxfId="1633" priority="1692" stopIfTrue="1" operator="equal">
      <formula>"v."</formula>
    </cfRule>
    <cfRule type="cellIs" dxfId="1632" priority="1693" stopIfTrue="1" operator="equal">
      <formula>"v"</formula>
    </cfRule>
  </conditionalFormatting>
  <conditionalFormatting sqref="AA558:AC558">
    <cfRule type="cellIs" dxfId="1631" priority="1688" stopIfTrue="1" operator="between">
      <formula>4.01</formula>
      <formula>9.99</formula>
    </cfRule>
    <cfRule type="cellIs" dxfId="1630" priority="1689" stopIfTrue="1" operator="equal">
      <formula>"W"</formula>
    </cfRule>
    <cfRule type="cellIs" dxfId="1629" priority="1690" stopIfTrue="1" operator="between">
      <formula>2.01</formula>
      <formula>"v"</formula>
    </cfRule>
  </conditionalFormatting>
  <conditionalFormatting sqref="B558">
    <cfRule type="cellIs" dxfId="1628" priority="1686" stopIfTrue="1" operator="equal">
      <formula>"W"</formula>
    </cfRule>
    <cfRule type="cellIs" dxfId="1627" priority="1687" stopIfTrue="1" operator="equal">
      <formula>"v."</formula>
    </cfRule>
  </conditionalFormatting>
  <conditionalFormatting sqref="AD558">
    <cfRule type="cellIs" dxfId="1626" priority="1685" stopIfTrue="1" operator="between">
      <formula>2.05</formula>
      <formula>9.9</formula>
    </cfRule>
  </conditionalFormatting>
  <conditionalFormatting sqref="T559 N559 L559">
    <cfRule type="cellIs" dxfId="1625" priority="1682" stopIfTrue="1" operator="equal">
      <formula>"W"</formula>
    </cfRule>
    <cfRule type="cellIs" dxfId="1624" priority="1683" stopIfTrue="1" operator="equal">
      <formula>"v."</formula>
    </cfRule>
    <cfRule type="cellIs" dxfId="1623" priority="1684" stopIfTrue="1" operator="equal">
      <formula>"v"</formula>
    </cfRule>
  </conditionalFormatting>
  <conditionalFormatting sqref="AA559:AC559">
    <cfRule type="cellIs" dxfId="1622" priority="1679" stopIfTrue="1" operator="between">
      <formula>4.01</formula>
      <formula>9.99</formula>
    </cfRule>
    <cfRule type="cellIs" dxfId="1621" priority="1680" stopIfTrue="1" operator="equal">
      <formula>"W"</formula>
    </cfRule>
    <cfRule type="cellIs" dxfId="1620" priority="1681" stopIfTrue="1" operator="between">
      <formula>2.01</formula>
      <formula>"v"</formula>
    </cfRule>
  </conditionalFormatting>
  <conditionalFormatting sqref="B559">
    <cfRule type="cellIs" dxfId="1619" priority="1677" stopIfTrue="1" operator="equal">
      <formula>"W"</formula>
    </cfRule>
    <cfRule type="cellIs" dxfId="1618" priority="1678" stopIfTrue="1" operator="equal">
      <formula>"v."</formula>
    </cfRule>
  </conditionalFormatting>
  <conditionalFormatting sqref="AD559">
    <cfRule type="cellIs" dxfId="1617" priority="1676" stopIfTrue="1" operator="between">
      <formula>2.05</formula>
      <formula>9.9</formula>
    </cfRule>
  </conditionalFormatting>
  <conditionalFormatting sqref="B560">
    <cfRule type="cellIs" dxfId="1616" priority="1674" stopIfTrue="1" operator="equal">
      <formula>"W"</formula>
    </cfRule>
    <cfRule type="cellIs" dxfId="1615" priority="1675" stopIfTrue="1" operator="equal">
      <formula>"v."</formula>
    </cfRule>
  </conditionalFormatting>
  <conditionalFormatting sqref="AD560">
    <cfRule type="cellIs" dxfId="1614" priority="1673" stopIfTrue="1" operator="between">
      <formula>2.05</formula>
      <formula>9.9</formula>
    </cfRule>
  </conditionalFormatting>
  <conditionalFormatting sqref="T560 N560 L560">
    <cfRule type="cellIs" dxfId="1613" priority="1670" stopIfTrue="1" operator="equal">
      <formula>"W"</formula>
    </cfRule>
    <cfRule type="cellIs" dxfId="1612" priority="1671" stopIfTrue="1" operator="equal">
      <formula>"v."</formula>
    </cfRule>
    <cfRule type="cellIs" dxfId="1611" priority="1672" stopIfTrue="1" operator="equal">
      <formula>"v"</formula>
    </cfRule>
  </conditionalFormatting>
  <conditionalFormatting sqref="AA560:AC560">
    <cfRule type="cellIs" dxfId="1610" priority="1667" stopIfTrue="1" operator="between">
      <formula>4.01</formula>
      <formula>9.99</formula>
    </cfRule>
    <cfRule type="cellIs" dxfId="1609" priority="1668" stopIfTrue="1" operator="equal">
      <formula>"W"</formula>
    </cfRule>
    <cfRule type="cellIs" dxfId="1608" priority="1669" stopIfTrue="1" operator="between">
      <formula>2.01</formula>
      <formula>"v"</formula>
    </cfRule>
  </conditionalFormatting>
  <conditionalFormatting sqref="B561">
    <cfRule type="cellIs" dxfId="1607" priority="1665" stopIfTrue="1" operator="equal">
      <formula>"W"</formula>
    </cfRule>
    <cfRule type="cellIs" dxfId="1606" priority="1666" stopIfTrue="1" operator="equal">
      <formula>"v."</formula>
    </cfRule>
  </conditionalFormatting>
  <conditionalFormatting sqref="AD561">
    <cfRule type="cellIs" dxfId="1605" priority="1664" stopIfTrue="1" operator="between">
      <formula>2.05</formula>
      <formula>9.9</formula>
    </cfRule>
  </conditionalFormatting>
  <conditionalFormatting sqref="T561 N561 L561">
    <cfRule type="cellIs" dxfId="1604" priority="1661" stopIfTrue="1" operator="equal">
      <formula>"W"</formula>
    </cfRule>
    <cfRule type="cellIs" dxfId="1603" priority="1662" stopIfTrue="1" operator="equal">
      <formula>"v."</formula>
    </cfRule>
    <cfRule type="cellIs" dxfId="1602" priority="1663" stopIfTrue="1" operator="equal">
      <formula>"v"</formula>
    </cfRule>
  </conditionalFormatting>
  <conditionalFormatting sqref="AA561:AC561">
    <cfRule type="cellIs" dxfId="1601" priority="1658" stopIfTrue="1" operator="between">
      <formula>4.01</formula>
      <formula>9.99</formula>
    </cfRule>
    <cfRule type="cellIs" dxfId="1600" priority="1659" stopIfTrue="1" operator="equal">
      <formula>"W"</formula>
    </cfRule>
    <cfRule type="cellIs" dxfId="1599" priority="1660" stopIfTrue="1" operator="between">
      <formula>2.01</formula>
      <formula>"v"</formula>
    </cfRule>
  </conditionalFormatting>
  <conditionalFormatting sqref="B563">
    <cfRule type="cellIs" dxfId="1598" priority="1656" stopIfTrue="1" operator="equal">
      <formula>"W"</formula>
    </cfRule>
    <cfRule type="cellIs" dxfId="1597" priority="1657" stopIfTrue="1" operator="equal">
      <formula>"v."</formula>
    </cfRule>
  </conditionalFormatting>
  <conditionalFormatting sqref="AD563">
    <cfRule type="cellIs" dxfId="1596" priority="1655" stopIfTrue="1" operator="between">
      <formula>2.05</formula>
      <formula>9.9</formula>
    </cfRule>
  </conditionalFormatting>
  <conditionalFormatting sqref="T563 N563 L563">
    <cfRule type="cellIs" dxfId="1595" priority="1652" stopIfTrue="1" operator="equal">
      <formula>"W"</formula>
    </cfRule>
    <cfRule type="cellIs" dxfId="1594" priority="1653" stopIfTrue="1" operator="equal">
      <formula>"v."</formula>
    </cfRule>
    <cfRule type="cellIs" dxfId="1593" priority="1654" stopIfTrue="1" operator="equal">
      <formula>"v"</formula>
    </cfRule>
  </conditionalFormatting>
  <conditionalFormatting sqref="AA563:AC563">
    <cfRule type="cellIs" dxfId="1592" priority="1649" stopIfTrue="1" operator="between">
      <formula>4.01</formula>
      <formula>9.99</formula>
    </cfRule>
    <cfRule type="cellIs" dxfId="1591" priority="1650" stopIfTrue="1" operator="equal">
      <formula>"W"</formula>
    </cfRule>
    <cfRule type="cellIs" dxfId="1590" priority="1651" stopIfTrue="1" operator="between">
      <formula>2.01</formula>
      <formula>"v"</formula>
    </cfRule>
  </conditionalFormatting>
  <conditionalFormatting sqref="B564">
    <cfRule type="cellIs" dxfId="1589" priority="1647" stopIfTrue="1" operator="equal">
      <formula>"W"</formula>
    </cfRule>
    <cfRule type="cellIs" dxfId="1588" priority="1648" stopIfTrue="1" operator="equal">
      <formula>"v."</formula>
    </cfRule>
  </conditionalFormatting>
  <conditionalFormatting sqref="AD564">
    <cfRule type="cellIs" dxfId="1587" priority="1646" stopIfTrue="1" operator="between">
      <formula>2.05</formula>
      <formula>9.9</formula>
    </cfRule>
  </conditionalFormatting>
  <conditionalFormatting sqref="T564 N564 L564">
    <cfRule type="cellIs" dxfId="1586" priority="1643" stopIfTrue="1" operator="equal">
      <formula>"W"</formula>
    </cfRule>
    <cfRule type="cellIs" dxfId="1585" priority="1644" stopIfTrue="1" operator="equal">
      <formula>"v."</formula>
    </cfRule>
    <cfRule type="cellIs" dxfId="1584" priority="1645" stopIfTrue="1" operator="equal">
      <formula>"v"</formula>
    </cfRule>
  </conditionalFormatting>
  <conditionalFormatting sqref="AA564:AC564">
    <cfRule type="cellIs" dxfId="1583" priority="1640" stopIfTrue="1" operator="between">
      <formula>4.01</formula>
      <formula>9.99</formula>
    </cfRule>
    <cfRule type="cellIs" dxfId="1582" priority="1641" stopIfTrue="1" operator="equal">
      <formula>"W"</formula>
    </cfRule>
    <cfRule type="cellIs" dxfId="1581" priority="1642" stopIfTrue="1" operator="between">
      <formula>2.01</formula>
      <formula>"v"</formula>
    </cfRule>
  </conditionalFormatting>
  <conditionalFormatting sqref="B37">
    <cfRule type="cellIs" dxfId="1580" priority="1638" stopIfTrue="1" operator="equal">
      <formula>"W"</formula>
    </cfRule>
    <cfRule type="cellIs" dxfId="1579" priority="1639" stopIfTrue="1" operator="equal">
      <formula>"v."</formula>
    </cfRule>
  </conditionalFormatting>
  <conditionalFormatting sqref="B95">
    <cfRule type="cellIs" dxfId="1578" priority="1636" stopIfTrue="1" operator="equal">
      <formula>"W"</formula>
    </cfRule>
    <cfRule type="cellIs" dxfId="1577" priority="1637" stopIfTrue="1" operator="equal">
      <formula>"v."</formula>
    </cfRule>
  </conditionalFormatting>
  <conditionalFormatting sqref="AA37:AC37">
    <cfRule type="cellIs" dxfId="1576" priority="1633" stopIfTrue="1" operator="between">
      <formula>4.01</formula>
      <formula>9.99</formula>
    </cfRule>
    <cfRule type="cellIs" dxfId="1575" priority="1634" stopIfTrue="1" operator="equal">
      <formula>"W"</formula>
    </cfRule>
    <cfRule type="cellIs" dxfId="1574" priority="1635" stopIfTrue="1" operator="between">
      <formula>2.01</formula>
      <formula>"v"</formula>
    </cfRule>
  </conditionalFormatting>
  <conditionalFormatting sqref="T37 N37 L37">
    <cfRule type="cellIs" dxfId="1573" priority="1630" stopIfTrue="1" operator="equal">
      <formula>"W"</formula>
    </cfRule>
    <cfRule type="cellIs" dxfId="1572" priority="1631" stopIfTrue="1" operator="equal">
      <formula>"v."</formula>
    </cfRule>
    <cfRule type="cellIs" dxfId="1571" priority="1632" stopIfTrue="1" operator="equal">
      <formula>"v"</formula>
    </cfRule>
  </conditionalFormatting>
  <conditionalFormatting sqref="AD37">
    <cfRule type="cellIs" dxfId="1570" priority="1629" stopIfTrue="1" operator="between">
      <formula>2.05</formula>
      <formula>9.9</formula>
    </cfRule>
  </conditionalFormatting>
  <conditionalFormatting sqref="L95 N95 T95">
    <cfRule type="cellIs" dxfId="1569" priority="1626" stopIfTrue="1" operator="equal">
      <formula>"W"</formula>
    </cfRule>
    <cfRule type="cellIs" dxfId="1568" priority="1627" stopIfTrue="1" operator="equal">
      <formula>"v."</formula>
    </cfRule>
    <cfRule type="cellIs" dxfId="1567" priority="1628" stopIfTrue="1" operator="equal">
      <formula>"v"</formula>
    </cfRule>
  </conditionalFormatting>
  <conditionalFormatting sqref="AA95:AC95">
    <cfRule type="cellIs" dxfId="1566" priority="1623" stopIfTrue="1" operator="between">
      <formula>4.01</formula>
      <formula>9.99</formula>
    </cfRule>
    <cfRule type="cellIs" dxfId="1565" priority="1624" stopIfTrue="1" operator="equal">
      <formula>"W"</formula>
    </cfRule>
    <cfRule type="cellIs" dxfId="1564" priority="1625" stopIfTrue="1" operator="between">
      <formula>2.01</formula>
      <formula>"v"</formula>
    </cfRule>
  </conditionalFormatting>
  <conditionalFormatting sqref="AD95">
    <cfRule type="cellIs" dxfId="1563" priority="1622" stopIfTrue="1" operator="between">
      <formula>2.05</formula>
      <formula>9.9</formula>
    </cfRule>
  </conditionalFormatting>
  <conditionalFormatting sqref="L304 N304 T304">
    <cfRule type="cellIs" dxfId="1562" priority="1619" stopIfTrue="1" operator="equal">
      <formula>"W"</formula>
    </cfRule>
    <cfRule type="cellIs" dxfId="1561" priority="1620" stopIfTrue="1" operator="equal">
      <formula>"v."</formula>
    </cfRule>
    <cfRule type="cellIs" dxfId="1560" priority="1621" stopIfTrue="1" operator="equal">
      <formula>"v"</formula>
    </cfRule>
  </conditionalFormatting>
  <conditionalFormatting sqref="AD304">
    <cfRule type="cellIs" dxfId="1559" priority="1618" stopIfTrue="1" operator="between">
      <formula>2.05</formula>
      <formula>9.9</formula>
    </cfRule>
  </conditionalFormatting>
  <conditionalFormatting sqref="AA304:AC304">
    <cfRule type="cellIs" dxfId="1558" priority="1615" stopIfTrue="1" operator="between">
      <formula>4.01</formula>
      <formula>9.99</formula>
    </cfRule>
    <cfRule type="cellIs" dxfId="1557" priority="1616" stopIfTrue="1" operator="equal">
      <formula>"W"</formula>
    </cfRule>
    <cfRule type="cellIs" dxfId="1556" priority="1617" stopIfTrue="1" operator="between">
      <formula>2.01</formula>
      <formula>"v"</formula>
    </cfRule>
  </conditionalFormatting>
  <conditionalFormatting sqref="B304">
    <cfRule type="cellIs" dxfId="1555" priority="1613" stopIfTrue="1" operator="equal">
      <formula>"W"</formula>
    </cfRule>
    <cfRule type="cellIs" dxfId="1554" priority="1614" stopIfTrue="1" operator="equal">
      <formula>"v."</formula>
    </cfRule>
  </conditionalFormatting>
  <conditionalFormatting sqref="L305 N305 T305">
    <cfRule type="cellIs" dxfId="1553" priority="1610" stopIfTrue="1" operator="equal">
      <formula>"W"</formula>
    </cfRule>
    <cfRule type="cellIs" dxfId="1552" priority="1611" stopIfTrue="1" operator="equal">
      <formula>"v."</formula>
    </cfRule>
    <cfRule type="cellIs" dxfId="1551" priority="1612" stopIfTrue="1" operator="equal">
      <formula>"v"</formula>
    </cfRule>
  </conditionalFormatting>
  <conditionalFormatting sqref="AD305">
    <cfRule type="cellIs" dxfId="1550" priority="1609" stopIfTrue="1" operator="between">
      <formula>2.05</formula>
      <formula>9.9</formula>
    </cfRule>
  </conditionalFormatting>
  <conditionalFormatting sqref="AA305:AC305">
    <cfRule type="cellIs" dxfId="1549" priority="1606" stopIfTrue="1" operator="between">
      <formula>4.01</formula>
      <formula>9.99</formula>
    </cfRule>
    <cfRule type="cellIs" dxfId="1548" priority="1607" stopIfTrue="1" operator="equal">
      <formula>"W"</formula>
    </cfRule>
    <cfRule type="cellIs" dxfId="1547" priority="1608" stopIfTrue="1" operator="between">
      <formula>2.01</formula>
      <formula>"v"</formula>
    </cfRule>
  </conditionalFormatting>
  <conditionalFormatting sqref="B305">
    <cfRule type="cellIs" dxfId="1546" priority="1604" stopIfTrue="1" operator="equal">
      <formula>"W"</formula>
    </cfRule>
    <cfRule type="cellIs" dxfId="1545" priority="1605" stopIfTrue="1" operator="equal">
      <formula>"v."</formula>
    </cfRule>
  </conditionalFormatting>
  <conditionalFormatting sqref="B136">
    <cfRule type="cellIs" dxfId="1544" priority="1602" stopIfTrue="1" operator="equal">
      <formula>"W"</formula>
    </cfRule>
    <cfRule type="cellIs" dxfId="1543" priority="1603" stopIfTrue="1" operator="equal">
      <formula>"v."</formula>
    </cfRule>
  </conditionalFormatting>
  <conditionalFormatting sqref="L136 N136 T136">
    <cfRule type="cellIs" dxfId="1542" priority="1599" stopIfTrue="1" operator="equal">
      <formula>"W"</formula>
    </cfRule>
    <cfRule type="cellIs" dxfId="1541" priority="1600" stopIfTrue="1" operator="equal">
      <formula>"v."</formula>
    </cfRule>
    <cfRule type="cellIs" dxfId="1540" priority="1601" stopIfTrue="1" operator="equal">
      <formula>"v"</formula>
    </cfRule>
  </conditionalFormatting>
  <conditionalFormatting sqref="AA136:AC136">
    <cfRule type="cellIs" dxfId="1539" priority="1596" stopIfTrue="1" operator="between">
      <formula>4.01</formula>
      <formula>9.99</formula>
    </cfRule>
    <cfRule type="cellIs" dxfId="1538" priority="1597" stopIfTrue="1" operator="equal">
      <formula>"W"</formula>
    </cfRule>
    <cfRule type="cellIs" dxfId="1537" priority="1598" stopIfTrue="1" operator="between">
      <formula>2.01</formula>
      <formula>"v"</formula>
    </cfRule>
  </conditionalFormatting>
  <conditionalFormatting sqref="AD136">
    <cfRule type="cellIs" dxfId="1536" priority="1595" stopIfTrue="1" operator="between">
      <formula>2.05</formula>
      <formula>9.9</formula>
    </cfRule>
  </conditionalFormatting>
  <conditionalFormatting sqref="AA562:AC562">
    <cfRule type="cellIs" dxfId="1535" priority="1592" stopIfTrue="1" operator="between">
      <formula>4.01</formula>
      <formula>9.99</formula>
    </cfRule>
    <cfRule type="cellIs" dxfId="1534" priority="1593" stopIfTrue="1" operator="equal">
      <formula>"W"</formula>
    </cfRule>
    <cfRule type="cellIs" dxfId="1533" priority="1594" stopIfTrue="1" operator="between">
      <formula>2.01</formula>
      <formula>"v"</formula>
    </cfRule>
  </conditionalFormatting>
  <conditionalFormatting sqref="L562 N562 T562">
    <cfRule type="cellIs" dxfId="1532" priority="1589" stopIfTrue="1" operator="equal">
      <formula>"W"</formula>
    </cfRule>
    <cfRule type="cellIs" dxfId="1531" priority="1590" stopIfTrue="1" operator="equal">
      <formula>"v."</formula>
    </cfRule>
    <cfRule type="cellIs" dxfId="1530" priority="1591" stopIfTrue="1" operator="equal">
      <formula>"v"</formula>
    </cfRule>
  </conditionalFormatting>
  <conditionalFormatting sqref="B562">
    <cfRule type="cellIs" dxfId="1529" priority="1587" stopIfTrue="1" operator="equal">
      <formula>"W"</formula>
    </cfRule>
    <cfRule type="cellIs" dxfId="1528" priority="1588" stopIfTrue="1" operator="equal">
      <formula>"v."</formula>
    </cfRule>
  </conditionalFormatting>
  <conditionalFormatting sqref="AD562">
    <cfRule type="cellIs" dxfId="1527" priority="1586" stopIfTrue="1" operator="between">
      <formula>2.05</formula>
      <formula>9.9</formula>
    </cfRule>
  </conditionalFormatting>
  <conditionalFormatting sqref="T565 N565 L565">
    <cfRule type="cellIs" dxfId="1526" priority="1583" stopIfTrue="1" operator="equal">
      <formula>"W"</formula>
    </cfRule>
    <cfRule type="cellIs" dxfId="1525" priority="1584" stopIfTrue="1" operator="equal">
      <formula>"v."</formula>
    </cfRule>
    <cfRule type="cellIs" dxfId="1524" priority="1585" stopIfTrue="1" operator="equal">
      <formula>"v"</formula>
    </cfRule>
  </conditionalFormatting>
  <conditionalFormatting sqref="AA565:AC565">
    <cfRule type="cellIs" dxfId="1523" priority="1580" stopIfTrue="1" operator="between">
      <formula>4.01</formula>
      <formula>9.99</formula>
    </cfRule>
    <cfRule type="cellIs" dxfId="1522" priority="1581" stopIfTrue="1" operator="equal">
      <formula>"W"</formula>
    </cfRule>
    <cfRule type="cellIs" dxfId="1521" priority="1582" stopIfTrue="1" operator="between">
      <formula>2.01</formula>
      <formula>"v"</formula>
    </cfRule>
  </conditionalFormatting>
  <conditionalFormatting sqref="AD565">
    <cfRule type="cellIs" dxfId="1520" priority="1579" stopIfTrue="1" operator="between">
      <formula>2.05</formula>
      <formula>9.9</formula>
    </cfRule>
  </conditionalFormatting>
  <conditionalFormatting sqref="B565">
    <cfRule type="cellIs" dxfId="1519" priority="1577" stopIfTrue="1" operator="equal">
      <formula>"W"</formula>
    </cfRule>
    <cfRule type="cellIs" dxfId="1518" priority="1578" stopIfTrue="1" operator="equal">
      <formula>"v."</formula>
    </cfRule>
  </conditionalFormatting>
  <conditionalFormatting sqref="T566 N566 L566">
    <cfRule type="cellIs" dxfId="1517" priority="1574" stopIfTrue="1" operator="equal">
      <formula>"W"</formula>
    </cfRule>
    <cfRule type="cellIs" dxfId="1516" priority="1575" stopIfTrue="1" operator="equal">
      <formula>"v."</formula>
    </cfRule>
    <cfRule type="cellIs" dxfId="1515" priority="1576" stopIfTrue="1" operator="equal">
      <formula>"v"</formula>
    </cfRule>
  </conditionalFormatting>
  <conditionalFormatting sqref="AA566:AC566">
    <cfRule type="cellIs" dxfId="1514" priority="1571" stopIfTrue="1" operator="between">
      <formula>4.01</formula>
      <formula>9.99</formula>
    </cfRule>
    <cfRule type="cellIs" dxfId="1513" priority="1572" stopIfTrue="1" operator="equal">
      <formula>"W"</formula>
    </cfRule>
    <cfRule type="cellIs" dxfId="1512" priority="1573" stopIfTrue="1" operator="between">
      <formula>2.01</formula>
      <formula>"v"</formula>
    </cfRule>
  </conditionalFormatting>
  <conditionalFormatting sqref="AD566">
    <cfRule type="cellIs" dxfId="1511" priority="1570" stopIfTrue="1" operator="between">
      <formula>2.05</formula>
      <formula>9.9</formula>
    </cfRule>
  </conditionalFormatting>
  <conditionalFormatting sqref="B566">
    <cfRule type="cellIs" dxfId="1510" priority="1568" stopIfTrue="1" operator="equal">
      <formula>"W"</formula>
    </cfRule>
    <cfRule type="cellIs" dxfId="1509" priority="1569" stopIfTrue="1" operator="equal">
      <formula>"v."</formula>
    </cfRule>
  </conditionalFormatting>
  <conditionalFormatting sqref="AA567:AC567">
    <cfRule type="cellIs" dxfId="1508" priority="1565" stopIfTrue="1" operator="between">
      <formula>4.01</formula>
      <formula>9.99</formula>
    </cfRule>
    <cfRule type="cellIs" dxfId="1507" priority="1566" stopIfTrue="1" operator="equal">
      <formula>"W"</formula>
    </cfRule>
    <cfRule type="cellIs" dxfId="1506" priority="1567" stopIfTrue="1" operator="between">
      <formula>2.01</formula>
      <formula>"v"</formula>
    </cfRule>
  </conditionalFormatting>
  <conditionalFormatting sqref="L567 N567 T567">
    <cfRule type="cellIs" dxfId="1505" priority="1562" stopIfTrue="1" operator="equal">
      <formula>"W"</formula>
    </cfRule>
    <cfRule type="cellIs" dxfId="1504" priority="1563" stopIfTrue="1" operator="equal">
      <formula>"v."</formula>
    </cfRule>
    <cfRule type="cellIs" dxfId="1503" priority="1564" stopIfTrue="1" operator="equal">
      <formula>"v"</formula>
    </cfRule>
  </conditionalFormatting>
  <conditionalFormatting sqref="B567">
    <cfRule type="cellIs" dxfId="1502" priority="1560" stopIfTrue="1" operator="equal">
      <formula>"W"</formula>
    </cfRule>
    <cfRule type="cellIs" dxfId="1501" priority="1561" stopIfTrue="1" operator="equal">
      <formula>"v."</formula>
    </cfRule>
  </conditionalFormatting>
  <conditionalFormatting sqref="AD567">
    <cfRule type="cellIs" dxfId="1500" priority="1559" stopIfTrue="1" operator="between">
      <formula>2.05</formula>
      <formula>9.9</formula>
    </cfRule>
  </conditionalFormatting>
  <conditionalFormatting sqref="AA568:AC568">
    <cfRule type="cellIs" dxfId="1499" priority="1556" stopIfTrue="1" operator="between">
      <formula>4.01</formula>
      <formula>9.99</formula>
    </cfRule>
    <cfRule type="cellIs" dxfId="1498" priority="1557" stopIfTrue="1" operator="equal">
      <formula>"W"</formula>
    </cfRule>
    <cfRule type="cellIs" dxfId="1497" priority="1558" stopIfTrue="1" operator="between">
      <formula>2.01</formula>
      <formula>"v"</formula>
    </cfRule>
  </conditionalFormatting>
  <conditionalFormatting sqref="L568 N568 T568">
    <cfRule type="cellIs" dxfId="1496" priority="1553" stopIfTrue="1" operator="equal">
      <formula>"W"</formula>
    </cfRule>
    <cfRule type="cellIs" dxfId="1495" priority="1554" stopIfTrue="1" operator="equal">
      <formula>"v."</formula>
    </cfRule>
    <cfRule type="cellIs" dxfId="1494" priority="1555" stopIfTrue="1" operator="equal">
      <formula>"v"</formula>
    </cfRule>
  </conditionalFormatting>
  <conditionalFormatting sqref="B568">
    <cfRule type="cellIs" dxfId="1493" priority="1551" stopIfTrue="1" operator="equal">
      <formula>"W"</formula>
    </cfRule>
    <cfRule type="cellIs" dxfId="1492" priority="1552" stopIfTrue="1" operator="equal">
      <formula>"v."</formula>
    </cfRule>
  </conditionalFormatting>
  <conditionalFormatting sqref="AD568">
    <cfRule type="cellIs" dxfId="1491" priority="1550" stopIfTrue="1" operator="between">
      <formula>2.05</formula>
      <formula>9.9</formula>
    </cfRule>
  </conditionalFormatting>
  <conditionalFormatting sqref="AA569:AC569">
    <cfRule type="cellIs" dxfId="1490" priority="1547" stopIfTrue="1" operator="between">
      <formula>4.01</formula>
      <formula>9.99</formula>
    </cfRule>
    <cfRule type="cellIs" dxfId="1489" priority="1548" stopIfTrue="1" operator="equal">
      <formula>"W"</formula>
    </cfRule>
    <cfRule type="cellIs" dxfId="1488" priority="1549" stopIfTrue="1" operator="between">
      <formula>2.01</formula>
      <formula>"v"</formula>
    </cfRule>
  </conditionalFormatting>
  <conditionalFormatting sqref="L569 N569 T569">
    <cfRule type="cellIs" dxfId="1487" priority="1544" stopIfTrue="1" operator="equal">
      <formula>"W"</formula>
    </cfRule>
    <cfRule type="cellIs" dxfId="1486" priority="1545" stopIfTrue="1" operator="equal">
      <formula>"v."</formula>
    </cfRule>
    <cfRule type="cellIs" dxfId="1485" priority="1546" stopIfTrue="1" operator="equal">
      <formula>"v"</formula>
    </cfRule>
  </conditionalFormatting>
  <conditionalFormatting sqref="B569">
    <cfRule type="cellIs" dxfId="1484" priority="1542" stopIfTrue="1" operator="equal">
      <formula>"W"</formula>
    </cfRule>
    <cfRule type="cellIs" dxfId="1483" priority="1543" stopIfTrue="1" operator="equal">
      <formula>"v."</formula>
    </cfRule>
  </conditionalFormatting>
  <conditionalFormatting sqref="AD569">
    <cfRule type="cellIs" dxfId="1482" priority="1541" stopIfTrue="1" operator="between">
      <formula>2.05</formula>
      <formula>9.9</formula>
    </cfRule>
  </conditionalFormatting>
  <conditionalFormatting sqref="B411">
    <cfRule type="cellIs" dxfId="1481" priority="1539" stopIfTrue="1" operator="equal">
      <formula>"W"</formula>
    </cfRule>
    <cfRule type="cellIs" dxfId="1480" priority="1540" stopIfTrue="1" operator="equal">
      <formula>"v."</formula>
    </cfRule>
  </conditionalFormatting>
  <conditionalFormatting sqref="L411 N411 T411">
    <cfRule type="cellIs" dxfId="1479" priority="1536" stopIfTrue="1" operator="equal">
      <formula>"W"</formula>
    </cfRule>
    <cfRule type="cellIs" dxfId="1478" priority="1537" stopIfTrue="1" operator="equal">
      <formula>"v."</formula>
    </cfRule>
    <cfRule type="cellIs" dxfId="1477" priority="1538" stopIfTrue="1" operator="equal">
      <formula>"v"</formula>
    </cfRule>
  </conditionalFormatting>
  <conditionalFormatting sqref="AA411:AC411">
    <cfRule type="cellIs" dxfId="1476" priority="1533" stopIfTrue="1" operator="between">
      <formula>4.01</formula>
      <formula>9.99</formula>
    </cfRule>
    <cfRule type="cellIs" dxfId="1475" priority="1534" stopIfTrue="1" operator="equal">
      <formula>"W"</formula>
    </cfRule>
    <cfRule type="cellIs" dxfId="1474" priority="1535" stopIfTrue="1" operator="between">
      <formula>2.01</formula>
      <formula>"v"</formula>
    </cfRule>
  </conditionalFormatting>
  <conditionalFormatting sqref="AD411">
    <cfRule type="cellIs" dxfId="1473" priority="1532" stopIfTrue="1" operator="between">
      <formula>2.05</formula>
      <formula>9.9</formula>
    </cfRule>
  </conditionalFormatting>
  <conditionalFormatting sqref="AA570:AC570">
    <cfRule type="cellIs" dxfId="1472" priority="1529" stopIfTrue="1" operator="between">
      <formula>4.01</formula>
      <formula>9.99</formula>
    </cfRule>
    <cfRule type="cellIs" dxfId="1471" priority="1530" stopIfTrue="1" operator="equal">
      <formula>"W"</formula>
    </cfRule>
    <cfRule type="cellIs" dxfId="1470" priority="1531" stopIfTrue="1" operator="between">
      <formula>2.01</formula>
      <formula>"v"</formula>
    </cfRule>
  </conditionalFormatting>
  <conditionalFormatting sqref="L570 N570 T570">
    <cfRule type="cellIs" dxfId="1469" priority="1526" stopIfTrue="1" operator="equal">
      <formula>"W"</formula>
    </cfRule>
    <cfRule type="cellIs" dxfId="1468" priority="1527" stopIfTrue="1" operator="equal">
      <formula>"v."</formula>
    </cfRule>
    <cfRule type="cellIs" dxfId="1467" priority="1528" stopIfTrue="1" operator="equal">
      <formula>"v"</formula>
    </cfRule>
  </conditionalFormatting>
  <conditionalFormatting sqref="B570">
    <cfRule type="cellIs" dxfId="1466" priority="1524" stopIfTrue="1" operator="equal">
      <formula>"W"</formula>
    </cfRule>
    <cfRule type="cellIs" dxfId="1465" priority="1525" stopIfTrue="1" operator="equal">
      <formula>"v."</formula>
    </cfRule>
  </conditionalFormatting>
  <conditionalFormatting sqref="AD570">
    <cfRule type="cellIs" dxfId="1464" priority="1523" stopIfTrue="1" operator="between">
      <formula>2.05</formula>
      <formula>9.9</formula>
    </cfRule>
  </conditionalFormatting>
  <conditionalFormatting sqref="AA571:AC571">
    <cfRule type="cellIs" dxfId="1463" priority="1520" stopIfTrue="1" operator="between">
      <formula>4.01</formula>
      <formula>9.99</formula>
    </cfRule>
    <cfRule type="cellIs" dxfId="1462" priority="1521" stopIfTrue="1" operator="equal">
      <formula>"W"</formula>
    </cfRule>
    <cfRule type="cellIs" dxfId="1461" priority="1522" stopIfTrue="1" operator="between">
      <formula>2.01</formula>
      <formula>"v"</formula>
    </cfRule>
  </conditionalFormatting>
  <conditionalFormatting sqref="L571 N571 T571">
    <cfRule type="cellIs" dxfId="1460" priority="1517" stopIfTrue="1" operator="equal">
      <formula>"W"</formula>
    </cfRule>
    <cfRule type="cellIs" dxfId="1459" priority="1518" stopIfTrue="1" operator="equal">
      <formula>"v."</formula>
    </cfRule>
    <cfRule type="cellIs" dxfId="1458" priority="1519" stopIfTrue="1" operator="equal">
      <formula>"v"</formula>
    </cfRule>
  </conditionalFormatting>
  <conditionalFormatting sqref="B571">
    <cfRule type="cellIs" dxfId="1457" priority="1515" stopIfTrue="1" operator="equal">
      <formula>"W"</formula>
    </cfRule>
    <cfRule type="cellIs" dxfId="1456" priority="1516" stopIfTrue="1" operator="equal">
      <formula>"v."</formula>
    </cfRule>
  </conditionalFormatting>
  <conditionalFormatting sqref="AD571">
    <cfRule type="cellIs" dxfId="1455" priority="1514" stopIfTrue="1" operator="between">
      <formula>2.05</formula>
      <formula>9.9</formula>
    </cfRule>
  </conditionalFormatting>
  <conditionalFormatting sqref="AA572:AC572">
    <cfRule type="cellIs" dxfId="1454" priority="1511" stopIfTrue="1" operator="between">
      <formula>4.01</formula>
      <formula>9.99</formula>
    </cfRule>
    <cfRule type="cellIs" dxfId="1453" priority="1512" stopIfTrue="1" operator="equal">
      <formula>"W"</formula>
    </cfRule>
    <cfRule type="cellIs" dxfId="1452" priority="1513" stopIfTrue="1" operator="between">
      <formula>2.01</formula>
      <formula>"v"</formula>
    </cfRule>
  </conditionalFormatting>
  <conditionalFormatting sqref="L572 N572 T572">
    <cfRule type="cellIs" dxfId="1451" priority="1508" stopIfTrue="1" operator="equal">
      <formula>"W"</formula>
    </cfRule>
    <cfRule type="cellIs" dxfId="1450" priority="1509" stopIfTrue="1" operator="equal">
      <formula>"v."</formula>
    </cfRule>
    <cfRule type="cellIs" dxfId="1449" priority="1510" stopIfTrue="1" operator="equal">
      <formula>"v"</formula>
    </cfRule>
  </conditionalFormatting>
  <conditionalFormatting sqref="B572">
    <cfRule type="cellIs" dxfId="1448" priority="1506" stopIfTrue="1" operator="equal">
      <formula>"W"</formula>
    </cfRule>
    <cfRule type="cellIs" dxfId="1447" priority="1507" stopIfTrue="1" operator="equal">
      <formula>"v."</formula>
    </cfRule>
  </conditionalFormatting>
  <conditionalFormatting sqref="AD572">
    <cfRule type="cellIs" dxfId="1446" priority="1505" stopIfTrue="1" operator="between">
      <formula>2.05</formula>
      <formula>9.9</formula>
    </cfRule>
  </conditionalFormatting>
  <conditionalFormatting sqref="AA573:AC573">
    <cfRule type="cellIs" dxfId="1445" priority="1502" stopIfTrue="1" operator="between">
      <formula>4.01</formula>
      <formula>9.99</formula>
    </cfRule>
    <cfRule type="cellIs" dxfId="1444" priority="1503" stopIfTrue="1" operator="equal">
      <formula>"W"</formula>
    </cfRule>
    <cfRule type="cellIs" dxfId="1443" priority="1504" stopIfTrue="1" operator="between">
      <formula>2.01</formula>
      <formula>"v"</formula>
    </cfRule>
  </conditionalFormatting>
  <conditionalFormatting sqref="L573 N573 T573">
    <cfRule type="cellIs" dxfId="1442" priority="1499" stopIfTrue="1" operator="equal">
      <formula>"W"</formula>
    </cfRule>
    <cfRule type="cellIs" dxfId="1441" priority="1500" stopIfTrue="1" operator="equal">
      <formula>"v."</formula>
    </cfRule>
    <cfRule type="cellIs" dxfId="1440" priority="1501" stopIfTrue="1" operator="equal">
      <formula>"v"</formula>
    </cfRule>
  </conditionalFormatting>
  <conditionalFormatting sqref="B573">
    <cfRule type="cellIs" dxfId="1439" priority="1497" stopIfTrue="1" operator="equal">
      <formula>"W"</formula>
    </cfRule>
    <cfRule type="cellIs" dxfId="1438" priority="1498" stopIfTrue="1" operator="equal">
      <formula>"v."</formula>
    </cfRule>
  </conditionalFormatting>
  <conditionalFormatting sqref="AD573">
    <cfRule type="cellIs" dxfId="1437" priority="1496" stopIfTrue="1" operator="between">
      <formula>2.05</formula>
      <formula>9.9</formula>
    </cfRule>
  </conditionalFormatting>
  <conditionalFormatting sqref="AA574:AC574">
    <cfRule type="cellIs" dxfId="1436" priority="1493" stopIfTrue="1" operator="between">
      <formula>4.01</formula>
      <formula>9.99</formula>
    </cfRule>
    <cfRule type="cellIs" dxfId="1435" priority="1494" stopIfTrue="1" operator="equal">
      <formula>"W"</formula>
    </cfRule>
    <cfRule type="cellIs" dxfId="1434" priority="1495" stopIfTrue="1" operator="between">
      <formula>2.01</formula>
      <formula>"v"</formula>
    </cfRule>
  </conditionalFormatting>
  <conditionalFormatting sqref="L574 N574 T574">
    <cfRule type="cellIs" dxfId="1433" priority="1490" stopIfTrue="1" operator="equal">
      <formula>"W"</formula>
    </cfRule>
    <cfRule type="cellIs" dxfId="1432" priority="1491" stopIfTrue="1" operator="equal">
      <formula>"v."</formula>
    </cfRule>
    <cfRule type="cellIs" dxfId="1431" priority="1492" stopIfTrue="1" operator="equal">
      <formula>"v"</formula>
    </cfRule>
  </conditionalFormatting>
  <conditionalFormatting sqref="B574">
    <cfRule type="cellIs" dxfId="1430" priority="1488" stopIfTrue="1" operator="equal">
      <formula>"W"</formula>
    </cfRule>
    <cfRule type="cellIs" dxfId="1429" priority="1489" stopIfTrue="1" operator="equal">
      <formula>"v."</formula>
    </cfRule>
  </conditionalFormatting>
  <conditionalFormatting sqref="AD574">
    <cfRule type="cellIs" dxfId="1428" priority="1487" stopIfTrue="1" operator="between">
      <formula>2.05</formula>
      <formula>9.9</formula>
    </cfRule>
  </conditionalFormatting>
  <conditionalFormatting sqref="AA575:AC575">
    <cfRule type="cellIs" dxfId="1427" priority="1484" stopIfTrue="1" operator="between">
      <formula>4.01</formula>
      <formula>9.99</formula>
    </cfRule>
    <cfRule type="cellIs" dxfId="1426" priority="1485" stopIfTrue="1" operator="equal">
      <formula>"W"</formula>
    </cfRule>
    <cfRule type="cellIs" dxfId="1425" priority="1486" stopIfTrue="1" operator="between">
      <formula>2.01</formula>
      <formula>"v"</formula>
    </cfRule>
  </conditionalFormatting>
  <conditionalFormatting sqref="L575 N575 T575">
    <cfRule type="cellIs" dxfId="1424" priority="1481" stopIfTrue="1" operator="equal">
      <formula>"W"</formula>
    </cfRule>
    <cfRule type="cellIs" dxfId="1423" priority="1482" stopIfTrue="1" operator="equal">
      <formula>"v."</formula>
    </cfRule>
    <cfRule type="cellIs" dxfId="1422" priority="1483" stopIfTrue="1" operator="equal">
      <formula>"v"</formula>
    </cfRule>
  </conditionalFormatting>
  <conditionalFormatting sqref="B575">
    <cfRule type="cellIs" dxfId="1421" priority="1479" stopIfTrue="1" operator="equal">
      <formula>"W"</formula>
    </cfRule>
    <cfRule type="cellIs" dxfId="1420" priority="1480" stopIfTrue="1" operator="equal">
      <formula>"v."</formula>
    </cfRule>
  </conditionalFormatting>
  <conditionalFormatting sqref="AD575">
    <cfRule type="cellIs" dxfId="1419" priority="1478" stopIfTrue="1" operator="between">
      <formula>2.05</formula>
      <formula>9.9</formula>
    </cfRule>
  </conditionalFormatting>
  <conditionalFormatting sqref="AA576:AC576">
    <cfRule type="cellIs" dxfId="1418" priority="1475" stopIfTrue="1" operator="between">
      <formula>4.01</formula>
      <formula>9.99</formula>
    </cfRule>
    <cfRule type="cellIs" dxfId="1417" priority="1476" stopIfTrue="1" operator="equal">
      <formula>"W"</formula>
    </cfRule>
    <cfRule type="cellIs" dxfId="1416" priority="1477" stopIfTrue="1" operator="between">
      <formula>2.01</formula>
      <formula>"v"</formula>
    </cfRule>
  </conditionalFormatting>
  <conditionalFormatting sqref="L576 N576 T576">
    <cfRule type="cellIs" dxfId="1415" priority="1472" stopIfTrue="1" operator="equal">
      <formula>"W"</formula>
    </cfRule>
    <cfRule type="cellIs" dxfId="1414" priority="1473" stopIfTrue="1" operator="equal">
      <formula>"v."</formula>
    </cfRule>
    <cfRule type="cellIs" dxfId="1413" priority="1474" stopIfTrue="1" operator="equal">
      <formula>"v"</formula>
    </cfRule>
  </conditionalFormatting>
  <conditionalFormatting sqref="B576">
    <cfRule type="cellIs" dxfId="1412" priority="1470" stopIfTrue="1" operator="equal">
      <formula>"W"</formula>
    </cfRule>
    <cfRule type="cellIs" dxfId="1411" priority="1471" stopIfTrue="1" operator="equal">
      <formula>"v."</formula>
    </cfRule>
  </conditionalFormatting>
  <conditionalFormatting sqref="AD576">
    <cfRule type="cellIs" dxfId="1410" priority="1469" stopIfTrue="1" operator="between">
      <formula>2.05</formula>
      <formula>9.9</formula>
    </cfRule>
  </conditionalFormatting>
  <conditionalFormatting sqref="AA577:AC577">
    <cfRule type="cellIs" dxfId="1409" priority="1466" stopIfTrue="1" operator="between">
      <formula>4.01</formula>
      <formula>9.99</formula>
    </cfRule>
    <cfRule type="cellIs" dxfId="1408" priority="1467" stopIfTrue="1" operator="equal">
      <formula>"W"</formula>
    </cfRule>
    <cfRule type="cellIs" dxfId="1407" priority="1468" stopIfTrue="1" operator="between">
      <formula>2.01</formula>
      <formula>"v"</formula>
    </cfRule>
  </conditionalFormatting>
  <conditionalFormatting sqref="L577 N577 T577">
    <cfRule type="cellIs" dxfId="1406" priority="1463" stopIfTrue="1" operator="equal">
      <formula>"W"</formula>
    </cfRule>
    <cfRule type="cellIs" dxfId="1405" priority="1464" stopIfTrue="1" operator="equal">
      <formula>"v."</formula>
    </cfRule>
    <cfRule type="cellIs" dxfId="1404" priority="1465" stopIfTrue="1" operator="equal">
      <formula>"v"</formula>
    </cfRule>
  </conditionalFormatting>
  <conditionalFormatting sqref="B577">
    <cfRule type="cellIs" dxfId="1403" priority="1461" stopIfTrue="1" operator="equal">
      <formula>"W"</formula>
    </cfRule>
    <cfRule type="cellIs" dxfId="1402" priority="1462" stopIfTrue="1" operator="equal">
      <formula>"v."</formula>
    </cfRule>
  </conditionalFormatting>
  <conditionalFormatting sqref="AD577">
    <cfRule type="cellIs" dxfId="1401" priority="1460" stopIfTrue="1" operator="between">
      <formula>2.05</formula>
      <formula>9.9</formula>
    </cfRule>
  </conditionalFormatting>
  <conditionalFormatting sqref="T375 N375 L375">
    <cfRule type="cellIs" dxfId="1400" priority="1457" stopIfTrue="1" operator="equal">
      <formula>"W"</formula>
    </cfRule>
    <cfRule type="cellIs" dxfId="1399" priority="1458" stopIfTrue="1" operator="equal">
      <formula>"v."</formula>
    </cfRule>
    <cfRule type="cellIs" dxfId="1398" priority="1459" stopIfTrue="1" operator="equal">
      <formula>"v"</formula>
    </cfRule>
  </conditionalFormatting>
  <conditionalFormatting sqref="AA375:AC375">
    <cfRule type="cellIs" dxfId="1397" priority="1454" stopIfTrue="1" operator="between">
      <formula>4.01</formula>
      <formula>9.99</formula>
    </cfRule>
    <cfRule type="cellIs" dxfId="1396" priority="1455" stopIfTrue="1" operator="equal">
      <formula>"W"</formula>
    </cfRule>
    <cfRule type="cellIs" dxfId="1395" priority="1456" stopIfTrue="1" operator="between">
      <formula>2.01</formula>
      <formula>"v"</formula>
    </cfRule>
  </conditionalFormatting>
  <conditionalFormatting sqref="AD375">
    <cfRule type="cellIs" dxfId="1394" priority="1453" stopIfTrue="1" operator="between">
      <formula>2.05</formula>
      <formula>9.9</formula>
    </cfRule>
  </conditionalFormatting>
  <conditionalFormatting sqref="B375">
    <cfRule type="cellIs" dxfId="1393" priority="1451" stopIfTrue="1" operator="equal">
      <formula>"W"</formula>
    </cfRule>
    <cfRule type="cellIs" dxfId="1392" priority="1452" stopIfTrue="1" operator="equal">
      <formula>"v."</formula>
    </cfRule>
  </conditionalFormatting>
  <conditionalFormatting sqref="T496 N496 L496">
    <cfRule type="cellIs" dxfId="1391" priority="1448" stopIfTrue="1" operator="equal">
      <formula>"W"</formula>
    </cfRule>
    <cfRule type="cellIs" dxfId="1390" priority="1449" stopIfTrue="1" operator="equal">
      <formula>"v."</formula>
    </cfRule>
    <cfRule type="cellIs" dxfId="1389" priority="1450" stopIfTrue="1" operator="equal">
      <formula>"v"</formula>
    </cfRule>
  </conditionalFormatting>
  <conditionalFormatting sqref="AA496:AC496">
    <cfRule type="cellIs" dxfId="1388" priority="1445" stopIfTrue="1" operator="between">
      <formula>4.01</formula>
      <formula>9.99</formula>
    </cfRule>
    <cfRule type="cellIs" dxfId="1387" priority="1446" stopIfTrue="1" operator="equal">
      <formula>"W"</formula>
    </cfRule>
    <cfRule type="cellIs" dxfId="1386" priority="1447" stopIfTrue="1" operator="between">
      <formula>2.01</formula>
      <formula>"v"</formula>
    </cfRule>
  </conditionalFormatting>
  <conditionalFormatting sqref="B496">
    <cfRule type="cellIs" dxfId="1385" priority="1443" stopIfTrue="1" operator="equal">
      <formula>"W"</formula>
    </cfRule>
    <cfRule type="cellIs" dxfId="1384" priority="1444" stopIfTrue="1" operator="equal">
      <formula>"v."</formula>
    </cfRule>
  </conditionalFormatting>
  <conditionalFormatting sqref="AD496">
    <cfRule type="cellIs" dxfId="1383" priority="1442" stopIfTrue="1" operator="between">
      <formula>2.05</formula>
      <formula>9.9</formula>
    </cfRule>
  </conditionalFormatting>
  <conditionalFormatting sqref="T48 N48 L48">
    <cfRule type="cellIs" dxfId="1382" priority="1439" stopIfTrue="1" operator="equal">
      <formula>"W"</formula>
    </cfRule>
    <cfRule type="cellIs" dxfId="1381" priority="1440" stopIfTrue="1" operator="equal">
      <formula>"v."</formula>
    </cfRule>
    <cfRule type="cellIs" dxfId="1380" priority="1441" stopIfTrue="1" operator="equal">
      <formula>"v"</formula>
    </cfRule>
  </conditionalFormatting>
  <conditionalFormatting sqref="AA48:AC48">
    <cfRule type="cellIs" dxfId="1379" priority="1436" stopIfTrue="1" operator="between">
      <formula>4.01</formula>
      <formula>9.99</formula>
    </cfRule>
    <cfRule type="cellIs" dxfId="1378" priority="1437" stopIfTrue="1" operator="equal">
      <formula>"W"</formula>
    </cfRule>
    <cfRule type="cellIs" dxfId="1377" priority="1438" stopIfTrue="1" operator="between">
      <formula>2.01</formula>
      <formula>"v"</formula>
    </cfRule>
  </conditionalFormatting>
  <conditionalFormatting sqref="B48">
    <cfRule type="cellIs" dxfId="1376" priority="1434" stopIfTrue="1" operator="equal">
      <formula>"W"</formula>
    </cfRule>
    <cfRule type="cellIs" dxfId="1375" priority="1435" stopIfTrue="1" operator="equal">
      <formula>"v."</formula>
    </cfRule>
  </conditionalFormatting>
  <conditionalFormatting sqref="AD48">
    <cfRule type="cellIs" dxfId="1374" priority="1433" stopIfTrue="1" operator="between">
      <formula>2.05</formula>
      <formula>9.9</formula>
    </cfRule>
  </conditionalFormatting>
  <conditionalFormatting sqref="L449 N449 T449">
    <cfRule type="cellIs" dxfId="1373" priority="1430" stopIfTrue="1" operator="equal">
      <formula>"W"</formula>
    </cfRule>
    <cfRule type="cellIs" dxfId="1372" priority="1431" stopIfTrue="1" operator="equal">
      <formula>"v."</formula>
    </cfRule>
    <cfRule type="cellIs" dxfId="1371" priority="1432" stopIfTrue="1" operator="equal">
      <formula>"v"</formula>
    </cfRule>
  </conditionalFormatting>
  <conditionalFormatting sqref="AD449">
    <cfRule type="cellIs" dxfId="1370" priority="1429" stopIfTrue="1" operator="between">
      <formula>2.05</formula>
      <formula>9.9</formula>
    </cfRule>
  </conditionalFormatting>
  <conditionalFormatting sqref="AA449:AC449">
    <cfRule type="cellIs" dxfId="1369" priority="1426" stopIfTrue="1" operator="between">
      <formula>4.01</formula>
      <formula>9.99</formula>
    </cfRule>
    <cfRule type="cellIs" dxfId="1368" priority="1427" stopIfTrue="1" operator="equal">
      <formula>"W"</formula>
    </cfRule>
    <cfRule type="cellIs" dxfId="1367" priority="1428" stopIfTrue="1" operator="between">
      <formula>2.01</formula>
      <formula>"v"</formula>
    </cfRule>
  </conditionalFormatting>
  <conditionalFormatting sqref="B449">
    <cfRule type="cellIs" dxfId="1366" priority="1424" stopIfTrue="1" operator="equal">
      <formula>"W"</formula>
    </cfRule>
    <cfRule type="cellIs" dxfId="1365" priority="1425" stopIfTrue="1" operator="equal">
      <formula>"v."</formula>
    </cfRule>
  </conditionalFormatting>
  <conditionalFormatting sqref="L485 N485 T485">
    <cfRule type="cellIs" dxfId="1364" priority="1421" stopIfTrue="1" operator="equal">
      <formula>"W"</formula>
    </cfRule>
    <cfRule type="cellIs" dxfId="1363" priority="1422" stopIfTrue="1" operator="equal">
      <formula>"v."</formula>
    </cfRule>
    <cfRule type="cellIs" dxfId="1362" priority="1423" stopIfTrue="1" operator="equal">
      <formula>"v"</formula>
    </cfRule>
  </conditionalFormatting>
  <conditionalFormatting sqref="AD485">
    <cfRule type="cellIs" dxfId="1361" priority="1420" stopIfTrue="1" operator="between">
      <formula>2.05</formula>
      <formula>9.9</formula>
    </cfRule>
  </conditionalFormatting>
  <conditionalFormatting sqref="AA485:AC485">
    <cfRule type="cellIs" dxfId="1360" priority="1417" stopIfTrue="1" operator="between">
      <formula>4.01</formula>
      <formula>9.99</formula>
    </cfRule>
    <cfRule type="cellIs" dxfId="1359" priority="1418" stopIfTrue="1" operator="equal">
      <formula>"W"</formula>
    </cfRule>
    <cfRule type="cellIs" dxfId="1358" priority="1419" stopIfTrue="1" operator="between">
      <formula>2.01</formula>
      <formula>"v"</formula>
    </cfRule>
  </conditionalFormatting>
  <conditionalFormatting sqref="B485">
    <cfRule type="cellIs" dxfId="1357" priority="1415" stopIfTrue="1" operator="equal">
      <formula>"W"</formula>
    </cfRule>
    <cfRule type="cellIs" dxfId="1356" priority="1416" stopIfTrue="1" operator="equal">
      <formula>"v."</formula>
    </cfRule>
  </conditionalFormatting>
  <conditionalFormatting sqref="AA578:AC578">
    <cfRule type="cellIs" dxfId="1355" priority="1412" stopIfTrue="1" operator="between">
      <formula>4.01</formula>
      <formula>9.99</formula>
    </cfRule>
    <cfRule type="cellIs" dxfId="1354" priority="1413" stopIfTrue="1" operator="equal">
      <formula>"W"</formula>
    </cfRule>
    <cfRule type="cellIs" dxfId="1353" priority="1414" stopIfTrue="1" operator="between">
      <formula>2.01</formula>
      <formula>"v"</formula>
    </cfRule>
  </conditionalFormatting>
  <conditionalFormatting sqref="L578 N578 T578">
    <cfRule type="cellIs" dxfId="1352" priority="1409" stopIfTrue="1" operator="equal">
      <formula>"W"</formula>
    </cfRule>
    <cfRule type="cellIs" dxfId="1351" priority="1410" stopIfTrue="1" operator="equal">
      <formula>"v."</formula>
    </cfRule>
    <cfRule type="cellIs" dxfId="1350" priority="1411" stopIfTrue="1" operator="equal">
      <formula>"v"</formula>
    </cfRule>
  </conditionalFormatting>
  <conditionalFormatting sqref="B578">
    <cfRule type="cellIs" dxfId="1349" priority="1407" stopIfTrue="1" operator="equal">
      <formula>"W"</formula>
    </cfRule>
    <cfRule type="cellIs" dxfId="1348" priority="1408" stopIfTrue="1" operator="equal">
      <formula>"v."</formula>
    </cfRule>
  </conditionalFormatting>
  <conditionalFormatting sqref="AD578">
    <cfRule type="cellIs" dxfId="1347" priority="1406" stopIfTrue="1" operator="between">
      <formula>2.05</formula>
      <formula>9.9</formula>
    </cfRule>
  </conditionalFormatting>
  <conditionalFormatting sqref="AA579:AC579">
    <cfRule type="cellIs" dxfId="1346" priority="1403" stopIfTrue="1" operator="between">
      <formula>4.01</formula>
      <formula>9.99</formula>
    </cfRule>
    <cfRule type="cellIs" dxfId="1345" priority="1404" stopIfTrue="1" operator="equal">
      <formula>"W"</formula>
    </cfRule>
    <cfRule type="cellIs" dxfId="1344" priority="1405" stopIfTrue="1" operator="between">
      <formula>2.01</formula>
      <formula>"v"</formula>
    </cfRule>
  </conditionalFormatting>
  <conditionalFormatting sqref="L579 N579 T579">
    <cfRule type="cellIs" dxfId="1343" priority="1400" stopIfTrue="1" operator="equal">
      <formula>"W"</formula>
    </cfRule>
    <cfRule type="cellIs" dxfId="1342" priority="1401" stopIfTrue="1" operator="equal">
      <formula>"v."</formula>
    </cfRule>
    <cfRule type="cellIs" dxfId="1341" priority="1402" stopIfTrue="1" operator="equal">
      <formula>"v"</formula>
    </cfRule>
  </conditionalFormatting>
  <conditionalFormatting sqref="B579">
    <cfRule type="cellIs" dxfId="1340" priority="1398" stopIfTrue="1" operator="equal">
      <formula>"W"</formula>
    </cfRule>
    <cfRule type="cellIs" dxfId="1339" priority="1399" stopIfTrue="1" operator="equal">
      <formula>"v."</formula>
    </cfRule>
  </conditionalFormatting>
  <conditionalFormatting sqref="AD579">
    <cfRule type="cellIs" dxfId="1338" priority="1397" stopIfTrue="1" operator="between">
      <formula>2.05</formula>
      <formula>9.9</formula>
    </cfRule>
  </conditionalFormatting>
  <conditionalFormatting sqref="AA580:AC580">
    <cfRule type="cellIs" dxfId="1337" priority="1394" stopIfTrue="1" operator="between">
      <formula>4.01</formula>
      <formula>9.99</formula>
    </cfRule>
    <cfRule type="cellIs" dxfId="1336" priority="1395" stopIfTrue="1" operator="equal">
      <formula>"W"</formula>
    </cfRule>
    <cfRule type="cellIs" dxfId="1335" priority="1396" stopIfTrue="1" operator="between">
      <formula>2.01</formula>
      <formula>"v"</formula>
    </cfRule>
  </conditionalFormatting>
  <conditionalFormatting sqref="L580 N580 T580">
    <cfRule type="cellIs" dxfId="1334" priority="1391" stopIfTrue="1" operator="equal">
      <formula>"W"</formula>
    </cfRule>
    <cfRule type="cellIs" dxfId="1333" priority="1392" stopIfTrue="1" operator="equal">
      <formula>"v."</formula>
    </cfRule>
    <cfRule type="cellIs" dxfId="1332" priority="1393" stopIfTrue="1" operator="equal">
      <formula>"v"</formula>
    </cfRule>
  </conditionalFormatting>
  <conditionalFormatting sqref="B580">
    <cfRule type="cellIs" dxfId="1331" priority="1389" stopIfTrue="1" operator="equal">
      <formula>"W"</formula>
    </cfRule>
    <cfRule type="cellIs" dxfId="1330" priority="1390" stopIfTrue="1" operator="equal">
      <formula>"v."</formula>
    </cfRule>
  </conditionalFormatting>
  <conditionalFormatting sqref="AD580">
    <cfRule type="cellIs" dxfId="1329" priority="1388" stopIfTrue="1" operator="between">
      <formula>2.05</formula>
      <formula>9.9</formula>
    </cfRule>
  </conditionalFormatting>
  <conditionalFormatting sqref="AA581:AC581">
    <cfRule type="cellIs" dxfId="1328" priority="1385" stopIfTrue="1" operator="between">
      <formula>4.01</formula>
      <formula>9.99</formula>
    </cfRule>
    <cfRule type="cellIs" dxfId="1327" priority="1386" stopIfTrue="1" operator="equal">
      <formula>"W"</formula>
    </cfRule>
    <cfRule type="cellIs" dxfId="1326" priority="1387" stopIfTrue="1" operator="between">
      <formula>2.01</formula>
      <formula>"v"</formula>
    </cfRule>
  </conditionalFormatting>
  <conditionalFormatting sqref="L581 N581 T581">
    <cfRule type="cellIs" dxfId="1325" priority="1382" stopIfTrue="1" operator="equal">
      <formula>"W"</formula>
    </cfRule>
    <cfRule type="cellIs" dxfId="1324" priority="1383" stopIfTrue="1" operator="equal">
      <formula>"v."</formula>
    </cfRule>
    <cfRule type="cellIs" dxfId="1323" priority="1384" stopIfTrue="1" operator="equal">
      <formula>"v"</formula>
    </cfRule>
  </conditionalFormatting>
  <conditionalFormatting sqref="B581">
    <cfRule type="cellIs" dxfId="1322" priority="1380" stopIfTrue="1" operator="equal">
      <formula>"W"</formula>
    </cfRule>
    <cfRule type="cellIs" dxfId="1321" priority="1381" stopIfTrue="1" operator="equal">
      <formula>"v."</formula>
    </cfRule>
  </conditionalFormatting>
  <conditionalFormatting sqref="AD581">
    <cfRule type="cellIs" dxfId="1320" priority="1379" stopIfTrue="1" operator="between">
      <formula>2.05</formula>
      <formula>9.9</formula>
    </cfRule>
  </conditionalFormatting>
  <conditionalFormatting sqref="AA582:AC582">
    <cfRule type="cellIs" dxfId="1319" priority="1376" stopIfTrue="1" operator="between">
      <formula>4.01</formula>
      <formula>9.99</formula>
    </cfRule>
    <cfRule type="cellIs" dxfId="1318" priority="1377" stopIfTrue="1" operator="equal">
      <formula>"W"</formula>
    </cfRule>
    <cfRule type="cellIs" dxfId="1317" priority="1378" stopIfTrue="1" operator="between">
      <formula>2.01</formula>
      <formula>"v"</formula>
    </cfRule>
  </conditionalFormatting>
  <conditionalFormatting sqref="L582 N582 T582">
    <cfRule type="cellIs" dxfId="1316" priority="1373" stopIfTrue="1" operator="equal">
      <formula>"W"</formula>
    </cfRule>
    <cfRule type="cellIs" dxfId="1315" priority="1374" stopIfTrue="1" operator="equal">
      <formula>"v."</formula>
    </cfRule>
    <cfRule type="cellIs" dxfId="1314" priority="1375" stopIfTrue="1" operator="equal">
      <formula>"v"</formula>
    </cfRule>
  </conditionalFormatting>
  <conditionalFormatting sqref="B582">
    <cfRule type="cellIs" dxfId="1313" priority="1371" stopIfTrue="1" operator="equal">
      <formula>"W"</formula>
    </cfRule>
    <cfRule type="cellIs" dxfId="1312" priority="1372" stopIfTrue="1" operator="equal">
      <formula>"v."</formula>
    </cfRule>
  </conditionalFormatting>
  <conditionalFormatting sqref="AD582">
    <cfRule type="cellIs" dxfId="1311" priority="1370" stopIfTrue="1" operator="between">
      <formula>2.05</formula>
      <formula>9.9</formula>
    </cfRule>
  </conditionalFormatting>
  <conditionalFormatting sqref="AA583:AC583">
    <cfRule type="cellIs" dxfId="1310" priority="1367" stopIfTrue="1" operator="between">
      <formula>4.01</formula>
      <formula>9.99</formula>
    </cfRule>
    <cfRule type="cellIs" dxfId="1309" priority="1368" stopIfTrue="1" operator="equal">
      <formula>"W"</formula>
    </cfRule>
    <cfRule type="cellIs" dxfId="1308" priority="1369" stopIfTrue="1" operator="between">
      <formula>2.01</formula>
      <formula>"v"</formula>
    </cfRule>
  </conditionalFormatting>
  <conditionalFormatting sqref="L583 N583 T583">
    <cfRule type="cellIs" dxfId="1307" priority="1364" stopIfTrue="1" operator="equal">
      <formula>"W"</formula>
    </cfRule>
    <cfRule type="cellIs" dxfId="1306" priority="1365" stopIfTrue="1" operator="equal">
      <formula>"v."</formula>
    </cfRule>
    <cfRule type="cellIs" dxfId="1305" priority="1366" stopIfTrue="1" operator="equal">
      <formula>"v"</formula>
    </cfRule>
  </conditionalFormatting>
  <conditionalFormatting sqref="B583">
    <cfRule type="cellIs" dxfId="1304" priority="1362" stopIfTrue="1" operator="equal">
      <formula>"W"</formula>
    </cfRule>
    <cfRule type="cellIs" dxfId="1303" priority="1363" stopIfTrue="1" operator="equal">
      <formula>"v."</formula>
    </cfRule>
  </conditionalFormatting>
  <conditionalFormatting sqref="AD583">
    <cfRule type="cellIs" dxfId="1302" priority="1361" stopIfTrue="1" operator="between">
      <formula>2.05</formula>
      <formula>9.9</formula>
    </cfRule>
  </conditionalFormatting>
  <conditionalFormatting sqref="AA584:AC584">
    <cfRule type="cellIs" dxfId="1301" priority="1358" stopIfTrue="1" operator="between">
      <formula>4.01</formula>
      <formula>9.99</formula>
    </cfRule>
    <cfRule type="cellIs" dxfId="1300" priority="1359" stopIfTrue="1" operator="equal">
      <formula>"W"</formula>
    </cfRule>
    <cfRule type="cellIs" dxfId="1299" priority="1360" stopIfTrue="1" operator="between">
      <formula>2.01</formula>
      <formula>"v"</formula>
    </cfRule>
  </conditionalFormatting>
  <conditionalFormatting sqref="L584 N584 T584">
    <cfRule type="cellIs" dxfId="1298" priority="1355" stopIfTrue="1" operator="equal">
      <formula>"W"</formula>
    </cfRule>
    <cfRule type="cellIs" dxfId="1297" priority="1356" stopIfTrue="1" operator="equal">
      <formula>"v."</formula>
    </cfRule>
    <cfRule type="cellIs" dxfId="1296" priority="1357" stopIfTrue="1" operator="equal">
      <formula>"v"</formula>
    </cfRule>
  </conditionalFormatting>
  <conditionalFormatting sqref="B584">
    <cfRule type="cellIs" dxfId="1295" priority="1353" stopIfTrue="1" operator="equal">
      <formula>"W"</formula>
    </cfRule>
    <cfRule type="cellIs" dxfId="1294" priority="1354" stopIfTrue="1" operator="equal">
      <formula>"v."</formula>
    </cfRule>
  </conditionalFormatting>
  <conditionalFormatting sqref="AD584">
    <cfRule type="cellIs" dxfId="1293" priority="1352" stopIfTrue="1" operator="between">
      <formula>2.05</formula>
      <formula>9.9</formula>
    </cfRule>
  </conditionalFormatting>
  <conditionalFormatting sqref="AB585:AC585">
    <cfRule type="cellIs" dxfId="1292" priority="1349" stopIfTrue="1" operator="between">
      <formula>4.01</formula>
      <formula>9.99</formula>
    </cfRule>
    <cfRule type="cellIs" dxfId="1291" priority="1350" stopIfTrue="1" operator="equal">
      <formula>"W"</formula>
    </cfRule>
    <cfRule type="cellIs" dxfId="1290" priority="1351" stopIfTrue="1" operator="between">
      <formula>2.01</formula>
      <formula>"v"</formula>
    </cfRule>
  </conditionalFormatting>
  <conditionalFormatting sqref="L585 N585 T585">
    <cfRule type="cellIs" dxfId="1289" priority="1346" stopIfTrue="1" operator="equal">
      <formula>"W"</formula>
    </cfRule>
    <cfRule type="cellIs" dxfId="1288" priority="1347" stopIfTrue="1" operator="equal">
      <formula>"v."</formula>
    </cfRule>
    <cfRule type="cellIs" dxfId="1287" priority="1348" stopIfTrue="1" operator="equal">
      <formula>"v"</formula>
    </cfRule>
  </conditionalFormatting>
  <conditionalFormatting sqref="B585">
    <cfRule type="cellIs" dxfId="1286" priority="1344" stopIfTrue="1" operator="equal">
      <formula>"W"</formula>
    </cfRule>
    <cfRule type="cellIs" dxfId="1285" priority="1345" stopIfTrue="1" operator="equal">
      <formula>"v."</formula>
    </cfRule>
  </conditionalFormatting>
  <conditionalFormatting sqref="AD587">
    <cfRule type="cellIs" dxfId="1284" priority="1343" stopIfTrue="1" operator="between">
      <formula>2.05</formula>
      <formula>9.9</formula>
    </cfRule>
  </conditionalFormatting>
  <conditionalFormatting sqref="AD585">
    <cfRule type="cellIs" dxfId="1283" priority="1342" stopIfTrue="1" operator="between">
      <formula>2.05</formula>
      <formula>9.9</formula>
    </cfRule>
  </conditionalFormatting>
  <conditionalFormatting sqref="AA585">
    <cfRule type="cellIs" dxfId="1282" priority="1339" stopIfTrue="1" operator="between">
      <formula>4.01</formula>
      <formula>9.99</formula>
    </cfRule>
    <cfRule type="cellIs" dxfId="1281" priority="1340" stopIfTrue="1" operator="equal">
      <formula>"W"</formula>
    </cfRule>
    <cfRule type="cellIs" dxfId="1280" priority="1341" stopIfTrue="1" operator="between">
      <formula>2.01</formula>
      <formula>"v"</formula>
    </cfRule>
  </conditionalFormatting>
  <conditionalFormatting sqref="AB586:AC586">
    <cfRule type="cellIs" dxfId="1279" priority="1336" stopIfTrue="1" operator="between">
      <formula>4.01</formula>
      <formula>9.99</formula>
    </cfRule>
    <cfRule type="cellIs" dxfId="1278" priority="1337" stopIfTrue="1" operator="equal">
      <formula>"W"</formula>
    </cfRule>
    <cfRule type="cellIs" dxfId="1277" priority="1338" stopIfTrue="1" operator="between">
      <formula>2.01</formula>
      <formula>"v"</formula>
    </cfRule>
  </conditionalFormatting>
  <conditionalFormatting sqref="L586 N586 T586">
    <cfRule type="cellIs" dxfId="1276" priority="1333" stopIfTrue="1" operator="equal">
      <formula>"W"</formula>
    </cfRule>
    <cfRule type="cellIs" dxfId="1275" priority="1334" stopIfTrue="1" operator="equal">
      <formula>"v."</formula>
    </cfRule>
    <cfRule type="cellIs" dxfId="1274" priority="1335" stopIfTrue="1" operator="equal">
      <formula>"v"</formula>
    </cfRule>
  </conditionalFormatting>
  <conditionalFormatting sqref="B586">
    <cfRule type="cellIs" dxfId="1273" priority="1331" stopIfTrue="1" operator="equal">
      <formula>"W"</formula>
    </cfRule>
    <cfRule type="cellIs" dxfId="1272" priority="1332" stopIfTrue="1" operator="equal">
      <formula>"v."</formula>
    </cfRule>
  </conditionalFormatting>
  <conditionalFormatting sqref="AD586">
    <cfRule type="cellIs" dxfId="1271" priority="1330" stopIfTrue="1" operator="between">
      <formula>2.05</formula>
      <formula>9.9</formula>
    </cfRule>
  </conditionalFormatting>
  <conditionalFormatting sqref="AA586">
    <cfRule type="cellIs" dxfId="1270" priority="1327" stopIfTrue="1" operator="between">
      <formula>4.01</formula>
      <formula>9.99</formula>
    </cfRule>
    <cfRule type="cellIs" dxfId="1269" priority="1328" stopIfTrue="1" operator="equal">
      <formula>"W"</formula>
    </cfRule>
    <cfRule type="cellIs" dxfId="1268" priority="1329" stopIfTrue="1" operator="between">
      <formula>2.01</formula>
      <formula>"v"</formula>
    </cfRule>
  </conditionalFormatting>
  <conditionalFormatting sqref="AB587:AC587">
    <cfRule type="cellIs" dxfId="1267" priority="1324" stopIfTrue="1" operator="between">
      <formula>4.01</formula>
      <formula>9.99</formula>
    </cfRule>
    <cfRule type="cellIs" dxfId="1266" priority="1325" stopIfTrue="1" operator="equal">
      <formula>"W"</formula>
    </cfRule>
    <cfRule type="cellIs" dxfId="1265" priority="1326" stopIfTrue="1" operator="between">
      <formula>2.01</formula>
      <formula>"v"</formula>
    </cfRule>
  </conditionalFormatting>
  <conditionalFormatting sqref="L587 N587 T587">
    <cfRule type="cellIs" dxfId="1264" priority="1321" stopIfTrue="1" operator="equal">
      <formula>"W"</formula>
    </cfRule>
    <cfRule type="cellIs" dxfId="1263" priority="1322" stopIfTrue="1" operator="equal">
      <formula>"v."</formula>
    </cfRule>
    <cfRule type="cellIs" dxfId="1262" priority="1323" stopIfTrue="1" operator="equal">
      <formula>"v"</formula>
    </cfRule>
  </conditionalFormatting>
  <conditionalFormatting sqref="B587">
    <cfRule type="cellIs" dxfId="1261" priority="1319" stopIfTrue="1" operator="equal">
      <formula>"W"</formula>
    </cfRule>
    <cfRule type="cellIs" dxfId="1260" priority="1320" stopIfTrue="1" operator="equal">
      <formula>"v."</formula>
    </cfRule>
  </conditionalFormatting>
  <conditionalFormatting sqref="AA587">
    <cfRule type="cellIs" dxfId="1259" priority="1316" stopIfTrue="1" operator="between">
      <formula>4.01</formula>
      <formula>9.99</formula>
    </cfRule>
    <cfRule type="cellIs" dxfId="1258" priority="1317" stopIfTrue="1" operator="equal">
      <formula>"W"</formula>
    </cfRule>
    <cfRule type="cellIs" dxfId="1257" priority="1318" stopIfTrue="1" operator="between">
      <formula>2.01</formula>
      <formula>"v"</formula>
    </cfRule>
  </conditionalFormatting>
  <conditionalFormatting sqref="AD588:AD589">
    <cfRule type="cellIs" dxfId="1256" priority="1315" stopIfTrue="1" operator="between">
      <formula>2.05</formula>
      <formula>9.9</formula>
    </cfRule>
  </conditionalFormatting>
  <conditionalFormatting sqref="AB588:AC588">
    <cfRule type="cellIs" dxfId="1255" priority="1312" stopIfTrue="1" operator="between">
      <formula>4.01</formula>
      <formula>9.99</formula>
    </cfRule>
    <cfRule type="cellIs" dxfId="1254" priority="1313" stopIfTrue="1" operator="equal">
      <formula>"W"</formula>
    </cfRule>
    <cfRule type="cellIs" dxfId="1253" priority="1314" stopIfTrue="1" operator="between">
      <formula>2.01</formula>
      <formula>"v"</formula>
    </cfRule>
  </conditionalFormatting>
  <conditionalFormatting sqref="L588 N588 T588">
    <cfRule type="cellIs" dxfId="1252" priority="1309" stopIfTrue="1" operator="equal">
      <formula>"W"</formula>
    </cfRule>
    <cfRule type="cellIs" dxfId="1251" priority="1310" stopIfTrue="1" operator="equal">
      <formula>"v."</formula>
    </cfRule>
    <cfRule type="cellIs" dxfId="1250" priority="1311" stopIfTrue="1" operator="equal">
      <formula>"v"</formula>
    </cfRule>
  </conditionalFormatting>
  <conditionalFormatting sqref="B588:B589">
    <cfRule type="cellIs" dxfId="1249" priority="1307" stopIfTrue="1" operator="equal">
      <formula>"W"</formula>
    </cfRule>
    <cfRule type="cellIs" dxfId="1248" priority="1308" stopIfTrue="1" operator="equal">
      <formula>"v."</formula>
    </cfRule>
  </conditionalFormatting>
  <conditionalFormatting sqref="AA588">
    <cfRule type="cellIs" dxfId="1247" priority="1304" stopIfTrue="1" operator="between">
      <formula>4.01</formula>
      <formula>9.99</formula>
    </cfRule>
    <cfRule type="cellIs" dxfId="1246" priority="1305" stopIfTrue="1" operator="equal">
      <formula>"W"</formula>
    </cfRule>
    <cfRule type="cellIs" dxfId="1245" priority="1306" stopIfTrue="1" operator="between">
      <formula>2.01</formula>
      <formula>"v"</formula>
    </cfRule>
  </conditionalFormatting>
  <conditionalFormatting sqref="AB589:AC589">
    <cfRule type="cellIs" dxfId="1244" priority="1301" stopIfTrue="1" operator="between">
      <formula>4.01</formula>
      <formula>9.99</formula>
    </cfRule>
    <cfRule type="cellIs" dxfId="1243" priority="1302" stopIfTrue="1" operator="equal">
      <formula>"W"</formula>
    </cfRule>
    <cfRule type="cellIs" dxfId="1242" priority="1303" stopIfTrue="1" operator="between">
      <formula>2.01</formula>
      <formula>"v"</formula>
    </cfRule>
  </conditionalFormatting>
  <conditionalFormatting sqref="L589 N589 T589">
    <cfRule type="cellIs" dxfId="1241" priority="1298" stopIfTrue="1" operator="equal">
      <formula>"W"</formula>
    </cfRule>
    <cfRule type="cellIs" dxfId="1240" priority="1299" stopIfTrue="1" operator="equal">
      <formula>"v."</formula>
    </cfRule>
    <cfRule type="cellIs" dxfId="1239" priority="1300" stopIfTrue="1" operator="equal">
      <formula>"v"</formula>
    </cfRule>
  </conditionalFormatting>
  <conditionalFormatting sqref="AA589">
    <cfRule type="cellIs" dxfId="1238" priority="1295" stopIfTrue="1" operator="between">
      <formula>4.01</formula>
      <formula>9.99</formula>
    </cfRule>
    <cfRule type="cellIs" dxfId="1237" priority="1296" stopIfTrue="1" operator="equal">
      <formula>"W"</formula>
    </cfRule>
    <cfRule type="cellIs" dxfId="1236" priority="1297" stopIfTrue="1" operator="between">
      <formula>2.01</formula>
      <formula>"v"</formula>
    </cfRule>
  </conditionalFormatting>
  <conditionalFormatting sqref="B192">
    <cfRule type="cellIs" dxfId="1235" priority="1293" stopIfTrue="1" operator="equal">
      <formula>"W"</formula>
    </cfRule>
    <cfRule type="cellIs" dxfId="1234" priority="1294" stopIfTrue="1" operator="equal">
      <formula>"v."</formula>
    </cfRule>
  </conditionalFormatting>
  <conditionalFormatting sqref="T192 N192 L192">
    <cfRule type="cellIs" dxfId="1233" priority="1290" stopIfTrue="1" operator="equal">
      <formula>"W"</formula>
    </cfRule>
    <cfRule type="cellIs" dxfId="1232" priority="1291" stopIfTrue="1" operator="equal">
      <formula>"v."</formula>
    </cfRule>
    <cfRule type="cellIs" dxfId="1231" priority="1292" stopIfTrue="1" operator="equal">
      <formula>"v"</formula>
    </cfRule>
  </conditionalFormatting>
  <conditionalFormatting sqref="AD192">
    <cfRule type="cellIs" dxfId="1230" priority="1289" stopIfTrue="1" operator="between">
      <formula>2.05</formula>
      <formula>9.9</formula>
    </cfRule>
  </conditionalFormatting>
  <conditionalFormatting sqref="AA192:AC192">
    <cfRule type="cellIs" dxfId="1229" priority="1286" stopIfTrue="1" operator="between">
      <formula>4.01</formula>
      <formula>9.99</formula>
    </cfRule>
    <cfRule type="cellIs" dxfId="1228" priority="1287" stopIfTrue="1" operator="equal">
      <formula>"W"</formula>
    </cfRule>
    <cfRule type="cellIs" dxfId="1227" priority="1288" stopIfTrue="1" operator="between">
      <formula>2.01</formula>
      <formula>"v"</formula>
    </cfRule>
  </conditionalFormatting>
  <conditionalFormatting sqref="L590 N590 T590">
    <cfRule type="cellIs" dxfId="1226" priority="1283" stopIfTrue="1" operator="equal">
      <formula>"W"</formula>
    </cfRule>
    <cfRule type="cellIs" dxfId="1225" priority="1284" stopIfTrue="1" operator="equal">
      <formula>"v."</formula>
    </cfRule>
    <cfRule type="cellIs" dxfId="1224" priority="1285" stopIfTrue="1" operator="equal">
      <formula>"v"</formula>
    </cfRule>
  </conditionalFormatting>
  <conditionalFormatting sqref="AA590:AC590">
    <cfRule type="cellIs" dxfId="1223" priority="1280" stopIfTrue="1" operator="between">
      <formula>4.01</formula>
      <formula>9.99</formula>
    </cfRule>
    <cfRule type="cellIs" dxfId="1222" priority="1281" stopIfTrue="1" operator="equal">
      <formula>"W"</formula>
    </cfRule>
    <cfRule type="cellIs" dxfId="1221" priority="1282" stopIfTrue="1" operator="between">
      <formula>2.01</formula>
      <formula>"v"</formula>
    </cfRule>
  </conditionalFormatting>
  <conditionalFormatting sqref="AD590">
    <cfRule type="cellIs" dxfId="1220" priority="1279" stopIfTrue="1" operator="between">
      <formula>2.05</formula>
      <formula>9.9</formula>
    </cfRule>
  </conditionalFormatting>
  <conditionalFormatting sqref="B590">
    <cfRule type="cellIs" dxfId="1219" priority="1277" stopIfTrue="1" operator="equal">
      <formula>"W"</formula>
    </cfRule>
    <cfRule type="cellIs" dxfId="1218" priority="1278" stopIfTrue="1" operator="equal">
      <formula>"v."</formula>
    </cfRule>
  </conditionalFormatting>
  <conditionalFormatting sqref="L591 N591 T591">
    <cfRule type="cellIs" dxfId="1217" priority="1274" stopIfTrue="1" operator="equal">
      <formula>"W"</formula>
    </cfRule>
    <cfRule type="cellIs" dxfId="1216" priority="1275" stopIfTrue="1" operator="equal">
      <formula>"v."</formula>
    </cfRule>
    <cfRule type="cellIs" dxfId="1215" priority="1276" stopIfTrue="1" operator="equal">
      <formula>"v"</formula>
    </cfRule>
  </conditionalFormatting>
  <conditionalFormatting sqref="AA591:AC591">
    <cfRule type="cellIs" dxfId="1214" priority="1271" stopIfTrue="1" operator="between">
      <formula>4.01</formula>
      <formula>9.99</formula>
    </cfRule>
    <cfRule type="cellIs" dxfId="1213" priority="1272" stopIfTrue="1" operator="equal">
      <formula>"W"</formula>
    </cfRule>
    <cfRule type="cellIs" dxfId="1212" priority="1273" stopIfTrue="1" operator="between">
      <formula>2.01</formula>
      <formula>"v"</formula>
    </cfRule>
  </conditionalFormatting>
  <conditionalFormatting sqref="AD591">
    <cfRule type="cellIs" dxfId="1211" priority="1270" stopIfTrue="1" operator="between">
      <formula>2.05</formula>
      <formula>9.9</formula>
    </cfRule>
  </conditionalFormatting>
  <conditionalFormatting sqref="B591">
    <cfRule type="cellIs" dxfId="1210" priority="1268" stopIfTrue="1" operator="equal">
      <formula>"W"</formula>
    </cfRule>
    <cfRule type="cellIs" dxfId="1209" priority="1269" stopIfTrue="1" operator="equal">
      <formula>"v."</formula>
    </cfRule>
  </conditionalFormatting>
  <conditionalFormatting sqref="L592 N592 T592">
    <cfRule type="cellIs" dxfId="1208" priority="1265" stopIfTrue="1" operator="equal">
      <formula>"W"</formula>
    </cfRule>
    <cfRule type="cellIs" dxfId="1207" priority="1266" stopIfTrue="1" operator="equal">
      <formula>"v."</formula>
    </cfRule>
    <cfRule type="cellIs" dxfId="1206" priority="1267" stopIfTrue="1" operator="equal">
      <formula>"v"</formula>
    </cfRule>
  </conditionalFormatting>
  <conditionalFormatting sqref="AA592:AC592">
    <cfRule type="cellIs" dxfId="1205" priority="1262" stopIfTrue="1" operator="between">
      <formula>4.01</formula>
      <formula>9.99</formula>
    </cfRule>
    <cfRule type="cellIs" dxfId="1204" priority="1263" stopIfTrue="1" operator="equal">
      <formula>"W"</formula>
    </cfRule>
    <cfRule type="cellIs" dxfId="1203" priority="1264" stopIfTrue="1" operator="between">
      <formula>2.01</formula>
      <formula>"v"</formula>
    </cfRule>
  </conditionalFormatting>
  <conditionalFormatting sqref="AD592">
    <cfRule type="cellIs" dxfId="1202" priority="1261" stopIfTrue="1" operator="between">
      <formula>2.05</formula>
      <formula>9.9</formula>
    </cfRule>
  </conditionalFormatting>
  <conditionalFormatting sqref="B592">
    <cfRule type="cellIs" dxfId="1201" priority="1259" stopIfTrue="1" operator="equal">
      <formula>"W"</formula>
    </cfRule>
    <cfRule type="cellIs" dxfId="1200" priority="1260" stopIfTrue="1" operator="equal">
      <formula>"v."</formula>
    </cfRule>
  </conditionalFormatting>
  <conditionalFormatting sqref="L593 N593 T593">
    <cfRule type="cellIs" dxfId="1199" priority="1256" stopIfTrue="1" operator="equal">
      <formula>"W"</formula>
    </cfRule>
    <cfRule type="cellIs" dxfId="1198" priority="1257" stopIfTrue="1" operator="equal">
      <formula>"v."</formula>
    </cfRule>
    <cfRule type="cellIs" dxfId="1197" priority="1258" stopIfTrue="1" operator="equal">
      <formula>"v"</formula>
    </cfRule>
  </conditionalFormatting>
  <conditionalFormatting sqref="AA593:AC593">
    <cfRule type="cellIs" dxfId="1196" priority="1253" stopIfTrue="1" operator="between">
      <formula>4.01</formula>
      <formula>9.99</formula>
    </cfRule>
    <cfRule type="cellIs" dxfId="1195" priority="1254" stopIfTrue="1" operator="equal">
      <formula>"W"</formula>
    </cfRule>
    <cfRule type="cellIs" dxfId="1194" priority="1255" stopIfTrue="1" operator="between">
      <formula>2.01</formula>
      <formula>"v"</formula>
    </cfRule>
  </conditionalFormatting>
  <conditionalFormatting sqref="AD593">
    <cfRule type="cellIs" dxfId="1193" priority="1252" stopIfTrue="1" operator="between">
      <formula>2.05</formula>
      <formula>9.9</formula>
    </cfRule>
  </conditionalFormatting>
  <conditionalFormatting sqref="B593">
    <cfRule type="cellIs" dxfId="1192" priority="1250" stopIfTrue="1" operator="equal">
      <formula>"W"</formula>
    </cfRule>
    <cfRule type="cellIs" dxfId="1191" priority="1251" stopIfTrue="1" operator="equal">
      <formula>"v."</formula>
    </cfRule>
  </conditionalFormatting>
  <conditionalFormatting sqref="L594 N594 T594">
    <cfRule type="cellIs" dxfId="1190" priority="1247" stopIfTrue="1" operator="equal">
      <formula>"W"</formula>
    </cfRule>
    <cfRule type="cellIs" dxfId="1189" priority="1248" stopIfTrue="1" operator="equal">
      <formula>"v."</formula>
    </cfRule>
    <cfRule type="cellIs" dxfId="1188" priority="1249" stopIfTrue="1" operator="equal">
      <formula>"v"</formula>
    </cfRule>
  </conditionalFormatting>
  <conditionalFormatting sqref="AA594:AC594">
    <cfRule type="cellIs" dxfId="1187" priority="1244" stopIfTrue="1" operator="between">
      <formula>4.01</formula>
      <formula>9.99</formula>
    </cfRule>
    <cfRule type="cellIs" dxfId="1186" priority="1245" stopIfTrue="1" operator="equal">
      <formula>"W"</formula>
    </cfRule>
    <cfRule type="cellIs" dxfId="1185" priority="1246" stopIfTrue="1" operator="between">
      <formula>2.01</formula>
      <formula>"v"</formula>
    </cfRule>
  </conditionalFormatting>
  <conditionalFormatting sqref="AD594">
    <cfRule type="cellIs" dxfId="1184" priority="1243" stopIfTrue="1" operator="between">
      <formula>2.05</formula>
      <formula>9.9</formula>
    </cfRule>
  </conditionalFormatting>
  <conditionalFormatting sqref="B594">
    <cfRule type="cellIs" dxfId="1183" priority="1241" stopIfTrue="1" operator="equal">
      <formula>"W"</formula>
    </cfRule>
    <cfRule type="cellIs" dxfId="1182" priority="1242" stopIfTrue="1" operator="equal">
      <formula>"v."</formula>
    </cfRule>
  </conditionalFormatting>
  <conditionalFormatting sqref="L595 N595 T595">
    <cfRule type="cellIs" dxfId="1181" priority="1238" stopIfTrue="1" operator="equal">
      <formula>"W"</formula>
    </cfRule>
    <cfRule type="cellIs" dxfId="1180" priority="1239" stopIfTrue="1" operator="equal">
      <formula>"v."</formula>
    </cfRule>
    <cfRule type="cellIs" dxfId="1179" priority="1240" stopIfTrue="1" operator="equal">
      <formula>"v"</formula>
    </cfRule>
  </conditionalFormatting>
  <conditionalFormatting sqref="AA595:AC595">
    <cfRule type="cellIs" dxfId="1178" priority="1235" stopIfTrue="1" operator="between">
      <formula>4.01</formula>
      <formula>9.99</formula>
    </cfRule>
    <cfRule type="cellIs" dxfId="1177" priority="1236" stopIfTrue="1" operator="equal">
      <formula>"W"</formula>
    </cfRule>
    <cfRule type="cellIs" dxfId="1176" priority="1237" stopIfTrue="1" operator="between">
      <formula>2.01</formula>
      <formula>"v"</formula>
    </cfRule>
  </conditionalFormatting>
  <conditionalFormatting sqref="AD595">
    <cfRule type="cellIs" dxfId="1175" priority="1234" stopIfTrue="1" operator="between">
      <formula>2.05</formula>
      <formula>9.9</formula>
    </cfRule>
  </conditionalFormatting>
  <conditionalFormatting sqref="B595">
    <cfRule type="cellIs" dxfId="1174" priority="1232" stopIfTrue="1" operator="equal">
      <formula>"W"</formula>
    </cfRule>
    <cfRule type="cellIs" dxfId="1173" priority="1233" stopIfTrue="1" operator="equal">
      <formula>"v."</formula>
    </cfRule>
  </conditionalFormatting>
  <conditionalFormatting sqref="L596 N596 T596">
    <cfRule type="cellIs" dxfId="1172" priority="1229" stopIfTrue="1" operator="equal">
      <formula>"W"</formula>
    </cfRule>
    <cfRule type="cellIs" dxfId="1171" priority="1230" stopIfTrue="1" operator="equal">
      <formula>"v."</formula>
    </cfRule>
    <cfRule type="cellIs" dxfId="1170" priority="1231" stopIfTrue="1" operator="equal">
      <formula>"v"</formula>
    </cfRule>
  </conditionalFormatting>
  <conditionalFormatting sqref="AA596:AC596">
    <cfRule type="cellIs" dxfId="1169" priority="1226" stopIfTrue="1" operator="between">
      <formula>4.01</formula>
      <formula>9.99</formula>
    </cfRule>
    <cfRule type="cellIs" dxfId="1168" priority="1227" stopIfTrue="1" operator="equal">
      <formula>"W"</formula>
    </cfRule>
    <cfRule type="cellIs" dxfId="1167" priority="1228" stopIfTrue="1" operator="between">
      <formula>2.01</formula>
      <formula>"v"</formula>
    </cfRule>
  </conditionalFormatting>
  <conditionalFormatting sqref="AD596">
    <cfRule type="cellIs" dxfId="1166" priority="1225" stopIfTrue="1" operator="between">
      <formula>2.05</formula>
      <formula>9.9</formula>
    </cfRule>
  </conditionalFormatting>
  <conditionalFormatting sqref="B596">
    <cfRule type="cellIs" dxfId="1165" priority="1223" stopIfTrue="1" operator="equal">
      <formula>"W"</formula>
    </cfRule>
    <cfRule type="cellIs" dxfId="1164" priority="1224" stopIfTrue="1" operator="equal">
      <formula>"v."</formula>
    </cfRule>
  </conditionalFormatting>
  <conditionalFormatting sqref="L597 N597 T597">
    <cfRule type="cellIs" dxfId="1163" priority="1220" stopIfTrue="1" operator="equal">
      <formula>"W"</formula>
    </cfRule>
    <cfRule type="cellIs" dxfId="1162" priority="1221" stopIfTrue="1" operator="equal">
      <formula>"v."</formula>
    </cfRule>
    <cfRule type="cellIs" dxfId="1161" priority="1222" stopIfTrue="1" operator="equal">
      <formula>"v"</formula>
    </cfRule>
  </conditionalFormatting>
  <conditionalFormatting sqref="AB597:AC597">
    <cfRule type="cellIs" dxfId="1160" priority="1217" stopIfTrue="1" operator="between">
      <formula>4.01</formula>
      <formula>9.99</formula>
    </cfRule>
    <cfRule type="cellIs" dxfId="1159" priority="1218" stopIfTrue="1" operator="equal">
      <formula>"W"</formula>
    </cfRule>
    <cfRule type="cellIs" dxfId="1158" priority="1219" stopIfTrue="1" operator="between">
      <formula>2.01</formula>
      <formula>"v"</formula>
    </cfRule>
  </conditionalFormatting>
  <conditionalFormatting sqref="AD597">
    <cfRule type="cellIs" dxfId="1157" priority="1216" stopIfTrue="1" operator="between">
      <formula>2.05</formula>
      <formula>9.9</formula>
    </cfRule>
  </conditionalFormatting>
  <conditionalFormatting sqref="B597">
    <cfRule type="cellIs" dxfId="1156" priority="1214" stopIfTrue="1" operator="equal">
      <formula>"W"</formula>
    </cfRule>
    <cfRule type="cellIs" dxfId="1155" priority="1215" stopIfTrue="1" operator="equal">
      <formula>"v."</formula>
    </cfRule>
  </conditionalFormatting>
  <conditionalFormatting sqref="L598 N598 T598">
    <cfRule type="cellIs" dxfId="1154" priority="1211" stopIfTrue="1" operator="equal">
      <formula>"W"</formula>
    </cfRule>
    <cfRule type="cellIs" dxfId="1153" priority="1212" stopIfTrue="1" operator="equal">
      <formula>"v."</formula>
    </cfRule>
    <cfRule type="cellIs" dxfId="1152" priority="1213" stopIfTrue="1" operator="equal">
      <formula>"v"</formula>
    </cfRule>
  </conditionalFormatting>
  <conditionalFormatting sqref="AB598:AC598">
    <cfRule type="cellIs" dxfId="1151" priority="1208" stopIfTrue="1" operator="between">
      <formula>4.01</formula>
      <formula>9.99</formula>
    </cfRule>
    <cfRule type="cellIs" dxfId="1150" priority="1209" stopIfTrue="1" operator="equal">
      <formula>"W"</formula>
    </cfRule>
    <cfRule type="cellIs" dxfId="1149" priority="1210" stopIfTrue="1" operator="between">
      <formula>2.01</formula>
      <formula>"v"</formula>
    </cfRule>
  </conditionalFormatting>
  <conditionalFormatting sqref="AD598">
    <cfRule type="cellIs" dxfId="1148" priority="1207" stopIfTrue="1" operator="between">
      <formula>2.05</formula>
      <formula>9.9</formula>
    </cfRule>
  </conditionalFormatting>
  <conditionalFormatting sqref="B598">
    <cfRule type="cellIs" dxfId="1147" priority="1205" stopIfTrue="1" operator="equal">
      <formula>"W"</formula>
    </cfRule>
    <cfRule type="cellIs" dxfId="1146" priority="1206" stopIfTrue="1" operator="equal">
      <formula>"v."</formula>
    </cfRule>
  </conditionalFormatting>
  <conditionalFormatting sqref="L599 N599 T599">
    <cfRule type="cellIs" dxfId="1145" priority="1202" stopIfTrue="1" operator="equal">
      <formula>"W"</formula>
    </cfRule>
    <cfRule type="cellIs" dxfId="1144" priority="1203" stopIfTrue="1" operator="equal">
      <formula>"v."</formula>
    </cfRule>
    <cfRule type="cellIs" dxfId="1143" priority="1204" stopIfTrue="1" operator="equal">
      <formula>"v"</formula>
    </cfRule>
  </conditionalFormatting>
  <conditionalFormatting sqref="AB599:AC599">
    <cfRule type="cellIs" dxfId="1142" priority="1199" stopIfTrue="1" operator="between">
      <formula>4.01</formula>
      <formula>9.99</formula>
    </cfRule>
    <cfRule type="cellIs" dxfId="1141" priority="1200" stopIfTrue="1" operator="equal">
      <formula>"W"</formula>
    </cfRule>
    <cfRule type="cellIs" dxfId="1140" priority="1201" stopIfTrue="1" operator="between">
      <formula>2.01</formula>
      <formula>"v"</formula>
    </cfRule>
  </conditionalFormatting>
  <conditionalFormatting sqref="AD599">
    <cfRule type="cellIs" dxfId="1139" priority="1198" stopIfTrue="1" operator="between">
      <formula>2.05</formula>
      <formula>9.9</formula>
    </cfRule>
  </conditionalFormatting>
  <conditionalFormatting sqref="B599">
    <cfRule type="cellIs" dxfId="1138" priority="1196" stopIfTrue="1" operator="equal">
      <formula>"W"</formula>
    </cfRule>
    <cfRule type="cellIs" dxfId="1137" priority="1197" stopIfTrue="1" operator="equal">
      <formula>"v."</formula>
    </cfRule>
  </conditionalFormatting>
  <conditionalFormatting sqref="L600 N600 T600">
    <cfRule type="cellIs" dxfId="1136" priority="1193" stopIfTrue="1" operator="equal">
      <formula>"W"</formula>
    </cfRule>
    <cfRule type="cellIs" dxfId="1135" priority="1194" stopIfTrue="1" operator="equal">
      <formula>"v."</formula>
    </cfRule>
    <cfRule type="cellIs" dxfId="1134" priority="1195" stopIfTrue="1" operator="equal">
      <formula>"v"</formula>
    </cfRule>
  </conditionalFormatting>
  <conditionalFormatting sqref="AB600:AC600">
    <cfRule type="cellIs" dxfId="1133" priority="1190" stopIfTrue="1" operator="between">
      <formula>4.01</formula>
      <formula>9.99</formula>
    </cfRule>
    <cfRule type="cellIs" dxfId="1132" priority="1191" stopIfTrue="1" operator="equal">
      <formula>"W"</formula>
    </cfRule>
    <cfRule type="cellIs" dxfId="1131" priority="1192" stopIfTrue="1" operator="between">
      <formula>2.01</formula>
      <formula>"v"</formula>
    </cfRule>
  </conditionalFormatting>
  <conditionalFormatting sqref="AD600">
    <cfRule type="cellIs" dxfId="1130" priority="1189" stopIfTrue="1" operator="between">
      <formula>2.05</formula>
      <formula>9.9</formula>
    </cfRule>
  </conditionalFormatting>
  <conditionalFormatting sqref="B600">
    <cfRule type="cellIs" dxfId="1129" priority="1187" stopIfTrue="1" operator="equal">
      <formula>"W"</formula>
    </cfRule>
    <cfRule type="cellIs" dxfId="1128" priority="1188" stopIfTrue="1" operator="equal">
      <formula>"v."</formula>
    </cfRule>
  </conditionalFormatting>
  <conditionalFormatting sqref="L601 N601 T601">
    <cfRule type="cellIs" dxfId="1127" priority="1184" stopIfTrue="1" operator="equal">
      <formula>"W"</formula>
    </cfRule>
    <cfRule type="cellIs" dxfId="1126" priority="1185" stopIfTrue="1" operator="equal">
      <formula>"v."</formula>
    </cfRule>
    <cfRule type="cellIs" dxfId="1125" priority="1186" stopIfTrue="1" operator="equal">
      <formula>"v"</formula>
    </cfRule>
  </conditionalFormatting>
  <conditionalFormatting sqref="AB601:AC601">
    <cfRule type="cellIs" dxfId="1124" priority="1181" stopIfTrue="1" operator="between">
      <formula>4.01</formula>
      <formula>9.99</formula>
    </cfRule>
    <cfRule type="cellIs" dxfId="1123" priority="1182" stopIfTrue="1" operator="equal">
      <formula>"W"</formula>
    </cfRule>
    <cfRule type="cellIs" dxfId="1122" priority="1183" stopIfTrue="1" operator="between">
      <formula>2.01</formula>
      <formula>"v"</formula>
    </cfRule>
  </conditionalFormatting>
  <conditionalFormatting sqref="AD601">
    <cfRule type="cellIs" dxfId="1121" priority="1180" stopIfTrue="1" operator="between">
      <formula>2.05</formula>
      <formula>9.9</formula>
    </cfRule>
  </conditionalFormatting>
  <conditionalFormatting sqref="B601">
    <cfRule type="cellIs" dxfId="1120" priority="1178" stopIfTrue="1" operator="equal">
      <formula>"W"</formula>
    </cfRule>
    <cfRule type="cellIs" dxfId="1119" priority="1179" stopIfTrue="1" operator="equal">
      <formula>"v."</formula>
    </cfRule>
  </conditionalFormatting>
  <conditionalFormatting sqref="L602 N602 T602">
    <cfRule type="cellIs" dxfId="1118" priority="1175" stopIfTrue="1" operator="equal">
      <formula>"W"</formula>
    </cfRule>
    <cfRule type="cellIs" dxfId="1117" priority="1176" stopIfTrue="1" operator="equal">
      <formula>"v."</formula>
    </cfRule>
    <cfRule type="cellIs" dxfId="1116" priority="1177" stopIfTrue="1" operator="equal">
      <formula>"v"</formula>
    </cfRule>
  </conditionalFormatting>
  <conditionalFormatting sqref="AB602:AC602">
    <cfRule type="cellIs" dxfId="1115" priority="1172" stopIfTrue="1" operator="between">
      <formula>4.01</formula>
      <formula>9.99</formula>
    </cfRule>
    <cfRule type="cellIs" dxfId="1114" priority="1173" stopIfTrue="1" operator="equal">
      <formula>"W"</formula>
    </cfRule>
    <cfRule type="cellIs" dxfId="1113" priority="1174" stopIfTrue="1" operator="between">
      <formula>2.01</formula>
      <formula>"v"</formula>
    </cfRule>
  </conditionalFormatting>
  <conditionalFormatting sqref="AD602">
    <cfRule type="cellIs" dxfId="1112" priority="1171" stopIfTrue="1" operator="between">
      <formula>2.05</formula>
      <formula>9.9</formula>
    </cfRule>
  </conditionalFormatting>
  <conditionalFormatting sqref="B602">
    <cfRule type="cellIs" dxfId="1111" priority="1169" stopIfTrue="1" operator="equal">
      <formula>"W"</formula>
    </cfRule>
    <cfRule type="cellIs" dxfId="1110" priority="1170" stopIfTrue="1" operator="equal">
      <formula>"v."</formula>
    </cfRule>
  </conditionalFormatting>
  <conditionalFormatting sqref="AA597:AA602">
    <cfRule type="cellIs" dxfId="1109" priority="1166" stopIfTrue="1" operator="between">
      <formula>4.01</formula>
      <formula>9.99</formula>
    </cfRule>
    <cfRule type="cellIs" dxfId="1108" priority="1167" stopIfTrue="1" operator="equal">
      <formula>"W"</formula>
    </cfRule>
    <cfRule type="cellIs" dxfId="1107" priority="1168" stopIfTrue="1" operator="between">
      <formula>2.01</formula>
      <formula>"v"</formula>
    </cfRule>
  </conditionalFormatting>
  <conditionalFormatting sqref="L603 N603 T603">
    <cfRule type="cellIs" dxfId="1106" priority="1163" stopIfTrue="1" operator="equal">
      <formula>"W"</formula>
    </cfRule>
    <cfRule type="cellIs" dxfId="1105" priority="1164" stopIfTrue="1" operator="equal">
      <formula>"v."</formula>
    </cfRule>
    <cfRule type="cellIs" dxfId="1104" priority="1165" stopIfTrue="1" operator="equal">
      <formula>"v"</formula>
    </cfRule>
  </conditionalFormatting>
  <conditionalFormatting sqref="AB603:AC603">
    <cfRule type="cellIs" dxfId="1103" priority="1160" stopIfTrue="1" operator="between">
      <formula>4.01</formula>
      <formula>9.99</formula>
    </cfRule>
    <cfRule type="cellIs" dxfId="1102" priority="1161" stopIfTrue="1" operator="equal">
      <formula>"W"</formula>
    </cfRule>
    <cfRule type="cellIs" dxfId="1101" priority="1162" stopIfTrue="1" operator="between">
      <formula>2.01</formula>
      <formula>"v"</formula>
    </cfRule>
  </conditionalFormatting>
  <conditionalFormatting sqref="AD603">
    <cfRule type="cellIs" dxfId="1100" priority="1159" stopIfTrue="1" operator="between">
      <formula>2.05</formula>
      <formula>9.9</formula>
    </cfRule>
  </conditionalFormatting>
  <conditionalFormatting sqref="B603">
    <cfRule type="cellIs" dxfId="1099" priority="1157" stopIfTrue="1" operator="equal">
      <formula>"W"</formula>
    </cfRule>
    <cfRule type="cellIs" dxfId="1098" priority="1158" stopIfTrue="1" operator="equal">
      <formula>"v."</formula>
    </cfRule>
  </conditionalFormatting>
  <conditionalFormatting sqref="AA603">
    <cfRule type="cellIs" dxfId="1097" priority="1154" stopIfTrue="1" operator="between">
      <formula>4.01</formula>
      <formula>9.99</formula>
    </cfRule>
    <cfRule type="cellIs" dxfId="1096" priority="1155" stopIfTrue="1" operator="equal">
      <formula>"W"</formula>
    </cfRule>
    <cfRule type="cellIs" dxfId="1095" priority="1156" stopIfTrue="1" operator="between">
      <formula>2.01</formula>
      <formula>"v"</formula>
    </cfRule>
  </conditionalFormatting>
  <conditionalFormatting sqref="L604 N604 T604">
    <cfRule type="cellIs" dxfId="1094" priority="1151" stopIfTrue="1" operator="equal">
      <formula>"W"</formula>
    </cfRule>
    <cfRule type="cellIs" dxfId="1093" priority="1152" stopIfTrue="1" operator="equal">
      <formula>"v."</formula>
    </cfRule>
    <cfRule type="cellIs" dxfId="1092" priority="1153" stopIfTrue="1" operator="equal">
      <formula>"v"</formula>
    </cfRule>
  </conditionalFormatting>
  <conditionalFormatting sqref="AB604:AC604">
    <cfRule type="cellIs" dxfId="1091" priority="1148" stopIfTrue="1" operator="between">
      <formula>4.01</formula>
      <formula>9.99</formula>
    </cfRule>
    <cfRule type="cellIs" dxfId="1090" priority="1149" stopIfTrue="1" operator="equal">
      <formula>"W"</formula>
    </cfRule>
    <cfRule type="cellIs" dxfId="1089" priority="1150" stopIfTrue="1" operator="between">
      <formula>2.01</formula>
      <formula>"v"</formula>
    </cfRule>
  </conditionalFormatting>
  <conditionalFormatting sqref="AD604">
    <cfRule type="cellIs" dxfId="1088" priority="1147" stopIfTrue="1" operator="between">
      <formula>2.05</formula>
      <formula>9.9</formula>
    </cfRule>
  </conditionalFormatting>
  <conditionalFormatting sqref="B604">
    <cfRule type="cellIs" dxfId="1087" priority="1145" stopIfTrue="1" operator="equal">
      <formula>"W"</formula>
    </cfRule>
    <cfRule type="cellIs" dxfId="1086" priority="1146" stopIfTrue="1" operator="equal">
      <formula>"v."</formula>
    </cfRule>
  </conditionalFormatting>
  <conditionalFormatting sqref="AA604">
    <cfRule type="cellIs" dxfId="1085" priority="1142" stopIfTrue="1" operator="between">
      <formula>4.01</formula>
      <formula>9.99</formula>
    </cfRule>
    <cfRule type="cellIs" dxfId="1084" priority="1143" stopIfTrue="1" operator="equal">
      <formula>"W"</formula>
    </cfRule>
    <cfRule type="cellIs" dxfId="1083" priority="1144" stopIfTrue="1" operator="between">
      <formula>2.01</formula>
      <formula>"v"</formula>
    </cfRule>
  </conditionalFormatting>
  <conditionalFormatting sqref="L605 N605 T605">
    <cfRule type="cellIs" dxfId="1082" priority="1139" stopIfTrue="1" operator="equal">
      <formula>"W"</formula>
    </cfRule>
    <cfRule type="cellIs" dxfId="1081" priority="1140" stopIfTrue="1" operator="equal">
      <formula>"v."</formula>
    </cfRule>
    <cfRule type="cellIs" dxfId="1080" priority="1141" stopIfTrue="1" operator="equal">
      <formula>"v"</formula>
    </cfRule>
  </conditionalFormatting>
  <conditionalFormatting sqref="AB605:AC605">
    <cfRule type="cellIs" dxfId="1079" priority="1136" stopIfTrue="1" operator="between">
      <formula>4.01</formula>
      <formula>9.99</formula>
    </cfRule>
    <cfRule type="cellIs" dxfId="1078" priority="1137" stopIfTrue="1" operator="equal">
      <formula>"W"</formula>
    </cfRule>
    <cfRule type="cellIs" dxfId="1077" priority="1138" stopIfTrue="1" operator="between">
      <formula>2.01</formula>
      <formula>"v"</formula>
    </cfRule>
  </conditionalFormatting>
  <conditionalFormatting sqref="AD605">
    <cfRule type="cellIs" dxfId="1076" priority="1135" stopIfTrue="1" operator="between">
      <formula>2.05</formula>
      <formula>9.9</formula>
    </cfRule>
  </conditionalFormatting>
  <conditionalFormatting sqref="B605">
    <cfRule type="cellIs" dxfId="1075" priority="1133" stopIfTrue="1" operator="equal">
      <formula>"W"</formula>
    </cfRule>
    <cfRule type="cellIs" dxfId="1074" priority="1134" stopIfTrue="1" operator="equal">
      <formula>"v."</formula>
    </cfRule>
  </conditionalFormatting>
  <conditionalFormatting sqref="AA605">
    <cfRule type="cellIs" dxfId="1073" priority="1130" stopIfTrue="1" operator="between">
      <formula>4.01</formula>
      <formula>9.99</formula>
    </cfRule>
    <cfRule type="cellIs" dxfId="1072" priority="1131" stopIfTrue="1" operator="equal">
      <formula>"W"</formula>
    </cfRule>
    <cfRule type="cellIs" dxfId="1071" priority="1132" stopIfTrue="1" operator="between">
      <formula>2.01</formula>
      <formula>"v"</formula>
    </cfRule>
  </conditionalFormatting>
  <conditionalFormatting sqref="L606 N606 T606">
    <cfRule type="cellIs" dxfId="1070" priority="1127" stopIfTrue="1" operator="equal">
      <formula>"W"</formula>
    </cfRule>
    <cfRule type="cellIs" dxfId="1069" priority="1128" stopIfTrue="1" operator="equal">
      <formula>"v."</formula>
    </cfRule>
    <cfRule type="cellIs" dxfId="1068" priority="1129" stopIfTrue="1" operator="equal">
      <formula>"v"</formula>
    </cfRule>
  </conditionalFormatting>
  <conditionalFormatting sqref="AB606:AC606">
    <cfRule type="cellIs" dxfId="1067" priority="1124" stopIfTrue="1" operator="between">
      <formula>4.01</formula>
      <formula>9.99</formula>
    </cfRule>
    <cfRule type="cellIs" dxfId="1066" priority="1125" stopIfTrue="1" operator="equal">
      <formula>"W"</formula>
    </cfRule>
    <cfRule type="cellIs" dxfId="1065" priority="1126" stopIfTrue="1" operator="between">
      <formula>2.01</formula>
      <formula>"v"</formula>
    </cfRule>
  </conditionalFormatting>
  <conditionalFormatting sqref="AD606">
    <cfRule type="cellIs" dxfId="1064" priority="1123" stopIfTrue="1" operator="between">
      <formula>2.05</formula>
      <formula>9.9</formula>
    </cfRule>
  </conditionalFormatting>
  <conditionalFormatting sqref="B606">
    <cfRule type="cellIs" dxfId="1063" priority="1121" stopIfTrue="1" operator="equal">
      <formula>"W"</formula>
    </cfRule>
    <cfRule type="cellIs" dxfId="1062" priority="1122" stopIfTrue="1" operator="equal">
      <formula>"v."</formula>
    </cfRule>
  </conditionalFormatting>
  <conditionalFormatting sqref="AA606">
    <cfRule type="cellIs" dxfId="1061" priority="1118" stopIfTrue="1" operator="between">
      <formula>4.01</formula>
      <formula>9.99</formula>
    </cfRule>
    <cfRule type="cellIs" dxfId="1060" priority="1119" stopIfTrue="1" operator="equal">
      <formula>"W"</formula>
    </cfRule>
    <cfRule type="cellIs" dxfId="1059" priority="1120" stopIfTrue="1" operator="between">
      <formula>2.01</formula>
      <formula>"v"</formula>
    </cfRule>
  </conditionalFormatting>
  <conditionalFormatting sqref="B607">
    <cfRule type="cellIs" dxfId="1058" priority="1116" stopIfTrue="1" operator="equal">
      <formula>"W"</formula>
    </cfRule>
    <cfRule type="cellIs" dxfId="1057" priority="1117" stopIfTrue="1" operator="equal">
      <formula>"v."</formula>
    </cfRule>
  </conditionalFormatting>
  <conditionalFormatting sqref="L607 N607 T607">
    <cfRule type="cellIs" dxfId="1056" priority="1113" stopIfTrue="1" operator="equal">
      <formula>"W"</formula>
    </cfRule>
    <cfRule type="cellIs" dxfId="1055" priority="1114" stopIfTrue="1" operator="equal">
      <formula>"v."</formula>
    </cfRule>
    <cfRule type="cellIs" dxfId="1054" priority="1115" stopIfTrue="1" operator="equal">
      <formula>"v"</formula>
    </cfRule>
  </conditionalFormatting>
  <conditionalFormatting sqref="AA607:AC607">
    <cfRule type="cellIs" dxfId="1053" priority="1110" stopIfTrue="1" operator="between">
      <formula>4.01</formula>
      <formula>9.99</formula>
    </cfRule>
    <cfRule type="cellIs" dxfId="1052" priority="1111" stopIfTrue="1" operator="equal">
      <formula>"W"</formula>
    </cfRule>
    <cfRule type="cellIs" dxfId="1051" priority="1112" stopIfTrue="1" operator="between">
      <formula>2.01</formula>
      <formula>"v"</formula>
    </cfRule>
  </conditionalFormatting>
  <conditionalFormatting sqref="AD607">
    <cfRule type="cellIs" dxfId="1050" priority="1109" stopIfTrue="1" operator="between">
      <formula>2.05</formula>
      <formula>9.9</formula>
    </cfRule>
  </conditionalFormatting>
  <conditionalFormatting sqref="B608">
    <cfRule type="cellIs" dxfId="1049" priority="1107" stopIfTrue="1" operator="equal">
      <formula>"W"</formula>
    </cfRule>
    <cfRule type="cellIs" dxfId="1048" priority="1108" stopIfTrue="1" operator="equal">
      <formula>"v."</formula>
    </cfRule>
  </conditionalFormatting>
  <conditionalFormatting sqref="L608 N608 T608">
    <cfRule type="cellIs" dxfId="1047" priority="1104" stopIfTrue="1" operator="equal">
      <formula>"W"</formula>
    </cfRule>
    <cfRule type="cellIs" dxfId="1046" priority="1105" stopIfTrue="1" operator="equal">
      <formula>"v."</formula>
    </cfRule>
    <cfRule type="cellIs" dxfId="1045" priority="1106" stopIfTrue="1" operator="equal">
      <formula>"v"</formula>
    </cfRule>
  </conditionalFormatting>
  <conditionalFormatting sqref="AA608:AC608">
    <cfRule type="cellIs" dxfId="1044" priority="1101" stopIfTrue="1" operator="between">
      <formula>4.01</formula>
      <formula>9.99</formula>
    </cfRule>
    <cfRule type="cellIs" dxfId="1043" priority="1102" stopIfTrue="1" operator="equal">
      <formula>"W"</formula>
    </cfRule>
    <cfRule type="cellIs" dxfId="1042" priority="1103" stopIfTrue="1" operator="between">
      <formula>2.01</formula>
      <formula>"v"</formula>
    </cfRule>
  </conditionalFormatting>
  <conditionalFormatting sqref="AD608">
    <cfRule type="cellIs" dxfId="1041" priority="1100" stopIfTrue="1" operator="between">
      <formula>2.05</formula>
      <formula>9.9</formula>
    </cfRule>
  </conditionalFormatting>
  <conditionalFormatting sqref="B609">
    <cfRule type="cellIs" dxfId="1040" priority="1098" stopIfTrue="1" operator="equal">
      <formula>"W"</formula>
    </cfRule>
    <cfRule type="cellIs" dxfId="1039" priority="1099" stopIfTrue="1" operator="equal">
      <formula>"v."</formula>
    </cfRule>
  </conditionalFormatting>
  <conditionalFormatting sqref="AB609:AC609">
    <cfRule type="cellIs" dxfId="1038" priority="1095" stopIfTrue="1" operator="between">
      <formula>4.01</formula>
      <formula>9.99</formula>
    </cfRule>
    <cfRule type="cellIs" dxfId="1037" priority="1096" stopIfTrue="1" operator="equal">
      <formula>"W"</formula>
    </cfRule>
    <cfRule type="cellIs" dxfId="1036" priority="1097" stopIfTrue="1" operator="between">
      <formula>2.01</formula>
      <formula>"v"</formula>
    </cfRule>
  </conditionalFormatting>
  <conditionalFormatting sqref="T609 N609 L609">
    <cfRule type="cellIs" dxfId="1035" priority="1092" stopIfTrue="1" operator="equal">
      <formula>"W"</formula>
    </cfRule>
    <cfRule type="cellIs" dxfId="1034" priority="1093" stopIfTrue="1" operator="equal">
      <formula>"v."</formula>
    </cfRule>
    <cfRule type="cellIs" dxfId="1033" priority="1094" stopIfTrue="1" operator="equal">
      <formula>"v"</formula>
    </cfRule>
  </conditionalFormatting>
  <conditionalFormatting sqref="AD609">
    <cfRule type="cellIs" dxfId="1032" priority="1091" stopIfTrue="1" operator="between">
      <formula>2.05</formula>
      <formula>9.9</formula>
    </cfRule>
  </conditionalFormatting>
  <conditionalFormatting sqref="AA609">
    <cfRule type="cellIs" dxfId="1031" priority="1088" stopIfTrue="1" operator="between">
      <formula>4.01</formula>
      <formula>9.99</formula>
    </cfRule>
    <cfRule type="cellIs" dxfId="1030" priority="1089" stopIfTrue="1" operator="equal">
      <formula>"W"</formula>
    </cfRule>
    <cfRule type="cellIs" dxfId="1029" priority="1090" stopIfTrue="1" operator="between">
      <formula>2.01</formula>
      <formula>"v"</formula>
    </cfRule>
  </conditionalFormatting>
  <conditionalFormatting sqref="B610">
    <cfRule type="cellIs" dxfId="1028" priority="1086" stopIfTrue="1" operator="equal">
      <formula>"W"</formula>
    </cfRule>
    <cfRule type="cellIs" dxfId="1027" priority="1087" stopIfTrue="1" operator="equal">
      <formula>"v."</formula>
    </cfRule>
  </conditionalFormatting>
  <conditionalFormatting sqref="AB610">
    <cfRule type="cellIs" dxfId="1026" priority="1083" stopIfTrue="1" operator="between">
      <formula>4.01</formula>
      <formula>9.99</formula>
    </cfRule>
    <cfRule type="cellIs" dxfId="1025" priority="1084" stopIfTrue="1" operator="equal">
      <formula>"W"</formula>
    </cfRule>
    <cfRule type="cellIs" dxfId="1024" priority="1085" stopIfTrue="1" operator="between">
      <formula>2.01</formula>
      <formula>"v"</formula>
    </cfRule>
  </conditionalFormatting>
  <conditionalFormatting sqref="T610 N610 L610">
    <cfRule type="cellIs" dxfId="1023" priority="1080" stopIfTrue="1" operator="equal">
      <formula>"W"</formula>
    </cfRule>
    <cfRule type="cellIs" dxfId="1022" priority="1081" stopIfTrue="1" operator="equal">
      <formula>"v."</formula>
    </cfRule>
    <cfRule type="cellIs" dxfId="1021" priority="1082" stopIfTrue="1" operator="equal">
      <formula>"v"</formula>
    </cfRule>
  </conditionalFormatting>
  <conditionalFormatting sqref="AD610">
    <cfRule type="cellIs" dxfId="1020" priority="1079" stopIfTrue="1" operator="between">
      <formula>2.05</formula>
      <formula>9.9</formula>
    </cfRule>
  </conditionalFormatting>
  <conditionalFormatting sqref="AA610">
    <cfRule type="cellIs" dxfId="1019" priority="1076" stopIfTrue="1" operator="between">
      <formula>4.01</formula>
      <formula>9.99</formula>
    </cfRule>
    <cfRule type="cellIs" dxfId="1018" priority="1077" stopIfTrue="1" operator="equal">
      <formula>"W"</formula>
    </cfRule>
    <cfRule type="cellIs" dxfId="1017" priority="1078" stopIfTrue="1" operator="between">
      <formula>2.01</formula>
      <formula>"v"</formula>
    </cfRule>
  </conditionalFormatting>
  <conditionalFormatting sqref="B611">
    <cfRule type="cellIs" dxfId="1016" priority="1074" stopIfTrue="1" operator="equal">
      <formula>"W"</formula>
    </cfRule>
    <cfRule type="cellIs" dxfId="1015" priority="1075" stopIfTrue="1" operator="equal">
      <formula>"v."</formula>
    </cfRule>
  </conditionalFormatting>
  <conditionalFormatting sqref="AB611">
    <cfRule type="cellIs" dxfId="1014" priority="1071" stopIfTrue="1" operator="between">
      <formula>4.01</formula>
      <formula>9.99</formula>
    </cfRule>
    <cfRule type="cellIs" dxfId="1013" priority="1072" stopIfTrue="1" operator="equal">
      <formula>"W"</formula>
    </cfRule>
    <cfRule type="cellIs" dxfId="1012" priority="1073" stopIfTrue="1" operator="between">
      <formula>2.01</formula>
      <formula>"v"</formula>
    </cfRule>
  </conditionalFormatting>
  <conditionalFormatting sqref="T611 N611 L611">
    <cfRule type="cellIs" dxfId="1011" priority="1068" stopIfTrue="1" operator="equal">
      <formula>"W"</formula>
    </cfRule>
    <cfRule type="cellIs" dxfId="1010" priority="1069" stopIfTrue="1" operator="equal">
      <formula>"v."</formula>
    </cfRule>
    <cfRule type="cellIs" dxfId="1009" priority="1070" stopIfTrue="1" operator="equal">
      <formula>"v"</formula>
    </cfRule>
  </conditionalFormatting>
  <conditionalFormatting sqref="AD611">
    <cfRule type="cellIs" dxfId="1008" priority="1067" stopIfTrue="1" operator="between">
      <formula>2.05</formula>
      <formula>9.9</formula>
    </cfRule>
  </conditionalFormatting>
  <conditionalFormatting sqref="AA611">
    <cfRule type="cellIs" dxfId="1007" priority="1064" stopIfTrue="1" operator="between">
      <formula>4.01</formula>
      <formula>9.99</formula>
    </cfRule>
    <cfRule type="cellIs" dxfId="1006" priority="1065" stopIfTrue="1" operator="equal">
      <formula>"W"</formula>
    </cfRule>
    <cfRule type="cellIs" dxfId="1005" priority="1066" stopIfTrue="1" operator="between">
      <formula>2.01</formula>
      <formula>"v"</formula>
    </cfRule>
  </conditionalFormatting>
  <conditionalFormatting sqref="B612">
    <cfRule type="cellIs" dxfId="1004" priority="1062" stopIfTrue="1" operator="equal">
      <formula>"W"</formula>
    </cfRule>
    <cfRule type="cellIs" dxfId="1003" priority="1063" stopIfTrue="1" operator="equal">
      <formula>"v."</formula>
    </cfRule>
  </conditionalFormatting>
  <conditionalFormatting sqref="AB612">
    <cfRule type="cellIs" dxfId="1002" priority="1059" stopIfTrue="1" operator="between">
      <formula>4.01</formula>
      <formula>9.99</formula>
    </cfRule>
    <cfRule type="cellIs" dxfId="1001" priority="1060" stopIfTrue="1" operator="equal">
      <formula>"W"</formula>
    </cfRule>
    <cfRule type="cellIs" dxfId="1000" priority="1061" stopIfTrue="1" operator="between">
      <formula>2.01</formula>
      <formula>"v"</formula>
    </cfRule>
  </conditionalFormatting>
  <conditionalFormatting sqref="T612 N612 L612">
    <cfRule type="cellIs" dxfId="999" priority="1056" stopIfTrue="1" operator="equal">
      <formula>"W"</formula>
    </cfRule>
    <cfRule type="cellIs" dxfId="998" priority="1057" stopIfTrue="1" operator="equal">
      <formula>"v."</formula>
    </cfRule>
    <cfRule type="cellIs" dxfId="997" priority="1058" stopIfTrue="1" operator="equal">
      <formula>"v"</formula>
    </cfRule>
  </conditionalFormatting>
  <conditionalFormatting sqref="AD612">
    <cfRule type="cellIs" dxfId="996" priority="1055" stopIfTrue="1" operator="between">
      <formula>2.05</formula>
      <formula>9.9</formula>
    </cfRule>
  </conditionalFormatting>
  <conditionalFormatting sqref="AA612">
    <cfRule type="cellIs" dxfId="995" priority="1052" stopIfTrue="1" operator="between">
      <formula>4.01</formula>
      <formula>9.99</formula>
    </cfRule>
    <cfRule type="cellIs" dxfId="994" priority="1053" stopIfTrue="1" operator="equal">
      <formula>"W"</formula>
    </cfRule>
    <cfRule type="cellIs" dxfId="993" priority="1054" stopIfTrue="1" operator="between">
      <formula>2.01</formula>
      <formula>"v"</formula>
    </cfRule>
  </conditionalFormatting>
  <conditionalFormatting sqref="B613">
    <cfRule type="cellIs" dxfId="992" priority="1050" stopIfTrue="1" operator="equal">
      <formula>"W"</formula>
    </cfRule>
    <cfRule type="cellIs" dxfId="991" priority="1051" stopIfTrue="1" operator="equal">
      <formula>"v."</formula>
    </cfRule>
  </conditionalFormatting>
  <conditionalFormatting sqref="AB613">
    <cfRule type="cellIs" dxfId="990" priority="1047" stopIfTrue="1" operator="between">
      <formula>4.01</formula>
      <formula>9.99</formula>
    </cfRule>
    <cfRule type="cellIs" dxfId="989" priority="1048" stopIfTrue="1" operator="equal">
      <formula>"W"</formula>
    </cfRule>
    <cfRule type="cellIs" dxfId="988" priority="1049" stopIfTrue="1" operator="between">
      <formula>2.01</formula>
      <formula>"v"</formula>
    </cfRule>
  </conditionalFormatting>
  <conditionalFormatting sqref="T613 N613 L613">
    <cfRule type="cellIs" dxfId="987" priority="1044" stopIfTrue="1" operator="equal">
      <formula>"W"</formula>
    </cfRule>
    <cfRule type="cellIs" dxfId="986" priority="1045" stopIfTrue="1" operator="equal">
      <formula>"v."</formula>
    </cfRule>
    <cfRule type="cellIs" dxfId="985" priority="1046" stopIfTrue="1" operator="equal">
      <formula>"v"</formula>
    </cfRule>
  </conditionalFormatting>
  <conditionalFormatting sqref="AD613">
    <cfRule type="cellIs" dxfId="984" priority="1043" stopIfTrue="1" operator="between">
      <formula>2.05</formula>
      <formula>9.9</formula>
    </cfRule>
  </conditionalFormatting>
  <conditionalFormatting sqref="AA613">
    <cfRule type="cellIs" dxfId="983" priority="1040" stopIfTrue="1" operator="between">
      <formula>4.01</formula>
      <formula>9.99</formula>
    </cfRule>
    <cfRule type="cellIs" dxfId="982" priority="1041" stopIfTrue="1" operator="equal">
      <formula>"W"</formula>
    </cfRule>
    <cfRule type="cellIs" dxfId="981" priority="1042" stopIfTrue="1" operator="between">
      <formula>2.01</formula>
      <formula>"v"</formula>
    </cfRule>
  </conditionalFormatting>
  <conditionalFormatting sqref="B614">
    <cfRule type="cellIs" dxfId="980" priority="1038" stopIfTrue="1" operator="equal">
      <formula>"W"</formula>
    </cfRule>
    <cfRule type="cellIs" dxfId="979" priority="1039" stopIfTrue="1" operator="equal">
      <formula>"v."</formula>
    </cfRule>
  </conditionalFormatting>
  <conditionalFormatting sqref="AB614">
    <cfRule type="cellIs" dxfId="978" priority="1035" stopIfTrue="1" operator="between">
      <formula>4.01</formula>
      <formula>9.99</formula>
    </cfRule>
    <cfRule type="cellIs" dxfId="977" priority="1036" stopIfTrue="1" operator="equal">
      <formula>"W"</formula>
    </cfRule>
    <cfRule type="cellIs" dxfId="976" priority="1037" stopIfTrue="1" operator="between">
      <formula>2.01</formula>
      <formula>"v"</formula>
    </cfRule>
  </conditionalFormatting>
  <conditionalFormatting sqref="T614 N614 L614">
    <cfRule type="cellIs" dxfId="975" priority="1032" stopIfTrue="1" operator="equal">
      <formula>"W"</formula>
    </cfRule>
    <cfRule type="cellIs" dxfId="974" priority="1033" stopIfTrue="1" operator="equal">
      <formula>"v."</formula>
    </cfRule>
    <cfRule type="cellIs" dxfId="973" priority="1034" stopIfTrue="1" operator="equal">
      <formula>"v"</formula>
    </cfRule>
  </conditionalFormatting>
  <conditionalFormatting sqref="AA614">
    <cfRule type="cellIs" dxfId="972" priority="1029" stopIfTrue="1" operator="between">
      <formula>4.01</formula>
      <formula>9.99</formula>
    </cfRule>
    <cfRule type="cellIs" dxfId="971" priority="1030" stopIfTrue="1" operator="equal">
      <formula>"W"</formula>
    </cfRule>
    <cfRule type="cellIs" dxfId="970" priority="1031" stopIfTrue="1" operator="between">
      <formula>2.01</formula>
      <formula>"v"</formula>
    </cfRule>
  </conditionalFormatting>
  <conditionalFormatting sqref="AD614">
    <cfRule type="cellIs" dxfId="969" priority="1028" stopIfTrue="1" operator="between">
      <formula>2.05</formula>
      <formula>9.9</formula>
    </cfRule>
  </conditionalFormatting>
  <conditionalFormatting sqref="AC610:AC614">
    <cfRule type="cellIs" dxfId="968" priority="1025" stopIfTrue="1" operator="between">
      <formula>4.01</formula>
      <formula>9.99</formula>
    </cfRule>
    <cfRule type="cellIs" dxfId="967" priority="1026" stopIfTrue="1" operator="equal">
      <formula>"W"</formula>
    </cfRule>
    <cfRule type="cellIs" dxfId="966" priority="1027" stopIfTrue="1" operator="between">
      <formula>2.01</formula>
      <formula>"v"</formula>
    </cfRule>
  </conditionalFormatting>
  <conditionalFormatting sqref="N615 L615 T615">
    <cfRule type="cellIs" dxfId="965" priority="1024" stopIfTrue="1" operator="equal">
      <formula>"W"</formula>
    </cfRule>
  </conditionalFormatting>
  <conditionalFormatting sqref="B615">
    <cfRule type="cellIs" dxfId="964" priority="1022" stopIfTrue="1" operator="equal">
      <formula>"W"</formula>
    </cfRule>
    <cfRule type="cellIs" dxfId="963" priority="1023" stopIfTrue="1" operator="equal">
      <formula>"V."</formula>
    </cfRule>
  </conditionalFormatting>
  <conditionalFormatting sqref="T615 L615 N615 B615">
    <cfRule type="cellIs" dxfId="962" priority="1020" stopIfTrue="1" operator="equal">
      <formula>"W"</formula>
    </cfRule>
    <cfRule type="cellIs" dxfId="961" priority="1021" stopIfTrue="1" operator="equal">
      <formula>"v."</formula>
    </cfRule>
  </conditionalFormatting>
  <conditionalFormatting sqref="B615">
    <cfRule type="cellIs" dxfId="960" priority="1017" operator="equal">
      <formula>"v."</formula>
    </cfRule>
    <cfRule type="cellIs" dxfId="959" priority="1018" operator="equal">
      <formula>"w"</formula>
    </cfRule>
    <cfRule type="cellIs" dxfId="958" priority="1019" operator="equal">
      <formula>"W"</formula>
    </cfRule>
  </conditionalFormatting>
  <conditionalFormatting sqref="AB615">
    <cfRule type="cellIs" dxfId="957" priority="1013" operator="between">
      <formula>4.01</formula>
      <formula>9.99</formula>
    </cfRule>
    <cfRule type="cellIs" dxfId="956" priority="1014" operator="between">
      <formula>2.01</formula>
      <formula>4</formula>
    </cfRule>
    <cfRule type="cellIs" dxfId="955" priority="1015" operator="equal">
      <formula>"W"</formula>
    </cfRule>
    <cfRule type="cellIs" dxfId="954" priority="1016" operator="equal">
      <formula>"v"</formula>
    </cfRule>
  </conditionalFormatting>
  <conditionalFormatting sqref="AD615">
    <cfRule type="cellIs" dxfId="953" priority="1012" operator="between">
      <formula>2.01</formula>
      <formula>9.99</formula>
    </cfRule>
  </conditionalFormatting>
  <conditionalFormatting sqref="AA615">
    <cfRule type="cellIs" dxfId="952" priority="1006" operator="between">
      <formula>4.01</formula>
      <formula>9.99</formula>
    </cfRule>
    <cfRule type="cellIs" dxfId="951" priority="1007" operator="equal">
      <formula>"W"</formula>
    </cfRule>
    <cfRule type="cellIs" dxfId="950" priority="1008" operator="equal">
      <formula>"v"</formula>
    </cfRule>
    <cfRule type="cellIs" dxfId="949" priority="1009" operator="equal">
      <formula>"""v"""</formula>
    </cfRule>
    <cfRule type="cellIs" priority="1010" operator="equal">
      <formula>"""v"""</formula>
    </cfRule>
    <cfRule type="cellIs" dxfId="948" priority="1011" operator="between">
      <formula>2.01</formula>
      <formula>9.99</formula>
    </cfRule>
  </conditionalFormatting>
  <conditionalFormatting sqref="AC615">
    <cfRule type="cellIs" dxfId="947" priority="1000" operator="between">
      <formula>4.01</formula>
      <formula>9.99</formula>
    </cfRule>
    <cfRule type="cellIs" dxfId="946" priority="1001" operator="equal">
      <formula>"W"</formula>
    </cfRule>
    <cfRule type="cellIs" dxfId="945" priority="1002" operator="equal">
      <formula>"v"</formula>
    </cfRule>
    <cfRule type="cellIs" dxfId="944" priority="1003" operator="equal">
      <formula>"""v"""</formula>
    </cfRule>
    <cfRule type="cellIs" priority="1004" operator="equal">
      <formula>"""v"""</formula>
    </cfRule>
    <cfRule type="cellIs" dxfId="943" priority="1005" operator="between">
      <formula>2.01</formula>
      <formula>9.99</formula>
    </cfRule>
  </conditionalFormatting>
  <conditionalFormatting sqref="N616 L616 T616">
    <cfRule type="cellIs" dxfId="942" priority="999" stopIfTrue="1" operator="equal">
      <formula>"W"</formula>
    </cfRule>
  </conditionalFormatting>
  <conditionalFormatting sqref="B616">
    <cfRule type="cellIs" dxfId="941" priority="997" stopIfTrue="1" operator="equal">
      <formula>"W"</formula>
    </cfRule>
    <cfRule type="cellIs" dxfId="940" priority="998" stopIfTrue="1" operator="equal">
      <formula>"V."</formula>
    </cfRule>
  </conditionalFormatting>
  <conditionalFormatting sqref="T616 L616 N616 B616">
    <cfRule type="cellIs" dxfId="939" priority="995" stopIfTrue="1" operator="equal">
      <formula>"W"</formula>
    </cfRule>
    <cfRule type="cellIs" dxfId="938" priority="996" stopIfTrue="1" operator="equal">
      <formula>"v."</formula>
    </cfRule>
  </conditionalFormatting>
  <conditionalFormatting sqref="B616">
    <cfRule type="cellIs" dxfId="937" priority="992" operator="equal">
      <formula>"v."</formula>
    </cfRule>
    <cfRule type="cellIs" dxfId="936" priority="993" operator="equal">
      <formula>"w"</formula>
    </cfRule>
    <cfRule type="cellIs" dxfId="935" priority="994" operator="equal">
      <formula>"W"</formula>
    </cfRule>
  </conditionalFormatting>
  <conditionalFormatting sqref="AB616">
    <cfRule type="cellIs" dxfId="934" priority="988" operator="between">
      <formula>4.01</formula>
      <formula>9.99</formula>
    </cfRule>
    <cfRule type="cellIs" dxfId="933" priority="989" operator="between">
      <formula>2.01</formula>
      <formula>4</formula>
    </cfRule>
    <cfRule type="cellIs" dxfId="932" priority="990" operator="equal">
      <formula>"W"</formula>
    </cfRule>
    <cfRule type="cellIs" dxfId="931" priority="991" operator="equal">
      <formula>"v"</formula>
    </cfRule>
  </conditionalFormatting>
  <conditionalFormatting sqref="AD616">
    <cfRule type="cellIs" dxfId="930" priority="987" operator="between">
      <formula>2.01</formula>
      <formula>9.99</formula>
    </cfRule>
  </conditionalFormatting>
  <conditionalFormatting sqref="AA616">
    <cfRule type="cellIs" dxfId="929" priority="981" operator="between">
      <formula>4.01</formula>
      <formula>9.99</formula>
    </cfRule>
    <cfRule type="cellIs" dxfId="928" priority="982" operator="equal">
      <formula>"W"</formula>
    </cfRule>
    <cfRule type="cellIs" dxfId="927" priority="983" operator="equal">
      <formula>"v"</formula>
    </cfRule>
    <cfRule type="cellIs" dxfId="926" priority="984" operator="equal">
      <formula>"""v"""</formula>
    </cfRule>
    <cfRule type="cellIs" priority="985" operator="equal">
      <formula>"""v"""</formula>
    </cfRule>
    <cfRule type="cellIs" dxfId="925" priority="986" operator="between">
      <formula>2.01</formula>
      <formula>9.99</formula>
    </cfRule>
  </conditionalFormatting>
  <conditionalFormatting sqref="AC616">
    <cfRule type="cellIs" dxfId="924" priority="975" operator="between">
      <formula>4.01</formula>
      <formula>9.99</formula>
    </cfRule>
    <cfRule type="cellIs" dxfId="923" priority="976" operator="equal">
      <formula>"W"</formula>
    </cfRule>
    <cfRule type="cellIs" dxfId="922" priority="977" operator="equal">
      <formula>"v"</formula>
    </cfRule>
    <cfRule type="cellIs" dxfId="921" priority="978" operator="equal">
      <formula>"""v"""</formula>
    </cfRule>
    <cfRule type="cellIs" priority="979" operator="equal">
      <formula>"""v"""</formula>
    </cfRule>
    <cfRule type="cellIs" dxfId="920" priority="980" operator="between">
      <formula>2.01</formula>
      <formula>9.99</formula>
    </cfRule>
  </conditionalFormatting>
  <conditionalFormatting sqref="N617 L617 T617">
    <cfRule type="cellIs" dxfId="919" priority="974" stopIfTrue="1" operator="equal">
      <formula>"W"</formula>
    </cfRule>
  </conditionalFormatting>
  <conditionalFormatting sqref="B617">
    <cfRule type="cellIs" dxfId="918" priority="972" stopIfTrue="1" operator="equal">
      <formula>"W"</formula>
    </cfRule>
    <cfRule type="cellIs" dxfId="917" priority="973" stopIfTrue="1" operator="equal">
      <formula>"V."</formula>
    </cfRule>
  </conditionalFormatting>
  <conditionalFormatting sqref="T617 L617 N617 B617">
    <cfRule type="cellIs" dxfId="916" priority="970" stopIfTrue="1" operator="equal">
      <formula>"W"</formula>
    </cfRule>
    <cfRule type="cellIs" dxfId="915" priority="971" stopIfTrue="1" operator="equal">
      <formula>"v."</formula>
    </cfRule>
  </conditionalFormatting>
  <conditionalFormatting sqref="B617">
    <cfRule type="cellIs" dxfId="914" priority="967" operator="equal">
      <formula>"v."</formula>
    </cfRule>
    <cfRule type="cellIs" dxfId="913" priority="968" operator="equal">
      <formula>"w"</formula>
    </cfRule>
    <cfRule type="cellIs" dxfId="912" priority="969" operator="equal">
      <formula>"W"</formula>
    </cfRule>
  </conditionalFormatting>
  <conditionalFormatting sqref="AB617">
    <cfRule type="cellIs" dxfId="911" priority="963" operator="between">
      <formula>4.01</formula>
      <formula>9.99</formula>
    </cfRule>
    <cfRule type="cellIs" dxfId="910" priority="964" operator="between">
      <formula>2.01</formula>
      <formula>4</formula>
    </cfRule>
    <cfRule type="cellIs" dxfId="909" priority="965" operator="equal">
      <formula>"W"</formula>
    </cfRule>
    <cfRule type="cellIs" dxfId="908" priority="966" operator="equal">
      <formula>"v"</formula>
    </cfRule>
  </conditionalFormatting>
  <conditionalFormatting sqref="AD617">
    <cfRule type="cellIs" dxfId="907" priority="962" operator="between">
      <formula>2.01</formula>
      <formula>9.99</formula>
    </cfRule>
  </conditionalFormatting>
  <conditionalFormatting sqref="AC617">
    <cfRule type="cellIs" dxfId="906" priority="956" operator="between">
      <formula>4.01</formula>
      <formula>9.99</formula>
    </cfRule>
    <cfRule type="cellIs" dxfId="905" priority="957" operator="equal">
      <formula>"W"</formula>
    </cfRule>
    <cfRule type="cellIs" dxfId="904" priority="958" operator="equal">
      <formula>"v"</formula>
    </cfRule>
    <cfRule type="cellIs" dxfId="903" priority="959" operator="equal">
      <formula>"""v"""</formula>
    </cfRule>
    <cfRule type="cellIs" priority="960" operator="equal">
      <formula>"""v"""</formula>
    </cfRule>
    <cfRule type="cellIs" dxfId="902" priority="961" operator="between">
      <formula>2.01</formula>
      <formula>9.99</formula>
    </cfRule>
  </conditionalFormatting>
  <conditionalFormatting sqref="AC619">
    <cfRule type="cellIs" dxfId="901" priority="950" operator="between">
      <formula>4.01</formula>
      <formula>9.99</formula>
    </cfRule>
    <cfRule type="cellIs" dxfId="900" priority="951" operator="equal">
      <formula>"W"</formula>
    </cfRule>
    <cfRule type="cellIs" dxfId="899" priority="952" operator="equal">
      <formula>"v"</formula>
    </cfRule>
    <cfRule type="cellIs" dxfId="898" priority="953" operator="equal">
      <formula>"""v"""</formula>
    </cfRule>
    <cfRule type="cellIs" priority="954" operator="equal">
      <formula>"""v"""</formula>
    </cfRule>
    <cfRule type="cellIs" dxfId="897" priority="955" operator="between">
      <formula>2.01</formula>
      <formula>9.99</formula>
    </cfRule>
  </conditionalFormatting>
  <conditionalFormatting sqref="AA617">
    <cfRule type="cellIs" dxfId="896" priority="944" operator="between">
      <formula>4.01</formula>
      <formula>9.99</formula>
    </cfRule>
    <cfRule type="cellIs" dxfId="895" priority="945" operator="equal">
      <formula>"W"</formula>
    </cfRule>
    <cfRule type="cellIs" dxfId="894" priority="946" operator="equal">
      <formula>"v"</formula>
    </cfRule>
    <cfRule type="cellIs" dxfId="893" priority="947" operator="equal">
      <formula>"""v"""</formula>
    </cfRule>
    <cfRule type="cellIs" priority="948" operator="equal">
      <formula>"""v"""</formula>
    </cfRule>
    <cfRule type="cellIs" dxfId="892" priority="949" operator="between">
      <formula>2.01</formula>
      <formula>9.99</formula>
    </cfRule>
  </conditionalFormatting>
  <conditionalFormatting sqref="AD619">
    <cfRule type="cellIs" dxfId="891" priority="943" stopIfTrue="1" operator="between">
      <formula>2.05</formula>
      <formula>9.9</formula>
    </cfRule>
  </conditionalFormatting>
  <conditionalFormatting sqref="B619">
    <cfRule type="cellIs" dxfId="890" priority="941" stopIfTrue="1" operator="equal">
      <formula>"W"</formula>
    </cfRule>
    <cfRule type="cellIs" dxfId="889" priority="942" stopIfTrue="1" operator="equal">
      <formula>"v."</formula>
    </cfRule>
  </conditionalFormatting>
  <conditionalFormatting sqref="N619 L619 T619">
    <cfRule type="cellIs" dxfId="888" priority="940" stopIfTrue="1" operator="equal">
      <formula>"W"</formula>
    </cfRule>
  </conditionalFormatting>
  <conditionalFormatting sqref="T619 L619 N619">
    <cfRule type="cellIs" dxfId="887" priority="938" stopIfTrue="1" operator="equal">
      <formula>"W"</formula>
    </cfRule>
    <cfRule type="cellIs" dxfId="886" priority="939" stopIfTrue="1" operator="equal">
      <formula>"v."</formula>
    </cfRule>
  </conditionalFormatting>
  <conditionalFormatting sqref="AB619">
    <cfRule type="cellIs" dxfId="885" priority="934" operator="between">
      <formula>4.01</formula>
      <formula>9.99</formula>
    </cfRule>
    <cfRule type="cellIs" dxfId="884" priority="935" operator="between">
      <formula>2.01</formula>
      <formula>4</formula>
    </cfRule>
    <cfRule type="cellIs" dxfId="883" priority="936" operator="equal">
      <formula>"W"</formula>
    </cfRule>
    <cfRule type="cellIs" dxfId="882" priority="937" operator="equal">
      <formula>"v"</formula>
    </cfRule>
  </conditionalFormatting>
  <conditionalFormatting sqref="AC620">
    <cfRule type="cellIs" dxfId="881" priority="928" operator="between">
      <formula>4.01</formula>
      <formula>9.99</formula>
    </cfRule>
    <cfRule type="cellIs" dxfId="880" priority="929" operator="equal">
      <formula>"W"</formula>
    </cfRule>
    <cfRule type="cellIs" dxfId="879" priority="930" operator="equal">
      <formula>"v"</formula>
    </cfRule>
    <cfRule type="cellIs" dxfId="878" priority="931" operator="equal">
      <formula>"""v"""</formula>
    </cfRule>
    <cfRule type="cellIs" priority="932" operator="equal">
      <formula>"""v"""</formula>
    </cfRule>
    <cfRule type="cellIs" dxfId="877" priority="933" operator="between">
      <formula>2.01</formula>
      <formula>9.99</formula>
    </cfRule>
  </conditionalFormatting>
  <conditionalFormatting sqref="AA619">
    <cfRule type="cellIs" dxfId="876" priority="922" operator="between">
      <formula>4.01</formula>
      <formula>9.99</formula>
    </cfRule>
    <cfRule type="cellIs" dxfId="875" priority="923" operator="equal">
      <formula>"W"</formula>
    </cfRule>
    <cfRule type="cellIs" dxfId="874" priority="924" operator="equal">
      <formula>"v"</formula>
    </cfRule>
    <cfRule type="cellIs" dxfId="873" priority="925" operator="equal">
      <formula>"""v"""</formula>
    </cfRule>
    <cfRule type="cellIs" priority="926" operator="equal">
      <formula>"""v"""</formula>
    </cfRule>
    <cfRule type="cellIs" dxfId="872" priority="927" operator="between">
      <formula>2.01</formula>
      <formula>9.99</formula>
    </cfRule>
  </conditionalFormatting>
  <conditionalFormatting sqref="B620">
    <cfRule type="cellIs" dxfId="871" priority="920" stopIfTrue="1" operator="equal">
      <formula>"W"</formula>
    </cfRule>
    <cfRule type="cellIs" dxfId="870" priority="921" stopIfTrue="1" operator="equal">
      <formula>"v."</formula>
    </cfRule>
  </conditionalFormatting>
  <conditionalFormatting sqref="AD620">
    <cfRule type="cellIs" dxfId="869" priority="919" stopIfTrue="1" operator="between">
      <formula>2.05</formula>
      <formula>9.9</formula>
    </cfRule>
  </conditionalFormatting>
  <conditionalFormatting sqref="AC621">
    <cfRule type="cellIs" dxfId="868" priority="913" operator="between">
      <formula>4.01</formula>
      <formula>9.99</formula>
    </cfRule>
    <cfRule type="cellIs" dxfId="867" priority="914" operator="equal">
      <formula>"W"</formula>
    </cfRule>
    <cfRule type="cellIs" dxfId="866" priority="915" operator="equal">
      <formula>"v"</formula>
    </cfRule>
    <cfRule type="cellIs" dxfId="865" priority="916" operator="equal">
      <formula>"""v"""</formula>
    </cfRule>
    <cfRule type="cellIs" priority="917" operator="equal">
      <formula>"""v"""</formula>
    </cfRule>
    <cfRule type="cellIs" dxfId="864" priority="918" operator="between">
      <formula>2.01</formula>
      <formula>9.99</formula>
    </cfRule>
  </conditionalFormatting>
  <conditionalFormatting sqref="N620 L620 T620">
    <cfRule type="cellIs" dxfId="863" priority="912" stopIfTrue="1" operator="equal">
      <formula>"W"</formula>
    </cfRule>
  </conditionalFormatting>
  <conditionalFormatting sqref="T620 L620 N620">
    <cfRule type="cellIs" dxfId="862" priority="910" stopIfTrue="1" operator="equal">
      <formula>"W"</formula>
    </cfRule>
    <cfRule type="cellIs" dxfId="861" priority="911" stopIfTrue="1" operator="equal">
      <formula>"v."</formula>
    </cfRule>
  </conditionalFormatting>
  <conditionalFormatting sqref="AB620">
    <cfRule type="cellIs" dxfId="860" priority="906" operator="between">
      <formula>4.01</formula>
      <formula>9.99</formula>
    </cfRule>
    <cfRule type="cellIs" dxfId="859" priority="907" operator="between">
      <formula>2.01</formula>
      <formula>4</formula>
    </cfRule>
    <cfRule type="cellIs" dxfId="858" priority="908" operator="equal">
      <formula>"W"</formula>
    </cfRule>
    <cfRule type="cellIs" dxfId="857" priority="909" operator="equal">
      <formula>"v"</formula>
    </cfRule>
  </conditionalFormatting>
  <conditionalFormatting sqref="AA620">
    <cfRule type="cellIs" dxfId="856" priority="900" operator="between">
      <formula>4.01</formula>
      <formula>9.99</formula>
    </cfRule>
    <cfRule type="cellIs" dxfId="855" priority="901" operator="equal">
      <formula>"W"</formula>
    </cfRule>
    <cfRule type="cellIs" dxfId="854" priority="902" operator="equal">
      <formula>"v"</formula>
    </cfRule>
    <cfRule type="cellIs" dxfId="853" priority="903" operator="equal">
      <formula>"""v"""</formula>
    </cfRule>
    <cfRule type="cellIs" priority="904" operator="equal">
      <formula>"""v"""</formula>
    </cfRule>
    <cfRule type="cellIs" dxfId="852" priority="905" operator="between">
      <formula>2.01</formula>
      <formula>9.99</formula>
    </cfRule>
  </conditionalFormatting>
  <conditionalFormatting sqref="AC622">
    <cfRule type="cellIs" dxfId="851" priority="894" operator="between">
      <formula>4.01</formula>
      <formula>9.99</formula>
    </cfRule>
    <cfRule type="cellIs" dxfId="850" priority="895" operator="equal">
      <formula>"W"</formula>
    </cfRule>
    <cfRule type="cellIs" dxfId="849" priority="896" operator="equal">
      <formula>"v"</formula>
    </cfRule>
    <cfRule type="cellIs" dxfId="848" priority="897" operator="equal">
      <formula>"""v"""</formula>
    </cfRule>
    <cfRule type="cellIs" priority="898" operator="equal">
      <formula>"""v"""</formula>
    </cfRule>
    <cfRule type="cellIs" dxfId="847" priority="899" operator="between">
      <formula>2.01</formula>
      <formula>9.99</formula>
    </cfRule>
  </conditionalFormatting>
  <conditionalFormatting sqref="B621">
    <cfRule type="cellIs" dxfId="846" priority="892" stopIfTrue="1" operator="equal">
      <formula>"W"</formula>
    </cfRule>
    <cfRule type="cellIs" dxfId="845" priority="893" stopIfTrue="1" operator="equal">
      <formula>"v."</formula>
    </cfRule>
  </conditionalFormatting>
  <conditionalFormatting sqref="AD621">
    <cfRule type="cellIs" dxfId="844" priority="891" stopIfTrue="1" operator="between">
      <formula>2.05</formula>
      <formula>9.9</formula>
    </cfRule>
  </conditionalFormatting>
  <conditionalFormatting sqref="N621 L621 T621">
    <cfRule type="cellIs" dxfId="843" priority="890" stopIfTrue="1" operator="equal">
      <formula>"W"</formula>
    </cfRule>
  </conditionalFormatting>
  <conditionalFormatting sqref="T621 L621 N621">
    <cfRule type="cellIs" dxfId="842" priority="888" stopIfTrue="1" operator="equal">
      <formula>"W"</formula>
    </cfRule>
    <cfRule type="cellIs" dxfId="841" priority="889" stopIfTrue="1" operator="equal">
      <formula>"v."</formula>
    </cfRule>
  </conditionalFormatting>
  <conditionalFormatting sqref="AB621">
    <cfRule type="cellIs" dxfId="840" priority="884" operator="between">
      <formula>4.01</formula>
      <formula>9.99</formula>
    </cfRule>
    <cfRule type="cellIs" dxfId="839" priority="885" operator="between">
      <formula>2.01</formula>
      <formula>4</formula>
    </cfRule>
    <cfRule type="cellIs" dxfId="838" priority="886" operator="equal">
      <formula>"W"</formula>
    </cfRule>
    <cfRule type="cellIs" dxfId="837" priority="887" operator="equal">
      <formula>"v"</formula>
    </cfRule>
  </conditionalFormatting>
  <conditionalFormatting sqref="AA621">
    <cfRule type="cellIs" dxfId="836" priority="878" operator="between">
      <formula>4.01</formula>
      <formula>9.99</formula>
    </cfRule>
    <cfRule type="cellIs" dxfId="835" priority="879" operator="equal">
      <formula>"W"</formula>
    </cfRule>
    <cfRule type="cellIs" dxfId="834" priority="880" operator="equal">
      <formula>"v"</formula>
    </cfRule>
    <cfRule type="cellIs" dxfId="833" priority="881" operator="equal">
      <formula>"""v"""</formula>
    </cfRule>
    <cfRule type="cellIs" priority="882" operator="equal">
      <formula>"""v"""</formula>
    </cfRule>
    <cfRule type="cellIs" dxfId="832" priority="883" operator="between">
      <formula>2.01</formula>
      <formula>9.99</formula>
    </cfRule>
  </conditionalFormatting>
  <conditionalFormatting sqref="AC623">
    <cfRule type="cellIs" dxfId="831" priority="872" operator="between">
      <formula>4.01</formula>
      <formula>9.99</formula>
    </cfRule>
    <cfRule type="cellIs" dxfId="830" priority="873" operator="equal">
      <formula>"W"</formula>
    </cfRule>
    <cfRule type="cellIs" dxfId="829" priority="874" operator="equal">
      <formula>"v"</formula>
    </cfRule>
    <cfRule type="cellIs" dxfId="828" priority="875" operator="equal">
      <formula>"""v"""</formula>
    </cfRule>
    <cfRule type="cellIs" priority="876" operator="equal">
      <formula>"""v"""</formula>
    </cfRule>
    <cfRule type="cellIs" dxfId="827" priority="877" operator="between">
      <formula>2.01</formula>
      <formula>9.99</formula>
    </cfRule>
  </conditionalFormatting>
  <conditionalFormatting sqref="B622">
    <cfRule type="cellIs" dxfId="826" priority="870" stopIfTrue="1" operator="equal">
      <formula>"W"</formula>
    </cfRule>
    <cfRule type="cellIs" dxfId="825" priority="871" stopIfTrue="1" operator="equal">
      <formula>"v."</formula>
    </cfRule>
  </conditionalFormatting>
  <conditionalFormatting sqref="AD622">
    <cfRule type="cellIs" dxfId="824" priority="869" stopIfTrue="1" operator="between">
      <formula>2.05</formula>
      <formula>9.9</formula>
    </cfRule>
  </conditionalFormatting>
  <conditionalFormatting sqref="N622 L622 T622">
    <cfRule type="cellIs" dxfId="823" priority="868" stopIfTrue="1" operator="equal">
      <formula>"W"</formula>
    </cfRule>
  </conditionalFormatting>
  <conditionalFormatting sqref="T622 L622 N622">
    <cfRule type="cellIs" dxfId="822" priority="866" stopIfTrue="1" operator="equal">
      <formula>"W"</formula>
    </cfRule>
    <cfRule type="cellIs" dxfId="821" priority="867" stopIfTrue="1" operator="equal">
      <formula>"v."</formula>
    </cfRule>
  </conditionalFormatting>
  <conditionalFormatting sqref="AB622">
    <cfRule type="cellIs" dxfId="820" priority="862" operator="between">
      <formula>4.01</formula>
      <formula>9.99</formula>
    </cfRule>
    <cfRule type="cellIs" dxfId="819" priority="863" operator="between">
      <formula>2.01</formula>
      <formula>4</formula>
    </cfRule>
    <cfRule type="cellIs" dxfId="818" priority="864" operator="equal">
      <formula>"W"</formula>
    </cfRule>
    <cfRule type="cellIs" dxfId="817" priority="865" operator="equal">
      <formula>"v"</formula>
    </cfRule>
  </conditionalFormatting>
  <conditionalFormatting sqref="AA622">
    <cfRule type="cellIs" dxfId="816" priority="856" operator="between">
      <formula>4.01</formula>
      <formula>9.99</formula>
    </cfRule>
    <cfRule type="cellIs" dxfId="815" priority="857" operator="equal">
      <formula>"W"</formula>
    </cfRule>
    <cfRule type="cellIs" dxfId="814" priority="858" operator="equal">
      <formula>"v"</formula>
    </cfRule>
    <cfRule type="cellIs" dxfId="813" priority="859" operator="equal">
      <formula>"""v"""</formula>
    </cfRule>
    <cfRule type="cellIs" priority="860" operator="equal">
      <formula>"""v"""</formula>
    </cfRule>
    <cfRule type="cellIs" dxfId="812" priority="861" operator="between">
      <formula>2.01</formula>
      <formula>9.99</formula>
    </cfRule>
  </conditionalFormatting>
  <conditionalFormatting sqref="AC624">
    <cfRule type="cellIs" dxfId="811" priority="850" operator="between">
      <formula>4.01</formula>
      <formula>9.99</formula>
    </cfRule>
    <cfRule type="cellIs" dxfId="810" priority="851" operator="equal">
      <formula>"W"</formula>
    </cfRule>
    <cfRule type="cellIs" dxfId="809" priority="852" operator="equal">
      <formula>"v"</formula>
    </cfRule>
    <cfRule type="cellIs" dxfId="808" priority="853" operator="equal">
      <formula>"""v"""</formula>
    </cfRule>
    <cfRule type="cellIs" priority="854" operator="equal">
      <formula>"""v"""</formula>
    </cfRule>
    <cfRule type="cellIs" dxfId="807" priority="855" operator="between">
      <formula>2.01</formula>
      <formula>9.99</formula>
    </cfRule>
  </conditionalFormatting>
  <conditionalFormatting sqref="B623">
    <cfRule type="cellIs" dxfId="806" priority="848" stopIfTrue="1" operator="equal">
      <formula>"W"</formula>
    </cfRule>
    <cfRule type="cellIs" dxfId="805" priority="849" stopIfTrue="1" operator="equal">
      <formula>"v."</formula>
    </cfRule>
  </conditionalFormatting>
  <conditionalFormatting sqref="AD623">
    <cfRule type="cellIs" dxfId="804" priority="847" stopIfTrue="1" operator="between">
      <formula>2.05</formula>
      <formula>9.9</formula>
    </cfRule>
  </conditionalFormatting>
  <conditionalFormatting sqref="N623 L623 T623">
    <cfRule type="cellIs" dxfId="803" priority="846" stopIfTrue="1" operator="equal">
      <formula>"W"</formula>
    </cfRule>
  </conditionalFormatting>
  <conditionalFormatting sqref="T623 L623 N623">
    <cfRule type="cellIs" dxfId="802" priority="844" stopIfTrue="1" operator="equal">
      <formula>"W"</formula>
    </cfRule>
    <cfRule type="cellIs" dxfId="801" priority="845" stopIfTrue="1" operator="equal">
      <formula>"v."</formula>
    </cfRule>
  </conditionalFormatting>
  <conditionalFormatting sqref="AB623">
    <cfRule type="cellIs" dxfId="800" priority="840" operator="between">
      <formula>4.01</formula>
      <formula>9.99</formula>
    </cfRule>
    <cfRule type="cellIs" dxfId="799" priority="841" operator="between">
      <formula>2.01</formula>
      <formula>4</formula>
    </cfRule>
    <cfRule type="cellIs" dxfId="798" priority="842" operator="equal">
      <formula>"W"</formula>
    </cfRule>
    <cfRule type="cellIs" dxfId="797" priority="843" operator="equal">
      <formula>"v"</formula>
    </cfRule>
  </conditionalFormatting>
  <conditionalFormatting sqref="AA623">
    <cfRule type="cellIs" dxfId="796" priority="834" operator="between">
      <formula>4.01</formula>
      <formula>9.99</formula>
    </cfRule>
    <cfRule type="cellIs" dxfId="795" priority="835" operator="equal">
      <formula>"W"</formula>
    </cfRule>
    <cfRule type="cellIs" dxfId="794" priority="836" operator="equal">
      <formula>"v"</formula>
    </cfRule>
    <cfRule type="cellIs" dxfId="793" priority="837" operator="equal">
      <formula>"""v"""</formula>
    </cfRule>
    <cfRule type="cellIs" priority="838" operator="equal">
      <formula>"""v"""</formula>
    </cfRule>
    <cfRule type="cellIs" dxfId="792" priority="839" operator="between">
      <formula>2.01</formula>
      <formula>9.99</formula>
    </cfRule>
  </conditionalFormatting>
  <conditionalFormatting sqref="B624">
    <cfRule type="cellIs" dxfId="791" priority="832" stopIfTrue="1" operator="equal">
      <formula>"W"</formula>
    </cfRule>
    <cfRule type="cellIs" dxfId="790" priority="833" stopIfTrue="1" operator="equal">
      <formula>"v."</formula>
    </cfRule>
  </conditionalFormatting>
  <conditionalFormatting sqref="AD624">
    <cfRule type="cellIs" dxfId="789" priority="831" stopIfTrue="1" operator="between">
      <formula>2.05</formula>
      <formula>9.9</formula>
    </cfRule>
  </conditionalFormatting>
  <conditionalFormatting sqref="N624 L624 T624">
    <cfRule type="cellIs" dxfId="788" priority="830" stopIfTrue="1" operator="equal">
      <formula>"W"</formula>
    </cfRule>
  </conditionalFormatting>
  <conditionalFormatting sqref="T624 L624 N624">
    <cfRule type="cellIs" dxfId="787" priority="828" stopIfTrue="1" operator="equal">
      <formula>"W"</formula>
    </cfRule>
    <cfRule type="cellIs" dxfId="786" priority="829" stopIfTrue="1" operator="equal">
      <formula>"v."</formula>
    </cfRule>
  </conditionalFormatting>
  <conditionalFormatting sqref="AB624">
    <cfRule type="cellIs" dxfId="785" priority="824" operator="between">
      <formula>4.01</formula>
      <formula>9.99</formula>
    </cfRule>
    <cfRule type="cellIs" dxfId="784" priority="825" operator="between">
      <formula>2.01</formula>
      <formula>4</formula>
    </cfRule>
    <cfRule type="cellIs" dxfId="783" priority="826" operator="equal">
      <formula>"W"</formula>
    </cfRule>
    <cfRule type="cellIs" dxfId="782" priority="827" operator="equal">
      <formula>"v"</formula>
    </cfRule>
  </conditionalFormatting>
  <conditionalFormatting sqref="AA624">
    <cfRule type="cellIs" dxfId="781" priority="818" operator="between">
      <formula>4.01</formula>
      <formula>9.99</formula>
    </cfRule>
    <cfRule type="cellIs" dxfId="780" priority="819" operator="equal">
      <formula>"W"</formula>
    </cfRule>
    <cfRule type="cellIs" dxfId="779" priority="820" operator="equal">
      <formula>"v"</formula>
    </cfRule>
    <cfRule type="cellIs" dxfId="778" priority="821" operator="equal">
      <formula>"""v"""</formula>
    </cfRule>
    <cfRule type="cellIs" priority="822" operator="equal">
      <formula>"""v"""</formula>
    </cfRule>
    <cfRule type="cellIs" dxfId="777" priority="823" operator="between">
      <formula>2.01</formula>
      <formula>9.99</formula>
    </cfRule>
  </conditionalFormatting>
  <conditionalFormatting sqref="AC625">
    <cfRule type="cellIs" dxfId="776" priority="812" operator="between">
      <formula>4.01</formula>
      <formula>9.99</formula>
    </cfRule>
    <cfRule type="cellIs" dxfId="775" priority="813" operator="equal">
      <formula>"W"</formula>
    </cfRule>
    <cfRule type="cellIs" dxfId="774" priority="814" operator="equal">
      <formula>"v"</formula>
    </cfRule>
    <cfRule type="cellIs" dxfId="773" priority="815" operator="equal">
      <formula>"""v"""</formula>
    </cfRule>
    <cfRule type="cellIs" priority="816" operator="equal">
      <formula>"""v"""</formula>
    </cfRule>
    <cfRule type="cellIs" dxfId="772" priority="817" operator="between">
      <formula>2.01</formula>
      <formula>9.99</formula>
    </cfRule>
  </conditionalFormatting>
  <conditionalFormatting sqref="B625">
    <cfRule type="cellIs" dxfId="771" priority="810" stopIfTrue="1" operator="equal">
      <formula>"W"</formula>
    </cfRule>
    <cfRule type="cellIs" dxfId="770" priority="811" stopIfTrue="1" operator="equal">
      <formula>"v."</formula>
    </cfRule>
  </conditionalFormatting>
  <conditionalFormatting sqref="AD625">
    <cfRule type="cellIs" dxfId="769" priority="809" stopIfTrue="1" operator="between">
      <formula>2.05</formula>
      <formula>9.9</formula>
    </cfRule>
  </conditionalFormatting>
  <conditionalFormatting sqref="N625 L625 T625">
    <cfRule type="cellIs" dxfId="768" priority="808" stopIfTrue="1" operator="equal">
      <formula>"W"</formula>
    </cfRule>
  </conditionalFormatting>
  <conditionalFormatting sqref="T625 L625 N625">
    <cfRule type="cellIs" dxfId="767" priority="806" stopIfTrue="1" operator="equal">
      <formula>"W"</formula>
    </cfRule>
    <cfRule type="cellIs" dxfId="766" priority="807" stopIfTrue="1" operator="equal">
      <formula>"v."</formula>
    </cfRule>
  </conditionalFormatting>
  <conditionalFormatting sqref="AB625">
    <cfRule type="cellIs" dxfId="765" priority="802" operator="between">
      <formula>4.01</formula>
      <formula>9.99</formula>
    </cfRule>
    <cfRule type="cellIs" dxfId="764" priority="803" operator="between">
      <formula>2.01</formula>
      <formula>4</formula>
    </cfRule>
    <cfRule type="cellIs" dxfId="763" priority="804" operator="equal">
      <formula>"W"</formula>
    </cfRule>
    <cfRule type="cellIs" dxfId="762" priority="805" operator="equal">
      <formula>"v"</formula>
    </cfRule>
  </conditionalFormatting>
  <conditionalFormatting sqref="AA625">
    <cfRule type="cellIs" dxfId="761" priority="796" operator="between">
      <formula>4.01</formula>
      <formula>9.99</formula>
    </cfRule>
    <cfRule type="cellIs" dxfId="760" priority="797" operator="equal">
      <formula>"W"</formula>
    </cfRule>
    <cfRule type="cellIs" dxfId="759" priority="798" operator="equal">
      <formula>"v"</formula>
    </cfRule>
    <cfRule type="cellIs" dxfId="758" priority="799" operator="equal">
      <formula>"""v"""</formula>
    </cfRule>
    <cfRule type="cellIs" priority="800" operator="equal">
      <formula>"""v"""</formula>
    </cfRule>
    <cfRule type="cellIs" dxfId="757" priority="801" operator="between">
      <formula>2.01</formula>
      <formula>9.99</formula>
    </cfRule>
  </conditionalFormatting>
  <conditionalFormatting sqref="T499 N499 L499">
    <cfRule type="cellIs" dxfId="756" priority="793" stopIfTrue="1" operator="equal">
      <formula>"W"</formula>
    </cfRule>
    <cfRule type="cellIs" dxfId="755" priority="794" stopIfTrue="1" operator="equal">
      <formula>"v."</formula>
    </cfRule>
    <cfRule type="cellIs" dxfId="754" priority="795" stopIfTrue="1" operator="equal">
      <formula>"v"</formula>
    </cfRule>
  </conditionalFormatting>
  <conditionalFormatting sqref="AD499">
    <cfRule type="cellIs" dxfId="753" priority="792" stopIfTrue="1" operator="between">
      <formula>2.05</formula>
      <formula>9.9</formula>
    </cfRule>
  </conditionalFormatting>
  <conditionalFormatting sqref="AB499">
    <cfRule type="cellIs" dxfId="752" priority="789" stopIfTrue="1" operator="between">
      <formula>4.01</formula>
      <formula>9.99</formula>
    </cfRule>
    <cfRule type="cellIs" dxfId="751" priority="790" stopIfTrue="1" operator="equal">
      <formula>"W"</formula>
    </cfRule>
    <cfRule type="cellIs" dxfId="750" priority="791" stopIfTrue="1" operator="between">
      <formula>2.01</formula>
      <formula>"v"</formula>
    </cfRule>
  </conditionalFormatting>
  <conditionalFormatting sqref="AA499">
    <cfRule type="cellIs" dxfId="749" priority="786" stopIfTrue="1" operator="between">
      <formula>4.01</formula>
      <formula>9.99</formula>
    </cfRule>
    <cfRule type="cellIs" dxfId="748" priority="787" stopIfTrue="1" operator="equal">
      <formula>"W"</formula>
    </cfRule>
    <cfRule type="cellIs" dxfId="747" priority="788" stopIfTrue="1" operator="between">
      <formula>2.01</formula>
      <formula>"v"</formula>
    </cfRule>
  </conditionalFormatting>
  <conditionalFormatting sqref="AC499">
    <cfRule type="cellIs" dxfId="746" priority="783" stopIfTrue="1" operator="between">
      <formula>4.01</formula>
      <formula>9.99</formula>
    </cfRule>
    <cfRule type="cellIs" dxfId="745" priority="784" stopIfTrue="1" operator="equal">
      <formula>"W"</formula>
    </cfRule>
    <cfRule type="cellIs" dxfId="744" priority="785" stopIfTrue="1" operator="between">
      <formula>2.01</formula>
      <formula>"v"</formula>
    </cfRule>
  </conditionalFormatting>
  <conditionalFormatting sqref="B499">
    <cfRule type="cellIs" dxfId="743" priority="781" stopIfTrue="1" operator="equal">
      <formula>"W"</formula>
    </cfRule>
    <cfRule type="cellIs" dxfId="742" priority="782" stopIfTrue="1" operator="equal">
      <formula>"v."</formula>
    </cfRule>
  </conditionalFormatting>
  <conditionalFormatting sqref="T626 N626 L626">
    <cfRule type="cellIs" dxfId="741" priority="778" stopIfTrue="1" operator="equal">
      <formula>"W"</formula>
    </cfRule>
    <cfRule type="cellIs" dxfId="740" priority="779" stopIfTrue="1" operator="equal">
      <formula>"v."</formula>
    </cfRule>
    <cfRule type="cellIs" dxfId="739" priority="780" stopIfTrue="1" operator="equal">
      <formula>"v"</formula>
    </cfRule>
  </conditionalFormatting>
  <conditionalFormatting sqref="AD626">
    <cfRule type="cellIs" dxfId="738" priority="777" stopIfTrue="1" operator="between">
      <formula>2.05</formula>
      <formula>9.9</formula>
    </cfRule>
  </conditionalFormatting>
  <conditionalFormatting sqref="AB626:AC626">
    <cfRule type="cellIs" dxfId="737" priority="774" stopIfTrue="1" operator="between">
      <formula>4.01</formula>
      <formula>9.99</formula>
    </cfRule>
    <cfRule type="cellIs" dxfId="736" priority="775" stopIfTrue="1" operator="equal">
      <formula>"W"</formula>
    </cfRule>
    <cfRule type="cellIs" dxfId="735" priority="776" stopIfTrue="1" operator="between">
      <formula>2.01</formula>
      <formula>"v"</formula>
    </cfRule>
  </conditionalFormatting>
  <conditionalFormatting sqref="AA626">
    <cfRule type="cellIs" dxfId="734" priority="771" stopIfTrue="1" operator="between">
      <formula>4.01</formula>
      <formula>9.99</formula>
    </cfRule>
    <cfRule type="cellIs" dxfId="733" priority="772" stopIfTrue="1" operator="equal">
      <formula>"W"</formula>
    </cfRule>
    <cfRule type="cellIs" dxfId="732" priority="773" stopIfTrue="1" operator="between">
      <formula>2.01</formula>
      <formula>"v"</formula>
    </cfRule>
  </conditionalFormatting>
  <conditionalFormatting sqref="B626">
    <cfRule type="cellIs" dxfId="731" priority="769" stopIfTrue="1" operator="equal">
      <formula>"W"</formula>
    </cfRule>
    <cfRule type="cellIs" dxfId="730" priority="770" stopIfTrue="1" operator="equal">
      <formula>"v."</formula>
    </cfRule>
  </conditionalFormatting>
  <conditionalFormatting sqref="B118">
    <cfRule type="cellIs" dxfId="729" priority="767" stopIfTrue="1" operator="equal">
      <formula>"W"</formula>
    </cfRule>
    <cfRule type="cellIs" dxfId="728" priority="768" stopIfTrue="1" operator="equal">
      <formula>"v."</formula>
    </cfRule>
  </conditionalFormatting>
  <conditionalFormatting sqref="T118 N118 L118">
    <cfRule type="cellIs" dxfId="727" priority="764" stopIfTrue="1" operator="equal">
      <formula>"W"</formula>
    </cfRule>
    <cfRule type="cellIs" dxfId="726" priority="765" stopIfTrue="1" operator="equal">
      <formula>"v."</formula>
    </cfRule>
    <cfRule type="cellIs" dxfId="725" priority="766" stopIfTrue="1" operator="equal">
      <formula>"v"</formula>
    </cfRule>
  </conditionalFormatting>
  <conditionalFormatting sqref="AA118:AC118">
    <cfRule type="cellIs" dxfId="724" priority="761" stopIfTrue="1" operator="between">
      <formula>4.01</formula>
      <formula>9.99</formula>
    </cfRule>
    <cfRule type="cellIs" dxfId="723" priority="762" stopIfTrue="1" operator="equal">
      <formula>"W"</formula>
    </cfRule>
    <cfRule type="cellIs" dxfId="722" priority="763" stopIfTrue="1" operator="between">
      <formula>2.01</formula>
      <formula>"v"</formula>
    </cfRule>
  </conditionalFormatting>
  <conditionalFormatting sqref="B524">
    <cfRule type="cellIs" dxfId="721" priority="759" stopIfTrue="1" operator="equal">
      <formula>"W"</formula>
    </cfRule>
    <cfRule type="cellIs" dxfId="720" priority="760" stopIfTrue="1" operator="equal">
      <formula>"v."</formula>
    </cfRule>
  </conditionalFormatting>
  <conditionalFormatting sqref="T524 N524 L524">
    <cfRule type="cellIs" dxfId="719" priority="756" stopIfTrue="1" operator="equal">
      <formula>"W"</formula>
    </cfRule>
    <cfRule type="cellIs" dxfId="718" priority="757" stopIfTrue="1" operator="equal">
      <formula>"v."</formula>
    </cfRule>
    <cfRule type="cellIs" dxfId="717" priority="758" stopIfTrue="1" operator="equal">
      <formula>"v"</formula>
    </cfRule>
  </conditionalFormatting>
  <conditionalFormatting sqref="AA524:AC524">
    <cfRule type="cellIs" dxfId="716" priority="753" stopIfTrue="1" operator="between">
      <formula>4.01</formula>
      <formula>9.99</formula>
    </cfRule>
    <cfRule type="cellIs" dxfId="715" priority="754" stopIfTrue="1" operator="equal">
      <formula>"W"</formula>
    </cfRule>
    <cfRule type="cellIs" dxfId="714" priority="755" stopIfTrue="1" operator="between">
      <formula>2.01</formula>
      <formula>"v"</formula>
    </cfRule>
  </conditionalFormatting>
  <conditionalFormatting sqref="B525">
    <cfRule type="cellIs" dxfId="713" priority="751" stopIfTrue="1" operator="equal">
      <formula>"W"</formula>
    </cfRule>
    <cfRule type="cellIs" dxfId="712" priority="752" stopIfTrue="1" operator="equal">
      <formula>"v."</formula>
    </cfRule>
  </conditionalFormatting>
  <conditionalFormatting sqref="T525 N525 L525">
    <cfRule type="cellIs" dxfId="711" priority="748" stopIfTrue="1" operator="equal">
      <formula>"W"</formula>
    </cfRule>
    <cfRule type="cellIs" dxfId="710" priority="749" stopIfTrue="1" operator="equal">
      <formula>"v."</formula>
    </cfRule>
    <cfRule type="cellIs" dxfId="709" priority="750" stopIfTrue="1" operator="equal">
      <formula>"v"</formula>
    </cfRule>
  </conditionalFormatting>
  <conditionalFormatting sqref="AA525:AC525">
    <cfRule type="cellIs" dxfId="708" priority="745" stopIfTrue="1" operator="between">
      <formula>4.01</formula>
      <formula>9.99</formula>
    </cfRule>
    <cfRule type="cellIs" dxfId="707" priority="746" stopIfTrue="1" operator="equal">
      <formula>"W"</formula>
    </cfRule>
    <cfRule type="cellIs" dxfId="706" priority="747" stopIfTrue="1" operator="between">
      <formula>2.01</formula>
      <formula>"v"</formula>
    </cfRule>
  </conditionalFormatting>
  <conditionalFormatting sqref="B618">
    <cfRule type="cellIs" dxfId="705" priority="743" stopIfTrue="1" operator="equal">
      <formula>"W"</formula>
    </cfRule>
    <cfRule type="cellIs" dxfId="704" priority="744" stopIfTrue="1" operator="equal">
      <formula>"v."</formula>
    </cfRule>
  </conditionalFormatting>
  <conditionalFormatting sqref="T618 N618 L618">
    <cfRule type="cellIs" dxfId="703" priority="740" stopIfTrue="1" operator="equal">
      <formula>"W"</formula>
    </cfRule>
    <cfRule type="cellIs" dxfId="702" priority="741" stopIfTrue="1" operator="equal">
      <formula>"v."</formula>
    </cfRule>
    <cfRule type="cellIs" dxfId="701" priority="742" stopIfTrue="1" operator="equal">
      <formula>"v"</formula>
    </cfRule>
  </conditionalFormatting>
  <conditionalFormatting sqref="AA618:AC618">
    <cfRule type="cellIs" dxfId="700" priority="737" stopIfTrue="1" operator="between">
      <formula>4.01</formula>
      <formula>9.99</formula>
    </cfRule>
    <cfRule type="cellIs" dxfId="699" priority="738" stopIfTrue="1" operator="equal">
      <formula>"W"</formula>
    </cfRule>
    <cfRule type="cellIs" dxfId="698" priority="739" stopIfTrue="1" operator="between">
      <formula>2.01</formula>
      <formula>"v"</formula>
    </cfRule>
  </conditionalFormatting>
  <conditionalFormatting sqref="AD524">
    <cfRule type="cellIs" dxfId="697" priority="736" stopIfTrue="1" operator="between">
      <formula>2.05</formula>
      <formula>9.9</formula>
    </cfRule>
  </conditionalFormatting>
  <conditionalFormatting sqref="AD118">
    <cfRule type="cellIs" dxfId="696" priority="735" stopIfTrue="1" operator="between">
      <formula>2.05</formula>
      <formula>9.9</formula>
    </cfRule>
  </conditionalFormatting>
  <conditionalFormatting sqref="AD525">
    <cfRule type="cellIs" dxfId="695" priority="734" stopIfTrue="1" operator="between">
      <formula>2.05</formula>
      <formula>9.9</formula>
    </cfRule>
  </conditionalFormatting>
  <conditionalFormatting sqref="AD618">
    <cfRule type="cellIs" dxfId="694" priority="733" operator="between">
      <formula>2.01</formula>
      <formula>9.99</formula>
    </cfRule>
  </conditionalFormatting>
  <conditionalFormatting sqref="B246">
    <cfRule type="cellIs" dxfId="693" priority="731" stopIfTrue="1" operator="equal">
      <formula>"W"</formula>
    </cfRule>
    <cfRule type="cellIs" dxfId="692" priority="732" stopIfTrue="1" operator="equal">
      <formula>"v."</formula>
    </cfRule>
  </conditionalFormatting>
  <conditionalFormatting sqref="L246 N246 T246">
    <cfRule type="cellIs" dxfId="691" priority="728" stopIfTrue="1" operator="equal">
      <formula>"W"</formula>
    </cfRule>
    <cfRule type="cellIs" dxfId="690" priority="729" stopIfTrue="1" operator="equal">
      <formula>"v."</formula>
    </cfRule>
    <cfRule type="cellIs" dxfId="689" priority="730" stopIfTrue="1" operator="equal">
      <formula>"v"</formula>
    </cfRule>
  </conditionalFormatting>
  <conditionalFormatting sqref="AA246:AC246">
    <cfRule type="cellIs" dxfId="688" priority="725" stopIfTrue="1" operator="between">
      <formula>4.01</formula>
      <formula>9.99</formula>
    </cfRule>
    <cfRule type="cellIs" dxfId="687" priority="726" stopIfTrue="1" operator="equal">
      <formula>"W"</formula>
    </cfRule>
    <cfRule type="cellIs" dxfId="686" priority="727" stopIfTrue="1" operator="between">
      <formula>2.01</formula>
      <formula>"v"</formula>
    </cfRule>
  </conditionalFormatting>
  <conditionalFormatting sqref="AD246">
    <cfRule type="cellIs" dxfId="685" priority="724" stopIfTrue="1" operator="between">
      <formula>2.05</formula>
      <formula>9.9</formula>
    </cfRule>
  </conditionalFormatting>
  <conditionalFormatting sqref="B164">
    <cfRule type="cellIs" dxfId="684" priority="722" stopIfTrue="1" operator="equal">
      <formula>"W"</formula>
    </cfRule>
    <cfRule type="cellIs" dxfId="683" priority="723" stopIfTrue="1" operator="equal">
      <formula>"v."</formula>
    </cfRule>
  </conditionalFormatting>
  <conditionalFormatting sqref="L164 N164 T164">
    <cfRule type="cellIs" dxfId="682" priority="719" stopIfTrue="1" operator="equal">
      <formula>"W"</formula>
    </cfRule>
    <cfRule type="cellIs" dxfId="681" priority="720" stopIfTrue="1" operator="equal">
      <formula>"v."</formula>
    </cfRule>
    <cfRule type="cellIs" dxfId="680" priority="721" stopIfTrue="1" operator="equal">
      <formula>"v"</formula>
    </cfRule>
  </conditionalFormatting>
  <conditionalFormatting sqref="AA164:AC164">
    <cfRule type="cellIs" dxfId="679" priority="716" stopIfTrue="1" operator="between">
      <formula>4.01</formula>
      <formula>9.99</formula>
    </cfRule>
    <cfRule type="cellIs" dxfId="678" priority="717" stopIfTrue="1" operator="equal">
      <formula>"W"</formula>
    </cfRule>
    <cfRule type="cellIs" dxfId="677" priority="718" stopIfTrue="1" operator="between">
      <formula>2.01</formula>
      <formula>"v"</formula>
    </cfRule>
  </conditionalFormatting>
  <conditionalFormatting sqref="AD164">
    <cfRule type="cellIs" dxfId="676" priority="715" stopIfTrue="1" operator="between">
      <formula>2.05</formula>
      <formula>9.9</formula>
    </cfRule>
  </conditionalFormatting>
  <conditionalFormatting sqref="T627 N627 L627">
    <cfRule type="cellIs" dxfId="675" priority="712" stopIfTrue="1" operator="equal">
      <formula>"W"</formula>
    </cfRule>
    <cfRule type="cellIs" dxfId="674" priority="713" stopIfTrue="1" operator="equal">
      <formula>"v."</formula>
    </cfRule>
    <cfRule type="cellIs" dxfId="673" priority="714" stopIfTrue="1" operator="equal">
      <formula>"v"</formula>
    </cfRule>
  </conditionalFormatting>
  <conditionalFormatting sqref="AD627">
    <cfRule type="cellIs" dxfId="672" priority="711" stopIfTrue="1" operator="between">
      <formula>2.05</formula>
      <formula>9.9</formula>
    </cfRule>
  </conditionalFormatting>
  <conditionalFormatting sqref="AB627:AC627">
    <cfRule type="cellIs" dxfId="671" priority="708" stopIfTrue="1" operator="between">
      <formula>4.01</formula>
      <formula>9.99</formula>
    </cfRule>
    <cfRule type="cellIs" dxfId="670" priority="709" stopIfTrue="1" operator="equal">
      <formula>"W"</formula>
    </cfRule>
    <cfRule type="cellIs" dxfId="669" priority="710" stopIfTrue="1" operator="between">
      <formula>2.01</formula>
      <formula>"v"</formula>
    </cfRule>
  </conditionalFormatting>
  <conditionalFormatting sqref="AA627">
    <cfRule type="cellIs" dxfId="668" priority="705" stopIfTrue="1" operator="between">
      <formula>4.01</formula>
      <formula>9.99</formula>
    </cfRule>
    <cfRule type="cellIs" dxfId="667" priority="706" stopIfTrue="1" operator="equal">
      <formula>"W"</formula>
    </cfRule>
    <cfRule type="cellIs" dxfId="666" priority="707" stopIfTrue="1" operator="between">
      <formula>2.01</formula>
      <formula>"v"</formula>
    </cfRule>
  </conditionalFormatting>
  <conditionalFormatting sqref="B627">
    <cfRule type="cellIs" dxfId="665" priority="703" stopIfTrue="1" operator="equal">
      <formula>"W"</formula>
    </cfRule>
    <cfRule type="cellIs" dxfId="664" priority="704" stopIfTrue="1" operator="equal">
      <formula>"v."</formula>
    </cfRule>
  </conditionalFormatting>
  <conditionalFormatting sqref="T628 N628 L628">
    <cfRule type="cellIs" dxfId="663" priority="700" stopIfTrue="1" operator="equal">
      <formula>"W"</formula>
    </cfRule>
    <cfRule type="cellIs" dxfId="662" priority="701" stopIfTrue="1" operator="equal">
      <formula>"v."</formula>
    </cfRule>
    <cfRule type="cellIs" dxfId="661" priority="702" stopIfTrue="1" operator="equal">
      <formula>"v"</formula>
    </cfRule>
  </conditionalFormatting>
  <conditionalFormatting sqref="AD628">
    <cfRule type="cellIs" dxfId="660" priority="699" stopIfTrue="1" operator="between">
      <formula>2.05</formula>
      <formula>9.9</formula>
    </cfRule>
  </conditionalFormatting>
  <conditionalFormatting sqref="AB628:AC628">
    <cfRule type="cellIs" dxfId="659" priority="696" stopIfTrue="1" operator="between">
      <formula>4.01</formula>
      <formula>9.99</formula>
    </cfRule>
    <cfRule type="cellIs" dxfId="658" priority="697" stopIfTrue="1" operator="equal">
      <formula>"W"</formula>
    </cfRule>
    <cfRule type="cellIs" dxfId="657" priority="698" stopIfTrue="1" operator="between">
      <formula>2.01</formula>
      <formula>"v"</formula>
    </cfRule>
  </conditionalFormatting>
  <conditionalFormatting sqref="AA628">
    <cfRule type="cellIs" dxfId="656" priority="693" stopIfTrue="1" operator="between">
      <formula>4.01</formula>
      <formula>9.99</formula>
    </cfRule>
    <cfRule type="cellIs" dxfId="655" priority="694" stopIfTrue="1" operator="equal">
      <formula>"W"</formula>
    </cfRule>
    <cfRule type="cellIs" dxfId="654" priority="695" stopIfTrue="1" operator="between">
      <formula>2.01</formula>
      <formula>"v"</formula>
    </cfRule>
  </conditionalFormatting>
  <conditionalFormatting sqref="B628">
    <cfRule type="cellIs" dxfId="653" priority="691" stopIfTrue="1" operator="equal">
      <formula>"W"</formula>
    </cfRule>
    <cfRule type="cellIs" dxfId="652" priority="692" stopIfTrue="1" operator="equal">
      <formula>"v."</formula>
    </cfRule>
  </conditionalFormatting>
  <conditionalFormatting sqref="T629 N629 L629">
    <cfRule type="cellIs" dxfId="651" priority="688" stopIfTrue="1" operator="equal">
      <formula>"W"</formula>
    </cfRule>
    <cfRule type="cellIs" dxfId="650" priority="689" stopIfTrue="1" operator="equal">
      <formula>"v."</formula>
    </cfRule>
    <cfRule type="cellIs" dxfId="649" priority="690" stopIfTrue="1" operator="equal">
      <formula>"v"</formula>
    </cfRule>
  </conditionalFormatting>
  <conditionalFormatting sqref="AD629">
    <cfRule type="cellIs" dxfId="648" priority="687" stopIfTrue="1" operator="between">
      <formula>2.05</formula>
      <formula>9.9</formula>
    </cfRule>
  </conditionalFormatting>
  <conditionalFormatting sqref="AB629:AC629">
    <cfRule type="cellIs" dxfId="647" priority="684" stopIfTrue="1" operator="between">
      <formula>4.01</formula>
      <formula>9.99</formula>
    </cfRule>
    <cfRule type="cellIs" dxfId="646" priority="685" stopIfTrue="1" operator="equal">
      <formula>"W"</formula>
    </cfRule>
    <cfRule type="cellIs" dxfId="645" priority="686" stopIfTrue="1" operator="between">
      <formula>2.01</formula>
      <formula>"v"</formula>
    </cfRule>
  </conditionalFormatting>
  <conditionalFormatting sqref="AA629">
    <cfRule type="cellIs" dxfId="644" priority="681" stopIfTrue="1" operator="between">
      <formula>4.01</formula>
      <formula>9.99</formula>
    </cfRule>
    <cfRule type="cellIs" dxfId="643" priority="682" stopIfTrue="1" operator="equal">
      <formula>"W"</formula>
    </cfRule>
    <cfRule type="cellIs" dxfId="642" priority="683" stopIfTrue="1" operator="between">
      <formula>2.01</formula>
      <formula>"v"</formula>
    </cfRule>
  </conditionalFormatting>
  <conditionalFormatting sqref="B629">
    <cfRule type="cellIs" dxfId="641" priority="679" stopIfTrue="1" operator="equal">
      <formula>"W"</formula>
    </cfRule>
    <cfRule type="cellIs" dxfId="640" priority="680" stopIfTrue="1" operator="equal">
      <formula>"v."</formula>
    </cfRule>
  </conditionalFormatting>
  <conditionalFormatting sqref="T630 N630 L630">
    <cfRule type="cellIs" dxfId="639" priority="676" stopIfTrue="1" operator="equal">
      <formula>"W"</formula>
    </cfRule>
    <cfRule type="cellIs" dxfId="638" priority="677" stopIfTrue="1" operator="equal">
      <formula>"v."</formula>
    </cfRule>
    <cfRule type="cellIs" dxfId="637" priority="678" stopIfTrue="1" operator="equal">
      <formula>"v"</formula>
    </cfRule>
  </conditionalFormatting>
  <conditionalFormatting sqref="AD630">
    <cfRule type="cellIs" dxfId="636" priority="675" stopIfTrue="1" operator="between">
      <formula>2.05</formula>
      <formula>9.9</formula>
    </cfRule>
  </conditionalFormatting>
  <conditionalFormatting sqref="AB630:AC630">
    <cfRule type="cellIs" dxfId="635" priority="672" stopIfTrue="1" operator="between">
      <formula>4.01</formula>
      <formula>9.99</formula>
    </cfRule>
    <cfRule type="cellIs" dxfId="634" priority="673" stopIfTrue="1" operator="equal">
      <formula>"W"</formula>
    </cfRule>
    <cfRule type="cellIs" dxfId="633" priority="674" stopIfTrue="1" operator="between">
      <formula>2.01</formula>
      <formula>"v"</formula>
    </cfRule>
  </conditionalFormatting>
  <conditionalFormatting sqref="AA630">
    <cfRule type="cellIs" dxfId="632" priority="669" stopIfTrue="1" operator="between">
      <formula>4.01</formula>
      <formula>9.99</formula>
    </cfRule>
    <cfRule type="cellIs" dxfId="631" priority="670" stopIfTrue="1" operator="equal">
      <formula>"W"</formula>
    </cfRule>
    <cfRule type="cellIs" dxfId="630" priority="671" stopIfTrue="1" operator="between">
      <formula>2.01</formula>
      <formula>"v"</formula>
    </cfRule>
  </conditionalFormatting>
  <conditionalFormatting sqref="B630">
    <cfRule type="cellIs" dxfId="629" priority="667" stopIfTrue="1" operator="equal">
      <formula>"W"</formula>
    </cfRule>
    <cfRule type="cellIs" dxfId="628" priority="668" stopIfTrue="1" operator="equal">
      <formula>"v."</formula>
    </cfRule>
  </conditionalFormatting>
  <conditionalFormatting sqref="T631:T633 N631:N633 L631:L633">
    <cfRule type="cellIs" dxfId="627" priority="664" stopIfTrue="1" operator="equal">
      <formula>"W"</formula>
    </cfRule>
    <cfRule type="cellIs" dxfId="626" priority="665" stopIfTrue="1" operator="equal">
      <formula>"v."</formula>
    </cfRule>
    <cfRule type="cellIs" dxfId="625" priority="666" stopIfTrue="1" operator="equal">
      <formula>"v"</formula>
    </cfRule>
  </conditionalFormatting>
  <conditionalFormatting sqref="AD631:AD633">
    <cfRule type="cellIs" dxfId="624" priority="663" stopIfTrue="1" operator="between">
      <formula>2.05</formula>
      <formula>9.9</formula>
    </cfRule>
  </conditionalFormatting>
  <conditionalFormatting sqref="AB631:AC633">
    <cfRule type="cellIs" dxfId="623" priority="660" stopIfTrue="1" operator="between">
      <formula>4.01</formula>
      <formula>9.99</formula>
    </cfRule>
    <cfRule type="cellIs" dxfId="622" priority="661" stopIfTrue="1" operator="equal">
      <formula>"W"</formula>
    </cfRule>
    <cfRule type="cellIs" dxfId="621" priority="662" stopIfTrue="1" operator="between">
      <formula>2.01</formula>
      <formula>"v"</formula>
    </cfRule>
  </conditionalFormatting>
  <conditionalFormatting sqref="AA631:AA633">
    <cfRule type="cellIs" dxfId="620" priority="657" stopIfTrue="1" operator="between">
      <formula>4.01</formula>
      <formula>9.99</formula>
    </cfRule>
    <cfRule type="cellIs" dxfId="619" priority="658" stopIfTrue="1" operator="equal">
      <formula>"W"</formula>
    </cfRule>
    <cfRule type="cellIs" dxfId="618" priority="659" stopIfTrue="1" operator="between">
      <formula>2.01</formula>
      <formula>"v"</formula>
    </cfRule>
  </conditionalFormatting>
  <conditionalFormatting sqref="B631:B633">
    <cfRule type="cellIs" dxfId="617" priority="655" stopIfTrue="1" operator="equal">
      <formula>"W"</formula>
    </cfRule>
    <cfRule type="cellIs" dxfId="616" priority="656" stopIfTrue="1" operator="equal">
      <formula>"v."</formula>
    </cfRule>
  </conditionalFormatting>
  <conditionalFormatting sqref="AD651 AD640:AD648">
    <cfRule type="cellIs" dxfId="615" priority="642" stopIfTrue="1" operator="between">
      <formula>2.05</formula>
      <formula>9.9</formula>
    </cfRule>
  </conditionalFormatting>
  <conditionalFormatting sqref="B640">
    <cfRule type="cellIs" dxfId="614" priority="634" stopIfTrue="1" operator="equal">
      <formula>"W"</formula>
    </cfRule>
    <cfRule type="cellIs" dxfId="613" priority="635" stopIfTrue="1" operator="equal">
      <formula>"v."</formula>
    </cfRule>
  </conditionalFormatting>
  <conditionalFormatting sqref="B113">
    <cfRule type="cellIs" dxfId="612" priority="632" stopIfTrue="1" operator="equal">
      <formula>"W"</formula>
    </cfRule>
    <cfRule type="cellIs" dxfId="611" priority="633" stopIfTrue="1" operator="equal">
      <formula>"v."</formula>
    </cfRule>
  </conditionalFormatting>
  <conditionalFormatting sqref="L113 N113 T113">
    <cfRule type="cellIs" dxfId="610" priority="629" stopIfTrue="1" operator="equal">
      <formula>"W"</formula>
    </cfRule>
    <cfRule type="cellIs" dxfId="609" priority="630" stopIfTrue="1" operator="equal">
      <formula>"v."</formula>
    </cfRule>
    <cfRule type="cellIs" dxfId="608" priority="631" stopIfTrue="1" operator="equal">
      <formula>"v"</formula>
    </cfRule>
  </conditionalFormatting>
  <conditionalFormatting sqref="AA113:AC113">
    <cfRule type="cellIs" dxfId="607" priority="626" stopIfTrue="1" operator="between">
      <formula>4.01</formula>
      <formula>9.99</formula>
    </cfRule>
    <cfRule type="cellIs" dxfId="606" priority="627" stopIfTrue="1" operator="equal">
      <formula>"W"</formula>
    </cfRule>
    <cfRule type="cellIs" dxfId="605" priority="628" stopIfTrue="1" operator="between">
      <formula>2.01</formula>
      <formula>"v"</formula>
    </cfRule>
  </conditionalFormatting>
  <conditionalFormatting sqref="AD113">
    <cfRule type="cellIs" dxfId="604" priority="625" stopIfTrue="1" operator="between">
      <formula>2.05</formula>
      <formula>9.9</formula>
    </cfRule>
  </conditionalFormatting>
  <conditionalFormatting sqref="B123">
    <cfRule type="cellIs" dxfId="603" priority="623" stopIfTrue="1" operator="equal">
      <formula>"W"</formula>
    </cfRule>
    <cfRule type="cellIs" dxfId="602" priority="624" stopIfTrue="1" operator="equal">
      <formula>"v."</formula>
    </cfRule>
  </conditionalFormatting>
  <conditionalFormatting sqref="T123 N123 L123">
    <cfRule type="cellIs" dxfId="601" priority="620" stopIfTrue="1" operator="equal">
      <formula>"W"</formula>
    </cfRule>
    <cfRule type="cellIs" dxfId="600" priority="621" stopIfTrue="1" operator="equal">
      <formula>"v."</formula>
    </cfRule>
    <cfRule type="cellIs" dxfId="599" priority="622" stopIfTrue="1" operator="equal">
      <formula>"v"</formula>
    </cfRule>
  </conditionalFormatting>
  <conditionalFormatting sqref="AA123:AC123">
    <cfRule type="cellIs" dxfId="598" priority="617" stopIfTrue="1" operator="between">
      <formula>4.01</formula>
      <formula>9.99</formula>
    </cfRule>
    <cfRule type="cellIs" dxfId="597" priority="618" stopIfTrue="1" operator="equal">
      <formula>"W"</formula>
    </cfRule>
    <cfRule type="cellIs" dxfId="596" priority="619" stopIfTrue="1" operator="between">
      <formula>2.01</formula>
      <formula>"v"</formula>
    </cfRule>
  </conditionalFormatting>
  <conditionalFormatting sqref="AD123">
    <cfRule type="cellIs" dxfId="595" priority="616" stopIfTrue="1" operator="between">
      <formula>2.05</formula>
      <formula>9.9</formula>
    </cfRule>
  </conditionalFormatting>
  <conditionalFormatting sqref="B286">
    <cfRule type="cellIs" dxfId="594" priority="614" stopIfTrue="1" operator="equal">
      <formula>"W"</formula>
    </cfRule>
    <cfRule type="cellIs" dxfId="593" priority="615" stopIfTrue="1" operator="equal">
      <formula>"v."</formula>
    </cfRule>
  </conditionalFormatting>
  <conditionalFormatting sqref="T286 N286 L286">
    <cfRule type="cellIs" dxfId="592" priority="611" stopIfTrue="1" operator="equal">
      <formula>"W"</formula>
    </cfRule>
    <cfRule type="cellIs" dxfId="591" priority="612" stopIfTrue="1" operator="equal">
      <formula>"v."</formula>
    </cfRule>
    <cfRule type="cellIs" dxfId="590" priority="613" stopIfTrue="1" operator="equal">
      <formula>"v"</formula>
    </cfRule>
  </conditionalFormatting>
  <conditionalFormatting sqref="AA286:AC286">
    <cfRule type="cellIs" dxfId="589" priority="608" stopIfTrue="1" operator="between">
      <formula>4.01</formula>
      <formula>9.99</formula>
    </cfRule>
    <cfRule type="cellIs" dxfId="588" priority="609" stopIfTrue="1" operator="equal">
      <formula>"W"</formula>
    </cfRule>
    <cfRule type="cellIs" dxfId="587" priority="610" stopIfTrue="1" operator="between">
      <formula>2.01</formula>
      <formula>"v"</formula>
    </cfRule>
  </conditionalFormatting>
  <conditionalFormatting sqref="AD286">
    <cfRule type="cellIs" dxfId="586" priority="607" stopIfTrue="1" operator="between">
      <formula>2.05</formula>
      <formula>9.9</formula>
    </cfRule>
  </conditionalFormatting>
  <conditionalFormatting sqref="B147">
    <cfRule type="cellIs" dxfId="585" priority="605" stopIfTrue="1" operator="equal">
      <formula>"W"</formula>
    </cfRule>
    <cfRule type="cellIs" dxfId="584" priority="606" stopIfTrue="1" operator="equal">
      <formula>"v."</formula>
    </cfRule>
  </conditionalFormatting>
  <conditionalFormatting sqref="L147 N147 T147">
    <cfRule type="cellIs" dxfId="583" priority="602" stopIfTrue="1" operator="equal">
      <formula>"W"</formula>
    </cfRule>
    <cfRule type="cellIs" dxfId="582" priority="603" stopIfTrue="1" operator="equal">
      <formula>"v."</formula>
    </cfRule>
    <cfRule type="cellIs" dxfId="581" priority="604" stopIfTrue="1" operator="equal">
      <formula>"v"</formula>
    </cfRule>
  </conditionalFormatting>
  <conditionalFormatting sqref="AA147:AC147">
    <cfRule type="cellIs" dxfId="580" priority="599" stopIfTrue="1" operator="between">
      <formula>4.01</formula>
      <formula>9.99</formula>
    </cfRule>
    <cfRule type="cellIs" dxfId="579" priority="600" stopIfTrue="1" operator="equal">
      <formula>"W"</formula>
    </cfRule>
    <cfRule type="cellIs" dxfId="578" priority="601" stopIfTrue="1" operator="between">
      <formula>2.01</formula>
      <formula>"v"</formula>
    </cfRule>
  </conditionalFormatting>
  <conditionalFormatting sqref="AD147">
    <cfRule type="cellIs" dxfId="577" priority="598" stopIfTrue="1" operator="between">
      <formula>2.05</formula>
      <formula>9.9</formula>
    </cfRule>
  </conditionalFormatting>
  <conditionalFormatting sqref="AA492:AC492">
    <cfRule type="cellIs" dxfId="576" priority="595" stopIfTrue="1" operator="between">
      <formula>4.01</formula>
      <formula>9.99</formula>
    </cfRule>
    <cfRule type="cellIs" dxfId="575" priority="596" stopIfTrue="1" operator="equal">
      <formula>"W"</formula>
    </cfRule>
    <cfRule type="cellIs" dxfId="574" priority="597" stopIfTrue="1" operator="between">
      <formula>2.01</formula>
      <formula>"v"</formula>
    </cfRule>
  </conditionalFormatting>
  <conditionalFormatting sqref="L492 N492 T492">
    <cfRule type="cellIs" dxfId="573" priority="592" stopIfTrue="1" operator="equal">
      <formula>"W"</formula>
    </cfRule>
    <cfRule type="cellIs" dxfId="572" priority="593" stopIfTrue="1" operator="equal">
      <formula>"v."</formula>
    </cfRule>
    <cfRule type="cellIs" dxfId="571" priority="594" stopIfTrue="1" operator="equal">
      <formula>"v"</formula>
    </cfRule>
  </conditionalFormatting>
  <conditionalFormatting sqref="B492">
    <cfRule type="cellIs" dxfId="570" priority="590" stopIfTrue="1" operator="equal">
      <formula>"W"</formula>
    </cfRule>
    <cfRule type="cellIs" dxfId="569" priority="591" stopIfTrue="1" operator="equal">
      <formula>"v."</formula>
    </cfRule>
  </conditionalFormatting>
  <conditionalFormatting sqref="AD492">
    <cfRule type="cellIs" dxfId="568" priority="589" stopIfTrue="1" operator="between">
      <formula>2.05</formula>
      <formula>9.9</formula>
    </cfRule>
  </conditionalFormatting>
  <conditionalFormatting sqref="AA278:AC278">
    <cfRule type="cellIs" dxfId="567" priority="586" stopIfTrue="1" operator="between">
      <formula>4.01</formula>
      <formula>9.99</formula>
    </cfRule>
    <cfRule type="cellIs" dxfId="566" priority="587" stopIfTrue="1" operator="equal">
      <formula>"W"</formula>
    </cfRule>
    <cfRule type="cellIs" dxfId="565" priority="588" stopIfTrue="1" operator="between">
      <formula>2.01</formula>
      <formula>"v"</formula>
    </cfRule>
  </conditionalFormatting>
  <conditionalFormatting sqref="L278 N278 T278">
    <cfRule type="cellIs" dxfId="564" priority="583" stopIfTrue="1" operator="equal">
      <formula>"W"</formula>
    </cfRule>
    <cfRule type="cellIs" dxfId="563" priority="584" stopIfTrue="1" operator="equal">
      <formula>"v."</formula>
    </cfRule>
    <cfRule type="cellIs" dxfId="562" priority="585" stopIfTrue="1" operator="equal">
      <formula>"v"</formula>
    </cfRule>
  </conditionalFormatting>
  <conditionalFormatting sqref="B278">
    <cfRule type="cellIs" dxfId="561" priority="581" stopIfTrue="1" operator="equal">
      <formula>"W"</formula>
    </cfRule>
    <cfRule type="cellIs" dxfId="560" priority="582" stopIfTrue="1" operator="equal">
      <formula>"v."</formula>
    </cfRule>
  </conditionalFormatting>
  <conditionalFormatting sqref="AD278">
    <cfRule type="cellIs" dxfId="559" priority="580" stopIfTrue="1" operator="between">
      <formula>2.05</formula>
      <formula>9.9</formula>
    </cfRule>
  </conditionalFormatting>
  <conditionalFormatting sqref="B103">
    <cfRule type="cellIs" dxfId="558" priority="578" stopIfTrue="1" operator="equal">
      <formula>"W"</formula>
    </cfRule>
    <cfRule type="cellIs" dxfId="557" priority="579" stopIfTrue="1" operator="equal">
      <formula>"v."</formula>
    </cfRule>
  </conditionalFormatting>
  <conditionalFormatting sqref="T103 N103 L103">
    <cfRule type="cellIs" dxfId="556" priority="575" stopIfTrue="1" operator="equal">
      <formula>"W"</formula>
    </cfRule>
    <cfRule type="cellIs" dxfId="555" priority="576" stopIfTrue="1" operator="equal">
      <formula>"v."</formula>
    </cfRule>
    <cfRule type="cellIs" dxfId="554" priority="577" stopIfTrue="1" operator="equal">
      <formula>"v"</formula>
    </cfRule>
  </conditionalFormatting>
  <conditionalFormatting sqref="AA103:AC103">
    <cfRule type="cellIs" dxfId="553" priority="572" stopIfTrue="1" operator="between">
      <formula>4.01</formula>
      <formula>9.99</formula>
    </cfRule>
    <cfRule type="cellIs" dxfId="552" priority="573" stopIfTrue="1" operator="equal">
      <formula>"W"</formula>
    </cfRule>
    <cfRule type="cellIs" dxfId="551" priority="574" stopIfTrue="1" operator="between">
      <formula>2.01</formula>
      <formula>"v"</formula>
    </cfRule>
  </conditionalFormatting>
  <conditionalFormatting sqref="AD103">
    <cfRule type="cellIs" dxfId="550" priority="571" stopIfTrue="1" operator="between">
      <formula>2.05</formula>
      <formula>9.9</formula>
    </cfRule>
  </conditionalFormatting>
  <conditionalFormatting sqref="B130">
    <cfRule type="cellIs" dxfId="549" priority="569" stopIfTrue="1" operator="equal">
      <formula>"W"</formula>
    </cfRule>
    <cfRule type="cellIs" dxfId="548" priority="570" stopIfTrue="1" operator="equal">
      <formula>"v."</formula>
    </cfRule>
  </conditionalFormatting>
  <conditionalFormatting sqref="T130 N130 L130">
    <cfRule type="cellIs" dxfId="547" priority="566" stopIfTrue="1" operator="equal">
      <formula>"W"</formula>
    </cfRule>
    <cfRule type="cellIs" dxfId="546" priority="567" stopIfTrue="1" operator="equal">
      <formula>"v."</formula>
    </cfRule>
    <cfRule type="cellIs" dxfId="545" priority="568" stopIfTrue="1" operator="equal">
      <formula>"v"</formula>
    </cfRule>
  </conditionalFormatting>
  <conditionalFormatting sqref="AA130:AC130">
    <cfRule type="cellIs" dxfId="544" priority="563" stopIfTrue="1" operator="between">
      <formula>4.01</formula>
      <formula>9.99</formula>
    </cfRule>
    <cfRule type="cellIs" dxfId="543" priority="564" stopIfTrue="1" operator="equal">
      <formula>"W"</formula>
    </cfRule>
    <cfRule type="cellIs" dxfId="542" priority="565" stopIfTrue="1" operator="between">
      <formula>2.01</formula>
      <formula>"v"</formula>
    </cfRule>
  </conditionalFormatting>
  <conditionalFormatting sqref="AD130">
    <cfRule type="cellIs" dxfId="541" priority="562" stopIfTrue="1" operator="between">
      <formula>2.05</formula>
      <formula>9.9</formula>
    </cfRule>
  </conditionalFormatting>
  <conditionalFormatting sqref="B481">
    <cfRule type="cellIs" dxfId="540" priority="560" stopIfTrue="1" operator="equal">
      <formula>"W"</formula>
    </cfRule>
    <cfRule type="cellIs" dxfId="539" priority="561" stopIfTrue="1" operator="equal">
      <formula>"v."</formula>
    </cfRule>
  </conditionalFormatting>
  <conditionalFormatting sqref="T481 N481 L481">
    <cfRule type="cellIs" dxfId="538" priority="557" stopIfTrue="1" operator="equal">
      <formula>"W"</formula>
    </cfRule>
    <cfRule type="cellIs" dxfId="537" priority="558" stopIfTrue="1" operator="equal">
      <formula>"v."</formula>
    </cfRule>
    <cfRule type="cellIs" dxfId="536" priority="559" stopIfTrue="1" operator="equal">
      <formula>"v"</formula>
    </cfRule>
  </conditionalFormatting>
  <conditionalFormatting sqref="AA481:AC481">
    <cfRule type="cellIs" dxfId="535" priority="554" stopIfTrue="1" operator="between">
      <formula>4.01</formula>
      <formula>9.99</formula>
    </cfRule>
    <cfRule type="cellIs" dxfId="534" priority="555" stopIfTrue="1" operator="equal">
      <formula>"W"</formula>
    </cfRule>
    <cfRule type="cellIs" dxfId="533" priority="556" stopIfTrue="1" operator="between">
      <formula>2.01</formula>
      <formula>"v"</formula>
    </cfRule>
  </conditionalFormatting>
  <conditionalFormatting sqref="AD481">
    <cfRule type="cellIs" dxfId="532" priority="553" stopIfTrue="1" operator="between">
      <formula>2.05</formula>
      <formula>9.9</formula>
    </cfRule>
  </conditionalFormatting>
  <conditionalFormatting sqref="B34">
    <cfRule type="cellIs" dxfId="531" priority="551" stopIfTrue="1" operator="equal">
      <formula>"W"</formula>
    </cfRule>
    <cfRule type="cellIs" dxfId="530" priority="552" stopIfTrue="1" operator="equal">
      <formula>"v."</formula>
    </cfRule>
  </conditionalFormatting>
  <conditionalFormatting sqref="AA34:AC34">
    <cfRule type="cellIs" dxfId="529" priority="548" stopIfTrue="1" operator="between">
      <formula>4.01</formula>
      <formula>9.99</formula>
    </cfRule>
    <cfRule type="cellIs" dxfId="528" priority="549" stopIfTrue="1" operator="equal">
      <formula>"W"</formula>
    </cfRule>
    <cfRule type="cellIs" dxfId="527" priority="550" stopIfTrue="1" operator="between">
      <formula>2.01</formula>
      <formula>"v"</formula>
    </cfRule>
  </conditionalFormatting>
  <conditionalFormatting sqref="T34 N34 L34">
    <cfRule type="cellIs" dxfId="526" priority="545" stopIfTrue="1" operator="equal">
      <formula>"W"</formula>
    </cfRule>
    <cfRule type="cellIs" dxfId="525" priority="546" stopIfTrue="1" operator="equal">
      <formula>"v."</formula>
    </cfRule>
    <cfRule type="cellIs" dxfId="524" priority="547" stopIfTrue="1" operator="equal">
      <formula>"v"</formula>
    </cfRule>
  </conditionalFormatting>
  <conditionalFormatting sqref="AD34">
    <cfRule type="cellIs" dxfId="523" priority="544" stopIfTrue="1" operator="between">
      <formula>2.05</formula>
      <formula>9.9</formula>
    </cfRule>
  </conditionalFormatting>
  <conditionalFormatting sqref="AA236:AC236">
    <cfRule type="cellIs" dxfId="522" priority="541" stopIfTrue="1" operator="between">
      <formula>4.01</formula>
      <formula>9.99</formula>
    </cfRule>
    <cfRule type="cellIs" dxfId="521" priority="542" stopIfTrue="1" operator="equal">
      <formula>"W"</formula>
    </cfRule>
    <cfRule type="cellIs" dxfId="520" priority="543" stopIfTrue="1" operator="between">
      <formula>2.01</formula>
      <formula>"v"</formula>
    </cfRule>
  </conditionalFormatting>
  <conditionalFormatting sqref="T236 N236 L236">
    <cfRule type="cellIs" dxfId="519" priority="538" stopIfTrue="1" operator="equal">
      <formula>"W"</formula>
    </cfRule>
    <cfRule type="cellIs" dxfId="518" priority="539" stopIfTrue="1" operator="equal">
      <formula>"v."</formula>
    </cfRule>
    <cfRule type="cellIs" dxfId="517" priority="540" stopIfTrue="1" operator="equal">
      <formula>"v"</formula>
    </cfRule>
  </conditionalFormatting>
  <conditionalFormatting sqref="AD236">
    <cfRule type="cellIs" dxfId="516" priority="537" stopIfTrue="1" operator="between">
      <formula>2.05</formula>
      <formula>9.9</formula>
    </cfRule>
  </conditionalFormatting>
  <conditionalFormatting sqref="B222">
    <cfRule type="cellIs" dxfId="515" priority="535" stopIfTrue="1" operator="equal">
      <formula>"W"</formula>
    </cfRule>
    <cfRule type="cellIs" dxfId="514" priority="536" stopIfTrue="1" operator="equal">
      <formula>"v."</formula>
    </cfRule>
  </conditionalFormatting>
  <conditionalFormatting sqref="AA222:AC222">
    <cfRule type="cellIs" dxfId="513" priority="532" stopIfTrue="1" operator="between">
      <formula>4.01</formula>
      <formula>9.99</formula>
    </cfRule>
    <cfRule type="cellIs" dxfId="512" priority="533" stopIfTrue="1" operator="equal">
      <formula>"W"</formula>
    </cfRule>
    <cfRule type="cellIs" dxfId="511" priority="534" stopIfTrue="1" operator="between">
      <formula>2.01</formula>
      <formula>"v"</formula>
    </cfRule>
  </conditionalFormatting>
  <conditionalFormatting sqref="T222 N222 L222">
    <cfRule type="cellIs" dxfId="510" priority="529" stopIfTrue="1" operator="equal">
      <formula>"W"</formula>
    </cfRule>
    <cfRule type="cellIs" dxfId="509" priority="530" stopIfTrue="1" operator="equal">
      <formula>"v."</formula>
    </cfRule>
    <cfRule type="cellIs" dxfId="508" priority="531" stopIfTrue="1" operator="equal">
      <formula>"v"</formula>
    </cfRule>
  </conditionalFormatting>
  <conditionalFormatting sqref="AD222">
    <cfRule type="cellIs" dxfId="507" priority="528" stopIfTrue="1" operator="between">
      <formula>2.05</formula>
      <formula>9.9</formula>
    </cfRule>
  </conditionalFormatting>
  <conditionalFormatting sqref="B171">
    <cfRule type="cellIs" dxfId="506" priority="526" stopIfTrue="1" operator="equal">
      <formula>"W"</formula>
    </cfRule>
    <cfRule type="cellIs" dxfId="505" priority="527" stopIfTrue="1" operator="equal">
      <formula>"v."</formula>
    </cfRule>
  </conditionalFormatting>
  <conditionalFormatting sqref="T171 N171 L171">
    <cfRule type="cellIs" dxfId="504" priority="523" stopIfTrue="1" operator="equal">
      <formula>"W"</formula>
    </cfRule>
    <cfRule type="cellIs" dxfId="503" priority="524" stopIfTrue="1" operator="equal">
      <formula>"v."</formula>
    </cfRule>
    <cfRule type="cellIs" dxfId="502" priority="525" stopIfTrue="1" operator="equal">
      <formula>"v"</formula>
    </cfRule>
  </conditionalFormatting>
  <conditionalFormatting sqref="AA171:AC171">
    <cfRule type="cellIs" dxfId="501" priority="520" stopIfTrue="1" operator="between">
      <formula>4.01</formula>
      <formula>9.99</formula>
    </cfRule>
    <cfRule type="cellIs" dxfId="500" priority="521" stopIfTrue="1" operator="equal">
      <formula>"W"</formula>
    </cfRule>
    <cfRule type="cellIs" dxfId="499" priority="522" stopIfTrue="1" operator="between">
      <formula>2.01</formula>
      <formula>"v"</formula>
    </cfRule>
  </conditionalFormatting>
  <conditionalFormatting sqref="AD171">
    <cfRule type="cellIs" dxfId="498" priority="519" stopIfTrue="1" operator="between">
      <formula>2.05</formula>
      <formula>9.9</formula>
    </cfRule>
  </conditionalFormatting>
  <conditionalFormatting sqref="B59">
    <cfRule type="cellIs" dxfId="497" priority="517" stopIfTrue="1" operator="equal">
      <formula>"W"</formula>
    </cfRule>
    <cfRule type="cellIs" dxfId="496" priority="518" stopIfTrue="1" operator="equal">
      <formula>"v."</formula>
    </cfRule>
  </conditionalFormatting>
  <conditionalFormatting sqref="T59 N59 L59">
    <cfRule type="cellIs" dxfId="495" priority="514" stopIfTrue="1" operator="equal">
      <formula>"W"</formula>
    </cfRule>
    <cfRule type="cellIs" dxfId="494" priority="515" stopIfTrue="1" operator="equal">
      <formula>"v."</formula>
    </cfRule>
    <cfRule type="cellIs" dxfId="493" priority="516" stopIfTrue="1" operator="equal">
      <formula>"v"</formula>
    </cfRule>
  </conditionalFormatting>
  <conditionalFormatting sqref="AA59:AC59">
    <cfRule type="cellIs" dxfId="492" priority="511" stopIfTrue="1" operator="between">
      <formula>4.01</formula>
      <formula>9.99</formula>
    </cfRule>
    <cfRule type="cellIs" dxfId="491" priority="512" stopIfTrue="1" operator="equal">
      <formula>"W"</formula>
    </cfRule>
    <cfRule type="cellIs" dxfId="490" priority="513" stopIfTrue="1" operator="between">
      <formula>2.01</formula>
      <formula>"v"</formula>
    </cfRule>
  </conditionalFormatting>
  <conditionalFormatting sqref="AD59">
    <cfRule type="cellIs" dxfId="489" priority="510" stopIfTrue="1" operator="between">
      <formula>2.05</formula>
      <formula>9.9</formula>
    </cfRule>
  </conditionalFormatting>
  <conditionalFormatting sqref="B298">
    <cfRule type="cellIs" dxfId="488" priority="508" stopIfTrue="1" operator="equal">
      <formula>"W"</formula>
    </cfRule>
    <cfRule type="cellIs" dxfId="487" priority="509" stopIfTrue="1" operator="equal">
      <formula>"v."</formula>
    </cfRule>
  </conditionalFormatting>
  <conditionalFormatting sqref="T298 N298 L298">
    <cfRule type="cellIs" dxfId="486" priority="505" stopIfTrue="1" operator="equal">
      <formula>"W"</formula>
    </cfRule>
    <cfRule type="cellIs" dxfId="485" priority="506" stopIfTrue="1" operator="equal">
      <formula>"v."</formula>
    </cfRule>
    <cfRule type="cellIs" dxfId="484" priority="507" stopIfTrue="1" operator="equal">
      <formula>"v"</formula>
    </cfRule>
  </conditionalFormatting>
  <conditionalFormatting sqref="AA298:AC298">
    <cfRule type="cellIs" dxfId="483" priority="502" stopIfTrue="1" operator="between">
      <formula>4.01</formula>
      <formula>9.99</formula>
    </cfRule>
    <cfRule type="cellIs" dxfId="482" priority="503" stopIfTrue="1" operator="equal">
      <formula>"W"</formula>
    </cfRule>
    <cfRule type="cellIs" dxfId="481" priority="504" stopIfTrue="1" operator="between">
      <formula>2.01</formula>
      <formula>"v"</formula>
    </cfRule>
  </conditionalFormatting>
  <conditionalFormatting sqref="AD298">
    <cfRule type="cellIs" dxfId="480" priority="501" stopIfTrue="1" operator="between">
      <formula>2.05</formula>
      <formula>9.9</formula>
    </cfRule>
  </conditionalFormatting>
  <conditionalFormatting sqref="L162 N162 T162">
    <cfRule type="cellIs" dxfId="479" priority="498" stopIfTrue="1" operator="equal">
      <formula>"W"</formula>
    </cfRule>
    <cfRule type="cellIs" dxfId="478" priority="499" stopIfTrue="1" operator="equal">
      <formula>"v."</formula>
    </cfRule>
    <cfRule type="cellIs" dxfId="477" priority="500" stopIfTrue="1" operator="equal">
      <formula>"v"</formula>
    </cfRule>
  </conditionalFormatting>
  <conditionalFormatting sqref="AA162:AC162">
    <cfRule type="cellIs" dxfId="476" priority="495" stopIfTrue="1" operator="between">
      <formula>4.01</formula>
      <formula>9.99</formula>
    </cfRule>
    <cfRule type="cellIs" dxfId="475" priority="496" stopIfTrue="1" operator="equal">
      <formula>"W"</formula>
    </cfRule>
    <cfRule type="cellIs" dxfId="474" priority="497" stopIfTrue="1" operator="between">
      <formula>2.01</formula>
      <formula>"v"</formula>
    </cfRule>
  </conditionalFormatting>
  <conditionalFormatting sqref="AD162">
    <cfRule type="cellIs" dxfId="473" priority="494" stopIfTrue="1" operator="between">
      <formula>2.05</formula>
      <formula>9.9</formula>
    </cfRule>
  </conditionalFormatting>
  <conditionalFormatting sqref="N555 L555 T555">
    <cfRule type="cellIs" dxfId="472" priority="491" stopIfTrue="1" operator="equal">
      <formula>"W"</formula>
    </cfRule>
    <cfRule type="cellIs" dxfId="471" priority="492" stopIfTrue="1" operator="equal">
      <formula>"v."</formula>
    </cfRule>
    <cfRule type="cellIs" dxfId="470" priority="493" stopIfTrue="1" operator="equal">
      <formula>"v"</formula>
    </cfRule>
  </conditionalFormatting>
  <conditionalFormatting sqref="AB555">
    <cfRule type="cellIs" dxfId="469" priority="488" stopIfTrue="1" operator="between">
      <formula>4.01</formula>
      <formula>9.99</formula>
    </cfRule>
    <cfRule type="cellIs" dxfId="468" priority="489" stopIfTrue="1" operator="equal">
      <formula>"W"</formula>
    </cfRule>
    <cfRule type="cellIs" dxfId="467" priority="490" stopIfTrue="1" operator="between">
      <formula>2.01</formula>
      <formula>"v"</formula>
    </cfRule>
  </conditionalFormatting>
  <conditionalFormatting sqref="AA555">
    <cfRule type="cellIs" dxfId="466" priority="485" stopIfTrue="1" operator="between">
      <formula>4.01</formula>
      <formula>9.99</formula>
    </cfRule>
    <cfRule type="cellIs" dxfId="465" priority="486" stopIfTrue="1" operator="equal">
      <formula>"W"</formula>
    </cfRule>
    <cfRule type="cellIs" dxfId="464" priority="487" stopIfTrue="1" operator="between">
      <formula>2.01</formula>
      <formula>"v"</formula>
    </cfRule>
  </conditionalFormatting>
  <conditionalFormatting sqref="AC555">
    <cfRule type="cellIs" dxfId="463" priority="482" stopIfTrue="1" operator="between">
      <formula>4.01</formula>
      <formula>9.99</formula>
    </cfRule>
    <cfRule type="cellIs" dxfId="462" priority="483" stopIfTrue="1" operator="equal">
      <formula>"W"</formula>
    </cfRule>
    <cfRule type="cellIs" dxfId="461" priority="484" stopIfTrue="1" operator="between">
      <formula>2.01</formula>
      <formula>"v"</formula>
    </cfRule>
  </conditionalFormatting>
  <conditionalFormatting sqref="AD555">
    <cfRule type="cellIs" dxfId="460" priority="481" stopIfTrue="1" operator="between">
      <formula>2.05</formula>
      <formula>9.9</formula>
    </cfRule>
  </conditionalFormatting>
  <conditionalFormatting sqref="B555">
    <cfRule type="cellIs" dxfId="459" priority="479" stopIfTrue="1" operator="equal">
      <formula>"W"</formula>
    </cfRule>
    <cfRule type="cellIs" dxfId="458" priority="480" stopIfTrue="1" operator="equal">
      <formula>"v."</formula>
    </cfRule>
  </conditionalFormatting>
  <conditionalFormatting sqref="B162">
    <cfRule type="cellIs" dxfId="457" priority="477" stopIfTrue="1" operator="equal">
      <formula>"W"</formula>
    </cfRule>
    <cfRule type="cellIs" dxfId="456" priority="478" stopIfTrue="1" operator="equal">
      <formula>"v."</formula>
    </cfRule>
  </conditionalFormatting>
  <conditionalFormatting sqref="T316 N316 L316">
    <cfRule type="cellIs" dxfId="455" priority="474" stopIfTrue="1" operator="equal">
      <formula>"W"</formula>
    </cfRule>
    <cfRule type="cellIs" dxfId="454" priority="475" stopIfTrue="1" operator="equal">
      <formula>"v."</formula>
    </cfRule>
    <cfRule type="cellIs" dxfId="453" priority="476" stopIfTrue="1" operator="equal">
      <formula>"v"</formula>
    </cfRule>
  </conditionalFormatting>
  <conditionalFormatting sqref="AA316:AC316">
    <cfRule type="cellIs" dxfId="452" priority="471" stopIfTrue="1" operator="between">
      <formula>4.01</formula>
      <formula>9.99</formula>
    </cfRule>
    <cfRule type="cellIs" dxfId="451" priority="472" stopIfTrue="1" operator="equal">
      <formula>"W"</formula>
    </cfRule>
    <cfRule type="cellIs" dxfId="450" priority="473" stopIfTrue="1" operator="between">
      <formula>2.01</formula>
      <formula>"v"</formula>
    </cfRule>
  </conditionalFormatting>
  <conditionalFormatting sqref="AD316">
    <cfRule type="cellIs" dxfId="449" priority="470" stopIfTrue="1" operator="between">
      <formula>2.05</formula>
      <formula>9.9</formula>
    </cfRule>
  </conditionalFormatting>
  <conditionalFormatting sqref="B316">
    <cfRule type="cellIs" dxfId="448" priority="468" stopIfTrue="1" operator="equal">
      <formula>"W"</formula>
    </cfRule>
    <cfRule type="cellIs" dxfId="447" priority="469" stopIfTrue="1" operator="equal">
      <formula>"v."</formula>
    </cfRule>
  </conditionalFormatting>
  <conditionalFormatting sqref="T528 N528 L528">
    <cfRule type="cellIs" dxfId="446" priority="465" stopIfTrue="1" operator="equal">
      <formula>"W"</formula>
    </cfRule>
    <cfRule type="cellIs" dxfId="445" priority="466" stopIfTrue="1" operator="equal">
      <formula>"v."</formula>
    </cfRule>
    <cfRule type="cellIs" dxfId="444" priority="467" stopIfTrue="1" operator="equal">
      <formula>"v"</formula>
    </cfRule>
  </conditionalFormatting>
  <conditionalFormatting sqref="AA528:AC528">
    <cfRule type="cellIs" dxfId="443" priority="462" stopIfTrue="1" operator="between">
      <formula>4.01</formula>
      <formula>9.99</formula>
    </cfRule>
    <cfRule type="cellIs" dxfId="442" priority="463" stopIfTrue="1" operator="equal">
      <formula>"W"</formula>
    </cfRule>
    <cfRule type="cellIs" dxfId="441" priority="464" stopIfTrue="1" operator="between">
      <formula>2.01</formula>
      <formula>"v"</formula>
    </cfRule>
  </conditionalFormatting>
  <conditionalFormatting sqref="AD528">
    <cfRule type="cellIs" dxfId="440" priority="461" stopIfTrue="1" operator="between">
      <formula>2.05</formula>
      <formula>9.9</formula>
    </cfRule>
  </conditionalFormatting>
  <conditionalFormatting sqref="B528">
    <cfRule type="cellIs" dxfId="439" priority="459" stopIfTrue="1" operator="equal">
      <formula>"W"</formula>
    </cfRule>
    <cfRule type="cellIs" dxfId="438" priority="460" stopIfTrue="1" operator="equal">
      <formula>"v."</formula>
    </cfRule>
  </conditionalFormatting>
  <conditionalFormatting sqref="B143">
    <cfRule type="cellIs" dxfId="437" priority="457" stopIfTrue="1" operator="equal">
      <formula>"W"</formula>
    </cfRule>
    <cfRule type="cellIs" dxfId="436" priority="458" stopIfTrue="1" operator="equal">
      <formula>"v."</formula>
    </cfRule>
  </conditionalFormatting>
  <conditionalFormatting sqref="L143 N143 T143">
    <cfRule type="cellIs" dxfId="435" priority="454" stopIfTrue="1" operator="equal">
      <formula>"W"</formula>
    </cfRule>
    <cfRule type="cellIs" dxfId="434" priority="455" stopIfTrue="1" operator="equal">
      <formula>"v."</formula>
    </cfRule>
    <cfRule type="cellIs" dxfId="433" priority="456" stopIfTrue="1" operator="equal">
      <formula>"v"</formula>
    </cfRule>
  </conditionalFormatting>
  <conditionalFormatting sqref="AA143:AC143">
    <cfRule type="cellIs" dxfId="432" priority="451" stopIfTrue="1" operator="between">
      <formula>4.01</formula>
      <formula>9.99</formula>
    </cfRule>
    <cfRule type="cellIs" dxfId="431" priority="452" stopIfTrue="1" operator="equal">
      <formula>"W"</formula>
    </cfRule>
    <cfRule type="cellIs" dxfId="430" priority="453" stopIfTrue="1" operator="between">
      <formula>2.01</formula>
      <formula>"v"</formula>
    </cfRule>
  </conditionalFormatting>
  <conditionalFormatting sqref="AD143">
    <cfRule type="cellIs" dxfId="429" priority="450" stopIfTrue="1" operator="between">
      <formula>2.05</formula>
      <formula>9.9</formula>
    </cfRule>
  </conditionalFormatting>
  <conditionalFormatting sqref="B183">
    <cfRule type="cellIs" dxfId="428" priority="448" stopIfTrue="1" operator="equal">
      <formula>"W"</formula>
    </cfRule>
    <cfRule type="cellIs" dxfId="427" priority="449" stopIfTrue="1" operator="equal">
      <formula>"v."</formula>
    </cfRule>
  </conditionalFormatting>
  <conditionalFormatting sqref="T183 N183 L183">
    <cfRule type="cellIs" dxfId="426" priority="445" stopIfTrue="1" operator="equal">
      <formula>"W"</formula>
    </cfRule>
    <cfRule type="cellIs" dxfId="425" priority="446" stopIfTrue="1" operator="equal">
      <formula>"v."</formula>
    </cfRule>
    <cfRule type="cellIs" dxfId="424" priority="447" stopIfTrue="1" operator="equal">
      <formula>"v"</formula>
    </cfRule>
  </conditionalFormatting>
  <conditionalFormatting sqref="AA183:AC183">
    <cfRule type="cellIs" dxfId="423" priority="442" stopIfTrue="1" operator="between">
      <formula>4.01</formula>
      <formula>9.99</formula>
    </cfRule>
    <cfRule type="cellIs" dxfId="422" priority="443" stopIfTrue="1" operator="equal">
      <formula>"W"</formula>
    </cfRule>
    <cfRule type="cellIs" dxfId="421" priority="444" stopIfTrue="1" operator="between">
      <formula>2.01</formula>
      <formula>"v"</formula>
    </cfRule>
  </conditionalFormatting>
  <conditionalFormatting sqref="AD183">
    <cfRule type="cellIs" dxfId="420" priority="441" stopIfTrue="1" operator="between">
      <formula>2.05</formula>
      <formula>9.9</formula>
    </cfRule>
  </conditionalFormatting>
  <conditionalFormatting sqref="B461">
    <cfRule type="cellIs" dxfId="419" priority="439" stopIfTrue="1" operator="equal">
      <formula>"W"</formula>
    </cfRule>
    <cfRule type="cellIs" dxfId="418" priority="440" stopIfTrue="1" operator="equal">
      <formula>"v."</formula>
    </cfRule>
  </conditionalFormatting>
  <conditionalFormatting sqref="T461 N461 L461">
    <cfRule type="cellIs" dxfId="417" priority="436" stopIfTrue="1" operator="equal">
      <formula>"W"</formula>
    </cfRule>
    <cfRule type="cellIs" dxfId="416" priority="437" stopIfTrue="1" operator="equal">
      <formula>"v."</formula>
    </cfRule>
    <cfRule type="cellIs" dxfId="415" priority="438" stopIfTrue="1" operator="equal">
      <formula>"v"</formula>
    </cfRule>
  </conditionalFormatting>
  <conditionalFormatting sqref="AA461:AC461">
    <cfRule type="cellIs" dxfId="414" priority="433" stopIfTrue="1" operator="between">
      <formula>4.01</formula>
      <formula>9.99</formula>
    </cfRule>
    <cfRule type="cellIs" dxfId="413" priority="434" stopIfTrue="1" operator="equal">
      <formula>"W"</formula>
    </cfRule>
    <cfRule type="cellIs" dxfId="412" priority="435" stopIfTrue="1" operator="between">
      <formula>2.01</formula>
      <formula>"v"</formula>
    </cfRule>
  </conditionalFormatting>
  <conditionalFormatting sqref="AD461">
    <cfRule type="cellIs" dxfId="411" priority="432" stopIfTrue="1" operator="between">
      <formula>2.05</formula>
      <formula>9.9</formula>
    </cfRule>
  </conditionalFormatting>
  <conditionalFormatting sqref="B228">
    <cfRule type="cellIs" dxfId="410" priority="430" stopIfTrue="1" operator="equal">
      <formula>"W"</formula>
    </cfRule>
    <cfRule type="cellIs" dxfId="409" priority="431" stopIfTrue="1" operator="equal">
      <formula>"v."</formula>
    </cfRule>
  </conditionalFormatting>
  <conditionalFormatting sqref="T228 N228 L228">
    <cfRule type="cellIs" dxfId="408" priority="427" stopIfTrue="1" operator="equal">
      <formula>"W"</formula>
    </cfRule>
    <cfRule type="cellIs" dxfId="407" priority="428" stopIfTrue="1" operator="equal">
      <formula>"v."</formula>
    </cfRule>
    <cfRule type="cellIs" dxfId="406" priority="429" stopIfTrue="1" operator="equal">
      <formula>"v"</formula>
    </cfRule>
  </conditionalFormatting>
  <conditionalFormatting sqref="AA228:AC228">
    <cfRule type="cellIs" dxfId="405" priority="424" stopIfTrue="1" operator="between">
      <formula>4.01</formula>
      <formula>9.99</formula>
    </cfRule>
    <cfRule type="cellIs" dxfId="404" priority="425" stopIfTrue="1" operator="equal">
      <formula>"W"</formula>
    </cfRule>
    <cfRule type="cellIs" dxfId="403" priority="426" stopIfTrue="1" operator="between">
      <formula>2.01</formula>
      <formula>"v"</formula>
    </cfRule>
  </conditionalFormatting>
  <conditionalFormatting sqref="AD228">
    <cfRule type="cellIs" dxfId="402" priority="423" stopIfTrue="1" operator="between">
      <formula>2.05</formula>
      <formula>9.9</formula>
    </cfRule>
  </conditionalFormatting>
  <conditionalFormatting sqref="B462">
    <cfRule type="cellIs" dxfId="401" priority="421" stopIfTrue="1" operator="equal">
      <formula>"W"</formula>
    </cfRule>
    <cfRule type="cellIs" dxfId="400" priority="422" stopIfTrue="1" operator="equal">
      <formula>"v."</formula>
    </cfRule>
  </conditionalFormatting>
  <conditionalFormatting sqref="T462 N462 L462">
    <cfRule type="cellIs" dxfId="399" priority="418" stopIfTrue="1" operator="equal">
      <formula>"W"</formula>
    </cfRule>
    <cfRule type="cellIs" dxfId="398" priority="419" stopIfTrue="1" operator="equal">
      <formula>"v."</formula>
    </cfRule>
    <cfRule type="cellIs" dxfId="397" priority="420" stopIfTrue="1" operator="equal">
      <formula>"v"</formula>
    </cfRule>
  </conditionalFormatting>
  <conditionalFormatting sqref="AA462:AC462">
    <cfRule type="cellIs" dxfId="396" priority="415" stopIfTrue="1" operator="between">
      <formula>4.01</formula>
      <formula>9.99</formula>
    </cfRule>
    <cfRule type="cellIs" dxfId="395" priority="416" stopIfTrue="1" operator="equal">
      <formula>"W"</formula>
    </cfRule>
    <cfRule type="cellIs" dxfId="394" priority="417" stopIfTrue="1" operator="between">
      <formula>2.01</formula>
      <formula>"v"</formula>
    </cfRule>
  </conditionalFormatting>
  <conditionalFormatting sqref="AD462">
    <cfRule type="cellIs" dxfId="393" priority="414" stopIfTrue="1" operator="between">
      <formula>2.05</formula>
      <formula>9.9</formula>
    </cfRule>
  </conditionalFormatting>
  <conditionalFormatting sqref="B190">
    <cfRule type="cellIs" dxfId="392" priority="412" stopIfTrue="1" operator="equal">
      <formula>"W"</formula>
    </cfRule>
    <cfRule type="cellIs" dxfId="391" priority="413" stopIfTrue="1" operator="equal">
      <formula>"v."</formula>
    </cfRule>
  </conditionalFormatting>
  <conditionalFormatting sqref="L190 N190 T190">
    <cfRule type="cellIs" dxfId="390" priority="409" stopIfTrue="1" operator="equal">
      <formula>"W"</formula>
    </cfRule>
    <cfRule type="cellIs" dxfId="389" priority="410" stopIfTrue="1" operator="equal">
      <formula>"v."</formula>
    </cfRule>
    <cfRule type="cellIs" dxfId="388" priority="411" stopIfTrue="1" operator="equal">
      <formula>"v"</formula>
    </cfRule>
  </conditionalFormatting>
  <conditionalFormatting sqref="AD190">
    <cfRule type="cellIs" dxfId="387" priority="408" stopIfTrue="1" operator="between">
      <formula>2.05</formula>
      <formula>9.9</formula>
    </cfRule>
  </conditionalFormatting>
  <conditionalFormatting sqref="AA190:AC190">
    <cfRule type="cellIs" dxfId="386" priority="405" stopIfTrue="1" operator="between">
      <formula>4.01</formula>
      <formula>9.99</formula>
    </cfRule>
    <cfRule type="cellIs" dxfId="385" priority="406" stopIfTrue="1" operator="equal">
      <formula>"W"</formula>
    </cfRule>
    <cfRule type="cellIs" dxfId="384" priority="407" stopIfTrue="1" operator="between">
      <formula>2.01</formula>
      <formula>"v"</formula>
    </cfRule>
  </conditionalFormatting>
  <conditionalFormatting sqref="AD652">
    <cfRule type="cellIs" dxfId="383" priority="402" stopIfTrue="1" operator="between">
      <formula>2.05</formula>
      <formula>9.9</formula>
    </cfRule>
  </conditionalFormatting>
  <conditionalFormatting sqref="B206">
    <cfRule type="cellIs" dxfId="382" priority="391" stopIfTrue="1" operator="equal">
      <formula>"W"</formula>
    </cfRule>
    <cfRule type="cellIs" dxfId="381" priority="392" stopIfTrue="1" operator="equal">
      <formula>"v."</formula>
    </cfRule>
  </conditionalFormatting>
  <conditionalFormatting sqref="B477">
    <cfRule type="cellIs" dxfId="380" priority="389" stopIfTrue="1" operator="equal">
      <formula>"W"</formula>
    </cfRule>
    <cfRule type="cellIs" dxfId="379" priority="390" stopIfTrue="1" operator="equal">
      <formula>"v."</formula>
    </cfRule>
  </conditionalFormatting>
  <conditionalFormatting sqref="B236">
    <cfRule type="cellIs" dxfId="378" priority="387" stopIfTrue="1" operator="equal">
      <formula>"W"</formula>
    </cfRule>
    <cfRule type="cellIs" dxfId="377" priority="388" stopIfTrue="1" operator="equal">
      <formula>"v."</formula>
    </cfRule>
  </conditionalFormatting>
  <conditionalFormatting sqref="B478">
    <cfRule type="cellIs" dxfId="376" priority="385" stopIfTrue="1" operator="equal">
      <formula>"W"</formula>
    </cfRule>
    <cfRule type="cellIs" dxfId="375" priority="386" stopIfTrue="1" operator="equal">
      <formula>"v."</formula>
    </cfRule>
  </conditionalFormatting>
  <conditionalFormatting sqref="L336 N336 T336">
    <cfRule type="cellIs" dxfId="374" priority="382" stopIfTrue="1" operator="equal">
      <formula>"W"</formula>
    </cfRule>
    <cfRule type="cellIs" dxfId="373" priority="383" stopIfTrue="1" operator="equal">
      <formula>"v."</formula>
    </cfRule>
    <cfRule type="cellIs" dxfId="372" priority="384" stopIfTrue="1" operator="equal">
      <formula>"v"</formula>
    </cfRule>
  </conditionalFormatting>
  <conditionalFormatting sqref="AD336">
    <cfRule type="cellIs" dxfId="371" priority="381" stopIfTrue="1" operator="between">
      <formula>2.05</formula>
      <formula>9.9</formula>
    </cfRule>
  </conditionalFormatting>
  <conditionalFormatting sqref="AA336:AC336">
    <cfRule type="cellIs" dxfId="370" priority="378" stopIfTrue="1" operator="between">
      <formula>4.01</formula>
      <formula>9.99</formula>
    </cfRule>
    <cfRule type="cellIs" dxfId="369" priority="379" stopIfTrue="1" operator="equal">
      <formula>"W"</formula>
    </cfRule>
    <cfRule type="cellIs" dxfId="368" priority="380" stopIfTrue="1" operator="between">
      <formula>2.01</formula>
      <formula>"v"</formula>
    </cfRule>
  </conditionalFormatting>
  <conditionalFormatting sqref="B336">
    <cfRule type="cellIs" dxfId="367" priority="376" stopIfTrue="1" operator="equal">
      <formula>"W"</formula>
    </cfRule>
    <cfRule type="cellIs" dxfId="366" priority="377" stopIfTrue="1" operator="equal">
      <formula>"v."</formula>
    </cfRule>
  </conditionalFormatting>
  <conditionalFormatting sqref="L350 N350 T350">
    <cfRule type="cellIs" dxfId="365" priority="373" stopIfTrue="1" operator="equal">
      <formula>"W"</formula>
    </cfRule>
    <cfRule type="cellIs" dxfId="364" priority="374" stopIfTrue="1" operator="equal">
      <formula>"v."</formula>
    </cfRule>
    <cfRule type="cellIs" dxfId="363" priority="375" stopIfTrue="1" operator="equal">
      <formula>"v"</formula>
    </cfRule>
  </conditionalFormatting>
  <conditionalFormatting sqref="AD350">
    <cfRule type="cellIs" dxfId="362" priority="372" stopIfTrue="1" operator="between">
      <formula>2.05</formula>
      <formula>9.9</formula>
    </cfRule>
  </conditionalFormatting>
  <conditionalFormatting sqref="AA350:AC350">
    <cfRule type="cellIs" dxfId="361" priority="369" stopIfTrue="1" operator="between">
      <formula>4.01</formula>
      <formula>9.99</formula>
    </cfRule>
    <cfRule type="cellIs" dxfId="360" priority="370" stopIfTrue="1" operator="equal">
      <formula>"W"</formula>
    </cfRule>
    <cfRule type="cellIs" dxfId="359" priority="371" stopIfTrue="1" operator="between">
      <formula>2.01</formula>
      <formula>"v"</formula>
    </cfRule>
  </conditionalFormatting>
  <conditionalFormatting sqref="B350">
    <cfRule type="cellIs" dxfId="358" priority="367" stopIfTrue="1" operator="equal">
      <formula>"W"</formula>
    </cfRule>
    <cfRule type="cellIs" dxfId="357" priority="368" stopIfTrue="1" operator="equal">
      <formula>"v."</formula>
    </cfRule>
  </conditionalFormatting>
  <conditionalFormatting sqref="L464 N464 T464">
    <cfRule type="cellIs" dxfId="356" priority="364" stopIfTrue="1" operator="equal">
      <formula>"W"</formula>
    </cfRule>
    <cfRule type="cellIs" dxfId="355" priority="365" stopIfTrue="1" operator="equal">
      <formula>"v."</formula>
    </cfRule>
    <cfRule type="cellIs" dxfId="354" priority="366" stopIfTrue="1" operator="equal">
      <formula>"v"</formula>
    </cfRule>
  </conditionalFormatting>
  <conditionalFormatting sqref="AD464">
    <cfRule type="cellIs" dxfId="353" priority="363" stopIfTrue="1" operator="between">
      <formula>2.05</formula>
      <formula>9.9</formula>
    </cfRule>
  </conditionalFormatting>
  <conditionalFormatting sqref="AA464:AC464">
    <cfRule type="cellIs" dxfId="352" priority="360" stopIfTrue="1" operator="between">
      <formula>4.01</formula>
      <formula>9.99</formula>
    </cfRule>
    <cfRule type="cellIs" dxfId="351" priority="361" stopIfTrue="1" operator="equal">
      <formula>"W"</formula>
    </cfRule>
    <cfRule type="cellIs" dxfId="350" priority="362" stopIfTrue="1" operator="between">
      <formula>2.01</formula>
      <formula>"v"</formula>
    </cfRule>
  </conditionalFormatting>
  <conditionalFormatting sqref="B464">
    <cfRule type="cellIs" dxfId="349" priority="358" stopIfTrue="1" operator="equal">
      <formula>"W"</formula>
    </cfRule>
    <cfRule type="cellIs" dxfId="348" priority="359" stopIfTrue="1" operator="equal">
      <formula>"v."</formula>
    </cfRule>
  </conditionalFormatting>
  <conditionalFormatting sqref="L266 N266 T266">
    <cfRule type="cellIs" dxfId="347" priority="346" stopIfTrue="1" operator="equal">
      <formula>"W"</formula>
    </cfRule>
    <cfRule type="cellIs" dxfId="346" priority="347" stopIfTrue="1" operator="equal">
      <formula>"v."</formula>
    </cfRule>
    <cfRule type="cellIs" dxfId="345" priority="348" stopIfTrue="1" operator="equal">
      <formula>"v"</formula>
    </cfRule>
  </conditionalFormatting>
  <conditionalFormatting sqref="AD266">
    <cfRule type="cellIs" dxfId="344" priority="345" stopIfTrue="1" operator="between">
      <formula>2.05</formula>
      <formula>9.9</formula>
    </cfRule>
  </conditionalFormatting>
  <conditionalFormatting sqref="AA266:AC266">
    <cfRule type="cellIs" dxfId="343" priority="342" stopIfTrue="1" operator="between">
      <formula>4.01</formula>
      <formula>9.99</formula>
    </cfRule>
    <cfRule type="cellIs" dxfId="342" priority="343" stopIfTrue="1" operator="equal">
      <formula>"W"</formula>
    </cfRule>
    <cfRule type="cellIs" dxfId="341" priority="344" stopIfTrue="1" operator="between">
      <formula>2.01</formula>
      <formula>"v"</formula>
    </cfRule>
  </conditionalFormatting>
  <conditionalFormatting sqref="B266">
    <cfRule type="cellIs" dxfId="340" priority="340" stopIfTrue="1" operator="equal">
      <formula>"W"</formula>
    </cfRule>
    <cfRule type="cellIs" dxfId="339" priority="341" stopIfTrue="1" operator="equal">
      <formula>"v."</formula>
    </cfRule>
  </conditionalFormatting>
  <conditionalFormatting sqref="L210 N210 T210">
    <cfRule type="cellIs" dxfId="338" priority="337" stopIfTrue="1" operator="equal">
      <formula>"W"</formula>
    </cfRule>
    <cfRule type="cellIs" dxfId="337" priority="338" stopIfTrue="1" operator="equal">
      <formula>"v."</formula>
    </cfRule>
    <cfRule type="cellIs" dxfId="336" priority="339" stopIfTrue="1" operator="equal">
      <formula>"v"</formula>
    </cfRule>
  </conditionalFormatting>
  <conditionalFormatting sqref="AD210">
    <cfRule type="cellIs" dxfId="335" priority="336" stopIfTrue="1" operator="between">
      <formula>2.05</formula>
      <formula>9.9</formula>
    </cfRule>
  </conditionalFormatting>
  <conditionalFormatting sqref="AA210:AC210">
    <cfRule type="cellIs" dxfId="334" priority="333" stopIfTrue="1" operator="between">
      <formula>4.01</formula>
      <formula>9.99</formula>
    </cfRule>
    <cfRule type="cellIs" dxfId="333" priority="334" stopIfTrue="1" operator="equal">
      <formula>"W"</formula>
    </cfRule>
    <cfRule type="cellIs" dxfId="332" priority="335" stopIfTrue="1" operator="between">
      <formula>2.01</formula>
      <formula>"v"</formula>
    </cfRule>
  </conditionalFormatting>
  <conditionalFormatting sqref="B210">
    <cfRule type="cellIs" dxfId="331" priority="331" stopIfTrue="1" operator="equal">
      <formula>"W"</formula>
    </cfRule>
    <cfRule type="cellIs" dxfId="330" priority="332" stopIfTrue="1" operator="equal">
      <formula>"v."</formula>
    </cfRule>
  </conditionalFormatting>
  <conditionalFormatting sqref="L318 N318 T318">
    <cfRule type="cellIs" dxfId="329" priority="328" stopIfTrue="1" operator="equal">
      <formula>"W"</formula>
    </cfRule>
    <cfRule type="cellIs" dxfId="328" priority="329" stopIfTrue="1" operator="equal">
      <formula>"v."</formula>
    </cfRule>
    <cfRule type="cellIs" dxfId="327" priority="330" stopIfTrue="1" operator="equal">
      <formula>"v"</formula>
    </cfRule>
  </conditionalFormatting>
  <conditionalFormatting sqref="AD318">
    <cfRule type="cellIs" dxfId="326" priority="327" stopIfTrue="1" operator="between">
      <formula>2.05</formula>
      <formula>9.9</formula>
    </cfRule>
  </conditionalFormatting>
  <conditionalFormatting sqref="AA318:AC318">
    <cfRule type="cellIs" dxfId="325" priority="324" stopIfTrue="1" operator="between">
      <formula>4.01</formula>
      <formula>9.99</formula>
    </cfRule>
    <cfRule type="cellIs" dxfId="324" priority="325" stopIfTrue="1" operator="equal">
      <formula>"W"</formula>
    </cfRule>
    <cfRule type="cellIs" dxfId="323" priority="326" stopIfTrue="1" operator="between">
      <formula>2.01</formula>
      <formula>"v"</formula>
    </cfRule>
  </conditionalFormatting>
  <conditionalFormatting sqref="B318">
    <cfRule type="cellIs" dxfId="322" priority="322" stopIfTrue="1" operator="equal">
      <formula>"W"</formula>
    </cfRule>
    <cfRule type="cellIs" dxfId="321" priority="323" stopIfTrue="1" operator="equal">
      <formula>"v."</formula>
    </cfRule>
  </conditionalFormatting>
  <conditionalFormatting sqref="L470 N470 T470">
    <cfRule type="cellIs" dxfId="320" priority="319" stopIfTrue="1" operator="equal">
      <formula>"W"</formula>
    </cfRule>
    <cfRule type="cellIs" dxfId="319" priority="320" stopIfTrue="1" operator="equal">
      <formula>"v."</formula>
    </cfRule>
    <cfRule type="cellIs" dxfId="318" priority="321" stopIfTrue="1" operator="equal">
      <formula>"v"</formula>
    </cfRule>
  </conditionalFormatting>
  <conditionalFormatting sqref="AD470">
    <cfRule type="cellIs" dxfId="317" priority="318" stopIfTrue="1" operator="between">
      <formula>2.05</formula>
      <formula>9.9</formula>
    </cfRule>
  </conditionalFormatting>
  <conditionalFormatting sqref="AA470:AC470">
    <cfRule type="cellIs" dxfId="316" priority="315" stopIfTrue="1" operator="between">
      <formula>4.01</formula>
      <formula>9.99</formula>
    </cfRule>
    <cfRule type="cellIs" dxfId="315" priority="316" stopIfTrue="1" operator="equal">
      <formula>"W"</formula>
    </cfRule>
    <cfRule type="cellIs" dxfId="314" priority="317" stopIfTrue="1" operator="between">
      <formula>2.01</formula>
      <formula>"v"</formula>
    </cfRule>
  </conditionalFormatting>
  <conditionalFormatting sqref="B470">
    <cfRule type="cellIs" dxfId="313" priority="313" stopIfTrue="1" operator="equal">
      <formula>"W"</formula>
    </cfRule>
    <cfRule type="cellIs" dxfId="312" priority="314" stopIfTrue="1" operator="equal">
      <formula>"v."</formula>
    </cfRule>
  </conditionalFormatting>
  <conditionalFormatting sqref="L229 N229 T229">
    <cfRule type="cellIs" dxfId="311" priority="310" stopIfTrue="1" operator="equal">
      <formula>"W"</formula>
    </cfRule>
    <cfRule type="cellIs" dxfId="310" priority="311" stopIfTrue="1" operator="equal">
      <formula>"v."</formula>
    </cfRule>
    <cfRule type="cellIs" dxfId="309" priority="312" stopIfTrue="1" operator="equal">
      <formula>"v"</formula>
    </cfRule>
  </conditionalFormatting>
  <conditionalFormatting sqref="AD229">
    <cfRule type="cellIs" dxfId="308" priority="309" stopIfTrue="1" operator="between">
      <formula>2.05</formula>
      <formula>9.9</formula>
    </cfRule>
  </conditionalFormatting>
  <conditionalFormatting sqref="AA229:AC229">
    <cfRule type="cellIs" dxfId="307" priority="306" stopIfTrue="1" operator="between">
      <formula>4.01</formula>
      <formula>9.99</formula>
    </cfRule>
    <cfRule type="cellIs" dxfId="306" priority="307" stopIfTrue="1" operator="equal">
      <formula>"W"</formula>
    </cfRule>
    <cfRule type="cellIs" dxfId="305" priority="308" stopIfTrue="1" operator="between">
      <formula>2.01</formula>
      <formula>"v"</formula>
    </cfRule>
  </conditionalFormatting>
  <conditionalFormatting sqref="B229">
    <cfRule type="cellIs" dxfId="304" priority="304" stopIfTrue="1" operator="equal">
      <formula>"W"</formula>
    </cfRule>
    <cfRule type="cellIs" dxfId="303" priority="305" stopIfTrue="1" operator="equal">
      <formula>"v."</formula>
    </cfRule>
  </conditionalFormatting>
  <conditionalFormatting sqref="B653">
    <cfRule type="cellIs" dxfId="302" priority="302" stopIfTrue="1" operator="equal">
      <formula>"W"</formula>
    </cfRule>
    <cfRule type="cellIs" dxfId="301" priority="303" stopIfTrue="1" operator="equal">
      <formula>"v."</formula>
    </cfRule>
  </conditionalFormatting>
  <conditionalFormatting sqref="L653 N653 T653">
    <cfRule type="cellIs" dxfId="300" priority="299" stopIfTrue="1" operator="equal">
      <formula>"W"</formula>
    </cfRule>
    <cfRule type="cellIs" dxfId="299" priority="300" stopIfTrue="1" operator="equal">
      <formula>"v."</formula>
    </cfRule>
    <cfRule type="cellIs" dxfId="298" priority="301" stopIfTrue="1" operator="equal">
      <formula>"v"</formula>
    </cfRule>
  </conditionalFormatting>
  <conditionalFormatting sqref="AA653:AC653">
    <cfRule type="cellIs" dxfId="297" priority="296" stopIfTrue="1" operator="between">
      <formula>4.01</formula>
      <formula>9.99</formula>
    </cfRule>
    <cfRule type="cellIs" dxfId="296" priority="297" stopIfTrue="1" operator="equal">
      <formula>"W"</formula>
    </cfRule>
    <cfRule type="cellIs" dxfId="295" priority="298" stopIfTrue="1" operator="between">
      <formula>2.01</formula>
      <formula>"v"</formula>
    </cfRule>
  </conditionalFormatting>
  <conditionalFormatting sqref="B654">
    <cfRule type="cellIs" dxfId="294" priority="294" stopIfTrue="1" operator="equal">
      <formula>"W"</formula>
    </cfRule>
    <cfRule type="cellIs" dxfId="293" priority="295" stopIfTrue="1" operator="equal">
      <formula>"v."</formula>
    </cfRule>
  </conditionalFormatting>
  <conditionalFormatting sqref="L654 N654 T654">
    <cfRule type="cellIs" dxfId="292" priority="291" stopIfTrue="1" operator="equal">
      <formula>"W"</formula>
    </cfRule>
    <cfRule type="cellIs" dxfId="291" priority="292" stopIfTrue="1" operator="equal">
      <formula>"v."</formula>
    </cfRule>
    <cfRule type="cellIs" dxfId="290" priority="293" stopIfTrue="1" operator="equal">
      <formula>"v"</formula>
    </cfRule>
  </conditionalFormatting>
  <conditionalFormatting sqref="AA654:AC654">
    <cfRule type="cellIs" dxfId="289" priority="288" stopIfTrue="1" operator="between">
      <formula>4.01</formula>
      <formula>9.99</formula>
    </cfRule>
    <cfRule type="cellIs" dxfId="288" priority="289" stopIfTrue="1" operator="equal">
      <formula>"W"</formula>
    </cfRule>
    <cfRule type="cellIs" dxfId="287" priority="290" stopIfTrue="1" operator="between">
      <formula>2.01</formula>
      <formula>"v"</formula>
    </cfRule>
  </conditionalFormatting>
  <conditionalFormatting sqref="B655">
    <cfRule type="cellIs" dxfId="286" priority="286" stopIfTrue="1" operator="equal">
      <formula>"W"</formula>
    </cfRule>
    <cfRule type="cellIs" dxfId="285" priority="287" stopIfTrue="1" operator="equal">
      <formula>"v."</formula>
    </cfRule>
  </conditionalFormatting>
  <conditionalFormatting sqref="L655 N655 T655">
    <cfRule type="cellIs" dxfId="284" priority="283" stopIfTrue="1" operator="equal">
      <formula>"W"</formula>
    </cfRule>
    <cfRule type="cellIs" dxfId="283" priority="284" stopIfTrue="1" operator="equal">
      <formula>"v."</formula>
    </cfRule>
    <cfRule type="cellIs" dxfId="282" priority="285" stopIfTrue="1" operator="equal">
      <formula>"v"</formula>
    </cfRule>
  </conditionalFormatting>
  <conditionalFormatting sqref="AA655:AC655">
    <cfRule type="cellIs" dxfId="281" priority="280" stopIfTrue="1" operator="between">
      <formula>4.01</formula>
      <formula>9.99</formula>
    </cfRule>
    <cfRule type="cellIs" dxfId="280" priority="281" stopIfTrue="1" operator="equal">
      <formula>"W"</formula>
    </cfRule>
    <cfRule type="cellIs" dxfId="279" priority="282" stopIfTrue="1" operator="between">
      <formula>2.01</formula>
      <formula>"v"</formula>
    </cfRule>
  </conditionalFormatting>
  <conditionalFormatting sqref="B656">
    <cfRule type="cellIs" dxfId="278" priority="278" stopIfTrue="1" operator="equal">
      <formula>"W"</formula>
    </cfRule>
    <cfRule type="cellIs" dxfId="277" priority="279" stopIfTrue="1" operator="equal">
      <formula>"v."</formula>
    </cfRule>
  </conditionalFormatting>
  <conditionalFormatting sqref="L656 N656 T656">
    <cfRule type="cellIs" dxfId="276" priority="275" stopIfTrue="1" operator="equal">
      <formula>"W"</formula>
    </cfRule>
    <cfRule type="cellIs" dxfId="275" priority="276" stopIfTrue="1" operator="equal">
      <formula>"v."</formula>
    </cfRule>
    <cfRule type="cellIs" dxfId="274" priority="277" stopIfTrue="1" operator="equal">
      <formula>"v"</formula>
    </cfRule>
  </conditionalFormatting>
  <conditionalFormatting sqref="AA656:AC656">
    <cfRule type="cellIs" dxfId="273" priority="272" stopIfTrue="1" operator="between">
      <formula>4.01</formula>
      <formula>9.99</formula>
    </cfRule>
    <cfRule type="cellIs" dxfId="272" priority="273" stopIfTrue="1" operator="equal">
      <formula>"W"</formula>
    </cfRule>
    <cfRule type="cellIs" dxfId="271" priority="274" stopIfTrue="1" operator="between">
      <formula>2.01</formula>
      <formula>"v"</formula>
    </cfRule>
  </conditionalFormatting>
  <conditionalFormatting sqref="B657">
    <cfRule type="cellIs" dxfId="270" priority="270" stopIfTrue="1" operator="equal">
      <formula>"W"</formula>
    </cfRule>
    <cfRule type="cellIs" dxfId="269" priority="271" stopIfTrue="1" operator="equal">
      <formula>"v."</formula>
    </cfRule>
  </conditionalFormatting>
  <conditionalFormatting sqref="L657 N657 T657">
    <cfRule type="cellIs" dxfId="268" priority="267" stopIfTrue="1" operator="equal">
      <formula>"W"</formula>
    </cfRule>
    <cfRule type="cellIs" dxfId="267" priority="268" stopIfTrue="1" operator="equal">
      <formula>"v."</formula>
    </cfRule>
    <cfRule type="cellIs" dxfId="266" priority="269" stopIfTrue="1" operator="equal">
      <formula>"v"</formula>
    </cfRule>
  </conditionalFormatting>
  <conditionalFormatting sqref="AA657:AC657">
    <cfRule type="cellIs" dxfId="265" priority="264" stopIfTrue="1" operator="between">
      <formula>4.01</formula>
      <formula>9.99</formula>
    </cfRule>
    <cfRule type="cellIs" dxfId="264" priority="265" stopIfTrue="1" operator="equal">
      <formula>"W"</formula>
    </cfRule>
    <cfRule type="cellIs" dxfId="263" priority="266" stopIfTrue="1" operator="between">
      <formula>2.01</formula>
      <formula>"v"</formula>
    </cfRule>
  </conditionalFormatting>
  <conditionalFormatting sqref="B658">
    <cfRule type="cellIs" dxfId="262" priority="262" stopIfTrue="1" operator="equal">
      <formula>"W"</formula>
    </cfRule>
    <cfRule type="cellIs" dxfId="261" priority="263" stopIfTrue="1" operator="equal">
      <formula>"v."</formula>
    </cfRule>
  </conditionalFormatting>
  <conditionalFormatting sqref="L658 N658 T658">
    <cfRule type="cellIs" dxfId="260" priority="259" stopIfTrue="1" operator="equal">
      <formula>"W"</formula>
    </cfRule>
    <cfRule type="cellIs" dxfId="259" priority="260" stopIfTrue="1" operator="equal">
      <formula>"v."</formula>
    </cfRule>
    <cfRule type="cellIs" dxfId="258" priority="261" stopIfTrue="1" operator="equal">
      <formula>"v"</formula>
    </cfRule>
  </conditionalFormatting>
  <conditionalFormatting sqref="AD658">
    <cfRule type="cellIs" dxfId="257" priority="258" stopIfTrue="1" operator="between">
      <formula>2.05</formula>
      <formula>9.9</formula>
    </cfRule>
  </conditionalFormatting>
  <conditionalFormatting sqref="AA658:AC658">
    <cfRule type="cellIs" dxfId="256" priority="255" stopIfTrue="1" operator="between">
      <formula>4.01</formula>
      <formula>9.99</formula>
    </cfRule>
    <cfRule type="cellIs" dxfId="255" priority="256" stopIfTrue="1" operator="equal">
      <formula>"W"</formula>
    </cfRule>
    <cfRule type="cellIs" dxfId="254" priority="257" stopIfTrue="1" operator="between">
      <formula>2.01</formula>
      <formula>"v"</formula>
    </cfRule>
  </conditionalFormatting>
  <conditionalFormatting sqref="B659">
    <cfRule type="cellIs" dxfId="253" priority="253" stopIfTrue="1" operator="equal">
      <formula>"W"</formula>
    </cfRule>
    <cfRule type="cellIs" dxfId="252" priority="254" stopIfTrue="1" operator="equal">
      <formula>"v."</formula>
    </cfRule>
  </conditionalFormatting>
  <conditionalFormatting sqref="L659 N659 T659">
    <cfRule type="cellIs" dxfId="251" priority="250" stopIfTrue="1" operator="equal">
      <formula>"W"</formula>
    </cfRule>
    <cfRule type="cellIs" dxfId="250" priority="251" stopIfTrue="1" operator="equal">
      <formula>"v."</formula>
    </cfRule>
    <cfRule type="cellIs" dxfId="249" priority="252" stopIfTrue="1" operator="equal">
      <formula>"v"</formula>
    </cfRule>
  </conditionalFormatting>
  <conditionalFormatting sqref="AD659">
    <cfRule type="cellIs" dxfId="248" priority="249" stopIfTrue="1" operator="between">
      <formula>2.05</formula>
      <formula>9.9</formula>
    </cfRule>
  </conditionalFormatting>
  <conditionalFormatting sqref="AA659:AC659">
    <cfRule type="cellIs" dxfId="247" priority="246" stopIfTrue="1" operator="between">
      <formula>4.01</formula>
      <formula>9.99</formula>
    </cfRule>
    <cfRule type="cellIs" dxfId="246" priority="247" stopIfTrue="1" operator="equal">
      <formula>"W"</formula>
    </cfRule>
    <cfRule type="cellIs" dxfId="245" priority="248" stopIfTrue="1" operator="between">
      <formula>2.01</formula>
      <formula>"v"</formula>
    </cfRule>
  </conditionalFormatting>
  <conditionalFormatting sqref="B660">
    <cfRule type="cellIs" dxfId="244" priority="244" stopIfTrue="1" operator="equal">
      <formula>"W"</formula>
    </cfRule>
    <cfRule type="cellIs" dxfId="243" priority="245" stopIfTrue="1" operator="equal">
      <formula>"v."</formula>
    </cfRule>
  </conditionalFormatting>
  <conditionalFormatting sqref="L660 N660 T660">
    <cfRule type="cellIs" dxfId="242" priority="241" stopIfTrue="1" operator="equal">
      <formula>"W"</formula>
    </cfRule>
    <cfRule type="cellIs" dxfId="241" priority="242" stopIfTrue="1" operator="equal">
      <formula>"v."</formula>
    </cfRule>
    <cfRule type="cellIs" dxfId="240" priority="243" stopIfTrue="1" operator="equal">
      <formula>"v"</formula>
    </cfRule>
  </conditionalFormatting>
  <conditionalFormatting sqref="AD660">
    <cfRule type="cellIs" dxfId="239" priority="240" stopIfTrue="1" operator="between">
      <formula>2.05</formula>
      <formula>9.9</formula>
    </cfRule>
  </conditionalFormatting>
  <conditionalFormatting sqref="AA660:AC660">
    <cfRule type="cellIs" dxfId="238" priority="237" stopIfTrue="1" operator="between">
      <formula>4.01</formula>
      <formula>9.99</formula>
    </cfRule>
    <cfRule type="cellIs" dxfId="237" priority="238" stopIfTrue="1" operator="equal">
      <formula>"W"</formula>
    </cfRule>
    <cfRule type="cellIs" dxfId="236" priority="239" stopIfTrue="1" operator="between">
      <formula>2.01</formula>
      <formula>"v"</formula>
    </cfRule>
  </conditionalFormatting>
  <conditionalFormatting sqref="B661">
    <cfRule type="cellIs" dxfId="235" priority="235" stopIfTrue="1" operator="equal">
      <formula>"W"</formula>
    </cfRule>
    <cfRule type="cellIs" dxfId="234" priority="236" stopIfTrue="1" operator="equal">
      <formula>"v."</formula>
    </cfRule>
  </conditionalFormatting>
  <conditionalFormatting sqref="L661 N661 T661">
    <cfRule type="cellIs" dxfId="233" priority="232" stopIfTrue="1" operator="equal">
      <formula>"W"</formula>
    </cfRule>
    <cfRule type="cellIs" dxfId="232" priority="233" stopIfTrue="1" operator="equal">
      <formula>"v."</formula>
    </cfRule>
    <cfRule type="cellIs" dxfId="231" priority="234" stopIfTrue="1" operator="equal">
      <formula>"v"</formula>
    </cfRule>
  </conditionalFormatting>
  <conditionalFormatting sqref="AA661:AC661">
    <cfRule type="cellIs" dxfId="230" priority="229" stopIfTrue="1" operator="between">
      <formula>4.01</formula>
      <formula>9.99</formula>
    </cfRule>
    <cfRule type="cellIs" dxfId="229" priority="230" stopIfTrue="1" operator="equal">
      <formula>"W"</formula>
    </cfRule>
    <cfRule type="cellIs" dxfId="228" priority="231" stopIfTrue="1" operator="between">
      <formula>2.01</formula>
      <formula>"v"</formula>
    </cfRule>
  </conditionalFormatting>
  <conditionalFormatting sqref="B662">
    <cfRule type="cellIs" dxfId="227" priority="227" stopIfTrue="1" operator="equal">
      <formula>"W"</formula>
    </cfRule>
    <cfRule type="cellIs" dxfId="226" priority="228" stopIfTrue="1" operator="equal">
      <formula>"v."</formula>
    </cfRule>
  </conditionalFormatting>
  <conditionalFormatting sqref="L662 N662 T662">
    <cfRule type="cellIs" dxfId="225" priority="224" stopIfTrue="1" operator="equal">
      <formula>"W"</formula>
    </cfRule>
    <cfRule type="cellIs" dxfId="224" priority="225" stopIfTrue="1" operator="equal">
      <formula>"v."</formula>
    </cfRule>
    <cfRule type="cellIs" dxfId="223" priority="226" stopIfTrue="1" operator="equal">
      <formula>"v"</formula>
    </cfRule>
  </conditionalFormatting>
  <conditionalFormatting sqref="AD662">
    <cfRule type="cellIs" dxfId="222" priority="223" stopIfTrue="1" operator="between">
      <formula>2.05</formula>
      <formula>9.9</formula>
    </cfRule>
  </conditionalFormatting>
  <conditionalFormatting sqref="AA662:AC662">
    <cfRule type="cellIs" dxfId="221" priority="220" stopIfTrue="1" operator="between">
      <formula>4.01</formula>
      <formula>9.99</formula>
    </cfRule>
    <cfRule type="cellIs" dxfId="220" priority="221" stopIfTrue="1" operator="equal">
      <formula>"W"</formula>
    </cfRule>
    <cfRule type="cellIs" dxfId="219" priority="222" stopIfTrue="1" operator="between">
      <formula>2.01</formula>
      <formula>"v"</formula>
    </cfRule>
  </conditionalFormatting>
  <conditionalFormatting sqref="B663:B664">
    <cfRule type="cellIs" dxfId="218" priority="218" stopIfTrue="1" operator="equal">
      <formula>"W"</formula>
    </cfRule>
    <cfRule type="cellIs" dxfId="217" priority="219" stopIfTrue="1" operator="equal">
      <formula>"v."</formula>
    </cfRule>
  </conditionalFormatting>
  <conditionalFormatting sqref="L663:L664 N663:N664 T663:T664">
    <cfRule type="cellIs" dxfId="216" priority="215" stopIfTrue="1" operator="equal">
      <formula>"W"</formula>
    </cfRule>
    <cfRule type="cellIs" dxfId="215" priority="216" stopIfTrue="1" operator="equal">
      <formula>"v."</formula>
    </cfRule>
    <cfRule type="cellIs" dxfId="214" priority="217" stopIfTrue="1" operator="equal">
      <formula>"v"</formula>
    </cfRule>
  </conditionalFormatting>
  <conditionalFormatting sqref="AD663:AD664">
    <cfRule type="cellIs" dxfId="213" priority="214" stopIfTrue="1" operator="between">
      <formula>2.05</formula>
      <formula>9.9</formula>
    </cfRule>
  </conditionalFormatting>
  <conditionalFormatting sqref="AA663:AC664">
    <cfRule type="cellIs" dxfId="212" priority="211" stopIfTrue="1" operator="between">
      <formula>4.01</formula>
      <formula>9.99</formula>
    </cfRule>
    <cfRule type="cellIs" dxfId="211" priority="212" stopIfTrue="1" operator="equal">
      <formula>"W"</formula>
    </cfRule>
    <cfRule type="cellIs" dxfId="210" priority="213" stopIfTrue="1" operator="between">
      <formula>2.01</formula>
      <formula>"v"</formula>
    </cfRule>
  </conditionalFormatting>
  <conditionalFormatting sqref="B665">
    <cfRule type="cellIs" dxfId="209" priority="209" stopIfTrue="1" operator="equal">
      <formula>"W"</formula>
    </cfRule>
    <cfRule type="cellIs" dxfId="208" priority="210" stopIfTrue="1" operator="equal">
      <formula>"v."</formula>
    </cfRule>
  </conditionalFormatting>
  <conditionalFormatting sqref="L665 N665 T665">
    <cfRule type="cellIs" dxfId="207" priority="206" stopIfTrue="1" operator="equal">
      <formula>"W"</formula>
    </cfRule>
    <cfRule type="cellIs" dxfId="206" priority="207" stopIfTrue="1" operator="equal">
      <formula>"v."</formula>
    </cfRule>
    <cfRule type="cellIs" dxfId="205" priority="208" stopIfTrue="1" operator="equal">
      <formula>"v"</formula>
    </cfRule>
  </conditionalFormatting>
  <conditionalFormatting sqref="AD665">
    <cfRule type="cellIs" dxfId="204" priority="205" stopIfTrue="1" operator="between">
      <formula>2.05</formula>
      <formula>9.9</formula>
    </cfRule>
  </conditionalFormatting>
  <conditionalFormatting sqref="AA665:AC665">
    <cfRule type="cellIs" dxfId="203" priority="202" stopIfTrue="1" operator="between">
      <formula>4.01</formula>
      <formula>9.99</formula>
    </cfRule>
    <cfRule type="cellIs" dxfId="202" priority="203" stopIfTrue="1" operator="equal">
      <formula>"W"</formula>
    </cfRule>
    <cfRule type="cellIs" dxfId="201" priority="204" stopIfTrue="1" operator="between">
      <formula>2.01</formula>
      <formula>"v"</formula>
    </cfRule>
  </conditionalFormatting>
  <conditionalFormatting sqref="B666">
    <cfRule type="cellIs" dxfId="200" priority="200" stopIfTrue="1" operator="equal">
      <formula>"W"</formula>
    </cfRule>
    <cfRule type="cellIs" dxfId="199" priority="201" stopIfTrue="1" operator="equal">
      <formula>"v."</formula>
    </cfRule>
  </conditionalFormatting>
  <conditionalFormatting sqref="L666 N666 T666">
    <cfRule type="cellIs" dxfId="198" priority="197" stopIfTrue="1" operator="equal">
      <formula>"W"</formula>
    </cfRule>
    <cfRule type="cellIs" dxfId="197" priority="198" stopIfTrue="1" operator="equal">
      <formula>"v."</formula>
    </cfRule>
    <cfRule type="cellIs" dxfId="196" priority="199" stopIfTrue="1" operator="equal">
      <formula>"v"</formula>
    </cfRule>
  </conditionalFormatting>
  <conditionalFormatting sqref="AD666">
    <cfRule type="cellIs" dxfId="195" priority="196" stopIfTrue="1" operator="between">
      <formula>2.05</formula>
      <formula>9.9</formula>
    </cfRule>
  </conditionalFormatting>
  <conditionalFormatting sqref="AB666:AC666">
    <cfRule type="cellIs" dxfId="194" priority="193" stopIfTrue="1" operator="between">
      <formula>4.01</formula>
      <formula>9.99</formula>
    </cfRule>
    <cfRule type="cellIs" dxfId="193" priority="194" stopIfTrue="1" operator="equal">
      <formula>"W"</formula>
    </cfRule>
    <cfRule type="cellIs" dxfId="192" priority="195" stopIfTrue="1" operator="between">
      <formula>2.01</formula>
      <formula>"v"</formula>
    </cfRule>
  </conditionalFormatting>
  <conditionalFormatting sqref="B667">
    <cfRule type="cellIs" dxfId="191" priority="191" stopIfTrue="1" operator="equal">
      <formula>"W"</formula>
    </cfRule>
    <cfRule type="cellIs" dxfId="190" priority="192" stopIfTrue="1" operator="equal">
      <formula>"v."</formula>
    </cfRule>
  </conditionalFormatting>
  <conditionalFormatting sqref="L667 N667 T667">
    <cfRule type="cellIs" dxfId="189" priority="188" stopIfTrue="1" operator="equal">
      <formula>"W"</formula>
    </cfRule>
    <cfRule type="cellIs" dxfId="188" priority="189" stopIfTrue="1" operator="equal">
      <formula>"v."</formula>
    </cfRule>
    <cfRule type="cellIs" dxfId="187" priority="190" stopIfTrue="1" operator="equal">
      <formula>"v"</formula>
    </cfRule>
  </conditionalFormatting>
  <conditionalFormatting sqref="AB667:AC667">
    <cfRule type="cellIs" dxfId="186" priority="185" stopIfTrue="1" operator="between">
      <formula>4.01</formula>
      <formula>9.99</formula>
    </cfRule>
    <cfRule type="cellIs" dxfId="185" priority="186" stopIfTrue="1" operator="equal">
      <formula>"W"</formula>
    </cfRule>
    <cfRule type="cellIs" dxfId="184" priority="187" stopIfTrue="1" operator="between">
      <formula>2.01</formula>
      <formula>"v"</formula>
    </cfRule>
  </conditionalFormatting>
  <conditionalFormatting sqref="AA666:AA667">
    <cfRule type="cellIs" dxfId="183" priority="182" stopIfTrue="1" operator="between">
      <formula>4.01</formula>
      <formula>9.99</formula>
    </cfRule>
    <cfRule type="cellIs" dxfId="182" priority="183" stopIfTrue="1" operator="equal">
      <formula>"W"</formula>
    </cfRule>
    <cfRule type="cellIs" dxfId="181" priority="184" stopIfTrue="1" operator="between">
      <formula>2.01</formula>
      <formula>"v"</formula>
    </cfRule>
  </conditionalFormatting>
  <conditionalFormatting sqref="AD667 AD661 AD653:AD657">
    <cfRule type="cellIs" dxfId="180" priority="181" stopIfTrue="1" operator="between">
      <formula>2.05</formula>
      <formula>9.9</formula>
    </cfRule>
  </conditionalFormatting>
  <conditionalFormatting sqref="L281 N281 T281">
    <cfRule type="cellIs" dxfId="179" priority="178" stopIfTrue="1" operator="equal">
      <formula>"W"</formula>
    </cfRule>
    <cfRule type="cellIs" dxfId="178" priority="179" stopIfTrue="1" operator="equal">
      <formula>"v."</formula>
    </cfRule>
    <cfRule type="cellIs" dxfId="177" priority="180" stopIfTrue="1" operator="equal">
      <formula>"v"</formula>
    </cfRule>
  </conditionalFormatting>
  <conditionalFormatting sqref="AA281:AC281">
    <cfRule type="cellIs" dxfId="176" priority="175" stopIfTrue="1" operator="between">
      <formula>4.01</formula>
      <formula>9.99</formula>
    </cfRule>
    <cfRule type="cellIs" dxfId="175" priority="176" stopIfTrue="1" operator="equal">
      <formula>"W"</formula>
    </cfRule>
    <cfRule type="cellIs" dxfId="174" priority="177" stopIfTrue="1" operator="between">
      <formula>2.01</formula>
      <formula>"v"</formula>
    </cfRule>
  </conditionalFormatting>
  <conditionalFormatting sqref="AD281">
    <cfRule type="cellIs" dxfId="173" priority="174" stopIfTrue="1" operator="between">
      <formula>2.05</formula>
      <formula>9.9</formula>
    </cfRule>
  </conditionalFormatting>
  <conditionalFormatting sqref="B281">
    <cfRule type="cellIs" dxfId="172" priority="172" stopIfTrue="1" operator="equal">
      <formula>"W"</formula>
    </cfRule>
    <cfRule type="cellIs" dxfId="171" priority="173" stopIfTrue="1" operator="equal">
      <formula>"v."</formula>
    </cfRule>
  </conditionalFormatting>
  <conditionalFormatting sqref="B547">
    <cfRule type="cellIs" dxfId="170" priority="170" stopIfTrue="1" operator="equal">
      <formula>"W"</formula>
    </cfRule>
    <cfRule type="cellIs" dxfId="169" priority="171" stopIfTrue="1" operator="equal">
      <formula>"v."</formula>
    </cfRule>
  </conditionalFormatting>
  <conditionalFormatting sqref="AB547:AC547">
    <cfRule type="cellIs" dxfId="168" priority="167" stopIfTrue="1" operator="between">
      <formula>4.01</formula>
      <formula>9.99</formula>
    </cfRule>
    <cfRule type="cellIs" dxfId="167" priority="168" stopIfTrue="1" operator="equal">
      <formula>"W"</formula>
    </cfRule>
    <cfRule type="cellIs" dxfId="166" priority="169" stopIfTrue="1" operator="between">
      <formula>2.01</formula>
      <formula>"v"</formula>
    </cfRule>
  </conditionalFormatting>
  <conditionalFormatting sqref="T547 N547 L547">
    <cfRule type="cellIs" dxfId="165" priority="164" stopIfTrue="1" operator="equal">
      <formula>"W"</formula>
    </cfRule>
    <cfRule type="cellIs" dxfId="164" priority="165" stopIfTrue="1" operator="equal">
      <formula>"v."</formula>
    </cfRule>
    <cfRule type="cellIs" dxfId="163" priority="166" stopIfTrue="1" operator="equal">
      <formula>"v"</formula>
    </cfRule>
  </conditionalFormatting>
  <conditionalFormatting sqref="AD547">
    <cfRule type="cellIs" dxfId="162" priority="163" stopIfTrue="1" operator="between">
      <formula>2.05</formula>
      <formula>9.9</formula>
    </cfRule>
  </conditionalFormatting>
  <conditionalFormatting sqref="AA547">
    <cfRule type="cellIs" dxfId="161" priority="160" stopIfTrue="1" operator="between">
      <formula>4.01</formula>
      <formula>9.99</formula>
    </cfRule>
    <cfRule type="cellIs" dxfId="160" priority="161" stopIfTrue="1" operator="equal">
      <formula>"W"</formula>
    </cfRule>
    <cfRule type="cellIs" dxfId="159" priority="162" stopIfTrue="1" operator="between">
      <formula>2.01</formula>
      <formula>"v"</formula>
    </cfRule>
  </conditionalFormatting>
  <conditionalFormatting sqref="B442">
    <cfRule type="cellIs" dxfId="158" priority="158" stopIfTrue="1" operator="equal">
      <formula>"W"</formula>
    </cfRule>
    <cfRule type="cellIs" dxfId="157" priority="159" stopIfTrue="1" operator="equal">
      <formula>"v."</formula>
    </cfRule>
  </conditionalFormatting>
  <conditionalFormatting sqref="AB442:AC442">
    <cfRule type="cellIs" dxfId="156" priority="155" stopIfTrue="1" operator="between">
      <formula>4.01</formula>
      <formula>9.99</formula>
    </cfRule>
    <cfRule type="cellIs" dxfId="155" priority="156" stopIfTrue="1" operator="equal">
      <formula>"W"</formula>
    </cfRule>
    <cfRule type="cellIs" dxfId="154" priority="157" stopIfTrue="1" operator="between">
      <formula>2.01</formula>
      <formula>"v"</formula>
    </cfRule>
  </conditionalFormatting>
  <conditionalFormatting sqref="T442 N442 L442">
    <cfRule type="cellIs" dxfId="153" priority="152" stopIfTrue="1" operator="equal">
      <formula>"W"</formula>
    </cfRule>
    <cfRule type="cellIs" dxfId="152" priority="153" stopIfTrue="1" operator="equal">
      <formula>"v."</formula>
    </cfRule>
    <cfRule type="cellIs" dxfId="151" priority="154" stopIfTrue="1" operator="equal">
      <formula>"v"</formula>
    </cfRule>
  </conditionalFormatting>
  <conditionalFormatting sqref="AD442">
    <cfRule type="cellIs" dxfId="150" priority="151" stopIfTrue="1" operator="between">
      <formula>2.05</formula>
      <formula>9.9</formula>
    </cfRule>
  </conditionalFormatting>
  <conditionalFormatting sqref="AA442">
    <cfRule type="cellIs" dxfId="149" priority="148" stopIfTrue="1" operator="between">
      <formula>4.01</formula>
      <formula>9.99</formula>
    </cfRule>
    <cfRule type="cellIs" dxfId="148" priority="149" stopIfTrue="1" operator="equal">
      <formula>"W"</formula>
    </cfRule>
    <cfRule type="cellIs" dxfId="147" priority="150" stopIfTrue="1" operator="between">
      <formula>2.01</formula>
      <formula>"v"</formula>
    </cfRule>
  </conditionalFormatting>
  <conditionalFormatting sqref="T468 N468 L468">
    <cfRule type="cellIs" dxfId="146" priority="145" stopIfTrue="1" operator="equal">
      <formula>"W"</formula>
    </cfRule>
    <cfRule type="cellIs" dxfId="145" priority="146" stopIfTrue="1" operator="equal">
      <formula>"v."</formula>
    </cfRule>
    <cfRule type="cellIs" dxfId="144" priority="147" stopIfTrue="1" operator="equal">
      <formula>"v"</formula>
    </cfRule>
  </conditionalFormatting>
  <conditionalFormatting sqref="AD468">
    <cfRule type="cellIs" dxfId="143" priority="144" stopIfTrue="1" operator="between">
      <formula>2.05</formula>
      <formula>9.9</formula>
    </cfRule>
  </conditionalFormatting>
  <conditionalFormatting sqref="AA468:AC468">
    <cfRule type="cellIs" dxfId="142" priority="141" stopIfTrue="1" operator="between">
      <formula>4.01</formula>
      <formula>9.99</formula>
    </cfRule>
    <cfRule type="cellIs" dxfId="141" priority="142" stopIfTrue="1" operator="equal">
      <formula>"W"</formula>
    </cfRule>
    <cfRule type="cellIs" dxfId="140" priority="143" stopIfTrue="1" operator="between">
      <formula>2.01</formula>
      <formula>"v"</formula>
    </cfRule>
  </conditionalFormatting>
  <conditionalFormatting sqref="B468">
    <cfRule type="cellIs" dxfId="139" priority="139" stopIfTrue="1" operator="equal">
      <formula>"W"</formula>
    </cfRule>
    <cfRule type="cellIs" dxfId="138" priority="140" stopIfTrue="1" operator="equal">
      <formula>"v."</formula>
    </cfRule>
  </conditionalFormatting>
  <conditionalFormatting sqref="T546 N546 L546">
    <cfRule type="cellIs" dxfId="137" priority="136" stopIfTrue="1" operator="equal">
      <formula>"W"</formula>
    </cfRule>
    <cfRule type="cellIs" dxfId="136" priority="137" stopIfTrue="1" operator="equal">
      <formula>"v."</formula>
    </cfRule>
    <cfRule type="cellIs" dxfId="135" priority="138" stopIfTrue="1" operator="equal">
      <formula>"v"</formula>
    </cfRule>
  </conditionalFormatting>
  <conditionalFormatting sqref="AD546">
    <cfRule type="cellIs" dxfId="134" priority="135" stopIfTrue="1" operator="between">
      <formula>2.05</formula>
      <formula>9.9</formula>
    </cfRule>
  </conditionalFormatting>
  <conditionalFormatting sqref="AA546:AC546">
    <cfRule type="cellIs" dxfId="133" priority="132" stopIfTrue="1" operator="between">
      <formula>4.01</formula>
      <formula>9.99</formula>
    </cfRule>
    <cfRule type="cellIs" dxfId="132" priority="133" stopIfTrue="1" operator="equal">
      <formula>"W"</formula>
    </cfRule>
    <cfRule type="cellIs" dxfId="131" priority="134" stopIfTrue="1" operator="between">
      <formula>2.01</formula>
      <formula>"v"</formula>
    </cfRule>
  </conditionalFormatting>
  <conditionalFormatting sqref="B546">
    <cfRule type="cellIs" dxfId="130" priority="130" stopIfTrue="1" operator="equal">
      <formula>"W"</formula>
    </cfRule>
    <cfRule type="cellIs" dxfId="129" priority="131" stopIfTrue="1" operator="equal">
      <formula>"v."</formula>
    </cfRule>
  </conditionalFormatting>
  <conditionalFormatting sqref="B441">
    <cfRule type="cellIs" dxfId="128" priority="128" stopIfTrue="1" operator="equal">
      <formula>"W"</formula>
    </cfRule>
    <cfRule type="cellIs" dxfId="127" priority="129" stopIfTrue="1" operator="equal">
      <formula>"v."</formula>
    </cfRule>
  </conditionalFormatting>
  <conditionalFormatting sqref="T331 N331 L331">
    <cfRule type="cellIs" dxfId="126" priority="125" stopIfTrue="1" operator="equal">
      <formula>"W"</formula>
    </cfRule>
    <cfRule type="cellIs" dxfId="125" priority="126" stopIfTrue="1" operator="equal">
      <formula>"v."</formula>
    </cfRule>
    <cfRule type="cellIs" dxfId="124" priority="127" stopIfTrue="1" operator="equal">
      <formula>"v"</formula>
    </cfRule>
  </conditionalFormatting>
  <conditionalFormatting sqref="AA331:AC331">
    <cfRule type="cellIs" dxfId="123" priority="122" stopIfTrue="1" operator="between">
      <formula>4.01</formula>
      <formula>9.99</formula>
    </cfRule>
    <cfRule type="cellIs" dxfId="122" priority="123" stopIfTrue="1" operator="equal">
      <formula>"W"</formula>
    </cfRule>
    <cfRule type="cellIs" dxfId="121" priority="124" stopIfTrue="1" operator="between">
      <formula>2.01</formula>
      <formula>"v"</formula>
    </cfRule>
  </conditionalFormatting>
  <conditionalFormatting sqref="B331">
    <cfRule type="cellIs" dxfId="120" priority="120" stopIfTrue="1" operator="equal">
      <formula>"W"</formula>
    </cfRule>
    <cfRule type="cellIs" dxfId="119" priority="121" stopIfTrue="1" operator="equal">
      <formula>"v."</formula>
    </cfRule>
  </conditionalFormatting>
  <conditionalFormatting sqref="AD331">
    <cfRule type="cellIs" dxfId="118" priority="119" stopIfTrue="1" operator="between">
      <formula>2.05</formula>
      <formula>9.9</formula>
    </cfRule>
  </conditionalFormatting>
  <conditionalFormatting sqref="T238 N238 L238">
    <cfRule type="cellIs" dxfId="117" priority="116" stopIfTrue="1" operator="equal">
      <formula>"W"</formula>
    </cfRule>
    <cfRule type="cellIs" dxfId="116" priority="117" stopIfTrue="1" operator="equal">
      <formula>"v."</formula>
    </cfRule>
    <cfRule type="cellIs" dxfId="115" priority="118" stopIfTrue="1" operator="equal">
      <formula>"v"</formula>
    </cfRule>
  </conditionalFormatting>
  <conditionalFormatting sqref="AD238">
    <cfRule type="cellIs" dxfId="114" priority="115" stopIfTrue="1" operator="between">
      <formula>2.05</formula>
      <formula>9.9</formula>
    </cfRule>
  </conditionalFormatting>
  <conditionalFormatting sqref="AA238:AC238">
    <cfRule type="cellIs" dxfId="113" priority="112" stopIfTrue="1" operator="between">
      <formula>4.01</formula>
      <formula>9.99</formula>
    </cfRule>
    <cfRule type="cellIs" dxfId="112" priority="113" stopIfTrue="1" operator="equal">
      <formula>"W"</formula>
    </cfRule>
    <cfRule type="cellIs" dxfId="111" priority="114" stopIfTrue="1" operator="between">
      <formula>2.01</formula>
      <formula>"v"</formula>
    </cfRule>
  </conditionalFormatting>
  <conditionalFormatting sqref="B238">
    <cfRule type="cellIs" dxfId="110" priority="110" stopIfTrue="1" operator="equal">
      <formula>"W"</formula>
    </cfRule>
    <cfRule type="cellIs" dxfId="109" priority="111" stopIfTrue="1" operator="equal">
      <formula>"v."</formula>
    </cfRule>
  </conditionalFormatting>
  <conditionalFormatting sqref="T451 N451 L451">
    <cfRule type="cellIs" dxfId="108" priority="107" stopIfTrue="1" operator="equal">
      <formula>"W"</formula>
    </cfRule>
    <cfRule type="cellIs" dxfId="107" priority="108" stopIfTrue="1" operator="equal">
      <formula>"v."</formula>
    </cfRule>
    <cfRule type="cellIs" dxfId="106" priority="109" stopIfTrue="1" operator="equal">
      <formula>"v"</formula>
    </cfRule>
  </conditionalFormatting>
  <conditionalFormatting sqref="AD451">
    <cfRule type="cellIs" dxfId="105" priority="106" stopIfTrue="1" operator="between">
      <formula>2.05</formula>
      <formula>9.9</formula>
    </cfRule>
  </conditionalFormatting>
  <conditionalFormatting sqref="AA451:AC451">
    <cfRule type="cellIs" dxfId="104" priority="103" stopIfTrue="1" operator="between">
      <formula>4.01</formula>
      <formula>9.99</formula>
    </cfRule>
    <cfRule type="cellIs" dxfId="103" priority="104" stopIfTrue="1" operator="equal">
      <formula>"W"</formula>
    </cfRule>
    <cfRule type="cellIs" dxfId="102" priority="105" stopIfTrue="1" operator="between">
      <formula>2.01</formula>
      <formula>"v"</formula>
    </cfRule>
  </conditionalFormatting>
  <conditionalFormatting sqref="B451">
    <cfRule type="cellIs" dxfId="101" priority="101" stopIfTrue="1" operator="equal">
      <formula>"W"</formula>
    </cfRule>
    <cfRule type="cellIs" dxfId="100" priority="102" stopIfTrue="1" operator="equal">
      <formula>"v."</formula>
    </cfRule>
  </conditionalFormatting>
  <conditionalFormatting sqref="T214 N214 L214">
    <cfRule type="cellIs" dxfId="99" priority="98" stopIfTrue="1" operator="equal">
      <formula>"W"</formula>
    </cfRule>
    <cfRule type="cellIs" dxfId="98" priority="99" stopIfTrue="1" operator="equal">
      <formula>"v."</formula>
    </cfRule>
    <cfRule type="cellIs" dxfId="97" priority="100" stopIfTrue="1" operator="equal">
      <formula>"v"</formula>
    </cfRule>
  </conditionalFormatting>
  <conditionalFormatting sqref="AD214">
    <cfRule type="cellIs" dxfId="96" priority="97" stopIfTrue="1" operator="between">
      <formula>2.05</formula>
      <formula>9.9</formula>
    </cfRule>
  </conditionalFormatting>
  <conditionalFormatting sqref="AA214:AC214">
    <cfRule type="cellIs" dxfId="95" priority="94" stopIfTrue="1" operator="between">
      <formula>4.01</formula>
      <formula>9.99</formula>
    </cfRule>
    <cfRule type="cellIs" dxfId="94" priority="95" stopIfTrue="1" operator="equal">
      <formula>"W"</formula>
    </cfRule>
    <cfRule type="cellIs" dxfId="93" priority="96" stopIfTrue="1" operator="between">
      <formula>2.01</formula>
      <formula>"v"</formula>
    </cfRule>
  </conditionalFormatting>
  <conditionalFormatting sqref="B214">
    <cfRule type="cellIs" dxfId="92" priority="92" stopIfTrue="1" operator="equal">
      <formula>"W"</formula>
    </cfRule>
    <cfRule type="cellIs" dxfId="91" priority="93" stopIfTrue="1" operator="equal">
      <formula>"v."</formula>
    </cfRule>
  </conditionalFormatting>
  <conditionalFormatting sqref="T108 N108 L108">
    <cfRule type="cellIs" dxfId="90" priority="89" stopIfTrue="1" operator="equal">
      <formula>"W"</formula>
    </cfRule>
    <cfRule type="cellIs" dxfId="89" priority="90" stopIfTrue="1" operator="equal">
      <formula>"v."</formula>
    </cfRule>
    <cfRule type="cellIs" dxfId="88" priority="91" stopIfTrue="1" operator="equal">
      <formula>"v"</formula>
    </cfRule>
  </conditionalFormatting>
  <conditionalFormatting sqref="AD108">
    <cfRule type="cellIs" dxfId="87" priority="88" stopIfTrue="1" operator="between">
      <formula>2.05</formula>
      <formula>9.9</formula>
    </cfRule>
  </conditionalFormatting>
  <conditionalFormatting sqref="AA108:AC108">
    <cfRule type="cellIs" dxfId="86" priority="85" stopIfTrue="1" operator="between">
      <formula>4.01</formula>
      <formula>9.99</formula>
    </cfRule>
    <cfRule type="cellIs" dxfId="85" priority="86" stopIfTrue="1" operator="equal">
      <formula>"W"</formula>
    </cfRule>
    <cfRule type="cellIs" dxfId="84" priority="87" stopIfTrue="1" operator="between">
      <formula>2.01</formula>
      <formula>"v"</formula>
    </cfRule>
  </conditionalFormatting>
  <conditionalFormatting sqref="B108">
    <cfRule type="cellIs" dxfId="83" priority="83" stopIfTrue="1" operator="equal">
      <formula>"W"</formula>
    </cfRule>
    <cfRule type="cellIs" dxfId="82" priority="84" stopIfTrue="1" operator="equal">
      <formula>"v."</formula>
    </cfRule>
  </conditionalFormatting>
  <conditionalFormatting sqref="T527 N527 L527">
    <cfRule type="cellIs" dxfId="81" priority="80" stopIfTrue="1" operator="equal">
      <formula>"W"</formula>
    </cfRule>
    <cfRule type="cellIs" dxfId="80" priority="81" stopIfTrue="1" operator="equal">
      <formula>"v."</formula>
    </cfRule>
    <cfRule type="cellIs" dxfId="79" priority="82" stopIfTrue="1" operator="equal">
      <formula>"v"</formula>
    </cfRule>
  </conditionalFormatting>
  <conditionalFormatting sqref="AD527">
    <cfRule type="cellIs" dxfId="78" priority="79" stopIfTrue="1" operator="between">
      <formula>2.05</formula>
      <formula>9.9</formula>
    </cfRule>
  </conditionalFormatting>
  <conditionalFormatting sqref="AA527:AC527">
    <cfRule type="cellIs" dxfId="77" priority="76" stopIfTrue="1" operator="between">
      <formula>4.01</formula>
      <formula>9.99</formula>
    </cfRule>
    <cfRule type="cellIs" dxfId="76" priority="77" stopIfTrue="1" operator="equal">
      <formula>"W"</formula>
    </cfRule>
    <cfRule type="cellIs" dxfId="75" priority="78" stopIfTrue="1" operator="between">
      <formula>2.01</formula>
      <formula>"v"</formula>
    </cfRule>
  </conditionalFormatting>
  <conditionalFormatting sqref="B527">
    <cfRule type="cellIs" dxfId="74" priority="74" stopIfTrue="1" operator="equal">
      <formula>"W"</formula>
    </cfRule>
    <cfRule type="cellIs" dxfId="73" priority="75" stopIfTrue="1" operator="equal">
      <formula>"v."</formula>
    </cfRule>
  </conditionalFormatting>
  <conditionalFormatting sqref="AD276 AD337">
    <cfRule type="cellIs" dxfId="72" priority="73" stopIfTrue="1" operator="between">
      <formula>2.05</formula>
      <formula>9.9</formula>
    </cfRule>
  </conditionalFormatting>
  <conditionalFormatting sqref="B195">
    <cfRule type="cellIs" dxfId="71" priority="71" stopIfTrue="1" operator="equal">
      <formula>"W"</formula>
    </cfRule>
    <cfRule type="cellIs" dxfId="70" priority="72" stopIfTrue="1" operator="equal">
      <formula>"v."</formula>
    </cfRule>
  </conditionalFormatting>
  <conditionalFormatting sqref="L195 N195 T195">
    <cfRule type="cellIs" dxfId="69" priority="68" stopIfTrue="1" operator="equal">
      <formula>"W"</formula>
    </cfRule>
    <cfRule type="cellIs" dxfId="68" priority="69" stopIfTrue="1" operator="equal">
      <formula>"v."</formula>
    </cfRule>
    <cfRule type="cellIs" dxfId="67" priority="70" stopIfTrue="1" operator="equal">
      <formula>"v"</formula>
    </cfRule>
  </conditionalFormatting>
  <conditionalFormatting sqref="AD195">
    <cfRule type="cellIs" dxfId="66" priority="67" stopIfTrue="1" operator="between">
      <formula>2.05</formula>
      <formula>9.9</formula>
    </cfRule>
  </conditionalFormatting>
  <conditionalFormatting sqref="AA195:AC195">
    <cfRule type="cellIs" dxfId="65" priority="64" stopIfTrue="1" operator="between">
      <formula>4.01</formula>
      <formula>9.99</formula>
    </cfRule>
    <cfRule type="cellIs" dxfId="64" priority="65" stopIfTrue="1" operator="equal">
      <formula>"W"</formula>
    </cfRule>
    <cfRule type="cellIs" dxfId="63" priority="66" stopIfTrue="1" operator="between">
      <formula>2.01</formula>
      <formula>"v"</formula>
    </cfRule>
  </conditionalFormatting>
  <conditionalFormatting sqref="B668">
    <cfRule type="cellIs" dxfId="62" priority="62" stopIfTrue="1" operator="equal">
      <formula>"W"</formula>
    </cfRule>
    <cfRule type="cellIs" dxfId="61" priority="63" stopIfTrue="1" operator="equal">
      <formula>"v."</formula>
    </cfRule>
  </conditionalFormatting>
  <conditionalFormatting sqref="L668 N668 T668">
    <cfRule type="cellIs" dxfId="60" priority="59" stopIfTrue="1" operator="equal">
      <formula>"W"</formula>
    </cfRule>
    <cfRule type="cellIs" dxfId="59" priority="60" stopIfTrue="1" operator="equal">
      <formula>"v."</formula>
    </cfRule>
    <cfRule type="cellIs" dxfId="58" priority="61" stopIfTrue="1" operator="equal">
      <formula>"v"</formula>
    </cfRule>
  </conditionalFormatting>
  <conditionalFormatting sqref="AD668">
    <cfRule type="cellIs" dxfId="57" priority="58" stopIfTrue="1" operator="between">
      <formula>2.05</formula>
      <formula>9.9</formula>
    </cfRule>
  </conditionalFormatting>
  <conditionalFormatting sqref="AA668:AC668">
    <cfRule type="cellIs" dxfId="56" priority="55" stopIfTrue="1" operator="between">
      <formula>4.01</formula>
      <formula>9.99</formula>
    </cfRule>
    <cfRule type="cellIs" dxfId="55" priority="56" stopIfTrue="1" operator="equal">
      <formula>"W"</formula>
    </cfRule>
    <cfRule type="cellIs" dxfId="54" priority="57" stopIfTrue="1" operator="between">
      <formula>2.01</formula>
      <formula>"v"</formula>
    </cfRule>
  </conditionalFormatting>
  <conditionalFormatting sqref="B669">
    <cfRule type="cellIs" dxfId="53" priority="53" stopIfTrue="1" operator="equal">
      <formula>"W"</formula>
    </cfRule>
    <cfRule type="cellIs" dxfId="52" priority="54" stopIfTrue="1" operator="equal">
      <formula>"v."</formula>
    </cfRule>
  </conditionalFormatting>
  <conditionalFormatting sqref="L669 N669 T669">
    <cfRule type="cellIs" dxfId="51" priority="50" stopIfTrue="1" operator="equal">
      <formula>"W"</formula>
    </cfRule>
    <cfRule type="cellIs" dxfId="50" priority="51" stopIfTrue="1" operator="equal">
      <formula>"v."</formula>
    </cfRule>
    <cfRule type="cellIs" dxfId="49" priority="52" stopIfTrue="1" operator="equal">
      <formula>"v"</formula>
    </cfRule>
  </conditionalFormatting>
  <conditionalFormatting sqref="AD669">
    <cfRule type="cellIs" dxfId="48" priority="49" stopIfTrue="1" operator="between">
      <formula>2.05</formula>
      <formula>9.9</formula>
    </cfRule>
  </conditionalFormatting>
  <conditionalFormatting sqref="AA669:AC669">
    <cfRule type="cellIs" dxfId="47" priority="46" stopIfTrue="1" operator="between">
      <formula>4.01</formula>
      <formula>9.99</formula>
    </cfRule>
    <cfRule type="cellIs" dxfId="46" priority="47" stopIfTrue="1" operator="equal">
      <formula>"W"</formula>
    </cfRule>
    <cfRule type="cellIs" dxfId="45" priority="48" stopIfTrue="1" operator="between">
      <formula>2.01</formula>
      <formula>"v"</formula>
    </cfRule>
  </conditionalFormatting>
  <conditionalFormatting sqref="B670">
    <cfRule type="cellIs" dxfId="44" priority="44" stopIfTrue="1" operator="equal">
      <formula>"W"</formula>
    </cfRule>
    <cfRule type="cellIs" dxfId="43" priority="45" stopIfTrue="1" operator="equal">
      <formula>"v."</formula>
    </cfRule>
  </conditionalFormatting>
  <conditionalFormatting sqref="L670 N670 T670">
    <cfRule type="cellIs" dxfId="42" priority="41" stopIfTrue="1" operator="equal">
      <formula>"W"</formula>
    </cfRule>
    <cfRule type="cellIs" dxfId="41" priority="42" stopIfTrue="1" operator="equal">
      <formula>"v."</formula>
    </cfRule>
    <cfRule type="cellIs" dxfId="40" priority="43" stopIfTrue="1" operator="equal">
      <formula>"v"</formula>
    </cfRule>
  </conditionalFormatting>
  <conditionalFormatting sqref="AD670">
    <cfRule type="cellIs" dxfId="39" priority="40" stopIfTrue="1" operator="between">
      <formula>2.05</formula>
      <formula>9.9</formula>
    </cfRule>
  </conditionalFormatting>
  <conditionalFormatting sqref="AA670:AC670">
    <cfRule type="cellIs" dxfId="38" priority="37" stopIfTrue="1" operator="between">
      <formula>4.01</formula>
      <formula>9.99</formula>
    </cfRule>
    <cfRule type="cellIs" dxfId="37" priority="38" stopIfTrue="1" operator="equal">
      <formula>"W"</formula>
    </cfRule>
    <cfRule type="cellIs" dxfId="36" priority="39" stopIfTrue="1" operator="between">
      <formula>2.01</formula>
      <formula>"v"</formula>
    </cfRule>
  </conditionalFormatting>
  <conditionalFormatting sqref="AA432:AC432">
    <cfRule type="cellIs" dxfId="35" priority="34" stopIfTrue="1" operator="between">
      <formula>4.01</formula>
      <formula>9.99</formula>
    </cfRule>
    <cfRule type="cellIs" dxfId="34" priority="35" stopIfTrue="1" operator="equal">
      <formula>"W"</formula>
    </cfRule>
    <cfRule type="cellIs" dxfId="33" priority="36" stopIfTrue="1" operator="between">
      <formula>2.01</formula>
      <formula>"v"</formula>
    </cfRule>
  </conditionalFormatting>
  <conditionalFormatting sqref="L432 N432 T432">
    <cfRule type="cellIs" dxfId="32" priority="31" stopIfTrue="1" operator="equal">
      <formula>"W"</formula>
    </cfRule>
    <cfRule type="cellIs" dxfId="31" priority="32" stopIfTrue="1" operator="equal">
      <formula>"v."</formula>
    </cfRule>
    <cfRule type="cellIs" dxfId="30" priority="33" stopIfTrue="1" operator="equal">
      <formula>"v"</formula>
    </cfRule>
  </conditionalFormatting>
  <conditionalFormatting sqref="AD432">
    <cfRule type="cellIs" dxfId="29" priority="30" stopIfTrue="1" operator="between">
      <formula>2.05</formula>
      <formula>9.9</formula>
    </cfRule>
  </conditionalFormatting>
  <conditionalFormatting sqref="B432">
    <cfRule type="cellIs" dxfId="28" priority="28" stopIfTrue="1" operator="equal">
      <formula>"W"</formula>
    </cfRule>
    <cfRule type="cellIs" dxfId="27" priority="29" stopIfTrue="1" operator="equal">
      <formula>"v."</formula>
    </cfRule>
  </conditionalFormatting>
  <conditionalFormatting sqref="T406 N406 L406">
    <cfRule type="cellIs" dxfId="26" priority="25" stopIfTrue="1" operator="equal">
      <formula>"W"</formula>
    </cfRule>
    <cfRule type="cellIs" dxfId="25" priority="26" stopIfTrue="1" operator="equal">
      <formula>"v."</formula>
    </cfRule>
    <cfRule type="cellIs" dxfId="24" priority="27" stopIfTrue="1" operator="equal">
      <formula>"v"</formula>
    </cfRule>
  </conditionalFormatting>
  <conditionalFormatting sqref="AA406:AC406">
    <cfRule type="cellIs" dxfId="23" priority="22" stopIfTrue="1" operator="between">
      <formula>4.01</formula>
      <formula>9.99</formula>
    </cfRule>
    <cfRule type="cellIs" dxfId="22" priority="23" stopIfTrue="1" operator="equal">
      <formula>"W"</formula>
    </cfRule>
    <cfRule type="cellIs" dxfId="21" priority="24" stopIfTrue="1" operator="between">
      <formula>2.01</formula>
      <formula>"v"</formula>
    </cfRule>
  </conditionalFormatting>
  <conditionalFormatting sqref="AD406">
    <cfRule type="cellIs" dxfId="20" priority="21" stopIfTrue="1" operator="between">
      <formula>2.05</formula>
      <formula>9.9</formula>
    </cfRule>
  </conditionalFormatting>
  <conditionalFormatting sqref="B406">
    <cfRule type="cellIs" dxfId="19" priority="19" stopIfTrue="1" operator="equal">
      <formula>"W"</formula>
    </cfRule>
    <cfRule type="cellIs" dxfId="18" priority="20" stopIfTrue="1" operator="equal">
      <formula>"v."</formula>
    </cfRule>
  </conditionalFormatting>
  <conditionalFormatting sqref="B672">
    <cfRule type="cellIs" dxfId="17" priority="17" stopIfTrue="1" operator="equal">
      <formula>"W"</formula>
    </cfRule>
    <cfRule type="cellIs" dxfId="16" priority="18" stopIfTrue="1" operator="equal">
      <formula>"v."</formula>
    </cfRule>
  </conditionalFormatting>
  <conditionalFormatting sqref="L672 N672 T672">
    <cfRule type="cellIs" dxfId="15" priority="14" stopIfTrue="1" operator="equal">
      <formula>"W"</formula>
    </cfRule>
    <cfRule type="cellIs" dxfId="14" priority="15" stopIfTrue="1" operator="equal">
      <formula>"v."</formula>
    </cfRule>
    <cfRule type="cellIs" dxfId="13" priority="16" stopIfTrue="1" operator="equal">
      <formula>"v"</formula>
    </cfRule>
  </conditionalFormatting>
  <conditionalFormatting sqref="AD672">
    <cfRule type="cellIs" dxfId="12" priority="13" stopIfTrue="1" operator="between">
      <formula>2.05</formula>
      <formula>9.9</formula>
    </cfRule>
  </conditionalFormatting>
  <conditionalFormatting sqref="B673">
    <cfRule type="cellIs" dxfId="11" priority="11" stopIfTrue="1" operator="equal">
      <formula>"W"</formula>
    </cfRule>
    <cfRule type="cellIs" dxfId="10" priority="12" stopIfTrue="1" operator="equal">
      <formula>"v."</formula>
    </cfRule>
  </conditionalFormatting>
  <conditionalFormatting sqref="L673 N673 T673">
    <cfRule type="cellIs" dxfId="9" priority="8" stopIfTrue="1" operator="equal">
      <formula>"W"</formula>
    </cfRule>
    <cfRule type="cellIs" dxfId="8" priority="9" stopIfTrue="1" operator="equal">
      <formula>"v."</formula>
    </cfRule>
    <cfRule type="cellIs" dxfId="7" priority="10" stopIfTrue="1" operator="equal">
      <formula>"v"</formula>
    </cfRule>
  </conditionalFormatting>
  <conditionalFormatting sqref="AD673">
    <cfRule type="cellIs" dxfId="6" priority="7" stopIfTrue="1" operator="between">
      <formula>2.05</formula>
      <formula>9.9</formula>
    </cfRule>
  </conditionalFormatting>
  <conditionalFormatting sqref="B674">
    <cfRule type="cellIs" dxfId="5" priority="5" stopIfTrue="1" operator="equal">
      <formula>"W"</formula>
    </cfRule>
    <cfRule type="cellIs" dxfId="4" priority="6" stopIfTrue="1" operator="equal">
      <formula>"v."</formula>
    </cfRule>
  </conditionalFormatting>
  <conditionalFormatting sqref="T674 N674 L674">
    <cfRule type="cellIs" dxfId="3" priority="2" stopIfTrue="1" operator="equal">
      <formula>"W"</formula>
    </cfRule>
    <cfRule type="cellIs" dxfId="2" priority="3" stopIfTrue="1" operator="equal">
      <formula>"v."</formula>
    </cfRule>
    <cfRule type="cellIs" dxfId="1" priority="4" stopIfTrue="1" operator="equal">
      <formula>"v"</formula>
    </cfRule>
  </conditionalFormatting>
  <conditionalFormatting sqref="AD674">
    <cfRule type="cellIs" dxfId="0" priority="1" stopIfTrue="1" operator="between">
      <formula>2.05</formula>
      <formula>9.9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2023-05-18T22:33:04Z</dcterms:created>
  <dcterms:modified xsi:type="dcterms:W3CDTF">2023-05-18T22:47:58Z</dcterms:modified>
</cp:coreProperties>
</file>