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9a73ea97849167b/Documents/GitHub/Decision-Making-and-Problem-Solving-course-2021/Assignment 1/"/>
    </mc:Choice>
  </mc:AlternateContent>
  <xr:revisionPtr revIDLastSave="0" documentId="8_{F43BAD85-0768-4575-967A-772DC297B0F6}" xr6:coauthVersionLast="47" xr6:coauthVersionMax="47" xr10:uidLastSave="{00000000-0000-0000-0000-000000000000}"/>
  <bookViews>
    <workbookView xWindow="-110" yWindow="-110" windowWidth="19420" windowHeight="10420" xr2:uid="{EA4513AF-EBE5-4CAA-90F2-33784181542F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" i="1" l="1"/>
  <c r="B9" i="1"/>
  <c r="C7" i="1"/>
  <c r="B14" i="1" s="1"/>
  <c r="B15" i="1" s="1"/>
  <c r="G13" i="2"/>
  <c r="G14" i="2"/>
  <c r="G15" i="2"/>
  <c r="G16" i="2"/>
  <c r="G17" i="2"/>
  <c r="G12" i="2"/>
  <c r="F17" i="2"/>
  <c r="F16" i="2"/>
  <c r="F15" i="2"/>
  <c r="F14" i="2"/>
  <c r="F13" i="2"/>
  <c r="F12" i="2"/>
  <c r="B12" i="2"/>
  <c r="C13" i="2"/>
  <c r="D13" i="2"/>
  <c r="E13" i="2"/>
  <c r="C14" i="2"/>
  <c r="D14" i="2"/>
  <c r="E14" i="2"/>
  <c r="C15" i="2"/>
  <c r="D15" i="2"/>
  <c r="E15" i="2"/>
  <c r="C16" i="2"/>
  <c r="D16" i="2"/>
  <c r="E16" i="2"/>
  <c r="C17" i="2"/>
  <c r="D17" i="2"/>
  <c r="E17" i="2"/>
  <c r="C12" i="2"/>
  <c r="D12" i="2"/>
  <c r="E12" i="2"/>
  <c r="B13" i="2"/>
  <c r="B14" i="2"/>
  <c r="B15" i="2"/>
  <c r="B16" i="2"/>
  <c r="B17" i="2"/>
  <c r="C3" i="1"/>
  <c r="C4" i="1"/>
  <c r="C5" i="1"/>
  <c r="C6" i="1"/>
  <c r="C2" i="1"/>
  <c r="C10" i="1" l="1"/>
  <c r="C9" i="1"/>
</calcChain>
</file>

<file path=xl/sharedStrings.xml><?xml version="1.0" encoding="utf-8"?>
<sst xmlns="http://schemas.openxmlformats.org/spreadsheetml/2006/main" count="26" uniqueCount="19">
  <si>
    <t>P(dis=true)</t>
  </si>
  <si>
    <t>P(dia=true)</t>
  </si>
  <si>
    <t>P(dis=true|dia=true)</t>
  </si>
  <si>
    <t>p(test=false|dis=false)</t>
  </si>
  <si>
    <t>P(test=true|dis=true)</t>
  </si>
  <si>
    <t>Complement</t>
  </si>
  <si>
    <t>Prob</t>
  </si>
  <si>
    <t>P(dis=true|test=true)</t>
  </si>
  <si>
    <t>P(test=true)</t>
  </si>
  <si>
    <t>P(dis=true|(test=true AND dia=true))</t>
  </si>
  <si>
    <t>Cold</t>
  </si>
  <si>
    <t>Cool</t>
  </si>
  <si>
    <t>Warm</t>
  </si>
  <si>
    <t>Hot</t>
  </si>
  <si>
    <t>p(j)</t>
  </si>
  <si>
    <t>CMF</t>
  </si>
  <si>
    <t>CDF</t>
  </si>
  <si>
    <t>Aternative specificity</t>
  </si>
  <si>
    <t>Alternative results: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</si>
</sst>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9" fontId="0" fillId="0" borderId="0" xfId="1" applyFont="1"/>
    <xf numFmtId="10" fontId="0" fillId="0" borderId="0" xfId="1" applyNumberFormat="1" applyFont="1"/>
    <xf numFmtId="0" fontId="0" fillId="0" borderId="0" xfId="0" quotePrefix="1"/>
    <xf numFmtId="10" fontId="0" fillId="0" borderId="0" xfId="0" applyNumberFormat="1"/>
    <xf numFmtId="9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FI"/>
              <a:t>CMF</a:t>
            </a:r>
            <a:endParaRPr lang="fi-FI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FI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Sheet2!$A$12:$A$17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Sheet2!$F$12:$F$17</c:f>
              <c:numCache>
                <c:formatCode>0.00%</c:formatCode>
                <c:ptCount val="6"/>
                <c:pt idx="0">
                  <c:v>9.0000000000000011E-2</c:v>
                </c:pt>
                <c:pt idx="1">
                  <c:v>0.15250000000000002</c:v>
                </c:pt>
                <c:pt idx="2">
                  <c:v>0.215</c:v>
                </c:pt>
                <c:pt idx="3">
                  <c:v>0.20800000000000002</c:v>
                </c:pt>
                <c:pt idx="4">
                  <c:v>0.24249999999999999</c:v>
                </c:pt>
                <c:pt idx="5">
                  <c:v>9.1999999999999998E-2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8C-4BE7-85C1-EF1E8EE531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1094159"/>
        <c:axId val="1391097071"/>
      </c:barChart>
      <c:catAx>
        <c:axId val="1391094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391097071"/>
        <c:crosses val="autoZero"/>
        <c:auto val="1"/>
        <c:lblAlgn val="ctr"/>
        <c:lblOffset val="100"/>
        <c:noMultiLvlLbl val="0"/>
      </c:catAx>
      <c:valAx>
        <c:axId val="1391097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391094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FI"/>
              <a:t>CDF</a:t>
            </a:r>
            <a:endParaRPr lang="fi-FI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title>
    <c:autoTitleDeleted val="0"/>
    <c:plotArea>
      <c:layout>
        <c:manualLayout>
          <c:layoutTarget val="inner"/>
          <c:xMode val="edge"/>
          <c:yMode val="edge"/>
          <c:x val="0.11706844336765597"/>
          <c:y val="0.15994434703028784"/>
          <c:w val="0.88217054263565886"/>
          <c:h val="0.64411371442054755"/>
        </c:manualLayout>
      </c:layou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FAF-4E02-803D-1C2DC448354E}"/>
                </c:ext>
              </c:extLst>
            </c:dLbl>
            <c:dLbl>
              <c:idx val="1"/>
              <c:layout>
                <c:manualLayout>
                  <c:x val="-9.2796092796092813E-2"/>
                  <c:y val="-3.233256351039269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2FAF-4E02-803D-1C2DC448354E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FAF-4E02-803D-1C2DC448354E}"/>
                </c:ext>
              </c:extLst>
            </c:dLbl>
            <c:dLbl>
              <c:idx val="3"/>
              <c:layout>
                <c:manualLayout>
                  <c:x val="-0.1074481074481075"/>
                  <c:y val="-3.233256351039269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2FAF-4E02-803D-1C2DC448354E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FAF-4E02-803D-1C2DC448354E}"/>
                </c:ext>
              </c:extLst>
            </c:dLbl>
            <c:dLbl>
              <c:idx val="5"/>
              <c:layout>
                <c:manualLayout>
                  <c:x val="-0.11721611721611726"/>
                  <c:y val="-2.771362586605089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2FAF-4E02-803D-1C2DC448354E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FAF-4E02-803D-1C2DC448354E}"/>
                </c:ext>
              </c:extLst>
            </c:dLbl>
            <c:dLbl>
              <c:idx val="7"/>
              <c:layout>
                <c:manualLayout>
                  <c:x val="-0.10989010989010999"/>
                  <c:y val="-4.6189376443418013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2FAF-4E02-803D-1C2DC448354E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FAF-4E02-803D-1C2DC448354E}"/>
                </c:ext>
              </c:extLst>
            </c:dLbl>
            <c:dLbl>
              <c:idx val="9"/>
              <c:layout>
                <c:manualLayout>
                  <c:x val="-0.11233211233211242"/>
                  <c:y val="-9.237875288683602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2FAF-4E02-803D-1C2DC448354E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2FAF-4E02-803D-1C2DC448354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FI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Sheet2!$K$12:$K$23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  <c:pt idx="10">
                  <c:v>5</c:v>
                </c:pt>
                <c:pt idx="11">
                  <c:v>5</c:v>
                </c:pt>
              </c:numCache>
            </c:numRef>
          </c:cat>
          <c:val>
            <c:numRef>
              <c:f>Sheet2!$L$12:$L$23</c:f>
              <c:numCache>
                <c:formatCode>0.00%</c:formatCode>
                <c:ptCount val="12"/>
                <c:pt idx="0" formatCode="General">
                  <c:v>0</c:v>
                </c:pt>
                <c:pt idx="1">
                  <c:v>9.0000000000000011E-2</c:v>
                </c:pt>
                <c:pt idx="2">
                  <c:v>9.0000000000000011E-2</c:v>
                </c:pt>
                <c:pt idx="3">
                  <c:v>0.24250000000000005</c:v>
                </c:pt>
                <c:pt idx="4">
                  <c:v>0.24250000000000005</c:v>
                </c:pt>
                <c:pt idx="5">
                  <c:v>0.45750000000000002</c:v>
                </c:pt>
                <c:pt idx="6">
                  <c:v>0.45750000000000002</c:v>
                </c:pt>
                <c:pt idx="7">
                  <c:v>0.66549999999999998</c:v>
                </c:pt>
                <c:pt idx="8">
                  <c:v>0.66549999999999998</c:v>
                </c:pt>
                <c:pt idx="9">
                  <c:v>0.90799999999999992</c:v>
                </c:pt>
                <c:pt idx="10">
                  <c:v>0.90799999999999992</c:v>
                </c:pt>
                <c:pt idx="11">
                  <c:v>0.99999999999999989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AF-4E02-803D-1C2DC44835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2491023"/>
        <c:axId val="154249185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Sheet2!$K$12:$K$23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2</c:v>
                      </c:pt>
                      <c:pt idx="5">
                        <c:v>2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4</c:v>
                      </c:pt>
                      <c:pt idx="9">
                        <c:v>4</c:v>
                      </c:pt>
                      <c:pt idx="10">
                        <c:v>5</c:v>
                      </c:pt>
                      <c:pt idx="11">
                        <c:v>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Sheet2!$K$13:$K$23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2</c:v>
                      </c:pt>
                      <c:pt idx="4">
                        <c:v>2</c:v>
                      </c:pt>
                      <c:pt idx="5">
                        <c:v>3</c:v>
                      </c:pt>
                      <c:pt idx="6">
                        <c:v>3</c:v>
                      </c:pt>
                      <c:pt idx="7">
                        <c:v>4</c:v>
                      </c:pt>
                      <c:pt idx="8">
                        <c:v>4</c:v>
                      </c:pt>
                      <c:pt idx="9">
                        <c:v>5</c:v>
                      </c:pt>
                      <c:pt idx="10">
                        <c:v>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2FAF-4E02-803D-1C2DC448354E}"/>
                  </c:ext>
                </c:extLst>
              </c15:ser>
            </c15:filteredLineSeries>
          </c:ext>
        </c:extLst>
      </c:lineChart>
      <c:dateAx>
        <c:axId val="1542491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542491855"/>
        <c:crosses val="autoZero"/>
        <c:auto val="0"/>
        <c:lblOffset val="100"/>
        <c:baseTimeUnit val="days"/>
      </c:dateAx>
      <c:valAx>
        <c:axId val="154249185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542491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73025</xdr:colOff>
      <xdr:row>17</xdr:row>
      <xdr:rowOff>142875</xdr:rowOff>
    </xdr:from>
    <xdr:to>
      <xdr:col>7</xdr:col>
      <xdr:colOff>377825</xdr:colOff>
      <xdr:row>32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AF5847-59C2-4076-A65D-1CA9A985F7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368300</xdr:colOff>
      <xdr:row>17</xdr:row>
      <xdr:rowOff>146050</xdr:rowOff>
    </xdr:from>
    <xdr:to>
      <xdr:col>16</xdr:col>
      <xdr:colOff>82550</xdr:colOff>
      <xdr:row>32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C42C87E-7F2F-4E24-A299-C063A47FF9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8483F-B497-4030-BC84-313379FF1D89}">
  <dimension ref="A1:C16"/>
  <sheetViews>
    <sheetView tabSelected="1" workbookViewId="0">
      <selection activeCell="D6" sqref="D6"/>
    </sheetView>
  </sheetViews>
  <sheetFormatPr defaultRowHeight="14.5" x14ac:dyDescent="0.35"/>
  <cols>
    <col min="1" max="1" width="31.7265625" bestFit="1" customWidth="1"/>
  </cols>
  <sheetData>
    <row r="1" spans="1:3" x14ac:dyDescent="0.35">
      <c r="B1" t="s">
        <v>6</v>
      </c>
      <c r="C1" t="s">
        <v>5</v>
      </c>
    </row>
    <row r="2" spans="1:3" x14ac:dyDescent="0.35">
      <c r="A2" t="s">
        <v>0</v>
      </c>
      <c r="B2" s="2">
        <v>5.5E-2</v>
      </c>
      <c r="C2" s="4">
        <f>1-B2</f>
        <v>0.94499999999999995</v>
      </c>
    </row>
    <row r="3" spans="1:3" x14ac:dyDescent="0.35">
      <c r="A3" t="s">
        <v>1</v>
      </c>
      <c r="B3" s="2">
        <v>7.0000000000000007E-2</v>
      </c>
      <c r="C3" s="4">
        <f t="shared" ref="C3:C10" si="0">1-B3</f>
        <v>0.92999999999999994</v>
      </c>
    </row>
    <row r="4" spans="1:3" x14ac:dyDescent="0.35">
      <c r="A4" t="s">
        <v>2</v>
      </c>
      <c r="B4" s="2">
        <v>0.16500000000000001</v>
      </c>
      <c r="C4" s="4">
        <f t="shared" si="0"/>
        <v>0.83499999999999996</v>
      </c>
    </row>
    <row r="5" spans="1:3" x14ac:dyDescent="0.35">
      <c r="A5" t="s">
        <v>4</v>
      </c>
      <c r="B5" s="2">
        <v>0.99</v>
      </c>
      <c r="C5" s="4">
        <f t="shared" si="0"/>
        <v>1.0000000000000009E-2</v>
      </c>
    </row>
    <row r="6" spans="1:3" x14ac:dyDescent="0.35">
      <c r="A6" s="3" t="s">
        <v>3</v>
      </c>
      <c r="B6" s="2">
        <v>0.98</v>
      </c>
      <c r="C6" s="4">
        <f t="shared" si="0"/>
        <v>2.0000000000000018E-2</v>
      </c>
    </row>
    <row r="7" spans="1:3" x14ac:dyDescent="0.35">
      <c r="A7" t="s">
        <v>17</v>
      </c>
      <c r="B7" s="2">
        <v>0.99</v>
      </c>
      <c r="C7" s="4">
        <f t="shared" si="0"/>
        <v>1.0000000000000009E-2</v>
      </c>
    </row>
    <row r="8" spans="1:3" x14ac:dyDescent="0.35">
      <c r="B8" s="2"/>
    </row>
    <row r="9" spans="1:3" x14ac:dyDescent="0.35">
      <c r="A9" t="s">
        <v>8</v>
      </c>
      <c r="B9" s="2">
        <f>B5*B2+C6*C2</f>
        <v>7.3350000000000012E-2</v>
      </c>
      <c r="C9" s="4">
        <f t="shared" si="0"/>
        <v>0.92664999999999997</v>
      </c>
    </row>
    <row r="10" spans="1:3" x14ac:dyDescent="0.35">
      <c r="A10" t="s">
        <v>7</v>
      </c>
      <c r="B10" s="2">
        <f>B5*B2/B9</f>
        <v>0.7423312883435581</v>
      </c>
      <c r="C10" s="4">
        <f t="shared" si="0"/>
        <v>0.2576687116564419</v>
      </c>
    </row>
    <row r="11" spans="1:3" x14ac:dyDescent="0.35">
      <c r="A11" t="s">
        <v>9</v>
      </c>
      <c r="B11" s="2"/>
    </row>
    <row r="12" spans="1:3" x14ac:dyDescent="0.35">
      <c r="B12" s="2"/>
    </row>
    <row r="13" spans="1:3" x14ac:dyDescent="0.35">
      <c r="A13" t="s">
        <v>18</v>
      </c>
      <c r="B13" s="2"/>
    </row>
    <row r="14" spans="1:3" x14ac:dyDescent="0.35">
      <c r="A14" t="s">
        <v>8</v>
      </c>
      <c r="B14" s="2">
        <f>B5*B2+C7*C2</f>
        <v>6.3900000000000012E-2</v>
      </c>
    </row>
    <row r="15" spans="1:3" x14ac:dyDescent="0.35">
      <c r="A15" t="s">
        <v>7</v>
      </c>
      <c r="B15" s="2">
        <f>B5*B2/B14</f>
        <v>0.85211267605633789</v>
      </c>
    </row>
    <row r="16" spans="1:3" x14ac:dyDescent="0.35">
      <c r="A16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943B9-F0A9-4CB2-9B52-F4151CD3F5A3}">
  <dimension ref="A1:L23"/>
  <sheetViews>
    <sheetView workbookViewId="0">
      <selection activeCell="J7" sqref="J7"/>
    </sheetView>
  </sheetViews>
  <sheetFormatPr defaultRowHeight="14.5" x14ac:dyDescent="0.35"/>
  <sheetData>
    <row r="1" spans="1:12" x14ac:dyDescent="0.35">
      <c r="B1" t="s">
        <v>10</v>
      </c>
      <c r="C1" t="s">
        <v>11</v>
      </c>
      <c r="D1" t="s">
        <v>12</v>
      </c>
      <c r="E1" t="s">
        <v>13</v>
      </c>
    </row>
    <row r="2" spans="1:12" x14ac:dyDescent="0.35">
      <c r="A2">
        <v>0</v>
      </c>
      <c r="B2" s="1">
        <v>0.45</v>
      </c>
      <c r="C2" s="1">
        <v>0.1</v>
      </c>
      <c r="D2" s="1">
        <v>0.05</v>
      </c>
      <c r="E2" s="1">
        <v>0</v>
      </c>
      <c r="F2" s="5"/>
    </row>
    <row r="3" spans="1:12" x14ac:dyDescent="0.35">
      <c r="A3">
        <v>1</v>
      </c>
      <c r="B3" s="1">
        <v>0.25</v>
      </c>
      <c r="C3" s="1">
        <v>0.3</v>
      </c>
      <c r="D3" s="1">
        <v>0.1</v>
      </c>
      <c r="E3" s="1">
        <v>0.05</v>
      </c>
      <c r="F3" s="5"/>
    </row>
    <row r="4" spans="1:12" x14ac:dyDescent="0.35">
      <c r="A4">
        <v>2</v>
      </c>
      <c r="B4" s="1">
        <v>0.15</v>
      </c>
      <c r="C4" s="1">
        <v>0.3</v>
      </c>
      <c r="D4" s="1">
        <v>0.25</v>
      </c>
      <c r="E4" s="1">
        <v>0.1</v>
      </c>
      <c r="F4" s="5"/>
    </row>
    <row r="5" spans="1:12" x14ac:dyDescent="0.35">
      <c r="A5">
        <v>3</v>
      </c>
      <c r="B5" s="1">
        <v>0.08</v>
      </c>
      <c r="C5" s="1">
        <v>0.15</v>
      </c>
      <c r="D5" s="1">
        <v>0.25</v>
      </c>
      <c r="E5" s="1">
        <v>0.25</v>
      </c>
      <c r="F5" s="5"/>
    </row>
    <row r="6" spans="1:12" x14ac:dyDescent="0.35">
      <c r="A6">
        <v>4</v>
      </c>
      <c r="B6" s="1">
        <v>0.05</v>
      </c>
      <c r="C6" s="1">
        <v>0.1</v>
      </c>
      <c r="D6" s="1">
        <v>0.25</v>
      </c>
      <c r="E6" s="1">
        <v>0.45</v>
      </c>
      <c r="F6" s="5"/>
    </row>
    <row r="7" spans="1:12" x14ac:dyDescent="0.35">
      <c r="A7">
        <v>5</v>
      </c>
      <c r="B7" s="1">
        <v>0.02</v>
      </c>
      <c r="C7" s="1">
        <v>0.05</v>
      </c>
      <c r="D7" s="1">
        <v>0.1</v>
      </c>
      <c r="E7" s="1">
        <v>0.15</v>
      </c>
      <c r="F7" s="5"/>
    </row>
    <row r="8" spans="1:12" x14ac:dyDescent="0.35">
      <c r="A8" t="s">
        <v>14</v>
      </c>
      <c r="B8" s="1">
        <v>0.1</v>
      </c>
      <c r="C8" s="1">
        <v>0.25</v>
      </c>
      <c r="D8" s="1">
        <v>0.4</v>
      </c>
      <c r="E8" s="1">
        <v>0.25</v>
      </c>
    </row>
    <row r="9" spans="1:12" x14ac:dyDescent="0.35">
      <c r="B9" s="1"/>
      <c r="C9" s="1"/>
      <c r="D9" s="1"/>
      <c r="E9" s="1"/>
      <c r="G9" s="5"/>
    </row>
    <row r="11" spans="1:12" x14ac:dyDescent="0.35">
      <c r="B11" t="s">
        <v>10</v>
      </c>
      <c r="C11" t="s">
        <v>11</v>
      </c>
      <c r="D11" t="s">
        <v>12</v>
      </c>
      <c r="E11" t="s">
        <v>13</v>
      </c>
      <c r="F11" t="s">
        <v>15</v>
      </c>
      <c r="G11" t="s">
        <v>16</v>
      </c>
    </row>
    <row r="12" spans="1:12" x14ac:dyDescent="0.35">
      <c r="A12">
        <v>0</v>
      </c>
      <c r="B12" s="4">
        <f>B2*B$8</f>
        <v>4.5000000000000005E-2</v>
      </c>
      <c r="C12" s="4">
        <f t="shared" ref="C12:E12" si="0">C2*C$8</f>
        <v>2.5000000000000001E-2</v>
      </c>
      <c r="D12" s="4">
        <f t="shared" si="0"/>
        <v>2.0000000000000004E-2</v>
      </c>
      <c r="E12" s="4">
        <f t="shared" si="0"/>
        <v>0</v>
      </c>
      <c r="F12" s="4">
        <f>SUM(B12:E12)</f>
        <v>9.0000000000000011E-2</v>
      </c>
      <c r="G12" s="4">
        <f>SUM($F$12:F12)</f>
        <v>9.0000000000000011E-2</v>
      </c>
      <c r="K12">
        <v>0</v>
      </c>
      <c r="L12">
        <v>0</v>
      </c>
    </row>
    <row r="13" spans="1:12" x14ac:dyDescent="0.35">
      <c r="A13">
        <v>1</v>
      </c>
      <c r="B13" s="4">
        <f t="shared" ref="B13:E17" si="1">B3*B$8</f>
        <v>2.5000000000000001E-2</v>
      </c>
      <c r="C13" s="4">
        <f t="shared" si="1"/>
        <v>7.4999999999999997E-2</v>
      </c>
      <c r="D13" s="4">
        <f t="shared" si="1"/>
        <v>4.0000000000000008E-2</v>
      </c>
      <c r="E13" s="4">
        <f t="shared" si="1"/>
        <v>1.2500000000000001E-2</v>
      </c>
      <c r="F13" s="4">
        <f>SUM(B13:E13)</f>
        <v>0.15250000000000002</v>
      </c>
      <c r="G13" s="4">
        <f>SUM($F$12:F13)</f>
        <v>0.24250000000000005</v>
      </c>
      <c r="K13">
        <v>0</v>
      </c>
      <c r="L13" s="2">
        <v>9.0000000000000011E-2</v>
      </c>
    </row>
    <row r="14" spans="1:12" x14ac:dyDescent="0.35">
      <c r="A14">
        <v>2</v>
      </c>
      <c r="B14" s="4">
        <f t="shared" si="1"/>
        <v>1.4999999999999999E-2</v>
      </c>
      <c r="C14" s="4">
        <f t="shared" si="1"/>
        <v>7.4999999999999997E-2</v>
      </c>
      <c r="D14" s="4">
        <f t="shared" si="1"/>
        <v>0.1</v>
      </c>
      <c r="E14" s="4">
        <f t="shared" si="1"/>
        <v>2.5000000000000001E-2</v>
      </c>
      <c r="F14" s="4">
        <f>SUM(B14:E14)</f>
        <v>0.215</v>
      </c>
      <c r="G14" s="4">
        <f>SUM($F$12:F14)</f>
        <v>0.45750000000000002</v>
      </c>
      <c r="K14">
        <v>1</v>
      </c>
      <c r="L14" s="2">
        <v>9.0000000000000011E-2</v>
      </c>
    </row>
    <row r="15" spans="1:12" x14ac:dyDescent="0.35">
      <c r="A15">
        <v>3</v>
      </c>
      <c r="B15" s="4">
        <f t="shared" si="1"/>
        <v>8.0000000000000002E-3</v>
      </c>
      <c r="C15" s="4">
        <f t="shared" si="1"/>
        <v>3.7499999999999999E-2</v>
      </c>
      <c r="D15" s="4">
        <f t="shared" si="1"/>
        <v>0.1</v>
      </c>
      <c r="E15" s="4">
        <f t="shared" si="1"/>
        <v>6.25E-2</v>
      </c>
      <c r="F15" s="4">
        <f>SUM(B15:E15)</f>
        <v>0.20800000000000002</v>
      </c>
      <c r="G15" s="4">
        <f>SUM($F$12:F15)</f>
        <v>0.66549999999999998</v>
      </c>
      <c r="K15">
        <v>1</v>
      </c>
      <c r="L15" s="2">
        <v>0.24250000000000005</v>
      </c>
    </row>
    <row r="16" spans="1:12" x14ac:dyDescent="0.35">
      <c r="A16">
        <v>4</v>
      </c>
      <c r="B16" s="4">
        <f t="shared" si="1"/>
        <v>5.000000000000001E-3</v>
      </c>
      <c r="C16" s="4">
        <f t="shared" si="1"/>
        <v>2.5000000000000001E-2</v>
      </c>
      <c r="D16" s="4">
        <f t="shared" si="1"/>
        <v>0.1</v>
      </c>
      <c r="E16" s="4">
        <f t="shared" si="1"/>
        <v>0.1125</v>
      </c>
      <c r="F16" s="4">
        <f>SUM(B16:E16)</f>
        <v>0.24249999999999999</v>
      </c>
      <c r="G16" s="4">
        <f>SUM($F$12:F16)</f>
        <v>0.90799999999999992</v>
      </c>
      <c r="K16">
        <v>2</v>
      </c>
      <c r="L16" s="2">
        <v>0.24250000000000005</v>
      </c>
    </row>
    <row r="17" spans="1:12" x14ac:dyDescent="0.35">
      <c r="A17">
        <v>5</v>
      </c>
      <c r="B17" s="4">
        <f t="shared" si="1"/>
        <v>2E-3</v>
      </c>
      <c r="C17" s="4">
        <f t="shared" si="1"/>
        <v>1.2500000000000001E-2</v>
      </c>
      <c r="D17" s="4">
        <f t="shared" si="1"/>
        <v>4.0000000000000008E-2</v>
      </c>
      <c r="E17" s="4">
        <f t="shared" si="1"/>
        <v>3.7499999999999999E-2</v>
      </c>
      <c r="F17" s="4">
        <f>SUM(B17:E17)</f>
        <v>9.1999999999999998E-2</v>
      </c>
      <c r="G17" s="4">
        <f>SUM($F$12:F17)</f>
        <v>0.99999999999999989</v>
      </c>
      <c r="K17">
        <v>2</v>
      </c>
      <c r="L17" s="2">
        <v>0.45750000000000002</v>
      </c>
    </row>
    <row r="18" spans="1:12" x14ac:dyDescent="0.35">
      <c r="B18" s="5"/>
      <c r="F18" s="4"/>
      <c r="K18">
        <v>3</v>
      </c>
      <c r="L18" s="2">
        <v>0.45750000000000002</v>
      </c>
    </row>
    <row r="19" spans="1:12" x14ac:dyDescent="0.35">
      <c r="K19">
        <v>3</v>
      </c>
      <c r="L19" s="2">
        <v>0.66549999999999998</v>
      </c>
    </row>
    <row r="20" spans="1:12" x14ac:dyDescent="0.35">
      <c r="K20">
        <v>4</v>
      </c>
      <c r="L20" s="2">
        <v>0.66549999999999998</v>
      </c>
    </row>
    <row r="21" spans="1:12" x14ac:dyDescent="0.35">
      <c r="K21">
        <v>4</v>
      </c>
      <c r="L21" s="2">
        <v>0.90799999999999992</v>
      </c>
    </row>
    <row r="22" spans="1:12" x14ac:dyDescent="0.35">
      <c r="K22">
        <v>5</v>
      </c>
      <c r="L22" s="2">
        <v>0.90799999999999992</v>
      </c>
    </row>
    <row r="23" spans="1:12" x14ac:dyDescent="0.35">
      <c r="K23">
        <v>5</v>
      </c>
      <c r="L23" s="2">
        <v>0.99999999999999989</v>
      </c>
    </row>
  </sheetData>
  <sortState xmlns:xlrd2="http://schemas.microsoft.com/office/spreadsheetml/2017/richdata2" ref="K13:L23">
    <sortCondition ref="K13:K23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Segercrantz</dc:creator>
  <cp:lastModifiedBy>Christian Segercrantz</cp:lastModifiedBy>
  <dcterms:created xsi:type="dcterms:W3CDTF">2021-09-15T07:30:17Z</dcterms:created>
  <dcterms:modified xsi:type="dcterms:W3CDTF">2021-09-15T15:47:18Z</dcterms:modified>
</cp:coreProperties>
</file>