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Christian Segercrant\Documents\GitHub\Decision-Making-and-Problem-Solving-course-2021\Exercise 8\"/>
    </mc:Choice>
  </mc:AlternateContent>
  <xr:revisionPtr revIDLastSave="0" documentId="13_ncr:1_{7B25B144-1493-454E-BEF5-5D0EB3619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 a="1"/>
  <c r="J22" i="1" s="1"/>
  <c r="J20" i="1" a="1"/>
  <c r="J20" i="1" s="1"/>
  <c r="J16" i="1" a="1"/>
  <c r="J16" i="1" s="1"/>
  <c r="J14" i="1" a="1"/>
  <c r="J14" i="1" s="1"/>
  <c r="G10" i="1" a="1"/>
  <c r="G10" i="1" s="1"/>
  <c r="G8" i="1" a="1"/>
  <c r="G8" i="1" s="1"/>
  <c r="B12" i="2"/>
  <c r="B14" i="2"/>
  <c r="B13" i="2"/>
  <c r="B15" i="2"/>
  <c r="B16" i="2"/>
  <c r="B17" i="2"/>
  <c r="B18" i="2"/>
  <c r="B19" i="2"/>
  <c r="B20" i="2"/>
  <c r="B21" i="2"/>
  <c r="B22" i="2"/>
  <c r="B23" i="2"/>
  <c r="B24" i="2"/>
  <c r="B25" i="2"/>
  <c r="B26" i="2"/>
  <c r="B2" i="2"/>
  <c r="B3" i="2"/>
  <c r="B4" i="2"/>
  <c r="B5" i="2"/>
  <c r="B6" i="2"/>
  <c r="B7" i="2"/>
  <c r="B8" i="2"/>
  <c r="B9" i="2"/>
  <c r="B10" i="2"/>
  <c r="B1" i="2"/>
  <c r="D2" i="1"/>
  <c r="L22" i="1"/>
  <c r="L20" i="1"/>
  <c r="L16" i="1"/>
  <c r="L14" i="1"/>
  <c r="I10" i="1"/>
  <c r="I8" i="1"/>
  <c r="K22" i="1"/>
  <c r="K20" i="1"/>
  <c r="K16" i="1"/>
  <c r="K14" i="1"/>
  <c r="H10" i="1"/>
  <c r="H8" i="1"/>
  <c r="G21" i="1" l="1"/>
  <c r="D9" i="1"/>
  <c r="G15" i="1" l="1"/>
  <c r="D18" i="1" s="1"/>
  <c r="A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<sst xmlns="http://schemas.openxmlformats.org/spreadsheetml/2006/main" count="45" uniqueCount="22">
  <si>
    <t>Decision</t>
  </si>
  <si>
    <t>Chance</t>
  </si>
  <si>
    <t>Utility payoff</t>
  </si>
  <si>
    <t>What to do?</t>
  </si>
  <si>
    <t>Launch now</t>
  </si>
  <si>
    <t>Win</t>
  </si>
  <si>
    <t>Lose</t>
  </si>
  <si>
    <t>Probability</t>
  </si>
  <si>
    <t>U(x1,x2)</t>
  </si>
  <si>
    <t>u(x1)</t>
  </si>
  <si>
    <t>u(x2)</t>
  </si>
  <si>
    <t>x1</t>
  </si>
  <si>
    <t>x2</t>
  </si>
  <si>
    <t>Develop</t>
  </si>
  <si>
    <t>Success</t>
  </si>
  <si>
    <t>E(utility)</t>
  </si>
  <si>
    <t>attr. spec. util.</t>
  </si>
  <si>
    <t>Failure</t>
  </si>
  <si>
    <t>Profit</t>
  </si>
  <si>
    <t>Market share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</si>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</sst>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7" borderId="0" applyNumberFormat="0" applyBorder="0" applyAlignment="0" applyProtection="0"/>
    <xf numFmtId="0" fontId="4" fillId="8" borderId="3" applyNumberFormat="0" applyFont="0" applyAlignment="0" applyProtection="0"/>
  </cellStyleXfs>
  <cellXfs count="11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1" xfId="2"/>
    <xf numFmtId="0" fontId="3" fillId="7" borderId="1" xfId="3" applyBorder="1"/>
    <xf numFmtId="0" fontId="0" fillId="0" borderId="2" xfId="0" applyBorder="1"/>
    <xf numFmtId="0" fontId="0" fillId="8" borderId="3" xfId="4" applyFont="1"/>
    <xf numFmtId="0" fontId="0" fillId="0" borderId="0" xfId="0" applyFill="1" applyBorder="1"/>
    <xf numFmtId="0" fontId="1" fillId="0" borderId="0" xfId="1" applyFill="1" applyBorder="1"/>
    <xf numFmtId="0" fontId="1" fillId="2" borderId="2" xfId="1" applyBorder="1"/>
  </cellXfs>
  <cellStyles count="5">
    <cellStyle name="Calculation" xfId="2" builtinId="22"/>
    <cellStyle name="Input" xfId="1" builtinId="20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Sheet2!$A$1:$A$10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Sheet2!$B$1:$B$10</c:f>
              <c:numCache>
                <c:formatCode>General</c:formatCode>
                <c:ptCount val="10"/>
                <c:pt idx="0">
                  <c:v>9.5162581964040482E-2</c:v>
                </c:pt>
                <c:pt idx="1">
                  <c:v>0.18126924692201818</c:v>
                </c:pt>
                <c:pt idx="2">
                  <c:v>0.25918177931828212</c:v>
                </c:pt>
                <c:pt idx="3">
                  <c:v>0.32967995396436067</c:v>
                </c:pt>
                <c:pt idx="4">
                  <c:v>0.39346934028736658</c:v>
                </c:pt>
                <c:pt idx="5">
                  <c:v>0.45118836390597361</c:v>
                </c:pt>
                <c:pt idx="6">
                  <c:v>0.50341469620859047</c:v>
                </c:pt>
                <c:pt idx="7">
                  <c:v>0.55067103588277844</c:v>
                </c:pt>
                <c:pt idx="8">
                  <c:v>0.59343034025940089</c:v>
                </c:pt>
                <c:pt idx="9">
                  <c:v>0.63212055882855767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2-4F9B-9CAE-BE126400E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855568"/>
        <c:axId val="1880858480"/>
      </c:lineChart>
      <c:catAx>
        <c:axId val="18808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80858480"/>
        <c:crosses val="autoZero"/>
        <c:auto val="1"/>
        <c:lblAlgn val="ctr"/>
        <c:lblOffset val="100"/>
        <c:noMultiLvlLbl val="0"/>
      </c:catAx>
      <c:valAx>
        <c:axId val="18808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8085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Sheet2!$A$12:$A$26</c:f>
              <c:numCache>
                <c:formatCode>General</c:formatCode>
                <c:ptCount val="15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</c:numCache>
            </c:numRef>
          </c:cat>
          <c:val>
            <c:numRef>
              <c:f>Sheet2!$B$12:$B$26</c:f>
              <c:numCache>
                <c:formatCode>General</c:formatCode>
                <c:ptCount val="15"/>
                <c:pt idx="0">
                  <c:v>0.25918177931828212</c:v>
                </c:pt>
                <c:pt idx="1">
                  <c:v>0.32967995396436067</c:v>
                </c:pt>
                <c:pt idx="2">
                  <c:v>0.39346934028736658</c:v>
                </c:pt>
                <c:pt idx="3">
                  <c:v>0.45118836390597361</c:v>
                </c:pt>
                <c:pt idx="4">
                  <c:v>0.50341469620859047</c:v>
                </c:pt>
                <c:pt idx="5">
                  <c:v>0.55067103588277844</c:v>
                </c:pt>
                <c:pt idx="6">
                  <c:v>0.59343034025940089</c:v>
                </c:pt>
                <c:pt idx="7">
                  <c:v>0.63212055882855767</c:v>
                </c:pt>
                <c:pt idx="8">
                  <c:v>0.6671289163019205</c:v>
                </c:pt>
                <c:pt idx="9">
                  <c:v>0.69880578808779781</c:v>
                </c:pt>
                <c:pt idx="10">
                  <c:v>0.72746820696598746</c:v>
                </c:pt>
                <c:pt idx="11">
                  <c:v>0.75340303605839354</c:v>
                </c:pt>
                <c:pt idx="12">
                  <c:v>0.77686983985157021</c:v>
                </c:pt>
                <c:pt idx="13">
                  <c:v>0.79810348200534464</c:v>
                </c:pt>
                <c:pt idx="14">
                  <c:v>0.81731647594726531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8-44E3-9D86-7B4FC5159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222544"/>
        <c:axId val="1879230032"/>
      </c:lineChart>
      <c:catAx>
        <c:axId val="187922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79230032"/>
        <c:crosses val="autoZero"/>
        <c:auto val="1"/>
        <c:lblAlgn val="ctr"/>
        <c:lblOffset val="100"/>
        <c:noMultiLvlLbl val="0"/>
      </c:catAx>
      <c:valAx>
        <c:axId val="18792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7922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36635</xdr:colOff>
      <xdr:row>8</xdr:row>
      <xdr:rowOff>176562</xdr:rowOff>
    </xdr:from>
    <xdr:to>
      <xdr:col>1</xdr:col>
      <xdr:colOff>594731</xdr:colOff>
      <xdr:row>10</xdr:row>
      <xdr:rowOff>153865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871904" y="1510062"/>
          <a:ext cx="558096" cy="358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29308</xdr:colOff>
      <xdr:row>12</xdr:row>
      <xdr:rowOff>51288</xdr:rowOff>
    </xdr:from>
    <xdr:to>
      <xdr:col>2</xdr:col>
      <xdr:colOff>27879</xdr:colOff>
      <xdr:row>17</xdr:row>
      <xdr:rowOff>9293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864577" y="2146788"/>
          <a:ext cx="606706" cy="910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593481</xdr:colOff>
      <xdr:row>15</xdr:row>
      <xdr:rowOff>9294</xdr:rowOff>
    </xdr:from>
    <xdr:to>
      <xdr:col>4</xdr:col>
      <xdr:colOff>106865</xdr:colOff>
      <xdr:row>16</xdr:row>
      <xdr:rowOff>95250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798885" y="2676294"/>
          <a:ext cx="121518" cy="276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534865</xdr:colOff>
      <xdr:row>18</xdr:row>
      <xdr:rowOff>87923</xdr:rowOff>
    </xdr:from>
    <xdr:to>
      <xdr:col>3</xdr:col>
      <xdr:colOff>608134</xdr:colOff>
      <xdr:row>20</xdr:row>
      <xdr:rowOff>51110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2740269" y="3326423"/>
          <a:ext cx="73269" cy="344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0</xdr:row>
      <xdr:rowOff>0</xdr:rowOff>
    </xdr:from>
    <xdr:to>
      <xdr:col>14</xdr:col>
      <xdr:colOff>514350</xdr:colOff>
      <xdr:row>10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F6C43-8042-4983-9712-27A379A39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11</xdr:row>
      <xdr:rowOff>4762</xdr:rowOff>
    </xdr:from>
    <xdr:to>
      <xdr:col>14</xdr:col>
      <xdr:colOff>581025</xdr:colOff>
      <xdr:row>25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2078C3-CAFD-4E25-BAC4-FA79A868B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30" zoomScaleNormal="130" workbookViewId="0">
      <selection activeCell="Q14" sqref="Q14"/>
    </sheetView>
  </sheetViews>
  <sheetFormatPr defaultRowHeight="15" x14ac:dyDescent="0.25"/>
  <cols>
    <col min="1" max="1" width="13.85546875" bestFit="1" customWidth="1"/>
    <col min="3" max="3" width="11.42578125" bestFit="1" customWidth="1"/>
    <col min="6" max="6" width="10.7109375" bestFit="1" customWidth="1"/>
    <col min="9" max="9" width="10.5703125" customWidth="1"/>
  </cols>
  <sheetData>
    <row r="1" spans="1:14" x14ac:dyDescent="0.25">
      <c r="A1" s="1" t="s">
        <v>0</v>
      </c>
      <c r="C1" s="6" t="s">
        <v>20</v>
      </c>
      <c r="D1" s="10">
        <v>0.57860843080888968</v>
      </c>
      <c r="F1" s="7" t="s">
        <v>11</v>
      </c>
      <c r="G1" s="7" t="s">
        <v>18</v>
      </c>
    </row>
    <row r="2" spans="1:14" x14ac:dyDescent="0.25">
      <c r="A2" s="2" t="s">
        <v>1</v>
      </c>
      <c r="C2" s="6" t="s">
        <v>21</v>
      </c>
      <c r="D2" s="10">
        <f>1-D1</f>
        <v>0.42139156919111032</v>
      </c>
      <c r="F2" s="7" t="s">
        <v>12</v>
      </c>
      <c r="G2" s="7" t="s">
        <v>19</v>
      </c>
    </row>
    <row r="3" spans="1:14" x14ac:dyDescent="0.25">
      <c r="A3" s="3" t="s">
        <v>2</v>
      </c>
      <c r="C3" s="8"/>
      <c r="D3" s="9"/>
    </row>
    <row r="4" spans="1:14" x14ac:dyDescent="0.25">
      <c r="A4" s="4" t="s">
        <v>16</v>
      </c>
    </row>
    <row r="7" spans="1:14" x14ac:dyDescent="0.25"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1:14" x14ac:dyDescent="0.25">
      <c r="D8" t="s">
        <v>15</v>
      </c>
      <c r="E8" t="s">
        <v>5</v>
      </c>
      <c r="F8" s="5">
        <v>0.5</v>
      </c>
      <c r="G8" s="3" cm="1">
        <f t="array" ref="G8">MMULT(H8:I8,$D$1:$D$2)</f>
        <v>0.69481654160950568</v>
      </c>
      <c r="H8" s="4">
        <f>(EXP(0.1)-EXP(-J8/50))/(EXP(0.1)-EXP(-1))</f>
        <v>0.5897950616028993</v>
      </c>
      <c r="I8" s="4">
        <f>(EXP(-0.3)-EXP(-2*K8))/(EXP(-0.3)-EXP(-1.7))</f>
        <v>0.83902045595096908</v>
      </c>
      <c r="J8" s="5">
        <v>20</v>
      </c>
      <c r="K8" s="5">
        <v>0.65</v>
      </c>
    </row>
    <row r="9" spans="1:14" x14ac:dyDescent="0.25">
      <c r="C9" t="s">
        <v>4</v>
      </c>
      <c r="D9" s="2">
        <f>F8*G8+F10*G10</f>
        <v>0.55200180889972561</v>
      </c>
    </row>
    <row r="10" spans="1:14" x14ac:dyDescent="0.25">
      <c r="E10" t="s">
        <v>6</v>
      </c>
      <c r="F10" s="5">
        <v>0.5</v>
      </c>
      <c r="G10" s="3" cm="1">
        <f t="array" ref="G10">MMULT(H10:I10,$D$1:$D$2)</f>
        <v>0.40918707618994554</v>
      </c>
      <c r="H10" s="4">
        <f>(EXP(0.1)-EXP(-J10/50))/(EXP(0.1)-EXP(-1))</f>
        <v>0.38850329072077749</v>
      </c>
      <c r="I10" s="4">
        <f>(EXP(-0.3)-EXP(-2*K10))/(EXP(-0.3)-EXP(-1.7))</f>
        <v>0.43758776934210342</v>
      </c>
      <c r="J10" s="5">
        <v>10</v>
      </c>
      <c r="K10" s="5">
        <v>0.35</v>
      </c>
    </row>
    <row r="11" spans="1:14" x14ac:dyDescent="0.25">
      <c r="A11" t="s">
        <v>3</v>
      </c>
    </row>
    <row r="12" spans="1:14" x14ac:dyDescent="0.25">
      <c r="A12" s="1" t="str">
        <f>IF(D9&gt;D18,C9,C18)</f>
        <v>Develop</v>
      </c>
    </row>
    <row r="13" spans="1:14" x14ac:dyDescent="0.25"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</row>
    <row r="14" spans="1:14" x14ac:dyDescent="0.25">
      <c r="F14" t="s">
        <v>7</v>
      </c>
      <c r="G14" t="s">
        <v>15</v>
      </c>
      <c r="H14" t="s">
        <v>5</v>
      </c>
      <c r="I14" s="5">
        <v>0.85</v>
      </c>
      <c r="J14" s="3" cm="1">
        <f t="array" ref="J14">MMULT(K14:L14,$D$1:$D$2)</f>
        <v>1</v>
      </c>
      <c r="K14" s="4">
        <f>(EXP(0.1)-EXP(-M14/50))/(EXP(0.1)-EXP(-1))</f>
        <v>1</v>
      </c>
      <c r="L14" s="4">
        <f>(EXP(-0.3)-EXP(-2*N14))/(EXP(-0.3)-EXP(-1.7))</f>
        <v>1</v>
      </c>
      <c r="M14" s="5">
        <v>50</v>
      </c>
      <c r="N14" s="5">
        <v>0.85</v>
      </c>
    </row>
    <row r="15" spans="1:14" x14ac:dyDescent="0.25">
      <c r="E15" t="s">
        <v>14</v>
      </c>
      <c r="F15" s="5">
        <v>0.7</v>
      </c>
      <c r="G15" s="2">
        <f>I14*J14+I16*J16</f>
        <v>0.87358252924266688</v>
      </c>
    </row>
    <row r="16" spans="1:14" x14ac:dyDescent="0.25">
      <c r="H16" t="s">
        <v>6</v>
      </c>
      <c r="I16" s="5">
        <v>0.15</v>
      </c>
      <c r="J16" s="3" cm="1">
        <f t="array" ref="J16">MMULT(K16:L16,$D$1:$D$2)</f>
        <v>0.15721686161777937</v>
      </c>
      <c r="K16" s="4">
        <f>(EXP(0.1)-EXP(-M16/50))/(EXP(0.1)-EXP(-1))</f>
        <v>0.27171546981780326</v>
      </c>
      <c r="L16" s="4">
        <f>(EXP(-0.3)-EXP(-2*N16))/(EXP(-0.3)-EXP(-1.7))</f>
        <v>0</v>
      </c>
      <c r="M16" s="5">
        <v>5</v>
      </c>
      <c r="N16" s="5">
        <v>0.15</v>
      </c>
    </row>
    <row r="17" spans="3:14" x14ac:dyDescent="0.25">
      <c r="D17" t="s">
        <v>15</v>
      </c>
    </row>
    <row r="18" spans="3:14" x14ac:dyDescent="0.25">
      <c r="C18" t="s">
        <v>13</v>
      </c>
      <c r="D18" s="2">
        <f>F15*G15+F21*G21</f>
        <v>0.63753340463647645</v>
      </c>
    </row>
    <row r="19" spans="3:14" x14ac:dyDescent="0.25"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</row>
    <row r="20" spans="3:14" x14ac:dyDescent="0.25">
      <c r="F20" t="s">
        <v>7</v>
      </c>
      <c r="G20" t="s">
        <v>15</v>
      </c>
      <c r="H20" t="s">
        <v>5</v>
      </c>
      <c r="I20" s="5">
        <v>0.15</v>
      </c>
      <c r="J20" s="3" cm="1">
        <f t="array" ref="J20">MMULT(K20:L20,$D$1:$D$2)</f>
        <v>0.5783474259246586</v>
      </c>
      <c r="K20" s="4">
        <f>(EXP(0.1)-EXP(-M20/50))/(EXP(0.1)-EXP(-1))</f>
        <v>0.38850329072077749</v>
      </c>
      <c r="L20" s="4">
        <f>(EXP(-0.3)-EXP(-2*N20))/(EXP(-0.3)-EXP(-1.7))</f>
        <v>0.83902045595096908</v>
      </c>
      <c r="M20" s="5">
        <v>10</v>
      </c>
      <c r="N20" s="5">
        <v>0.65</v>
      </c>
    </row>
    <row r="21" spans="3:14" x14ac:dyDescent="0.25">
      <c r="E21" t="s">
        <v>17</v>
      </c>
      <c r="F21" s="5">
        <v>0.3</v>
      </c>
      <c r="G21" s="2">
        <f>I20*J20+I22*J22</f>
        <v>8.6752113888698787E-2</v>
      </c>
    </row>
    <row r="22" spans="3:14" x14ac:dyDescent="0.25">
      <c r="H22" t="s">
        <v>6</v>
      </c>
      <c r="I22" s="5">
        <v>0.85</v>
      </c>
      <c r="J22" s="3" cm="1">
        <f t="array" ref="J22">MMULT(K22:L22,$D$1:$D$2)</f>
        <v>0</v>
      </c>
      <c r="K22" s="4">
        <f>(EXP(0.1)-EXP(-M22/50))/(EXP(0.1)-EXP(-1))</f>
        <v>0</v>
      </c>
      <c r="L22" s="4">
        <f>(EXP(-0.3)-EXP(-2*N22))/(EXP(-0.3)-EXP(-1.7))</f>
        <v>0</v>
      </c>
      <c r="M22" s="5">
        <v>-5</v>
      </c>
      <c r="N22" s="5">
        <v>0.15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BDC2-60E4-4D22-B63B-F012281B02AF}">
  <dimension ref="A1:B26"/>
  <sheetViews>
    <sheetView workbookViewId="0">
      <selection activeCell="S17" sqref="S17"/>
    </sheetView>
  </sheetViews>
  <sheetFormatPr defaultRowHeight="15" x14ac:dyDescent="0.25"/>
  <sheetData>
    <row r="1" spans="1:2" x14ac:dyDescent="0.25">
      <c r="A1">
        <v>5</v>
      </c>
      <c r="B1">
        <f>1-EXP(-A1/50)</f>
        <v>9.5162581964040482E-2</v>
      </c>
    </row>
    <row r="2" spans="1:2" x14ac:dyDescent="0.25">
      <c r="A2">
        <v>10</v>
      </c>
      <c r="B2">
        <f t="shared" ref="B2:B12" si="0">1-EXP(-A2/50)</f>
        <v>0.18126924692201818</v>
      </c>
    </row>
    <row r="3" spans="1:2" x14ac:dyDescent="0.25">
      <c r="A3">
        <v>15</v>
      </c>
      <c r="B3">
        <f t="shared" si="0"/>
        <v>0.25918177931828212</v>
      </c>
    </row>
    <row r="4" spans="1:2" x14ac:dyDescent="0.25">
      <c r="A4">
        <v>20</v>
      </c>
      <c r="B4">
        <f t="shared" si="0"/>
        <v>0.32967995396436067</v>
      </c>
    </row>
    <row r="5" spans="1:2" x14ac:dyDescent="0.25">
      <c r="A5">
        <v>25</v>
      </c>
      <c r="B5">
        <f t="shared" si="0"/>
        <v>0.39346934028736658</v>
      </c>
    </row>
    <row r="6" spans="1:2" x14ac:dyDescent="0.25">
      <c r="A6">
        <v>30</v>
      </c>
      <c r="B6">
        <f t="shared" si="0"/>
        <v>0.45118836390597361</v>
      </c>
    </row>
    <row r="7" spans="1:2" x14ac:dyDescent="0.25">
      <c r="A7">
        <v>35</v>
      </c>
      <c r="B7">
        <f t="shared" si="0"/>
        <v>0.50341469620859047</v>
      </c>
    </row>
    <row r="8" spans="1:2" x14ac:dyDescent="0.25">
      <c r="A8">
        <v>40</v>
      </c>
      <c r="B8">
        <f t="shared" si="0"/>
        <v>0.55067103588277844</v>
      </c>
    </row>
    <row r="9" spans="1:2" x14ac:dyDescent="0.25">
      <c r="A9">
        <v>45</v>
      </c>
      <c r="B9">
        <f t="shared" si="0"/>
        <v>0.59343034025940089</v>
      </c>
    </row>
    <row r="10" spans="1:2" x14ac:dyDescent="0.25">
      <c r="A10">
        <v>50</v>
      </c>
      <c r="B10">
        <f t="shared" si="0"/>
        <v>0.63212055882855767</v>
      </c>
    </row>
    <row r="12" spans="1:2" x14ac:dyDescent="0.25">
      <c r="A12">
        <v>0.15</v>
      </c>
      <c r="B12">
        <f>1-EXP(-2*A12)</f>
        <v>0.25918177931828212</v>
      </c>
    </row>
    <row r="13" spans="1:2" x14ac:dyDescent="0.25">
      <c r="A13">
        <v>0.2</v>
      </c>
      <c r="B13">
        <f>1-EXP(-2*A13)</f>
        <v>0.32967995396436067</v>
      </c>
    </row>
    <row r="14" spans="1:2" x14ac:dyDescent="0.25">
      <c r="A14">
        <v>0.25</v>
      </c>
      <c r="B14">
        <f>1-EXP(-2*A14)</f>
        <v>0.39346934028736658</v>
      </c>
    </row>
    <row r="15" spans="1:2" x14ac:dyDescent="0.25">
      <c r="A15">
        <v>0.3</v>
      </c>
      <c r="B15">
        <f t="shared" ref="B13:B26" si="1">1-EXP(-2*A15)</f>
        <v>0.45118836390597361</v>
      </c>
    </row>
    <row r="16" spans="1:2" x14ac:dyDescent="0.25">
      <c r="A16">
        <v>0.35</v>
      </c>
      <c r="B16">
        <f t="shared" si="1"/>
        <v>0.50341469620859047</v>
      </c>
    </row>
    <row r="17" spans="1:2" x14ac:dyDescent="0.25">
      <c r="A17">
        <v>0.4</v>
      </c>
      <c r="B17">
        <f t="shared" si="1"/>
        <v>0.55067103588277844</v>
      </c>
    </row>
    <row r="18" spans="1:2" x14ac:dyDescent="0.25">
      <c r="A18">
        <v>0.45</v>
      </c>
      <c r="B18">
        <f t="shared" si="1"/>
        <v>0.59343034025940089</v>
      </c>
    </row>
    <row r="19" spans="1:2" x14ac:dyDescent="0.25">
      <c r="A19">
        <v>0.5</v>
      </c>
      <c r="B19">
        <f t="shared" si="1"/>
        <v>0.63212055882855767</v>
      </c>
    </row>
    <row r="20" spans="1:2" x14ac:dyDescent="0.25">
      <c r="A20">
        <v>0.55000000000000004</v>
      </c>
      <c r="B20">
        <f t="shared" si="1"/>
        <v>0.6671289163019205</v>
      </c>
    </row>
    <row r="21" spans="1:2" x14ac:dyDescent="0.25">
      <c r="A21">
        <v>0.6</v>
      </c>
      <c r="B21">
        <f t="shared" si="1"/>
        <v>0.69880578808779781</v>
      </c>
    </row>
    <row r="22" spans="1:2" x14ac:dyDescent="0.25">
      <c r="A22">
        <v>0.65</v>
      </c>
      <c r="B22">
        <f t="shared" si="1"/>
        <v>0.72746820696598746</v>
      </c>
    </row>
    <row r="23" spans="1:2" x14ac:dyDescent="0.25">
      <c r="A23">
        <v>0.7</v>
      </c>
      <c r="B23">
        <f t="shared" si="1"/>
        <v>0.75340303605839354</v>
      </c>
    </row>
    <row r="24" spans="1:2" x14ac:dyDescent="0.25">
      <c r="A24">
        <v>0.75</v>
      </c>
      <c r="B24">
        <f t="shared" si="1"/>
        <v>0.77686983985157021</v>
      </c>
    </row>
    <row r="25" spans="1:2" x14ac:dyDescent="0.25">
      <c r="A25">
        <v>0.8</v>
      </c>
      <c r="B25">
        <f t="shared" si="1"/>
        <v>0.79810348200534464</v>
      </c>
    </row>
    <row r="26" spans="1:2" x14ac:dyDescent="0.25">
      <c r="A26">
        <v>0.85</v>
      </c>
      <c r="B26">
        <f t="shared" si="1"/>
        <v>0.81731647594726531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Laitila Eino</dc:creator>
  <cp:lastModifiedBy>Christian</cp:lastModifiedBy>
  <dcterms:created xsi:type="dcterms:W3CDTF">2015-10-02T10:25:54Z</dcterms:created>
  <dcterms:modified xsi:type="dcterms:W3CDTF">2021-11-23T11:31:03Z</dcterms:modified>
</cp:coreProperties>
</file>