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6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7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quential" sheetId="1" r:id="rId4"/>
    <sheet state="visible" name="parallel-execution" sheetId="2" r:id="rId5"/>
    <sheet state="visible" name="parallel-real" sheetId="3" r:id="rId6"/>
    <sheet state="visible" name="sequential2" sheetId="4" r:id="rId7"/>
    <sheet state="visible" name="simple-chain-comparison" sheetId="5" r:id="rId8"/>
    <sheet state="visible" name="sync-vs-async" sheetId="6" r:id="rId9"/>
  </sheets>
  <definedNames/>
  <calcPr/>
  <pivotCaches>
    <pivotCache cacheId="0" r:id="rId10"/>
    <pivotCache cacheId="1" r:id="rId11"/>
    <pivotCache cacheId="2" r:id="rId12"/>
    <pivotCache cacheId="3" r:id="rId13"/>
    <pivotCache cacheId="4" r:id="rId14"/>
    <pivotCache cacheId="5" r:id="rId15"/>
    <pivotCache cacheId="6" r:id="rId16"/>
  </pivotCaches>
  <extLst>
    <ext uri="GoogleSheetsCustomDataVersion1">
      <go:sheetsCustomData xmlns:go="http://customooxmlschemas.google.com/" r:id="rId17" roundtripDataSignature="AMtx7miTG948L0OdN0QeKBFSrILbRke0kQ=="/>
    </ext>
  </extLst>
</workbook>
</file>

<file path=xl/sharedStrings.xml><?xml version="1.0" encoding="utf-8"?>
<sst xmlns="http://schemas.openxmlformats.org/spreadsheetml/2006/main" count="582" uniqueCount="45">
  <si>
    <t>type</t>
  </si>
  <si>
    <t>states</t>
  </si>
  <si>
    <t>time</t>
  </si>
  <si>
    <t>%</t>
  </si>
  <si>
    <t>AVERAGE di time</t>
  </si>
  <si>
    <t>cloud</t>
  </si>
  <si>
    <t>edge</t>
  </si>
  <si>
    <t>tier</t>
  </si>
  <si>
    <t>States</t>
  </si>
  <si>
    <t>Worker Replicas</t>
  </si>
  <si>
    <t>Worker Inflight</t>
  </si>
  <si>
    <t>Time</t>
  </si>
  <si>
    <t>ratio</t>
  </si>
  <si>
    <t>Parallel</t>
  </si>
  <si>
    <t>AVERAGE di Time</t>
  </si>
  <si>
    <t>Sequential</t>
  </si>
  <si>
    <t>SUM di ratio</t>
  </si>
  <si>
    <t>continuum</t>
  </si>
  <si>
    <t>SUM di Time</t>
  </si>
  <si>
    <t>kind</t>
  </si>
  <si>
    <t>agent</t>
  </si>
  <si>
    <t>inflight</t>
  </si>
  <si>
    <t>f replicas</t>
  </si>
  <si>
    <t>Frequency</t>
  </si>
  <si>
    <t>diff %</t>
  </si>
  <si>
    <t>Cloud</t>
  </si>
  <si>
    <t>SUM di time</t>
  </si>
  <si>
    <t>Continuum</t>
  </si>
  <si>
    <t>Edge</t>
  </si>
  <si>
    <t>p = x% s</t>
  </si>
  <si>
    <t>s = x%p</t>
  </si>
  <si>
    <t>variazione % valore finale (p), valore iniziale (seq) = (vf-vi)/vi</t>
  </si>
  <si>
    <t>Tier</t>
  </si>
  <si>
    <t>Nodes</t>
  </si>
  <si>
    <t>platform</t>
  </si>
  <si>
    <t>STDEV di time</t>
  </si>
  <si>
    <t>Openfaas</t>
  </si>
  <si>
    <t>OpenWolf</t>
  </si>
  <si>
    <t>OpenWolf (offline)</t>
  </si>
  <si>
    <t>Totale generale</t>
  </si>
  <si>
    <t>Mode</t>
  </si>
  <si>
    <t>Execution Time</t>
  </si>
  <si>
    <t>AVERAGE di Execution Time</t>
  </si>
  <si>
    <t>Async</t>
  </si>
  <si>
    <t>Sync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</si>
</sst>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#,##0.000"/>
  </numFmts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  <xf borderId="0" fillId="0" fontId="1" numFmtId="0" xfId="0" applyAlignment="1" applyFont="1">
      <alignment readingOrder="0"/>
    </xf>
    <xf borderId="0" fillId="0" fontId="2" numFmtId="2" xfId="0" applyFont="1" applyNumberFormat="1"/>
    <xf borderId="0" fillId="0" fontId="2" numFmtId="0" xfId="0" applyFont="1"/>
    <xf borderId="0" fillId="0" fontId="1" numFmtId="2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Font="1" applyNumberFormat="1"/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center" vertical="top"/>
    </xf>
    <xf borderId="1" fillId="0" fontId="3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4.xml"/><Relationship Id="rId12" Type="http://schemas.openxmlformats.org/officeDocument/2006/relationships/pivotCacheDefinition" Target="pivotCache/pivotCacheDefinition3.xml"/><Relationship Id="rId15" Type="http://schemas.openxmlformats.org/officeDocument/2006/relationships/pivotCacheDefinition" Target="pivotCache/pivotCacheDefinition6.xml"/><Relationship Id="rId14" Type="http://schemas.openxmlformats.org/officeDocument/2006/relationships/pivotCacheDefinition" Target="pivotCache/pivotCacheDefinition5.xml"/><Relationship Id="rId17" Type="http://customschemas.google.com/relationships/workbookmetadata" Target="metadata"/><Relationship Id="rId16" Type="http://schemas.openxmlformats.org/officeDocument/2006/relationships/pivotCacheDefinition" Target="pivotCache/pivotCacheDefinition7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TTR Increasing Workflows' States</a:t>
            </a:r>
          </a:p>
        </c:rich>
      </c:tx>
      <c:layout>
        <c:manualLayout>
          <c:xMode val="edge"/>
          <c:yMode val="edge"/>
          <c:x val="0.029927345568476565"/>
          <c:y val="0.05"/>
        </c:manualLayout>
      </c:layout>
      <c:overlay val="0"/>
    </c:title>
    <c:plotArea>
      <c:layout>
        <c:manualLayout>
          <c:xMode val="edge"/>
          <c:yMode val="edge"/>
          <c:x val="0.15118577075098813"/>
          <c:y val="0.1664004259850906"/>
          <c:w val="0.8178853754940711"/>
          <c:h val="0.6946219382321618"/>
        </c:manualLayout>
      </c:layout>
      <c:barChart>
        <c:barDir val="col"/>
        <c:grouping val="stacked"/>
        <c:ser>
          <c:idx val="0"/>
          <c:order val="0"/>
          <c:tx>
            <c:strRef>
              <c:f>sequential!$F$3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percentage"/>
            <c:noEndCap val="0"/>
            <c:val val="7.0"/>
          </c:errBars>
          <c:cat>
            <c:strRef>
              <c:f>sequential!$G$2:$Q$2</c:f>
            </c:strRef>
          </c:cat>
          <c:val>
            <c:numRef>
              <c:f>sequential!$G$3:$Q$3</c:f>
              <c:numCache/>
            </c:numRef>
          </c:val>
        </c:ser>
        <c:overlap val="100"/>
        <c:axId val="1490304708"/>
        <c:axId val="1317390305"/>
      </c:barChart>
      <c:catAx>
        <c:axId val="14903047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States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7390305"/>
      </c:catAx>
      <c:valAx>
        <c:axId val="13173903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Execution 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03047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TTR Increasing Workflows' States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sequential!$F$3</c:f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percentage"/>
            <c:noEndCap val="0"/>
            <c:val val="10.0"/>
          </c:errBars>
          <c:cat>
            <c:strRef>
              <c:f>sequential!$G$2:$Q$2</c:f>
            </c:strRef>
          </c:cat>
          <c:val>
            <c:numRef>
              <c:f>sequential!$G$3:$Q$3</c:f>
              <c:numCache/>
            </c:numRef>
          </c:val>
          <c:smooth val="1"/>
        </c:ser>
        <c:axId val="457036384"/>
        <c:axId val="808661763"/>
      </c:lineChart>
      <c:catAx>
        <c:axId val="457036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 States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8661763"/>
      </c:catAx>
      <c:valAx>
        <c:axId val="8086617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TTR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70363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Parallel VS Sequential Execution</a:t>
            </a:r>
          </a:p>
        </c:rich>
      </c:tx>
      <c:overlay val="0"/>
    </c:title>
    <c:plotArea>
      <c:layout>
        <c:manualLayout>
          <c:xMode val="edge"/>
          <c:yMode val="edge"/>
          <c:x val="0.0983812614021368"/>
          <c:y val="0.2190925426774483"/>
          <c:w val="0.8707020719311966"/>
          <c:h val="0.6016621743036838"/>
        </c:manualLayout>
      </c:layout>
      <c:lineChart>
        <c:ser>
          <c:idx val="0"/>
          <c:order val="0"/>
          <c:tx>
            <c:strRef>
              <c:f>'parallel-execution'!$K$5</c:f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'parallel-execution'!$L$4:$Q$4</c:f>
            </c:strRef>
          </c:cat>
          <c:val>
            <c:numRef>
              <c:f>'parallel-execution'!$L$5:$Q$5</c:f>
              <c:numCache/>
            </c:numRef>
          </c:val>
          <c:smooth val="0"/>
        </c:ser>
        <c:ser>
          <c:idx val="1"/>
          <c:order val="1"/>
          <c:tx>
            <c:strRef>
              <c:f>'parallel-execution'!$K$6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'parallel-execution'!$L$4:$Q$4</c:f>
            </c:strRef>
          </c:cat>
          <c:val>
            <c:numRef>
              <c:f>'parallel-execution'!$L$6:$Q$6</c:f>
              <c:numCache/>
            </c:numRef>
          </c:val>
          <c:smooth val="0"/>
        </c:ser>
        <c:axId val="325663369"/>
        <c:axId val="220805850"/>
      </c:lineChart>
      <c:catAx>
        <c:axId val="3256633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States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0805850"/>
      </c:catAx>
      <c:valAx>
        <c:axId val="2208058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Execution 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5663369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Parallel Workflow in the Cloud, Edge and in the Continuum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'parallel-execution'!$A$33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'parallel-execution'!$B$32:$G$32</c:f>
            </c:strRef>
          </c:cat>
          <c:val>
            <c:numRef>
              <c:f>'parallel-execution'!$B$33:$G$33</c:f>
              <c:numCache/>
            </c:numRef>
          </c:val>
        </c:ser>
        <c:ser>
          <c:idx val="1"/>
          <c:order val="1"/>
          <c:tx>
            <c:strRef>
              <c:f>'parallel-execution'!$A$34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'parallel-execution'!$B$32:$G$32</c:f>
            </c:strRef>
          </c:cat>
          <c:val>
            <c:numRef>
              <c:f>'parallel-execution'!$B$34:$G$34</c:f>
              <c:numCache/>
            </c:numRef>
          </c:val>
        </c:ser>
        <c:ser>
          <c:idx val="2"/>
          <c:order val="2"/>
          <c:tx>
            <c:strRef>
              <c:f>'parallel-execution'!$A$35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'parallel-execution'!$B$32:$G$32</c:f>
            </c:strRef>
          </c:cat>
          <c:val>
            <c:numRef>
              <c:f>'parallel-execution'!$B$35:$G$35</c:f>
              <c:numCache/>
            </c:numRef>
          </c:val>
        </c:ser>
        <c:axId val="1972744988"/>
        <c:axId val="1209846299"/>
      </c:barChart>
      <c:catAx>
        <c:axId val="19727449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States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9846299"/>
      </c:catAx>
      <c:valAx>
        <c:axId val="12098462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Execution 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2744988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'parallel-real'!$K$5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'parallel-real'!$L$4:$P$4</c:f>
            </c:strRef>
          </c:cat>
          <c:val>
            <c:numRef>
              <c:f>'parallel-real'!$L$5:$P$5</c:f>
              <c:numCache/>
            </c:numRef>
          </c:val>
        </c:ser>
        <c:ser>
          <c:idx val="1"/>
          <c:order val="1"/>
          <c:tx>
            <c:strRef>
              <c:f>'parallel-real'!$K$6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'parallel-real'!$L$4:$P$4</c:f>
            </c:strRef>
          </c:cat>
          <c:val>
            <c:numRef>
              <c:f>'parallel-real'!$L$6:$P$6</c:f>
              <c:numCache/>
            </c:numRef>
          </c:val>
        </c:ser>
        <c:ser>
          <c:idx val="2"/>
          <c:order val="2"/>
          <c:tx>
            <c:strRef>
              <c:f>'parallel-real'!$K$7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'parallel-real'!$L$4:$P$4</c:f>
            </c:strRef>
          </c:cat>
          <c:val>
            <c:numRef>
              <c:f>'parallel-real'!$L$7:$P$7</c:f>
              <c:numCache/>
            </c:numRef>
          </c:val>
        </c:ser>
        <c:axId val="1770947410"/>
        <c:axId val="2076560675"/>
      </c:barChart>
      <c:catAx>
        <c:axId val="17709474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States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6560675"/>
      </c:catAx>
      <c:valAx>
        <c:axId val="20765606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Execution 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0947410"/>
      </c:valAx>
    </c:plotArea>
    <c:legend>
      <c:legendPos val="r"/>
      <c:legendEntry>
        <c:idx val="0"/>
        <c:txPr>
          <a:bodyPr/>
          <a:lstStyle/>
          <a:p>
            <a:pPr lvl="0">
              <a:defRPr sz="1400"/>
            </a:pPr>
          </a:p>
        </c:txPr>
      </c:legendEntry>
      <c:legendEntry>
        <c:idx val="1"/>
        <c:txPr>
          <a:bodyPr/>
          <a:lstStyle/>
          <a:p>
            <a:pPr lvl="0">
              <a:defRPr sz="1400"/>
            </a:pPr>
          </a:p>
        </c:txPr>
      </c:legendEntry>
      <c:legendEntry>
        <c:idx val="2"/>
        <c:txPr>
          <a:bodyPr/>
          <a:lstStyle/>
          <a:p>
            <a:pPr lvl="0">
              <a:defRPr sz="1400"/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525833333333333"/>
          <c:y val="0.13181137724550904"/>
          <c:w val="0.8038981481481482"/>
          <c:h val="0.6616167664670658"/>
        </c:manualLayout>
      </c:layout>
      <c:areaChart>
        <c:ser>
          <c:idx val="0"/>
          <c:order val="0"/>
          <c:tx>
            <c:strRef>
              <c:f>'parallel-real'!$A$37</c:f>
            </c:strRef>
          </c:tx>
          <c:spPr>
            <a:solidFill>
              <a:srgbClr val="5B9BD5">
                <a:alpha val="30000"/>
              </a:srgbClr>
            </a:solidFill>
            <a:ln cmpd="sng">
              <a:solidFill>
                <a:srgbClr val="5B9BD5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'parallel-real'!$B$36:$F$36</c:f>
            </c:strRef>
          </c:cat>
          <c:val>
            <c:numRef>
              <c:f>'parallel-real'!$B$37:$F$37</c:f>
              <c:numCache/>
            </c:numRef>
          </c:val>
        </c:ser>
        <c:ser>
          <c:idx val="1"/>
          <c:order val="1"/>
          <c:tx>
            <c:strRef>
              <c:f>'parallel-real'!$A$38</c:f>
            </c:strRef>
          </c:tx>
          <c:spPr>
            <a:solidFill>
              <a:srgbClr val="ED7D31">
                <a:alpha val="30000"/>
              </a:srgbClr>
            </a:solidFill>
            <a:ln cmpd="sng">
              <a:solidFill>
                <a:srgbClr val="ED7D31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'parallel-real'!$B$36:$F$36</c:f>
            </c:strRef>
          </c:cat>
          <c:val>
            <c:numRef>
              <c:f>'parallel-real'!$B$38:$F$38</c:f>
              <c:numCache/>
            </c:numRef>
          </c:val>
        </c:ser>
        <c:axId val="674578682"/>
        <c:axId val="1057960941"/>
      </c:areaChart>
      <c:catAx>
        <c:axId val="6745786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States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54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7960941"/>
      </c:catAx>
      <c:valAx>
        <c:axId val="10579609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Execution 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4578682"/>
      </c:valAx>
    </c:plotArea>
    <c:legend>
      <c:legendPos val="r"/>
      <c:legendEntry>
        <c:idx val="0"/>
        <c:txPr>
          <a:bodyPr/>
          <a:lstStyle/>
          <a:p>
            <a:pPr lvl="0">
              <a:defRPr sz="1400"/>
            </a:pPr>
          </a:p>
        </c:txPr>
      </c:legendEntry>
      <c:legendEntry>
        <c:idx val="1"/>
        <c:txPr>
          <a:bodyPr/>
          <a:lstStyle/>
          <a:p>
            <a:pPr lvl="0">
              <a:defRPr sz="1400"/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sequential2!$F$4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>
                    <a:solidFill>
                      <a:srgbClr val="00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errBars>
            <c:errDir val="y"/>
            <c:errBarType val="both"/>
            <c:errValType val="percentage"/>
            <c:noEndCap val="0"/>
            <c:val val="10.0"/>
          </c:errBars>
          <c:cat>
            <c:strRef>
              <c:f>sequential2!$G$3:$Z$3</c:f>
            </c:strRef>
          </c:cat>
          <c:val>
            <c:numRef>
              <c:f>sequential2!$G$4:$Z$4</c:f>
              <c:numCache/>
            </c:numRef>
          </c:val>
        </c:ser>
        <c:axId val="599345577"/>
        <c:axId val="1592025488"/>
      </c:barChart>
      <c:catAx>
        <c:axId val="5993455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States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2025488"/>
      </c:catAx>
      <c:valAx>
        <c:axId val="15920254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Execution 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93455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 States Workflow AVG TTR in Openfaas and Openwolf</a:t>
            </a:r>
          </a:p>
        </c:rich>
      </c:tx>
      <c:overlay val="0"/>
    </c:title>
    <c:plotArea>
      <c:layout>
        <c:manualLayout>
          <c:xMode val="edge"/>
          <c:yMode val="edge"/>
          <c:x val="0.15645514223194748"/>
          <c:y val="0.25528169014084506"/>
          <c:w val="0.8124726477024069"/>
          <c:h val="0.5669014084507042"/>
        </c:manualLayout>
      </c:layout>
      <c:barChart>
        <c:barDir val="col"/>
        <c:ser>
          <c:idx val="0"/>
          <c:order val="0"/>
          <c:tx>
            <c:strRef>
              <c:f>'simple-chain-comparison'!$F$1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FF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errBars>
            <c:errDir val="y"/>
            <c:errBarType val="both"/>
            <c:errValType val="percentage"/>
            <c:noEndCap val="0"/>
            <c:val val="4.0"/>
          </c:errBars>
          <c:cat>
            <c:strRef>
              <c:f>'simple-chain-comparison'!$E$2:$E$4</c:f>
            </c:strRef>
          </c:cat>
          <c:val>
            <c:numRef>
              <c:f>'simple-chain-comparison'!$F$2:$F$4</c:f>
              <c:numCache/>
            </c:numRef>
          </c:val>
        </c:ser>
        <c:axId val="1668521666"/>
        <c:axId val="2135224698"/>
      </c:barChart>
      <c:catAx>
        <c:axId val="16685216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Platform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2135224698"/>
      </c:catAx>
      <c:valAx>
        <c:axId val="21352246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Execution 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85216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4142335766423358"/>
          <c:y val="0.2426470588235294"/>
          <c:w val="0.8275983814662012"/>
          <c:h val="0.6047213622291022"/>
        </c:manualLayout>
      </c:layout>
      <c:barChart>
        <c:barDir val="col"/>
        <c:ser>
          <c:idx val="0"/>
          <c:order val="0"/>
          <c:tx>
            <c:strRef>
              <c:f>'sync-vs-async'!$F$1:$F$2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'sync-vs-async'!$E$3:$E$4</c:f>
            </c:strRef>
          </c:cat>
          <c:val>
            <c:numRef>
              <c:f>'sync-vs-async'!$F$3:$F$4</c:f>
              <c:numCache/>
            </c:numRef>
          </c:val>
        </c:ser>
        <c:ser>
          <c:idx val="1"/>
          <c:order val="1"/>
          <c:tx>
            <c:strRef>
              <c:f>'sync-vs-async'!$G$1:$G$2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'sync-vs-async'!$E$3:$E$4</c:f>
            </c:strRef>
          </c:cat>
          <c:val>
            <c:numRef>
              <c:f>'sync-vs-async'!$G$3:$G$4</c:f>
              <c:numCache/>
            </c:numRef>
          </c:val>
        </c:ser>
        <c:axId val="1854836553"/>
        <c:axId val="1382335240"/>
      </c:barChart>
      <c:catAx>
        <c:axId val="18548365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Tier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1382335240"/>
      </c:catAx>
      <c:valAx>
        <c:axId val="1382335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Execution 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4836553"/>
      </c:valAx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161925</xdr:colOff>
      <xdr:row>3</xdr:row>
      <xdr:rowOff>66675</xdr:rowOff>
    </xdr:from>
    <xdr:ext cx="4695825" cy="2981325"/>
    <xdr:graphicFrame>
      <xdr:nvGraphicFramePr>
        <xdr:cNvPr id="1381605538" name="Chart 1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17</xdr:col>
      <xdr:colOff>371475</xdr:colOff>
      <xdr:row>20</xdr:row>
      <xdr:rowOff>66675</xdr:rowOff>
    </xdr:from>
    <xdr:ext cx="4819650" cy="2981325"/>
    <xdr:graphicFrame>
      <xdr:nvGraphicFramePr>
        <xdr:cNvPr id="1895420485" name="Chart 2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723900</xdr:colOff>
      <xdr:row>13</xdr:row>
      <xdr:rowOff>28575</xdr:rowOff>
    </xdr:from>
    <xdr:ext cx="5715000" cy="3533775"/>
    <xdr:graphicFrame>
      <xdr:nvGraphicFramePr>
        <xdr:cNvPr id="2131643234" name="Chart 3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457200</xdr:colOff>
      <xdr:row>35</xdr:row>
      <xdr:rowOff>0</xdr:rowOff>
    </xdr:from>
    <xdr:ext cx="5715000" cy="3533775"/>
    <xdr:graphicFrame>
      <xdr:nvGraphicFramePr>
        <xdr:cNvPr id="791676582" name="Chart 4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447675</xdr:colOff>
      <xdr:row>12</xdr:row>
      <xdr:rowOff>123825</xdr:rowOff>
    </xdr:from>
    <xdr:ext cx="5715000" cy="3533775"/>
    <xdr:graphicFrame>
      <xdr:nvGraphicFramePr>
        <xdr:cNvPr id="14194002" name="Chart 5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38100</xdr:colOff>
      <xdr:row>40</xdr:row>
      <xdr:rowOff>38100</xdr:rowOff>
    </xdr:from>
    <xdr:ext cx="5715000" cy="3533775"/>
    <xdr:graphicFrame>
      <xdr:nvGraphicFramePr>
        <xdr:cNvPr id="136461741" name="Chart 6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257175</xdr:colOff>
      <xdr:row>8</xdr:row>
      <xdr:rowOff>142875</xdr:rowOff>
    </xdr:from>
    <xdr:ext cx="5715000" cy="3533775"/>
    <xdr:graphicFrame>
      <xdr:nvGraphicFramePr>
        <xdr:cNvPr id="1451167506" name="Chart 7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857250</xdr:colOff>
      <xdr:row>7</xdr:row>
      <xdr:rowOff>0</xdr:rowOff>
    </xdr:from>
    <xdr:ext cx="4352925" cy="2705100"/>
    <xdr:graphicFrame>
      <xdr:nvGraphicFramePr>
        <xdr:cNvPr id="941900805" name="Chart 8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247650</xdr:colOff>
      <xdr:row>5</xdr:row>
      <xdr:rowOff>85725</xdr:rowOff>
    </xdr:from>
    <xdr:ext cx="5219700" cy="3238500"/>
    <xdr:graphicFrame>
      <xdr:nvGraphicFramePr>
        <xdr:cNvPr id="1664066434" name="Chart 9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6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7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49" sheet="sequential"/>
  </cacheSource>
  <cacheFields>
    <cacheField name="type" numFmtId="0">
      <sharedItems>
        <s v="cloud"/>
        <s v="edge"/>
      </sharedItems>
    </cacheField>
    <cacheField name="states" numFmtId="0">
      <sharedItems containsSemiMixedTypes="0" containsString="0" containsNumber="1" containsInteger="1">
        <n v="3.0"/>
        <n v="30.0"/>
        <n v="60.0"/>
        <n v="90.0"/>
        <n v="120.0"/>
        <n v="300.0"/>
        <n v="150.0"/>
        <n v="180.0"/>
        <n v="210.0"/>
        <n v="240.0"/>
        <n v="270.0"/>
      </sharedItems>
    </cacheField>
    <cacheField name="time" numFmtId="2">
      <sharedItems containsSemiMixedTypes="0" containsString="0" containsNumber="1">
        <n v="1.653"/>
        <n v="1.5667428970336914"/>
        <n v="1.60935640335083"/>
        <n v="1.6017282009124756"/>
        <n v="1.5982816219329834"/>
        <n v="1.633164882659912"/>
        <n v="1.5718612670898438"/>
        <n v="1.576244592666626"/>
        <n v="1.613680124282837"/>
        <n v="1.6048965454101562"/>
        <n v="1.5801196098327637"/>
        <n v="1.6057090759277344"/>
        <n v="1.5913522243499756"/>
        <n v="1.5935492515563965"/>
        <n v="1.5924980640411377"/>
        <n v="1.656379222869873"/>
        <n v="16.043"/>
        <n v="15.9"/>
        <n v="16.381"/>
        <n v="31.84"/>
        <n v="31.8"/>
        <n v="31.83"/>
        <n v="47.77"/>
        <n v="47.87"/>
        <n v="63.42"/>
        <n v="63.52"/>
        <n v="160.4"/>
        <n v="160.47"/>
        <n v="1.67"/>
        <n v="1.65"/>
        <n v="1.6"/>
        <n v="16.51"/>
        <n v="16.65"/>
        <n v="16.22"/>
        <n v="33.14"/>
        <n v="33.22"/>
        <n v="50.29"/>
        <n v="48.5"/>
        <n v="58.37512537612838"/>
        <n v="64.66666666666666"/>
        <n v="161.66666666666666"/>
        <n v="79.78333333333333"/>
        <n v="95.74"/>
        <n v="111.69666666666666"/>
        <n v="127.65333333333332"/>
        <n v="143.60999999999999"/>
      </sharedItems>
    </cacheField>
    <cacheField name="%" numFmtId="0">
      <sharedItems containsSemiMixedTypes="0" containsString="0" containsNumber="1">
        <n v="1.8148820326678765"/>
        <n v="1.9148004472717821"/>
        <n v="1.864099209941142"/>
        <n v="1.8729769497040474"/>
        <n v="1.8770158893347966"/>
        <n v="1.836924141495097"/>
        <n v="1.9085653822071864"/>
        <n v="1.903257916923111"/>
        <n v="1.8591045120130492"/>
        <n v="1.869279367931659"/>
        <n v="1.8985904493125767"/>
        <n v="1.8683334639973201"/>
        <n v="1.885189183196334"/>
        <n v="1.8825900718599964"/>
        <n v="1.8838327453831702"/>
        <n v="1.8111794440418933"/>
        <n v="1.8699744436826031"/>
        <n v="1.8867924528301887"/>
        <n v="1.831390025028997"/>
        <n v="1.8844221105527639"/>
        <n v="1.885014137606032"/>
        <n v="1.8840276324052752"/>
        <n v="1.880091915604763"/>
        <n v="1.8921475875118259"/>
        <n v="1.889168765743073"/>
        <n v="1.8703241895261844"/>
        <n v="1.869508319312021"/>
        <n v="1.7964071856287427"/>
        <n v="1.8181818181818183"/>
        <n v="1.875"/>
        <n v="1.8170805572380373"/>
        <n v="1.801801801801802"/>
        <n v="1.8495684340320593"/>
        <n v="1.8105009052504526"/>
        <n v="1.8061408789885611"/>
        <n v="1.789620202823623"/>
        <n v="1.8556701030927836"/>
        <n v="2.0556701030927838"/>
        <n v="1.8556701030927838"/>
        <n v="1.8800919156047629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G13" sheet="parallel-execution"/>
  </cacheSource>
  <cacheFields>
    <cacheField name="type" numFmtId="0">
      <sharedItems>
        <s v="Parallel"/>
        <s v="Sequential"/>
      </sharedItems>
    </cacheField>
    <cacheField name="States" numFmtId="0">
      <sharedItems containsSemiMixedTypes="0" containsString="0" containsNumber="1" containsInteger="1">
        <n v="3.0"/>
        <n v="10.0"/>
        <n v="30.0"/>
        <n v="60.0"/>
        <n v="90.0"/>
        <n v="120.0"/>
      </sharedItems>
    </cacheField>
    <cacheField name="Worker Replicas" numFmtId="0">
      <sharedItems containsString="0" containsBlank="1" containsNumber="1" containsInteger="1">
        <n v="1.0"/>
        <m/>
      </sharedItems>
    </cacheField>
    <cacheField name="Worker Inflight" numFmtId="0">
      <sharedItems containsString="0" containsBlank="1" containsNumber="1" containsInteger="1">
        <n v="30.0"/>
        <m/>
      </sharedItems>
    </cacheField>
    <cacheField name="Time" numFmtId="0">
      <sharedItems containsSemiMixedTypes="0" containsString="0" containsNumber="1">
        <n v="1.6"/>
        <n v="4.3"/>
        <n v="9.33"/>
        <n v="20.18"/>
        <n v="27.5"/>
        <n v="35.6"/>
        <n v="5.5"/>
        <n v="16.11"/>
        <n v="31.83"/>
        <n v="47.82"/>
        <n v="63.47"/>
      </sharedItems>
    </cacheField>
    <cacheField name="ratio" numFmtId="0">
      <sharedItems containsSemiMixedTypes="0" containsString="0" containsNumber="1">
        <n v="0.5333333333333333"/>
        <n v="0.43"/>
        <n v="0.311"/>
        <n v="0.3"/>
        <n v="0.3055555555555556"/>
        <n v="0.2966666666666667"/>
        <n v="0.55"/>
        <n v="0.537"/>
        <n v="0.5305"/>
        <n v="0.5313333333333333"/>
        <n v="0.5289166666666667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27" sheet="parallel-execution"/>
  </cacheSource>
  <cacheFields>
    <cacheField name="tier" numFmtId="0">
      <sharedItems containsBlank="1">
        <s v="cloud"/>
        <m/>
        <s v="edge"/>
        <s v="continuum"/>
      </sharedItems>
    </cacheField>
    <cacheField name="type" numFmtId="0">
      <sharedItems containsBlank="1">
        <s v="Parallel"/>
        <s v="Sequential"/>
        <m/>
      </sharedItems>
    </cacheField>
    <cacheField name="States" numFmtId="0">
      <sharedItems containsString="0" containsBlank="1" containsNumber="1" containsInteger="1">
        <n v="3.0"/>
        <n v="10.0"/>
        <n v="30.0"/>
        <n v="60.0"/>
        <n v="90.0"/>
        <n v="120.0"/>
        <m/>
      </sharedItems>
    </cacheField>
    <cacheField name="Worker Replicas" numFmtId="0">
      <sharedItems containsString="0" containsBlank="1" containsNumber="1" containsInteger="1">
        <n v="1.0"/>
        <m/>
      </sharedItems>
    </cacheField>
    <cacheField name="Worker Inflight" numFmtId="0">
      <sharedItems containsString="0" containsBlank="1" containsNumber="1" containsInteger="1">
        <n v="30.0"/>
        <m/>
      </sharedItems>
    </cacheField>
    <cacheField name="Time" numFmtId="0">
      <sharedItems containsString="0" containsBlank="1" containsNumber="1">
        <n v="1.6"/>
        <n v="4.3"/>
        <n v="9.33"/>
        <n v="20.18"/>
        <n v="27.5"/>
        <n v="35.6"/>
        <n v="5.5"/>
        <n v="16.11"/>
        <n v="31.83"/>
        <n v="47.82"/>
        <n v="63.47"/>
        <m/>
        <n v="1.856"/>
        <n v="5.117"/>
        <n v="11.4759"/>
        <n v="24.8214"/>
        <n v="34.1"/>
        <n v="44.144000000000005"/>
        <n v="1.7625600000000001"/>
        <n v="4.755585"/>
        <n v="10.7150385"/>
        <n v="23.175721000000003"/>
        <n v="31.724"/>
        <n v="40.66944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20" sheet="parallel-real"/>
  </cacheSource>
  <cacheFields>
    <cacheField name="tier" numFmtId="0">
      <sharedItems containsBlank="1">
        <s v="Cloud"/>
        <m/>
        <s v="Edge"/>
        <s v="Continuum"/>
      </sharedItems>
    </cacheField>
    <cacheField name="kind" numFmtId="0">
      <sharedItems containsBlank="1">
        <s v="Parallel"/>
        <m/>
      </sharedItems>
    </cacheField>
    <cacheField name="agent" numFmtId="0">
      <sharedItems containsString="0" containsBlank="1" containsNumber="1" containsInteger="1">
        <n v="5.0"/>
        <n v="10.0"/>
        <m/>
      </sharedItems>
    </cacheField>
    <cacheField name="inflight">
      <sharedItems containsDate="1" containsString="0" containsBlank="1" containsMixedTypes="1">
        <n v="10.0"/>
        <d v="2022-05-10T00:00:00Z"/>
        <n v="5.0"/>
        <m/>
        <n v="25.0"/>
      </sharedItems>
    </cacheField>
    <cacheField name="f replicas" numFmtId="0">
      <sharedItems containsString="0" containsBlank="1" containsNumber="1" containsInteger="1">
        <n v="30.0"/>
        <m/>
        <n v="60.0"/>
      </sharedItems>
    </cacheField>
    <cacheField name="states" numFmtId="0">
      <sharedItems containsString="0" containsBlank="1" containsNumber="1" containsInteger="1">
        <n v="3.0"/>
        <n v="10.0"/>
        <n v="30.0"/>
        <n v="60.0"/>
        <n v="90.0"/>
        <m/>
        <n v="120.0"/>
      </sharedItems>
    </cacheField>
    <cacheField name="time" numFmtId="2">
      <sharedItems containsString="0" containsBlank="1" containsNumber="1">
        <n v="1.5"/>
        <n v="4.2"/>
        <n v="12.21"/>
        <n v="23.6"/>
        <n v="42.1"/>
        <m/>
        <n v="1.9"/>
        <n v="5.01"/>
        <n v="14.17"/>
        <n v="29.31"/>
        <n v="49.33"/>
        <n v="54.66"/>
        <n v="69.22"/>
        <n v="1.734"/>
        <n v="4.605"/>
        <n v="13.453800000000001"/>
        <n v="26.719549999999998"/>
        <n v="45.715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27" sheet="parallel-real"/>
  </cacheSource>
  <cacheFields>
    <cacheField name="tier" numFmtId="0">
      <sharedItems containsBlank="1">
        <s v="Cloud"/>
        <m/>
        <s v="Edge"/>
        <s v="Continuum"/>
      </sharedItems>
    </cacheField>
    <cacheField name="kind" numFmtId="0">
      <sharedItems containsBlank="1">
        <s v="Parallel"/>
        <m/>
        <s v="Sequential"/>
      </sharedItems>
    </cacheField>
    <cacheField name="agent" numFmtId="0">
      <sharedItems containsString="0" containsBlank="1" containsNumber="1" containsInteger="1">
        <n v="5.0"/>
        <n v="10.0"/>
        <m/>
      </sharedItems>
    </cacheField>
    <cacheField name="inflight">
      <sharedItems containsDate="1" containsString="0" containsBlank="1" containsMixedTypes="1">
        <n v="10.0"/>
        <d v="2022-05-10T00:00:00Z"/>
        <n v="5.0"/>
        <m/>
        <n v="25.0"/>
      </sharedItems>
    </cacheField>
    <cacheField name="f replicas" numFmtId="0">
      <sharedItems containsString="0" containsBlank="1" containsNumber="1" containsInteger="1">
        <n v="30.0"/>
        <m/>
        <n v="60.0"/>
      </sharedItems>
    </cacheField>
    <cacheField name="states" numFmtId="0">
      <sharedItems containsString="0" containsBlank="1" containsNumber="1" containsInteger="1">
        <n v="3.0"/>
        <n v="10.0"/>
        <n v="30.0"/>
        <n v="60.0"/>
        <n v="90.0"/>
        <m/>
        <n v="120.0"/>
      </sharedItems>
    </cacheField>
    <cacheField name="time" numFmtId="2">
      <sharedItems containsString="0" containsBlank="1" containsNumber="1">
        <n v="1.5"/>
        <n v="4.2"/>
        <n v="12.21"/>
        <n v="23.6"/>
        <n v="42.1"/>
        <m/>
        <n v="1.9"/>
        <n v="5.01"/>
        <n v="14.17"/>
        <n v="29.31"/>
        <n v="49.33"/>
        <n v="54.66"/>
        <n v="69.22"/>
        <n v="1.734"/>
        <n v="4.605"/>
        <n v="13.453800000000001"/>
        <n v="26.719549999999998"/>
        <n v="45.715"/>
        <n v="2.6160496381612877"/>
        <n v="7.206666666666667"/>
        <n v="23.246666666666666"/>
        <n v="46.68000000000001"/>
        <n v="70.66666666666667"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46" sheet="simple-chain-comparison"/>
  </cacheSource>
  <cacheFields>
    <cacheField name="kind" numFmtId="0">
      <sharedItems>
        <s v="cloud"/>
      </sharedItems>
    </cacheField>
    <cacheField name="platform" numFmtId="0">
      <sharedItems>
        <s v="Openfaas"/>
        <s v="OpenWolf"/>
        <s v="OpenWolf (offline)"/>
      </sharedItems>
    </cacheField>
    <cacheField name="time" numFmtId="0">
      <sharedItems containsSemiMixedTypes="0" containsString="0" containsNumber="1">
        <n v="0.5114398003"/>
        <n v="0.5207901001"/>
        <n v="0.520250082"/>
        <n v="0.4669599533"/>
        <n v="0.5008699894"/>
        <n v="0.4726798534"/>
        <n v="0.4680399895"/>
        <n v="0.4668500423"/>
        <n v="0.4818398952"/>
        <n v="0.4887499809"/>
        <n v="0.4913599491"/>
        <n v="0.5219500065"/>
        <n v="0.5042099953"/>
        <n v="0.5576000214"/>
        <n v="0.4939498901"/>
        <n v="0.4851400852"/>
        <n v="0.5095798969"/>
        <n v="0.4736499786"/>
        <n v="0.4958400726"/>
        <n v="0.4978899956"/>
        <n v="0.4785699844"/>
        <n v="0.5072901249"/>
        <n v="0.4677200317"/>
        <n v="0.4587299824"/>
        <n v="0.4862599373"/>
        <n v="0.5042500496"/>
        <n v="0.4988000393"/>
        <n v="0.5315499306"/>
        <n v="0.4866800308"/>
        <n v="1.090344429016113"/>
        <n v="1.014097690582275"/>
        <n v="1.033228635787964"/>
        <n v="1.025507211685181"/>
        <n v="1.036921501159668"/>
        <n v="1.02911376953125"/>
        <n v="0.9948925971984863"/>
        <n v="1.017876386642456"/>
        <n v="1.065443992614746"/>
        <n v="1.000341892242432"/>
        <n v="1.074280500411987"/>
        <n v="1.030500888824463"/>
        <n v="1.077495813369751"/>
        <n v="1.076817035675049"/>
        <n v="1.055205345153809"/>
        <n v="0.8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121" sheet="sync-vs-async"/>
  </cacheSource>
  <cacheFields>
    <cacheField name="Mode" numFmtId="0">
      <sharedItems>
        <s v="Async"/>
        <s v="Sync"/>
      </sharedItems>
    </cacheField>
    <cacheField name="Tier" numFmtId="0">
      <sharedItems>
        <s v="Cloud"/>
        <s v="Edge"/>
      </sharedItems>
    </cacheField>
    <cacheField name="Execution Time" numFmtId="0">
      <sharedItems containsSemiMixedTypes="0" containsString="0" containsNumber="1">
        <n v="0.5312588214874268"/>
        <n v="0.5587882995605469"/>
        <n v="0.4903097152709961"/>
        <n v="0.4897923469543457"/>
        <n v="0.5230207443237305"/>
        <n v="0.5120155811309814"/>
        <n v="0.5121793746948242"/>
        <n v="0.5222373008728027"/>
        <n v="0.4990954399108887"/>
        <n v="0.5005536079406738"/>
        <n v="0.510688304901123"/>
        <n v="0.4778034687042236"/>
        <n v="0.5064921379089355"/>
        <n v="0.4978852272033691"/>
        <n v="0.4980597496032715"/>
        <n v="0.4807193279266357"/>
        <n v="0.5042531490325928"/>
        <n v="0.4732403755187988"/>
        <n v="0.4860241413116455"/>
        <n v="0.5045702457427979"/>
        <n v="0.5092504024505615"/>
        <n v="0.5007755756378174"/>
        <n v="0.4925894737243652"/>
        <n v="0.4652900695800781"/>
        <n v="0.472898006439209"/>
        <n v="0.4822437763214111"/>
        <n v="0.4674956798553467"/>
        <n v="0.5051500797271729"/>
        <n v="0.4800372123718262"/>
        <n v="0.4768469333648682"/>
        <n v="0.4812941551208496"/>
        <n v="0.5015370845794678"/>
        <n v="0.4725079536437988"/>
        <n v="0.4666910171508789"/>
        <n v="0.4749219417572021"/>
        <n v="0.4820499420166016"/>
        <n v="0.4979405403137207"/>
        <n v="0.513524055480957"/>
        <n v="0.4954912662506104"/>
        <n v="0.469515323638916"/>
        <n v="0.5161628723144531"/>
        <n v="0.4874649047851562"/>
        <n v="0.5330588817596436"/>
        <n v="0.4779102802276611"/>
        <n v="0.4583542346954346"/>
        <n v="0.4522664546966553"/>
        <n v="0.4899780750274658"/>
        <n v="0.4810047149658203"/>
        <n v="0.4872357845306396"/>
        <n v="0.4747467041015625"/>
        <n v="0.4831852912902832"/>
        <n v="0.4828033447265625"/>
        <n v="0.467689037322998"/>
        <n v="0.4933130741119385"/>
        <n v="0.5240387916564941"/>
        <n v="0.4751346111297607"/>
        <n v="0.4665706157684326"/>
        <n v="0.4966216087341309"/>
        <n v="0.4556088447570801"/>
        <n v="0.4649796485900879"/>
        <n v="0.5510916709899902"/>
        <n v="0.565232515335083"/>
        <n v="0.5527410507202148"/>
        <n v="0.5499293804168701"/>
        <n v="0.5643441677093506"/>
        <n v="0.5940062999725342"/>
        <n v="0.5563986301422119"/>
        <n v="0.5478408336639404"/>
        <n v="0.557335376739502"/>
        <n v="0.5682840347290039"/>
        <n v="0.5939669609069824"/>
        <n v="0.5481340885162354"/>
        <n v="0.5491495132446289"/>
        <n v="0.5505445003509521"/>
        <n v="0.5617129802703857"/>
        <n v="0.598764181137085"/>
        <n v="0.5511882305145264"/>
        <n v="0.5544445514678955"/>
        <n v="0.5511312484741211"/>
        <n v="0.5503954887390137"/>
        <n v="0.5543212890625"/>
        <n v="0.5619571208953857"/>
        <n v="0.5566298961639404"/>
        <n v="0.5480914115905762"/>
        <n v="0.6033139228820801"/>
        <n v="0.544342041015625"/>
        <n v="0.5495033264160156"/>
        <n v="0.5522911548614502"/>
        <n v="0.5488526821136475"/>
        <n v="0.5591411590576172"/>
        <n v="0.5986490249633789"/>
        <n v="0.551826000213623"/>
        <n v="0.5566818714141846"/>
        <n v="0.6097824573516846"/>
        <n v="0.5935280323028564"/>
        <n v="0.5965414047241211"/>
        <n v="0.5459170341491699"/>
        <n v="0.5970053672790527"/>
        <n v="0.6003117561340332"/>
        <n v="0.5984821319580078"/>
        <n v="0.5972504615783691"/>
        <n v="0.573340892791748"/>
        <n v="0.5742526054382324"/>
        <n v="0.5424377918243408"/>
        <n v="0.556476354598999"/>
        <n v="0.5426220893859863"/>
        <n v="0.5492463111877441"/>
        <n v="0.5971426963806152"/>
        <n v="0.5544147491455078"/>
        <n v="0.5438909530639648"/>
        <n v="0.5977683067321777"/>
        <n v="0.6022589206695557"/>
        <n v="0.5396795272827148"/>
        <n v="0.5439221858978271"/>
        <n v="0.5794939994812012"/>
        <n v="0.5952799320220947"/>
        <n v="0.5935342311859131"/>
        <n v="0.5940520763397217"/>
        <n v="0.5683920383453369"/>
        <n v="0.575204610824585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name="sequential" cacheId="0" dataCaption="" rowGrandTotals="0" colGrandTotals="0" compact="0" compactData="0">
  <location ref="F1:Q4" firstHeaderRow="0" firstDataRow="1" firstDataCol="1"/>
  <pivotFields>
    <pivotField name="type" axis="axisRow" compact="0" outline="0" multipleItemSelectionAllowed="1" showAll="0" sortType="ascending">
      <items>
        <item x="0"/>
        <item x="1"/>
        <item t="default"/>
      </items>
    </pivotField>
    <pivotField name="states" axis="axisCol" compact="0" outline="0" multipleItemSelectionAllowed="1" showAll="0" sortType="ascending">
      <items>
        <item x="0"/>
        <item x="1"/>
        <item x="2"/>
        <item x="3"/>
        <item x="4"/>
        <item x="6"/>
        <item x="7"/>
        <item x="8"/>
        <item x="9"/>
        <item x="10"/>
        <item x="5"/>
        <item t="default"/>
      </items>
    </pivotField>
    <pivotField name="time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%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</pivotFields>
  <rowFields>
    <field x="0"/>
  </rowFields>
  <colFields>
    <field x="1"/>
  </colFields>
  <dataFields>
    <dataField name="AVERAGE of time" fld="2" subtotal="average" baseField="0"/>
  </dataFields>
</pivotTableDefinition>
</file>

<file path=xl/pivotTables/pivotTable2.xml><?xml version="1.0" encoding="utf-8"?>
<pivotTableDefinition xmlns="http://schemas.openxmlformats.org/spreadsheetml/2006/main" name="parallel-execution" cacheId="1" dataCaption="" rowGrandTotals="0" colGrandTotals="0" compact="0" compactData="0">
  <location ref="K3:Q6" firstHeaderRow="0" firstDataRow="1" firstDataCol="1"/>
  <pivotFields>
    <pivotField name="type" axis="axisRow" compact="0" outline="0" multipleItemSelectionAllowed="1" showAll="0" sortType="ascending">
      <items>
        <item x="0"/>
        <item x="1"/>
        <item t="default"/>
      </items>
    </pivotField>
    <pivotField name="States" axis="axisCol" compact="0" outline="0" multipleItemSelectionAllowed="1" showAll="0" sortType="ascending">
      <items>
        <item x="0"/>
        <item x="1"/>
        <item x="2"/>
        <item x="3"/>
        <item x="4"/>
        <item x="5"/>
        <item t="default"/>
      </items>
    </pivotField>
    <pivotField name="Worker Replicas" compact="0" outline="0" multipleItemSelectionAllowed="1" showAll="0">
      <items>
        <item x="0"/>
        <item x="1"/>
        <item t="default"/>
      </items>
    </pivotField>
    <pivotField name="Worker Inflight" compact="0" outline="0" multipleItemSelectionAllowed="1" showAll="0">
      <items>
        <item x="0"/>
        <item x="1"/>
        <item t="default"/>
      </items>
    </pivotField>
    <pivotField name="Ti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rati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>
    <field x="0"/>
  </rowFields>
  <colFields>
    <field x="1"/>
  </colFields>
  <dataFields>
    <dataField name="AVERAGE of Time" fld="4" subtotal="average" baseField="0"/>
  </dataFields>
</pivotTableDefinition>
</file>

<file path=xl/pivotTables/pivotTable3.xml><?xml version="1.0" encoding="utf-8"?>
<pivotTableDefinition xmlns="http://schemas.openxmlformats.org/spreadsheetml/2006/main" name="parallel-execution 2" cacheId="1" dataCaption="" rowGrandTotals="0" colGrandTotals="0" compact="0" compactData="0">
  <location ref="K8:Q11" firstHeaderRow="0" firstDataRow="1" firstDataCol="1"/>
  <pivotFields>
    <pivotField name="type" axis="axisRow" compact="0" outline="0" multipleItemSelectionAllowed="1" showAll="0" sortType="ascending">
      <items>
        <item x="0"/>
        <item x="1"/>
        <item t="default"/>
      </items>
    </pivotField>
    <pivotField name="States" axis="axisCol" compact="0" outline="0" multipleItemSelectionAllowed="1" showAll="0" sortType="ascending">
      <items>
        <item x="0"/>
        <item x="1"/>
        <item x="2"/>
        <item x="3"/>
        <item x="4"/>
        <item x="5"/>
        <item t="default"/>
      </items>
    </pivotField>
    <pivotField name="Worker Replicas" compact="0" outline="0" multipleItemSelectionAllowed="1" showAll="0">
      <items>
        <item x="0"/>
        <item x="1"/>
        <item t="default"/>
      </items>
    </pivotField>
    <pivotField name="Worker Inflight" compact="0" outline="0" multipleItemSelectionAllowed="1" showAll="0">
      <items>
        <item x="0"/>
        <item x="1"/>
        <item t="default"/>
      </items>
    </pivotField>
    <pivotField name="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ratio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>
    <field x="0"/>
  </rowFields>
  <colFields>
    <field x="1"/>
  </colFields>
  <dataFields>
    <dataField name="SUM of ratio" fld="5" baseField="0"/>
  </dataFields>
</pivotTableDefinition>
</file>

<file path=xl/pivotTables/pivotTable4.xml><?xml version="1.0" encoding="utf-8"?>
<pivotTableDefinition xmlns="http://schemas.openxmlformats.org/spreadsheetml/2006/main" name="parallel-execution 3" cacheId="2" dataCaption="" rowGrandTotals="0" colGrandTotals="0" compact="0" compactData="0">
  <location ref="A31:G35" firstHeaderRow="0" firstDataRow="1" firstDataCol="1" rowPageCount="1" colPageCount="1"/>
  <pivotFields>
    <pivotField name="tier" axis="axisRow" compact="0" outline="0" multipleItemSelectionAllowed="1" showAll="0" sortType="ascending">
      <items>
        <item x="1"/>
        <item x="0"/>
        <item x="3"/>
        <item x="2"/>
        <item t="default"/>
      </items>
    </pivotField>
    <pivotField name="type" axis="axisPage" compact="0" outline="0" multipleItemSelectionAllowed="1" showAll="0">
      <items>
        <item x="0"/>
        <item h="1" x="1"/>
        <item h="1" x="2"/>
        <item t="default"/>
      </items>
    </pivotField>
    <pivotField name="States" axis="axisCol" compact="0" outline="0" multipleItemSelectionAllowed="1" showAll="0" sortType="ascending">
      <items>
        <item h="1" x="6"/>
        <item x="0"/>
        <item x="1"/>
        <item x="2"/>
        <item x="3"/>
        <item x="4"/>
        <item x="5"/>
        <item t="default"/>
      </items>
    </pivotField>
    <pivotField name="Worker Replicas" compact="0" outline="0" multipleItemSelectionAllowed="1" showAll="0">
      <items>
        <item x="0"/>
        <item x="1"/>
        <item t="default"/>
      </items>
    </pivotField>
    <pivotField name="Worker Inflight" compact="0" outline="0" multipleItemSelectionAllowed="1" showAll="0">
      <items>
        <item x="0"/>
        <item x="1"/>
        <item t="default"/>
      </items>
    </pivotField>
    <pivotField name="Ti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</pivotFields>
  <rowFields>
    <field x="0"/>
  </rowFields>
  <colFields>
    <field x="2"/>
  </colFields>
  <pageFields>
    <pageField fld="1"/>
  </pageFields>
  <dataFields>
    <dataField name="SUM of Time" fld="5" baseField="0"/>
  </dataFields>
</pivotTableDefinition>
</file>

<file path=xl/pivotTables/pivotTable5.xml><?xml version="1.0" encoding="utf-8"?>
<pivotTableDefinition xmlns="http://schemas.openxmlformats.org/spreadsheetml/2006/main" name="parallel-real" cacheId="3" dataCaption="" rowGrandTotals="0" colGrandTotals="0" compact="0" compactData="0">
  <location ref="K3:O7" firstHeaderRow="0" firstDataRow="1" firstDataCol="1" rowPageCount="1" colPageCount="1"/>
  <pivotFields>
    <pivotField name="tier" axis="axisRow" compact="0" outline="0" multipleItemSelectionAllowed="1" showAll="0" sortType="ascending">
      <items>
        <item h="1" x="1"/>
        <item x="0"/>
        <item x="3"/>
        <item x="2"/>
        <item t="default"/>
      </items>
    </pivotField>
    <pivotField name="kind" axis="axisPage" compact="0" outline="0" multipleItemSelectionAllowed="1" showAll="0">
      <items>
        <item x="0"/>
        <item h="1" x="1"/>
        <item t="default"/>
      </items>
    </pivotField>
    <pivotField name="agent" compact="0" outline="0" multipleItemSelectionAllowed="1" showAll="0">
      <items>
        <item x="0"/>
        <item x="1"/>
        <item x="2"/>
        <item t="default"/>
      </items>
    </pivotField>
    <pivotField name="inflight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 replicas" compact="0" outline="0" multipleItemSelectionAllowed="1" showAll="0">
      <items>
        <item x="0"/>
        <item x="1"/>
        <item x="2"/>
        <item t="default"/>
      </items>
    </pivotField>
    <pivotField name="states" axis="axisCol" compact="0" outline="0" multipleItemSelectionAllowed="1" showAll="0" sortType="ascending">
      <items>
        <item h="1" x="5"/>
        <item x="0"/>
        <item h="1" x="1"/>
        <item x="2"/>
        <item x="3"/>
        <item x="4"/>
        <item h="1" x="6"/>
        <item t="default"/>
      </items>
    </pivotField>
    <pivotField name="time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>
    <field x="0"/>
  </rowFields>
  <colFields>
    <field x="5"/>
  </colFields>
  <pageFields>
    <pageField fld="1"/>
  </pageFields>
  <dataFields>
    <dataField name="SUM of time" fld="6" baseField="0"/>
  </dataFields>
</pivotTableDefinition>
</file>

<file path=xl/pivotTables/pivotTable6.xml><?xml version="1.0" encoding="utf-8"?>
<pivotTableDefinition xmlns="http://schemas.openxmlformats.org/spreadsheetml/2006/main" name="parallel-real 2" cacheId="4" dataCaption="" rowGrandTotals="0" colGrandTotals="0" compact="0" compactData="0">
  <location ref="A35:F38" firstHeaderRow="0" firstDataRow="1" firstDataCol="1" rowPageCount="1" colPageCount="1"/>
  <pivotFields>
    <pivotField name="tier" axis="axisPage" compact="0" outline="0" multipleItemSelectionAllowed="1" showAll="0">
      <items>
        <item x="0"/>
        <item h="1" x="1"/>
        <item h="1" x="2"/>
        <item h="1" x="3"/>
        <item t="default"/>
      </items>
    </pivotField>
    <pivotField name="kind" axis="axisRow" compact="0" outline="0" multipleItemSelectionAllowed="1" showAll="0" sortType="ascending">
      <items>
        <item x="1"/>
        <item x="0"/>
        <item x="2"/>
        <item t="default"/>
      </items>
    </pivotField>
    <pivotField name="agent" compact="0" outline="0" multipleItemSelectionAllowed="1" showAll="0">
      <items>
        <item x="0"/>
        <item x="1"/>
        <item x="2"/>
        <item t="default"/>
      </items>
    </pivotField>
    <pivotField name="inflight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 replicas" compact="0" outline="0" multipleItemSelectionAllowed="1" showAll="0">
      <items>
        <item x="0"/>
        <item x="1"/>
        <item x="2"/>
        <item t="default"/>
      </items>
    </pivotField>
    <pivotField name="states" axis="axisCol" compact="0" outline="0" multipleItemSelectionAllowed="1" showAll="0" sortType="ascending">
      <items>
        <item x="5"/>
        <item x="0"/>
        <item x="1"/>
        <item x="2"/>
        <item x="3"/>
        <item x="4"/>
        <item x="6"/>
        <item t="default"/>
      </items>
    </pivotField>
    <pivotField name="time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</pivotFields>
  <rowFields>
    <field x="1"/>
  </rowFields>
  <colFields>
    <field x="5"/>
  </colFields>
  <pageFields>
    <pageField fld="0"/>
  </pageFields>
  <dataFields>
    <dataField name="AVERAGE of time" fld="6" subtotal="average" baseField="0"/>
  </dataFields>
</pivotTableDefinition>
</file>

<file path=xl/pivotTables/pivotTable7.xml><?xml version="1.0" encoding="utf-8"?>
<pivotTableDefinition xmlns="http://schemas.openxmlformats.org/spreadsheetml/2006/main" name="simple-chain-comparison" cacheId="5" dataCaption="" compact="0" compactData="0">
  <location ref="E1:G5" firstHeaderRow="0" firstDataRow="2" firstDataCol="0"/>
  <pivotFields>
    <pivotField name="kind" compact="0" outline="0" multipleItemSelectionAllowed="1" showAll="0">
      <items>
        <item x="0"/>
        <item t="default"/>
      </items>
    </pivotField>
    <pivotField name="platform" axis="axisRow" compact="0" outline="0" multipleItemSelectionAllowed="1" showAll="0" sortType="ascending">
      <items>
        <item x="0"/>
        <item x="1"/>
        <item x="2"/>
        <item t="default"/>
      </items>
    </pivotField>
    <pivotField name="ti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</pivotFields>
  <rowFields>
    <field x="1"/>
  </rowFields>
  <colFields>
    <field x="-2"/>
  </colFields>
  <dataFields>
    <dataField name="AVERAGE of time" fld="2" subtotal="average" baseField="0"/>
    <dataField name="STDEV of time" fld="2" subtotal="stdDev" baseField="0"/>
  </dataFields>
</pivotTableDefinition>
</file>

<file path=xl/pivotTables/pivotTable8.xml><?xml version="1.0" encoding="utf-8"?>
<pivotTableDefinition xmlns="http://schemas.openxmlformats.org/spreadsheetml/2006/main" name="sync-vs-async" cacheId="6" dataCaption="" rowGrandTotals="0" colGrandTotals="0" compact="0" compactData="0">
  <location ref="E1:G4" firstHeaderRow="0" firstDataRow="1" firstDataCol="1"/>
  <pivotFields>
    <pivotField name="Mode" axis="axisCol" compact="0" outline="0" multipleItemSelectionAllowed="1" showAll="0" sortType="ascending">
      <items>
        <item x="0"/>
        <item x="1"/>
        <item t="default"/>
      </items>
    </pivotField>
    <pivotField name="Tier" axis="axisRow" compact="0" outline="0" multipleItemSelectionAllowed="1" showAll="0" sortType="ascending">
      <items>
        <item x="0"/>
        <item x="1"/>
        <item t="default"/>
      </items>
    </pivotField>
    <pivotField name="Execution Ti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</pivotFields>
  <rowFields>
    <field x="1"/>
  </rowFields>
  <colFields>
    <field x="0"/>
  </colFields>
  <dataFields>
    <dataField name="AVERAGE of Execution Time" fld="2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pivotTable" Target="../pivotTables/pivotTable3.xml"/><Relationship Id="rId3" Type="http://schemas.openxmlformats.org/officeDocument/2006/relationships/pivotTable" Target="../pivotTables/pivotTable4.xm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pivotTable" Target="../pivotTables/pivotTable6.xm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pi1:31112/function/hash" TargetMode="External"/><Relationship Id="rId42" Type="http://schemas.openxmlformats.org/officeDocument/2006/relationships/hyperlink" Target="http://pi1:31112/function/hash" TargetMode="External"/><Relationship Id="rId41" Type="http://schemas.openxmlformats.org/officeDocument/2006/relationships/hyperlink" Target="http://pi1:31112/function/hash" TargetMode="External"/><Relationship Id="rId44" Type="http://schemas.openxmlformats.org/officeDocument/2006/relationships/hyperlink" Target="http://pi1:31112/function/hash" TargetMode="External"/><Relationship Id="rId43" Type="http://schemas.openxmlformats.org/officeDocument/2006/relationships/hyperlink" Target="http://pi1:31112/function/hash" TargetMode="External"/><Relationship Id="rId46" Type="http://schemas.openxmlformats.org/officeDocument/2006/relationships/hyperlink" Target="http://pi1:31112/function/hash" TargetMode="External"/><Relationship Id="rId45" Type="http://schemas.openxmlformats.org/officeDocument/2006/relationships/hyperlink" Target="http://pi1:31112/function/hash" TargetMode="External"/><Relationship Id="rId1" Type="http://schemas.openxmlformats.org/officeDocument/2006/relationships/pivotTable" Target="../pivotTables/pivotTable8.xml"/><Relationship Id="rId2" Type="http://schemas.openxmlformats.org/officeDocument/2006/relationships/hyperlink" Target="http://pi1:31112/async-function/hash" TargetMode="External"/><Relationship Id="rId3" Type="http://schemas.openxmlformats.org/officeDocument/2006/relationships/hyperlink" Target="http://pi1:31112/async-function/hash" TargetMode="External"/><Relationship Id="rId4" Type="http://schemas.openxmlformats.org/officeDocument/2006/relationships/hyperlink" Target="http://pi1:31112/async-function/hash" TargetMode="External"/><Relationship Id="rId9" Type="http://schemas.openxmlformats.org/officeDocument/2006/relationships/hyperlink" Target="http://pi1:31112/async-function/hash" TargetMode="External"/><Relationship Id="rId48" Type="http://schemas.openxmlformats.org/officeDocument/2006/relationships/hyperlink" Target="http://pi1:31112/function/hash" TargetMode="External"/><Relationship Id="rId47" Type="http://schemas.openxmlformats.org/officeDocument/2006/relationships/hyperlink" Target="http://pi1:31112/function/hash" TargetMode="External"/><Relationship Id="rId49" Type="http://schemas.openxmlformats.org/officeDocument/2006/relationships/hyperlink" Target="http://pi1:31112/function/hash" TargetMode="External"/><Relationship Id="rId5" Type="http://schemas.openxmlformats.org/officeDocument/2006/relationships/hyperlink" Target="http://pi1:31112/async-function/hash" TargetMode="External"/><Relationship Id="rId6" Type="http://schemas.openxmlformats.org/officeDocument/2006/relationships/hyperlink" Target="http://pi1:31112/async-function/hash" TargetMode="External"/><Relationship Id="rId7" Type="http://schemas.openxmlformats.org/officeDocument/2006/relationships/hyperlink" Target="http://pi1:31112/async-function/hash" TargetMode="External"/><Relationship Id="rId8" Type="http://schemas.openxmlformats.org/officeDocument/2006/relationships/hyperlink" Target="http://pi1:31112/async-function/hash" TargetMode="External"/><Relationship Id="rId31" Type="http://schemas.openxmlformats.org/officeDocument/2006/relationships/hyperlink" Target="http://pi1:31112/async-function/hash" TargetMode="External"/><Relationship Id="rId30" Type="http://schemas.openxmlformats.org/officeDocument/2006/relationships/hyperlink" Target="http://pi1:31112/async-function/hash" TargetMode="External"/><Relationship Id="rId33" Type="http://schemas.openxmlformats.org/officeDocument/2006/relationships/hyperlink" Target="http://pi1:31112/function/hash" TargetMode="External"/><Relationship Id="rId32" Type="http://schemas.openxmlformats.org/officeDocument/2006/relationships/hyperlink" Target="http://pi1:31112/function/hash" TargetMode="External"/><Relationship Id="rId35" Type="http://schemas.openxmlformats.org/officeDocument/2006/relationships/hyperlink" Target="http://pi1:31112/function/hash" TargetMode="External"/><Relationship Id="rId34" Type="http://schemas.openxmlformats.org/officeDocument/2006/relationships/hyperlink" Target="http://pi1:31112/function/hash" TargetMode="External"/><Relationship Id="rId37" Type="http://schemas.openxmlformats.org/officeDocument/2006/relationships/hyperlink" Target="http://pi1:31112/function/hash" TargetMode="External"/><Relationship Id="rId36" Type="http://schemas.openxmlformats.org/officeDocument/2006/relationships/hyperlink" Target="http://pi1:31112/function/hash" TargetMode="External"/><Relationship Id="rId39" Type="http://schemas.openxmlformats.org/officeDocument/2006/relationships/hyperlink" Target="http://pi1:31112/function/hash" TargetMode="External"/><Relationship Id="rId38" Type="http://schemas.openxmlformats.org/officeDocument/2006/relationships/hyperlink" Target="http://pi1:31112/function/hash" TargetMode="External"/><Relationship Id="rId62" Type="http://schemas.openxmlformats.org/officeDocument/2006/relationships/drawing" Target="../drawings/drawing6.xml"/><Relationship Id="rId61" Type="http://schemas.openxmlformats.org/officeDocument/2006/relationships/hyperlink" Target="http://pi1:31112/function/hash" TargetMode="External"/><Relationship Id="rId20" Type="http://schemas.openxmlformats.org/officeDocument/2006/relationships/hyperlink" Target="http://pi1:31112/async-function/hash" TargetMode="External"/><Relationship Id="rId22" Type="http://schemas.openxmlformats.org/officeDocument/2006/relationships/hyperlink" Target="http://pi1:31112/async-function/hash" TargetMode="External"/><Relationship Id="rId21" Type="http://schemas.openxmlformats.org/officeDocument/2006/relationships/hyperlink" Target="http://pi1:31112/async-function/hash" TargetMode="External"/><Relationship Id="rId24" Type="http://schemas.openxmlformats.org/officeDocument/2006/relationships/hyperlink" Target="http://pi1:31112/async-function/hash" TargetMode="External"/><Relationship Id="rId23" Type="http://schemas.openxmlformats.org/officeDocument/2006/relationships/hyperlink" Target="http://pi1:31112/async-function/hash" TargetMode="External"/><Relationship Id="rId60" Type="http://schemas.openxmlformats.org/officeDocument/2006/relationships/hyperlink" Target="http://pi1:31112/function/hash" TargetMode="External"/><Relationship Id="rId26" Type="http://schemas.openxmlformats.org/officeDocument/2006/relationships/hyperlink" Target="http://pi1:31112/async-function/hash" TargetMode="External"/><Relationship Id="rId25" Type="http://schemas.openxmlformats.org/officeDocument/2006/relationships/hyperlink" Target="http://pi1:31112/async-function/hash" TargetMode="External"/><Relationship Id="rId28" Type="http://schemas.openxmlformats.org/officeDocument/2006/relationships/hyperlink" Target="http://pi1:31112/async-function/hash" TargetMode="External"/><Relationship Id="rId27" Type="http://schemas.openxmlformats.org/officeDocument/2006/relationships/hyperlink" Target="http://pi1:31112/async-function/hash" TargetMode="External"/><Relationship Id="rId29" Type="http://schemas.openxmlformats.org/officeDocument/2006/relationships/hyperlink" Target="http://pi1:31112/async-function/hash" TargetMode="External"/><Relationship Id="rId51" Type="http://schemas.openxmlformats.org/officeDocument/2006/relationships/hyperlink" Target="http://pi1:31112/function/hash" TargetMode="External"/><Relationship Id="rId50" Type="http://schemas.openxmlformats.org/officeDocument/2006/relationships/hyperlink" Target="http://pi1:31112/function/hash" TargetMode="External"/><Relationship Id="rId53" Type="http://schemas.openxmlformats.org/officeDocument/2006/relationships/hyperlink" Target="http://pi1:31112/function/hash" TargetMode="External"/><Relationship Id="rId52" Type="http://schemas.openxmlformats.org/officeDocument/2006/relationships/hyperlink" Target="http://pi1:31112/function/hash" TargetMode="External"/><Relationship Id="rId11" Type="http://schemas.openxmlformats.org/officeDocument/2006/relationships/hyperlink" Target="http://pi1:31112/async-function/hash" TargetMode="External"/><Relationship Id="rId55" Type="http://schemas.openxmlformats.org/officeDocument/2006/relationships/hyperlink" Target="http://pi1:31112/function/hash" TargetMode="External"/><Relationship Id="rId10" Type="http://schemas.openxmlformats.org/officeDocument/2006/relationships/hyperlink" Target="http://pi1:31112/async-function/hash" TargetMode="External"/><Relationship Id="rId54" Type="http://schemas.openxmlformats.org/officeDocument/2006/relationships/hyperlink" Target="http://pi1:31112/function/hash" TargetMode="External"/><Relationship Id="rId13" Type="http://schemas.openxmlformats.org/officeDocument/2006/relationships/hyperlink" Target="http://pi1:31112/async-function/hash" TargetMode="External"/><Relationship Id="rId57" Type="http://schemas.openxmlformats.org/officeDocument/2006/relationships/hyperlink" Target="http://pi1:31112/function/hash" TargetMode="External"/><Relationship Id="rId12" Type="http://schemas.openxmlformats.org/officeDocument/2006/relationships/hyperlink" Target="http://pi1:31112/async-function/hash" TargetMode="External"/><Relationship Id="rId56" Type="http://schemas.openxmlformats.org/officeDocument/2006/relationships/hyperlink" Target="http://pi1:31112/function/hash" TargetMode="External"/><Relationship Id="rId15" Type="http://schemas.openxmlformats.org/officeDocument/2006/relationships/hyperlink" Target="http://pi1:31112/async-function/hash" TargetMode="External"/><Relationship Id="rId59" Type="http://schemas.openxmlformats.org/officeDocument/2006/relationships/hyperlink" Target="http://pi1:31112/function/hash" TargetMode="External"/><Relationship Id="rId14" Type="http://schemas.openxmlformats.org/officeDocument/2006/relationships/hyperlink" Target="http://pi1:31112/async-function/hash" TargetMode="External"/><Relationship Id="rId58" Type="http://schemas.openxmlformats.org/officeDocument/2006/relationships/hyperlink" Target="http://pi1:31112/function/hash" TargetMode="External"/><Relationship Id="rId17" Type="http://schemas.openxmlformats.org/officeDocument/2006/relationships/hyperlink" Target="http://pi1:31112/async-function/hash" TargetMode="External"/><Relationship Id="rId16" Type="http://schemas.openxmlformats.org/officeDocument/2006/relationships/hyperlink" Target="http://pi1:31112/async-function/hash" TargetMode="External"/><Relationship Id="rId19" Type="http://schemas.openxmlformats.org/officeDocument/2006/relationships/hyperlink" Target="http://pi1:31112/async-function/hash" TargetMode="External"/><Relationship Id="rId18" Type="http://schemas.openxmlformats.org/officeDocument/2006/relationships/hyperlink" Target="http://pi1:31112/async-function/h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5.43"/>
    <col customWidth="1" min="4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</row>
    <row r="2" ht="14.25" customHeight="1">
      <c r="A2" s="1" t="s">
        <v>5</v>
      </c>
      <c r="B2" s="1">
        <v>3.0</v>
      </c>
      <c r="C2" s="4">
        <v>1.653</v>
      </c>
      <c r="D2" s="1">
        <f t="shared" ref="D2:D49" si="1">B2/C2</f>
        <v>1.814882033</v>
      </c>
      <c r="E2" s="1">
        <f t="shared" ref="E2:E49" si="2">C2/B2</f>
        <v>0.551</v>
      </c>
    </row>
    <row r="3" ht="14.25" customHeight="1">
      <c r="A3" s="5" t="s">
        <v>5</v>
      </c>
      <c r="B3" s="1">
        <v>3.0</v>
      </c>
      <c r="C3" s="4">
        <v>1.5667428970336914</v>
      </c>
      <c r="D3" s="1">
        <f t="shared" si="1"/>
        <v>1.914800447</v>
      </c>
      <c r="E3" s="1">
        <f t="shared" si="2"/>
        <v>0.5222476323</v>
      </c>
    </row>
    <row r="4" ht="14.25" customHeight="1">
      <c r="A4" s="5" t="s">
        <v>5</v>
      </c>
      <c r="B4" s="1">
        <v>3.0</v>
      </c>
      <c r="C4" s="4">
        <v>1.60935640335083</v>
      </c>
      <c r="D4" s="1">
        <f t="shared" si="1"/>
        <v>1.86409921</v>
      </c>
      <c r="E4" s="1">
        <f t="shared" si="2"/>
        <v>0.5364521345</v>
      </c>
    </row>
    <row r="5" ht="14.25" customHeight="1">
      <c r="A5" s="5" t="s">
        <v>5</v>
      </c>
      <c r="B5" s="1">
        <v>3.0</v>
      </c>
      <c r="C5" s="4">
        <v>1.6017282009124756</v>
      </c>
      <c r="D5" s="1">
        <f t="shared" si="1"/>
        <v>1.87297695</v>
      </c>
      <c r="E5" s="1">
        <f t="shared" si="2"/>
        <v>0.5339094003</v>
      </c>
    </row>
    <row r="6" ht="14.25" customHeight="1">
      <c r="A6" s="5" t="s">
        <v>5</v>
      </c>
      <c r="B6" s="1">
        <v>3.0</v>
      </c>
      <c r="C6" s="4">
        <v>1.5982816219329834</v>
      </c>
      <c r="D6" s="1">
        <f t="shared" si="1"/>
        <v>1.877015889</v>
      </c>
      <c r="E6" s="1">
        <f t="shared" si="2"/>
        <v>0.5327605406</v>
      </c>
    </row>
    <row r="7" ht="14.25" customHeight="1">
      <c r="A7" s="5" t="s">
        <v>5</v>
      </c>
      <c r="B7" s="1">
        <v>3.0</v>
      </c>
      <c r="C7" s="4">
        <v>1.633164882659912</v>
      </c>
      <c r="D7" s="1">
        <f t="shared" si="1"/>
        <v>1.836924141</v>
      </c>
      <c r="E7" s="1">
        <f t="shared" si="2"/>
        <v>0.5443882942</v>
      </c>
    </row>
    <row r="8" ht="14.25" customHeight="1">
      <c r="A8" s="5" t="s">
        <v>5</v>
      </c>
      <c r="B8" s="1">
        <v>3.0</v>
      </c>
      <c r="C8" s="4">
        <v>1.5718612670898438</v>
      </c>
      <c r="D8" s="1">
        <f t="shared" si="1"/>
        <v>1.908565382</v>
      </c>
      <c r="E8" s="1">
        <f t="shared" si="2"/>
        <v>0.5239537557</v>
      </c>
    </row>
    <row r="9" ht="14.25" customHeight="1">
      <c r="A9" s="5" t="s">
        <v>5</v>
      </c>
      <c r="B9" s="1">
        <v>3.0</v>
      </c>
      <c r="C9" s="4">
        <v>1.576244592666626</v>
      </c>
      <c r="D9" s="1">
        <f t="shared" si="1"/>
        <v>1.903257917</v>
      </c>
      <c r="E9" s="1">
        <f t="shared" si="2"/>
        <v>0.5254148642</v>
      </c>
    </row>
    <row r="10" ht="14.25" customHeight="1">
      <c r="A10" s="5" t="s">
        <v>5</v>
      </c>
      <c r="B10" s="1">
        <v>3.0</v>
      </c>
      <c r="C10" s="4">
        <v>1.613680124282837</v>
      </c>
      <c r="D10" s="1">
        <f t="shared" si="1"/>
        <v>1.859104512</v>
      </c>
      <c r="E10" s="1">
        <f t="shared" si="2"/>
        <v>0.5378933748</v>
      </c>
    </row>
    <row r="11" ht="14.25" customHeight="1">
      <c r="A11" s="5" t="s">
        <v>5</v>
      </c>
      <c r="B11" s="1">
        <v>3.0</v>
      </c>
      <c r="C11" s="4">
        <v>1.6048965454101562</v>
      </c>
      <c r="D11" s="1">
        <f t="shared" si="1"/>
        <v>1.869279368</v>
      </c>
      <c r="E11" s="1">
        <f t="shared" si="2"/>
        <v>0.5349655151</v>
      </c>
    </row>
    <row r="12" ht="14.25" customHeight="1">
      <c r="A12" s="5" t="s">
        <v>5</v>
      </c>
      <c r="B12" s="1">
        <v>3.0</v>
      </c>
      <c r="C12" s="4">
        <v>1.5801196098327637</v>
      </c>
      <c r="D12" s="1">
        <f t="shared" si="1"/>
        <v>1.898590449</v>
      </c>
      <c r="E12" s="1">
        <f t="shared" si="2"/>
        <v>0.5267065366</v>
      </c>
    </row>
    <row r="13" ht="14.25" customHeight="1">
      <c r="A13" s="5" t="s">
        <v>5</v>
      </c>
      <c r="B13" s="1">
        <v>3.0</v>
      </c>
      <c r="C13" s="4">
        <v>1.6057090759277344</v>
      </c>
      <c r="D13" s="1">
        <f t="shared" si="1"/>
        <v>1.868333464</v>
      </c>
      <c r="E13" s="1">
        <f t="shared" si="2"/>
        <v>0.5352363586</v>
      </c>
    </row>
    <row r="14" ht="14.25" customHeight="1">
      <c r="A14" s="5" t="s">
        <v>5</v>
      </c>
      <c r="B14" s="1">
        <v>3.0</v>
      </c>
      <c r="C14" s="4">
        <v>1.5913522243499756</v>
      </c>
      <c r="D14" s="1">
        <f t="shared" si="1"/>
        <v>1.885189183</v>
      </c>
      <c r="E14" s="1">
        <f t="shared" si="2"/>
        <v>0.5304507414</v>
      </c>
    </row>
    <row r="15" ht="14.25" customHeight="1">
      <c r="A15" s="5" t="s">
        <v>5</v>
      </c>
      <c r="B15" s="1">
        <v>3.0</v>
      </c>
      <c r="C15" s="4">
        <v>1.5935492515563965</v>
      </c>
      <c r="D15" s="1">
        <f t="shared" si="1"/>
        <v>1.882590072</v>
      </c>
      <c r="E15" s="1">
        <f t="shared" si="2"/>
        <v>0.5311830839</v>
      </c>
    </row>
    <row r="16" ht="14.25" customHeight="1">
      <c r="A16" s="5" t="s">
        <v>5</v>
      </c>
      <c r="B16" s="1">
        <v>3.0</v>
      </c>
      <c r="C16" s="4">
        <v>1.5924980640411377</v>
      </c>
      <c r="D16" s="1">
        <f t="shared" si="1"/>
        <v>1.883832745</v>
      </c>
      <c r="E16" s="1">
        <f t="shared" si="2"/>
        <v>0.530832688</v>
      </c>
    </row>
    <row r="17" ht="14.25" customHeight="1">
      <c r="A17" s="5" t="s">
        <v>5</v>
      </c>
      <c r="B17" s="1">
        <v>3.0</v>
      </c>
      <c r="C17" s="4">
        <v>1.656379222869873</v>
      </c>
      <c r="D17" s="1">
        <f t="shared" si="1"/>
        <v>1.811179444</v>
      </c>
      <c r="E17" s="1">
        <f t="shared" si="2"/>
        <v>0.5521264076</v>
      </c>
    </row>
    <row r="18" ht="14.25" customHeight="1">
      <c r="A18" s="1" t="s">
        <v>5</v>
      </c>
      <c r="B18" s="1">
        <v>30.0</v>
      </c>
      <c r="C18" s="2">
        <v>16.043</v>
      </c>
      <c r="D18" s="1">
        <f t="shared" si="1"/>
        <v>1.869974444</v>
      </c>
      <c r="E18" s="1">
        <f t="shared" si="2"/>
        <v>0.5347666667</v>
      </c>
    </row>
    <row r="19" ht="14.25" customHeight="1">
      <c r="A19" s="1" t="s">
        <v>5</v>
      </c>
      <c r="B19" s="1">
        <v>30.0</v>
      </c>
      <c r="C19" s="2">
        <v>15.9</v>
      </c>
      <c r="D19" s="1">
        <f t="shared" si="1"/>
        <v>1.886792453</v>
      </c>
      <c r="E19" s="1">
        <f t="shared" si="2"/>
        <v>0.53</v>
      </c>
    </row>
    <row r="20" ht="14.25" customHeight="1">
      <c r="A20" s="1" t="s">
        <v>5</v>
      </c>
      <c r="B20" s="1">
        <v>30.0</v>
      </c>
      <c r="C20" s="2">
        <v>16.381</v>
      </c>
      <c r="D20" s="1">
        <f t="shared" si="1"/>
        <v>1.831390025</v>
      </c>
      <c r="E20" s="1">
        <f t="shared" si="2"/>
        <v>0.5460333333</v>
      </c>
    </row>
    <row r="21" ht="14.25" customHeight="1">
      <c r="A21" s="1" t="s">
        <v>5</v>
      </c>
      <c r="B21" s="1">
        <v>60.0</v>
      </c>
      <c r="C21" s="2">
        <v>31.84</v>
      </c>
      <c r="D21" s="1">
        <f t="shared" si="1"/>
        <v>1.884422111</v>
      </c>
      <c r="E21" s="1">
        <f t="shared" si="2"/>
        <v>0.5306666667</v>
      </c>
    </row>
    <row r="22" ht="14.25" customHeight="1">
      <c r="A22" s="1" t="s">
        <v>5</v>
      </c>
      <c r="B22" s="1">
        <v>60.0</v>
      </c>
      <c r="C22" s="2">
        <v>31.8</v>
      </c>
      <c r="D22" s="1">
        <f t="shared" si="1"/>
        <v>1.886792453</v>
      </c>
      <c r="E22" s="1">
        <f t="shared" si="2"/>
        <v>0.53</v>
      </c>
    </row>
    <row r="23" ht="14.25" customHeight="1">
      <c r="A23" s="1" t="s">
        <v>5</v>
      </c>
      <c r="B23" s="1">
        <v>60.0</v>
      </c>
      <c r="C23" s="2">
        <v>31.83</v>
      </c>
      <c r="D23" s="1">
        <f t="shared" si="1"/>
        <v>1.885014138</v>
      </c>
      <c r="E23" s="1">
        <f t="shared" si="2"/>
        <v>0.5305</v>
      </c>
    </row>
    <row r="24" ht="14.25" customHeight="1">
      <c r="A24" s="1" t="s">
        <v>5</v>
      </c>
      <c r="B24" s="1">
        <v>90.0</v>
      </c>
      <c r="C24" s="2">
        <v>47.77</v>
      </c>
      <c r="D24" s="1">
        <f t="shared" si="1"/>
        <v>1.884027632</v>
      </c>
      <c r="E24" s="1">
        <f t="shared" si="2"/>
        <v>0.5307777778</v>
      </c>
    </row>
    <row r="25" ht="14.25" customHeight="1">
      <c r="A25" s="1" t="s">
        <v>5</v>
      </c>
      <c r="B25" s="1">
        <v>90.0</v>
      </c>
      <c r="C25" s="2">
        <v>47.87</v>
      </c>
      <c r="D25" s="1">
        <f t="shared" si="1"/>
        <v>1.880091916</v>
      </c>
      <c r="E25" s="1">
        <f t="shared" si="2"/>
        <v>0.5318888889</v>
      </c>
    </row>
    <row r="26" ht="14.25" customHeight="1">
      <c r="A26" s="1" t="s">
        <v>5</v>
      </c>
      <c r="B26" s="1">
        <v>120.0</v>
      </c>
      <c r="C26" s="2">
        <v>63.42</v>
      </c>
      <c r="D26" s="1">
        <f t="shared" si="1"/>
        <v>1.892147588</v>
      </c>
      <c r="E26" s="1">
        <f t="shared" si="2"/>
        <v>0.5285</v>
      </c>
    </row>
    <row r="27" ht="14.25" customHeight="1">
      <c r="A27" s="1" t="s">
        <v>5</v>
      </c>
      <c r="B27" s="1">
        <v>120.0</v>
      </c>
      <c r="C27" s="2">
        <v>63.52</v>
      </c>
      <c r="D27" s="1">
        <f t="shared" si="1"/>
        <v>1.889168766</v>
      </c>
      <c r="E27" s="1">
        <f t="shared" si="2"/>
        <v>0.5293333333</v>
      </c>
    </row>
    <row r="28" ht="14.25" customHeight="1">
      <c r="A28" s="1" t="s">
        <v>5</v>
      </c>
      <c r="B28" s="1">
        <v>300.0</v>
      </c>
      <c r="C28" s="2">
        <v>160.4</v>
      </c>
      <c r="D28" s="1">
        <f t="shared" si="1"/>
        <v>1.87032419</v>
      </c>
      <c r="E28" s="1">
        <f t="shared" si="2"/>
        <v>0.5346666667</v>
      </c>
    </row>
    <row r="29" ht="14.25" customHeight="1">
      <c r="A29" s="1" t="s">
        <v>5</v>
      </c>
      <c r="B29" s="5">
        <v>300.0</v>
      </c>
      <c r="C29" s="2">
        <v>160.47</v>
      </c>
      <c r="D29" s="5">
        <f t="shared" si="1"/>
        <v>1.869508319</v>
      </c>
      <c r="E29" s="1">
        <f t="shared" si="2"/>
        <v>0.5349</v>
      </c>
    </row>
    <row r="30" ht="14.25" customHeight="1">
      <c r="A30" s="1" t="s">
        <v>6</v>
      </c>
      <c r="B30" s="1">
        <v>3.0</v>
      </c>
      <c r="C30" s="2">
        <v>1.67</v>
      </c>
      <c r="D30" s="5">
        <f t="shared" si="1"/>
        <v>1.796407186</v>
      </c>
      <c r="E30" s="1">
        <f t="shared" si="2"/>
        <v>0.5566666667</v>
      </c>
    </row>
    <row r="31" ht="14.25" customHeight="1">
      <c r="A31" s="5" t="s">
        <v>6</v>
      </c>
      <c r="B31" s="1">
        <v>3.0</v>
      </c>
      <c r="C31" s="2">
        <v>1.65</v>
      </c>
      <c r="D31" s="5">
        <f t="shared" si="1"/>
        <v>1.818181818</v>
      </c>
      <c r="E31" s="1">
        <f t="shared" si="2"/>
        <v>0.55</v>
      </c>
    </row>
    <row r="32" ht="14.25" customHeight="1">
      <c r="A32" s="5" t="s">
        <v>6</v>
      </c>
      <c r="B32" s="1">
        <v>3.0</v>
      </c>
      <c r="C32" s="2">
        <v>1.6</v>
      </c>
      <c r="D32" s="5">
        <f t="shared" si="1"/>
        <v>1.875</v>
      </c>
      <c r="E32" s="1">
        <f t="shared" si="2"/>
        <v>0.5333333333</v>
      </c>
    </row>
    <row r="33" ht="14.25" customHeight="1">
      <c r="A33" s="5" t="s">
        <v>6</v>
      </c>
      <c r="B33" s="1">
        <v>30.0</v>
      </c>
      <c r="C33" s="2">
        <v>16.51</v>
      </c>
      <c r="D33" s="5">
        <f t="shared" si="1"/>
        <v>1.817080557</v>
      </c>
      <c r="E33" s="1">
        <f t="shared" si="2"/>
        <v>0.5503333333</v>
      </c>
    </row>
    <row r="34" ht="14.25" customHeight="1">
      <c r="A34" s="5" t="s">
        <v>6</v>
      </c>
      <c r="B34" s="1">
        <v>30.0</v>
      </c>
      <c r="C34" s="2">
        <v>16.65</v>
      </c>
      <c r="D34" s="5">
        <f t="shared" si="1"/>
        <v>1.801801802</v>
      </c>
      <c r="E34" s="1">
        <f t="shared" si="2"/>
        <v>0.555</v>
      </c>
    </row>
    <row r="35" ht="14.25" customHeight="1">
      <c r="A35" s="5" t="s">
        <v>6</v>
      </c>
      <c r="B35" s="1">
        <v>30.0</v>
      </c>
      <c r="C35" s="2">
        <v>16.22</v>
      </c>
      <c r="D35" s="5">
        <f t="shared" si="1"/>
        <v>1.849568434</v>
      </c>
      <c r="E35" s="1">
        <f t="shared" si="2"/>
        <v>0.5406666667</v>
      </c>
    </row>
    <row r="36" ht="14.25" customHeight="1">
      <c r="A36" s="5" t="s">
        <v>6</v>
      </c>
      <c r="B36" s="1">
        <v>60.0</v>
      </c>
      <c r="C36" s="2">
        <v>33.14</v>
      </c>
      <c r="D36" s="5">
        <f t="shared" si="1"/>
        <v>1.810500905</v>
      </c>
      <c r="E36" s="1">
        <f t="shared" si="2"/>
        <v>0.5523333333</v>
      </c>
    </row>
    <row r="37" ht="14.25" customHeight="1">
      <c r="A37" s="5" t="s">
        <v>6</v>
      </c>
      <c r="B37" s="1">
        <v>60.0</v>
      </c>
      <c r="C37" s="2">
        <v>33.22</v>
      </c>
      <c r="D37" s="5">
        <f t="shared" si="1"/>
        <v>1.806140879</v>
      </c>
      <c r="E37" s="1">
        <f t="shared" si="2"/>
        <v>0.5536666667</v>
      </c>
    </row>
    <row r="38" ht="14.25" customHeight="1">
      <c r="A38" s="5" t="s">
        <v>6</v>
      </c>
      <c r="B38" s="1">
        <v>90.0</v>
      </c>
      <c r="C38" s="2">
        <v>50.29</v>
      </c>
      <c r="D38" s="5">
        <f t="shared" si="1"/>
        <v>1.789620203</v>
      </c>
      <c r="E38" s="1">
        <f t="shared" si="2"/>
        <v>0.5587777778</v>
      </c>
    </row>
    <row r="39" ht="14.25" customHeight="1">
      <c r="A39" s="5" t="s">
        <v>6</v>
      </c>
      <c r="B39" s="1">
        <v>90.0</v>
      </c>
      <c r="C39" s="2">
        <v>48.5</v>
      </c>
      <c r="D39" s="5">
        <f t="shared" si="1"/>
        <v>1.855670103</v>
      </c>
      <c r="E39" s="1">
        <f t="shared" si="2"/>
        <v>0.5388888889</v>
      </c>
    </row>
    <row r="40" ht="14.25" customHeight="1">
      <c r="A40" s="5" t="s">
        <v>6</v>
      </c>
      <c r="B40" s="1">
        <v>90.0</v>
      </c>
      <c r="C40" s="2">
        <v>48.5</v>
      </c>
      <c r="D40" s="5">
        <f t="shared" si="1"/>
        <v>1.855670103</v>
      </c>
      <c r="E40" s="1">
        <f t="shared" si="2"/>
        <v>0.5388888889</v>
      </c>
    </row>
    <row r="41" ht="14.25" customHeight="1">
      <c r="A41" s="5" t="s">
        <v>6</v>
      </c>
      <c r="B41" s="1">
        <v>120.0</v>
      </c>
      <c r="C41" s="2">
        <f>B41/(0.2+$D$39)</f>
        <v>58.37512538</v>
      </c>
      <c r="D41" s="5">
        <f t="shared" si="1"/>
        <v>2.055670103</v>
      </c>
      <c r="E41" s="1">
        <f t="shared" si="2"/>
        <v>0.4864593781</v>
      </c>
    </row>
    <row r="42" ht="14.25" customHeight="1">
      <c r="A42" s="5" t="s">
        <v>6</v>
      </c>
      <c r="B42" s="1">
        <v>120.0</v>
      </c>
      <c r="C42" s="2">
        <f t="shared" ref="C42:C44" si="3">B42/$D$39</f>
        <v>64.66666667</v>
      </c>
      <c r="D42" s="5">
        <f t="shared" si="1"/>
        <v>1.855670103</v>
      </c>
      <c r="E42" s="1">
        <f t="shared" si="2"/>
        <v>0.5388888889</v>
      </c>
    </row>
    <row r="43" ht="14.25" customHeight="1">
      <c r="A43" s="5" t="s">
        <v>6</v>
      </c>
      <c r="B43" s="1">
        <v>120.0</v>
      </c>
      <c r="C43" s="2">
        <f t="shared" si="3"/>
        <v>64.66666667</v>
      </c>
      <c r="D43" s="5">
        <f t="shared" si="1"/>
        <v>1.855670103</v>
      </c>
      <c r="E43" s="1">
        <f t="shared" si="2"/>
        <v>0.5388888889</v>
      </c>
    </row>
    <row r="44" ht="14.25" customHeight="1">
      <c r="A44" s="5" t="s">
        <v>6</v>
      </c>
      <c r="B44" s="1">
        <v>300.0</v>
      </c>
      <c r="C44" s="2">
        <f t="shared" si="3"/>
        <v>161.6666667</v>
      </c>
      <c r="D44" s="5">
        <f t="shared" si="1"/>
        <v>1.855670103</v>
      </c>
      <c r="E44" s="1">
        <f t="shared" si="2"/>
        <v>0.5388888889</v>
      </c>
    </row>
    <row r="45" ht="14.25" customHeight="1">
      <c r="A45" s="3" t="s">
        <v>5</v>
      </c>
      <c r="B45" s="3">
        <v>150.0</v>
      </c>
      <c r="C45" s="2">
        <f t="shared" ref="C45:C49" si="4">B45/$D$25</f>
        <v>79.78333333</v>
      </c>
      <c r="D45" s="5">
        <f t="shared" si="1"/>
        <v>1.880091916</v>
      </c>
      <c r="E45" s="1">
        <f t="shared" si="2"/>
        <v>0.5318888889</v>
      </c>
    </row>
    <row r="46" ht="14.25" customHeight="1">
      <c r="A46" s="3" t="s">
        <v>5</v>
      </c>
      <c r="B46" s="3">
        <v>180.0</v>
      </c>
      <c r="C46" s="2">
        <f t="shared" si="4"/>
        <v>95.74</v>
      </c>
      <c r="D46" s="5">
        <f t="shared" si="1"/>
        <v>1.880091916</v>
      </c>
      <c r="E46" s="1">
        <f t="shared" si="2"/>
        <v>0.5318888889</v>
      </c>
    </row>
    <row r="47" ht="14.25" customHeight="1">
      <c r="A47" s="3" t="s">
        <v>5</v>
      </c>
      <c r="B47" s="3">
        <v>210.0</v>
      </c>
      <c r="C47" s="2">
        <f t="shared" si="4"/>
        <v>111.6966667</v>
      </c>
      <c r="D47" s="5">
        <f t="shared" si="1"/>
        <v>1.880091916</v>
      </c>
      <c r="E47" s="1">
        <f t="shared" si="2"/>
        <v>0.5318888889</v>
      </c>
    </row>
    <row r="48" ht="14.25" customHeight="1">
      <c r="A48" s="3" t="s">
        <v>5</v>
      </c>
      <c r="B48" s="3">
        <v>240.0</v>
      </c>
      <c r="C48" s="2">
        <f t="shared" si="4"/>
        <v>127.6533333</v>
      </c>
      <c r="D48" s="5">
        <f t="shared" si="1"/>
        <v>1.880091916</v>
      </c>
      <c r="E48" s="1">
        <f t="shared" si="2"/>
        <v>0.5318888889</v>
      </c>
    </row>
    <row r="49" ht="14.25" customHeight="1">
      <c r="A49" s="3" t="s">
        <v>5</v>
      </c>
      <c r="B49" s="3">
        <v>270.0</v>
      </c>
      <c r="C49" s="2">
        <f t="shared" si="4"/>
        <v>143.61</v>
      </c>
      <c r="D49" s="5">
        <f t="shared" si="1"/>
        <v>1.880091916</v>
      </c>
      <c r="E49" s="1">
        <f t="shared" si="2"/>
        <v>0.5318888889</v>
      </c>
    </row>
    <row r="50" ht="14.25" customHeight="1">
      <c r="C50" s="2"/>
    </row>
    <row r="51" ht="14.25" customHeight="1">
      <c r="C51" s="2"/>
    </row>
    <row r="52" ht="14.25" customHeight="1">
      <c r="C52" s="2"/>
    </row>
    <row r="53" ht="14.25" customHeight="1">
      <c r="C53" s="2"/>
    </row>
    <row r="54" ht="14.25" customHeight="1">
      <c r="C54" s="2"/>
    </row>
    <row r="55" ht="14.25" customHeight="1">
      <c r="C55" s="2"/>
    </row>
    <row r="56" ht="14.25" customHeight="1">
      <c r="C56" s="2"/>
    </row>
    <row r="57" ht="14.25" customHeight="1">
      <c r="C57" s="2"/>
    </row>
    <row r="58" ht="14.25" customHeight="1">
      <c r="C58" s="2"/>
    </row>
    <row r="59" ht="14.25" customHeight="1">
      <c r="C59" s="2"/>
    </row>
    <row r="60" ht="14.25" customHeight="1">
      <c r="C60" s="2"/>
    </row>
    <row r="61" ht="14.25" customHeight="1">
      <c r="C61" s="2"/>
    </row>
    <row r="62" ht="14.25" customHeight="1">
      <c r="C62" s="2"/>
    </row>
    <row r="63" ht="14.25" customHeight="1">
      <c r="C63" s="2"/>
    </row>
    <row r="64" ht="14.25" customHeight="1">
      <c r="C64" s="2"/>
    </row>
    <row r="65" ht="14.25" customHeight="1">
      <c r="C65" s="2"/>
    </row>
    <row r="66" ht="14.25" customHeight="1">
      <c r="C66" s="2"/>
    </row>
    <row r="67" ht="14.25" customHeight="1">
      <c r="C67" s="2"/>
    </row>
    <row r="68" ht="14.25" customHeight="1">
      <c r="C68" s="2"/>
    </row>
    <row r="69" ht="14.25" customHeight="1">
      <c r="C69" s="2"/>
    </row>
    <row r="70" ht="14.25" customHeight="1">
      <c r="C70" s="2"/>
    </row>
    <row r="71" ht="14.25" customHeight="1">
      <c r="C71" s="2"/>
    </row>
    <row r="72" ht="14.25" customHeight="1">
      <c r="C72" s="2"/>
    </row>
    <row r="73" ht="14.25" customHeight="1">
      <c r="C73" s="2"/>
    </row>
    <row r="74" ht="14.25" customHeight="1">
      <c r="C74" s="2"/>
    </row>
    <row r="75" ht="14.25" customHeight="1">
      <c r="C75" s="2"/>
    </row>
    <row r="76" ht="14.25" customHeight="1">
      <c r="C76" s="2"/>
    </row>
    <row r="77" ht="14.25" customHeight="1">
      <c r="C77" s="2"/>
    </row>
    <row r="78" ht="14.25" customHeight="1">
      <c r="C78" s="2"/>
    </row>
    <row r="79" ht="14.25" customHeight="1">
      <c r="C79" s="2"/>
    </row>
    <row r="80" ht="14.25" customHeight="1">
      <c r="C80" s="2"/>
    </row>
    <row r="81" ht="14.25" customHeight="1">
      <c r="C81" s="2"/>
    </row>
    <row r="82" ht="14.25" customHeight="1">
      <c r="C82" s="2"/>
    </row>
    <row r="83" ht="14.25" customHeight="1">
      <c r="C83" s="2"/>
    </row>
    <row r="84" ht="14.25" customHeight="1">
      <c r="C84" s="2"/>
    </row>
    <row r="85" ht="14.25" customHeight="1">
      <c r="C85" s="2"/>
    </row>
    <row r="86" ht="14.25" customHeight="1">
      <c r="C86" s="2"/>
    </row>
    <row r="87" ht="14.25" customHeight="1">
      <c r="C87" s="2"/>
    </row>
    <row r="88" ht="14.25" customHeight="1">
      <c r="C88" s="2"/>
    </row>
    <row r="89" ht="14.25" customHeight="1">
      <c r="C89" s="2"/>
    </row>
    <row r="90" ht="14.25" customHeight="1">
      <c r="C90" s="2"/>
    </row>
    <row r="91" ht="14.25" customHeight="1">
      <c r="C91" s="2"/>
    </row>
    <row r="92" ht="14.25" customHeight="1">
      <c r="C92" s="2"/>
    </row>
    <row r="93" ht="14.25" customHeight="1">
      <c r="C93" s="2"/>
    </row>
    <row r="94" ht="14.25" customHeight="1">
      <c r="C94" s="2"/>
    </row>
    <row r="95" ht="14.25" customHeight="1">
      <c r="C95" s="2"/>
    </row>
    <row r="96" ht="14.25" customHeight="1">
      <c r="C96" s="2"/>
    </row>
    <row r="97" ht="14.25" customHeight="1">
      <c r="C97" s="2"/>
    </row>
    <row r="98" ht="14.25" customHeight="1">
      <c r="C98" s="2"/>
    </row>
    <row r="99" ht="14.25" customHeight="1">
      <c r="C99" s="2"/>
    </row>
    <row r="100" ht="14.25" customHeight="1">
      <c r="C100" s="2"/>
    </row>
    <row r="101" ht="14.25" customHeight="1">
      <c r="C101" s="2"/>
    </row>
    <row r="102" ht="14.25" customHeight="1">
      <c r="C102" s="2"/>
    </row>
    <row r="103" ht="14.25" customHeight="1">
      <c r="C103" s="2"/>
    </row>
    <row r="104" ht="14.25" customHeight="1">
      <c r="C104" s="2"/>
    </row>
    <row r="105" ht="14.25" customHeight="1">
      <c r="C105" s="2"/>
    </row>
    <row r="106" ht="14.25" customHeight="1">
      <c r="C106" s="2"/>
    </row>
    <row r="107" ht="14.25" customHeight="1">
      <c r="C107" s="2"/>
    </row>
    <row r="108" ht="14.25" customHeight="1">
      <c r="C108" s="2"/>
    </row>
    <row r="109" ht="14.25" customHeight="1">
      <c r="C109" s="2"/>
    </row>
    <row r="110" ht="14.25" customHeight="1">
      <c r="C110" s="2"/>
    </row>
    <row r="111" ht="14.25" customHeight="1">
      <c r="C111" s="2"/>
    </row>
    <row r="112" ht="14.25" customHeight="1">
      <c r="C112" s="2"/>
    </row>
    <row r="113" ht="14.25" customHeight="1">
      <c r="C113" s="2"/>
    </row>
    <row r="114" ht="14.25" customHeight="1">
      <c r="C114" s="2"/>
    </row>
    <row r="115" ht="14.25" customHeight="1">
      <c r="C115" s="2"/>
    </row>
    <row r="116" ht="14.25" customHeight="1">
      <c r="C116" s="2"/>
    </row>
    <row r="117" ht="14.25" customHeight="1">
      <c r="C117" s="2"/>
    </row>
    <row r="118" ht="14.25" customHeight="1">
      <c r="C118" s="2"/>
    </row>
    <row r="119" ht="14.25" customHeight="1">
      <c r="C119" s="2"/>
    </row>
    <row r="120" ht="14.25" customHeight="1">
      <c r="C120" s="2"/>
    </row>
    <row r="121" ht="14.25" customHeight="1">
      <c r="C121" s="2"/>
    </row>
    <row r="122" ht="14.25" customHeight="1">
      <c r="C122" s="2"/>
    </row>
    <row r="123" ht="14.25" customHeight="1">
      <c r="C123" s="2"/>
    </row>
    <row r="124" ht="14.25" customHeight="1">
      <c r="C124" s="2"/>
    </row>
    <row r="125" ht="14.25" customHeight="1">
      <c r="C125" s="2"/>
    </row>
    <row r="126" ht="14.25" customHeight="1">
      <c r="C126" s="2"/>
    </row>
    <row r="127" ht="14.25" customHeight="1">
      <c r="C127" s="2"/>
    </row>
    <row r="128" ht="14.25" customHeight="1">
      <c r="C128" s="2"/>
    </row>
    <row r="129" ht="14.25" customHeight="1">
      <c r="C129" s="2"/>
    </row>
    <row r="130" ht="14.25" customHeight="1">
      <c r="C130" s="2"/>
    </row>
    <row r="131" ht="14.25" customHeight="1">
      <c r="C131" s="2"/>
    </row>
    <row r="132" ht="14.25" customHeight="1">
      <c r="C132" s="2"/>
    </row>
    <row r="133" ht="14.25" customHeight="1">
      <c r="C133" s="2"/>
    </row>
    <row r="134" ht="14.25" customHeight="1">
      <c r="C134" s="2"/>
    </row>
    <row r="135" ht="14.25" customHeight="1">
      <c r="C135" s="2"/>
    </row>
    <row r="136" ht="14.25" customHeight="1">
      <c r="C136" s="2"/>
    </row>
    <row r="137" ht="14.25" customHeight="1">
      <c r="C137" s="2"/>
    </row>
    <row r="138" ht="14.25" customHeight="1">
      <c r="C138" s="2"/>
    </row>
    <row r="139" ht="14.25" customHeight="1">
      <c r="C139" s="2"/>
    </row>
    <row r="140" ht="14.25" customHeight="1">
      <c r="C140" s="2"/>
    </row>
    <row r="141" ht="14.25" customHeight="1">
      <c r="C141" s="2"/>
    </row>
    <row r="142" ht="14.25" customHeight="1">
      <c r="C142" s="2"/>
    </row>
    <row r="143" ht="14.25" customHeight="1">
      <c r="C143" s="2"/>
    </row>
    <row r="144" ht="14.25" customHeight="1">
      <c r="C144" s="2"/>
    </row>
    <row r="145" ht="14.25" customHeight="1">
      <c r="C145" s="2"/>
    </row>
    <row r="146" ht="14.25" customHeight="1">
      <c r="C146" s="2"/>
    </row>
    <row r="147" ht="14.25" customHeight="1">
      <c r="C147" s="2"/>
    </row>
    <row r="148" ht="14.25" customHeight="1">
      <c r="C148" s="2"/>
    </row>
    <row r="149" ht="14.25" customHeight="1">
      <c r="C149" s="2"/>
    </row>
    <row r="150" ht="14.25" customHeight="1">
      <c r="C150" s="2"/>
    </row>
    <row r="151" ht="14.25" customHeight="1">
      <c r="C151" s="2"/>
    </row>
    <row r="152" ht="14.25" customHeight="1">
      <c r="C152" s="2"/>
    </row>
    <row r="153" ht="14.25" customHeight="1">
      <c r="C153" s="2"/>
    </row>
    <row r="154" ht="14.25" customHeight="1">
      <c r="C154" s="2"/>
    </row>
    <row r="155" ht="14.25" customHeight="1">
      <c r="C155" s="2"/>
    </row>
    <row r="156" ht="14.25" customHeight="1">
      <c r="C156" s="2"/>
    </row>
    <row r="157" ht="14.25" customHeight="1">
      <c r="C157" s="2"/>
    </row>
    <row r="158" ht="14.25" customHeight="1">
      <c r="C158" s="2"/>
    </row>
    <row r="159" ht="14.25" customHeight="1">
      <c r="C159" s="2"/>
    </row>
    <row r="160" ht="14.25" customHeight="1">
      <c r="C160" s="2"/>
    </row>
    <row r="161" ht="14.25" customHeight="1">
      <c r="C161" s="2"/>
    </row>
    <row r="162" ht="14.25" customHeight="1">
      <c r="C162" s="2"/>
    </row>
    <row r="163" ht="14.25" customHeight="1">
      <c r="C163" s="2"/>
    </row>
    <row r="164" ht="14.25" customHeight="1">
      <c r="C164" s="2"/>
    </row>
    <row r="165" ht="14.25" customHeight="1">
      <c r="C165" s="2"/>
    </row>
    <row r="166" ht="14.25" customHeight="1">
      <c r="C166" s="2"/>
    </row>
    <row r="167" ht="14.25" customHeight="1">
      <c r="C167" s="2"/>
    </row>
    <row r="168" ht="14.25" customHeight="1">
      <c r="C168" s="2"/>
    </row>
    <row r="169" ht="14.25" customHeight="1">
      <c r="C169" s="2"/>
    </row>
    <row r="170" ht="14.25" customHeight="1">
      <c r="C170" s="2"/>
    </row>
    <row r="171" ht="14.25" customHeight="1">
      <c r="C171" s="2"/>
    </row>
    <row r="172" ht="14.25" customHeight="1">
      <c r="C172" s="2"/>
    </row>
    <row r="173" ht="14.25" customHeight="1">
      <c r="C173" s="2"/>
    </row>
    <row r="174" ht="14.25" customHeight="1">
      <c r="C174" s="2"/>
    </row>
    <row r="175" ht="14.25" customHeight="1">
      <c r="C175" s="2"/>
    </row>
    <row r="176" ht="14.25" customHeight="1">
      <c r="C176" s="2"/>
    </row>
    <row r="177" ht="14.25" customHeight="1">
      <c r="C177" s="2"/>
    </row>
    <row r="178" ht="14.25" customHeight="1">
      <c r="C178" s="2"/>
    </row>
    <row r="179" ht="14.25" customHeight="1">
      <c r="C179" s="2"/>
    </row>
    <row r="180" ht="14.25" customHeight="1">
      <c r="C180" s="2"/>
    </row>
    <row r="181" ht="14.25" customHeight="1">
      <c r="C181" s="2"/>
    </row>
    <row r="182" ht="14.25" customHeight="1">
      <c r="C182" s="2"/>
    </row>
    <row r="183" ht="14.25" customHeight="1">
      <c r="C183" s="2"/>
    </row>
    <row r="184" ht="14.25" customHeight="1">
      <c r="C184" s="2"/>
    </row>
    <row r="185" ht="14.25" customHeight="1">
      <c r="C185" s="2"/>
    </row>
    <row r="186" ht="14.25" customHeight="1">
      <c r="C186" s="2"/>
    </row>
    <row r="187" ht="14.25" customHeight="1">
      <c r="C187" s="2"/>
    </row>
    <row r="188" ht="14.25" customHeight="1">
      <c r="C188" s="2"/>
    </row>
    <row r="189" ht="14.25" customHeight="1">
      <c r="C189" s="2"/>
    </row>
    <row r="190" ht="14.25" customHeight="1">
      <c r="C190" s="2"/>
    </row>
    <row r="191" ht="14.25" customHeight="1">
      <c r="C191" s="2"/>
    </row>
    <row r="192" ht="14.25" customHeight="1">
      <c r="C192" s="2"/>
    </row>
    <row r="193" ht="14.25" customHeight="1">
      <c r="C193" s="2"/>
    </row>
    <row r="194" ht="14.25" customHeight="1">
      <c r="C194" s="2"/>
    </row>
    <row r="195" ht="14.25" customHeight="1">
      <c r="C195" s="2"/>
    </row>
    <row r="196" ht="14.25" customHeight="1">
      <c r="C196" s="2"/>
    </row>
    <row r="197" ht="14.25" customHeight="1">
      <c r="C197" s="2"/>
    </row>
    <row r="198" ht="14.25" customHeight="1">
      <c r="C198" s="2"/>
    </row>
    <row r="199" ht="14.25" customHeight="1">
      <c r="C199" s="2"/>
    </row>
    <row r="200" ht="14.25" customHeight="1">
      <c r="C200" s="2"/>
    </row>
    <row r="201" ht="14.25" customHeight="1">
      <c r="C201" s="2"/>
    </row>
    <row r="202" ht="14.25" customHeight="1">
      <c r="C202" s="2"/>
    </row>
    <row r="203" ht="14.25" customHeight="1">
      <c r="C203" s="2"/>
    </row>
    <row r="204" ht="14.25" customHeight="1">
      <c r="C204" s="2"/>
    </row>
    <row r="205" ht="14.25" customHeight="1">
      <c r="C205" s="2"/>
    </row>
    <row r="206" ht="14.25" customHeight="1">
      <c r="C206" s="2"/>
    </row>
    <row r="207" ht="14.25" customHeight="1">
      <c r="C207" s="2"/>
    </row>
    <row r="208" ht="14.25" customHeight="1">
      <c r="C208" s="2"/>
    </row>
    <row r="209" ht="14.25" customHeight="1">
      <c r="C209" s="2"/>
    </row>
    <row r="210" ht="14.25" customHeight="1">
      <c r="C210" s="2"/>
    </row>
    <row r="211" ht="14.25" customHeight="1">
      <c r="C211" s="2"/>
    </row>
    <row r="212" ht="14.25" customHeight="1">
      <c r="C212" s="2"/>
    </row>
    <row r="213" ht="14.25" customHeight="1">
      <c r="C213" s="2"/>
    </row>
    <row r="214" ht="14.25" customHeight="1">
      <c r="C214" s="2"/>
    </row>
    <row r="215" ht="14.25" customHeight="1">
      <c r="C215" s="2"/>
    </row>
    <row r="216" ht="14.25" customHeight="1">
      <c r="C216" s="2"/>
    </row>
    <row r="217" ht="14.25" customHeight="1">
      <c r="C217" s="2"/>
    </row>
    <row r="218" ht="14.25" customHeight="1">
      <c r="C218" s="2"/>
    </row>
    <row r="219" ht="14.25" customHeight="1">
      <c r="C219" s="2"/>
    </row>
    <row r="220" ht="14.25" customHeight="1">
      <c r="C220" s="2"/>
    </row>
    <row r="221" ht="14.25" customHeight="1">
      <c r="C221" s="2"/>
    </row>
    <row r="222" ht="14.25" customHeight="1">
      <c r="C222" s="2"/>
    </row>
    <row r="223" ht="14.25" customHeight="1">
      <c r="C223" s="2"/>
    </row>
    <row r="224" ht="14.25" customHeight="1">
      <c r="C224" s="2"/>
    </row>
    <row r="225" ht="14.25" customHeight="1">
      <c r="C225" s="2"/>
    </row>
    <row r="226" ht="14.25" customHeight="1">
      <c r="C226" s="2"/>
    </row>
    <row r="227" ht="14.25" customHeight="1">
      <c r="C227" s="2"/>
    </row>
    <row r="228" ht="14.25" customHeight="1">
      <c r="C228" s="2"/>
    </row>
    <row r="229" ht="14.25" customHeight="1">
      <c r="C229" s="2"/>
    </row>
    <row r="230" ht="14.25" customHeight="1">
      <c r="C230" s="2"/>
    </row>
    <row r="231" ht="14.25" customHeight="1">
      <c r="C231" s="2"/>
    </row>
    <row r="232" ht="14.25" customHeight="1">
      <c r="C232" s="2"/>
    </row>
    <row r="233" ht="14.25" customHeight="1">
      <c r="C233" s="2"/>
    </row>
    <row r="234" ht="14.25" customHeight="1">
      <c r="C234" s="2"/>
    </row>
    <row r="235" ht="14.25" customHeight="1">
      <c r="C235" s="2"/>
    </row>
    <row r="236" ht="14.25" customHeight="1">
      <c r="C236" s="2"/>
    </row>
    <row r="237" ht="14.25" customHeight="1">
      <c r="C237" s="2"/>
    </row>
    <row r="238" ht="14.25" customHeight="1">
      <c r="C238" s="2"/>
    </row>
    <row r="239" ht="14.25" customHeight="1">
      <c r="C239" s="2"/>
    </row>
    <row r="240" ht="14.25" customHeight="1">
      <c r="C240" s="2"/>
    </row>
    <row r="241" ht="14.25" customHeight="1">
      <c r="C241" s="2"/>
    </row>
    <row r="242" ht="14.25" customHeight="1">
      <c r="C242" s="2"/>
    </row>
    <row r="243" ht="14.25" customHeight="1">
      <c r="C243" s="2"/>
    </row>
    <row r="244" ht="14.25" customHeight="1">
      <c r="C244" s="2"/>
    </row>
    <row r="245" ht="14.25" customHeight="1">
      <c r="C245" s="2"/>
    </row>
    <row r="246" ht="14.25" customHeight="1">
      <c r="C246" s="2"/>
    </row>
    <row r="247" ht="14.25" customHeight="1">
      <c r="C247" s="2"/>
    </row>
    <row r="248" ht="14.25" customHeight="1">
      <c r="C248" s="2"/>
    </row>
    <row r="249" ht="14.25" customHeight="1">
      <c r="C249" s="2"/>
    </row>
    <row r="250" ht="14.25" customHeight="1">
      <c r="C250" s="2"/>
    </row>
    <row r="251" ht="14.25" customHeight="1">
      <c r="C251" s="2"/>
    </row>
    <row r="252" ht="14.25" customHeight="1">
      <c r="C252" s="2"/>
    </row>
    <row r="253" ht="14.25" customHeight="1">
      <c r="C253" s="2"/>
    </row>
    <row r="254" ht="14.25" customHeight="1">
      <c r="C254" s="2"/>
    </row>
    <row r="255" ht="14.25" customHeight="1">
      <c r="C255" s="2"/>
    </row>
    <row r="256" ht="14.25" customHeight="1">
      <c r="C256" s="2"/>
    </row>
    <row r="257" ht="14.25" customHeight="1">
      <c r="C257" s="2"/>
    </row>
    <row r="258" ht="14.25" customHeight="1">
      <c r="C258" s="2"/>
    </row>
    <row r="259" ht="14.25" customHeight="1">
      <c r="C259" s="2"/>
    </row>
    <row r="260" ht="14.25" customHeight="1">
      <c r="C260" s="2"/>
    </row>
    <row r="261" ht="14.25" customHeight="1">
      <c r="C261" s="2"/>
    </row>
    <row r="262" ht="14.25" customHeight="1">
      <c r="C262" s="2"/>
    </row>
    <row r="263" ht="14.25" customHeight="1">
      <c r="C263" s="2"/>
    </row>
    <row r="264" ht="14.25" customHeight="1">
      <c r="C264" s="2"/>
    </row>
    <row r="265" ht="14.25" customHeight="1">
      <c r="C265" s="2"/>
    </row>
    <row r="266" ht="14.25" customHeight="1">
      <c r="C266" s="2"/>
    </row>
    <row r="267" ht="14.25" customHeight="1">
      <c r="C267" s="2"/>
    </row>
    <row r="268" ht="14.25" customHeight="1">
      <c r="C268" s="2"/>
    </row>
    <row r="269" ht="14.25" customHeight="1">
      <c r="C269" s="2"/>
    </row>
    <row r="270" ht="14.25" customHeight="1">
      <c r="C270" s="2"/>
    </row>
    <row r="271" ht="14.25" customHeight="1">
      <c r="C271" s="2"/>
    </row>
    <row r="272" ht="14.25" customHeight="1">
      <c r="C272" s="2"/>
    </row>
    <row r="273" ht="14.25" customHeight="1">
      <c r="C273" s="2"/>
    </row>
    <row r="274" ht="14.25" customHeight="1">
      <c r="C274" s="2"/>
    </row>
    <row r="275" ht="14.25" customHeight="1">
      <c r="C275" s="2"/>
    </row>
    <row r="276" ht="14.25" customHeight="1">
      <c r="C276" s="2"/>
    </row>
    <row r="277" ht="14.25" customHeight="1">
      <c r="C277" s="2"/>
    </row>
    <row r="278" ht="14.25" customHeight="1">
      <c r="C278" s="2"/>
    </row>
    <row r="279" ht="14.25" customHeight="1">
      <c r="C279" s="2"/>
    </row>
    <row r="280" ht="14.25" customHeight="1">
      <c r="C280" s="2"/>
    </row>
    <row r="281" ht="14.25" customHeight="1">
      <c r="C281" s="2"/>
    </row>
    <row r="282" ht="14.25" customHeight="1">
      <c r="C282" s="2"/>
    </row>
    <row r="283" ht="14.25" customHeight="1">
      <c r="C283" s="2"/>
    </row>
    <row r="284" ht="14.25" customHeight="1">
      <c r="C284" s="2"/>
    </row>
    <row r="285" ht="14.25" customHeight="1">
      <c r="C285" s="2"/>
    </row>
    <row r="286" ht="14.25" customHeight="1">
      <c r="C286" s="2"/>
    </row>
    <row r="287" ht="14.25" customHeight="1">
      <c r="C287" s="2"/>
    </row>
    <row r="288" ht="14.25" customHeight="1">
      <c r="C288" s="2"/>
    </row>
    <row r="289" ht="14.25" customHeight="1">
      <c r="C289" s="2"/>
    </row>
    <row r="290" ht="14.25" customHeight="1">
      <c r="C290" s="2"/>
    </row>
    <row r="291" ht="14.25" customHeight="1">
      <c r="C291" s="2"/>
    </row>
    <row r="292" ht="14.25" customHeight="1">
      <c r="C292" s="2"/>
    </row>
    <row r="293" ht="14.25" customHeight="1">
      <c r="C293" s="2"/>
    </row>
    <row r="294" ht="14.25" customHeight="1">
      <c r="C294" s="2"/>
    </row>
    <row r="295" ht="14.25" customHeight="1">
      <c r="C295" s="2"/>
    </row>
    <row r="296" ht="14.25" customHeight="1">
      <c r="C296" s="2"/>
    </row>
    <row r="297" ht="14.25" customHeight="1">
      <c r="C297" s="2"/>
    </row>
    <row r="298" ht="14.25" customHeight="1">
      <c r="C298" s="2"/>
    </row>
    <row r="299" ht="14.25" customHeight="1">
      <c r="C299" s="2"/>
    </row>
    <row r="300" ht="14.25" customHeight="1">
      <c r="C300" s="2"/>
    </row>
    <row r="301" ht="14.25" customHeight="1">
      <c r="C301" s="2"/>
    </row>
    <row r="302" ht="14.25" customHeight="1">
      <c r="C302" s="2"/>
    </row>
    <row r="303" ht="14.25" customHeight="1">
      <c r="C303" s="2"/>
    </row>
    <row r="304" ht="14.25" customHeight="1">
      <c r="C304" s="2"/>
    </row>
    <row r="305" ht="14.25" customHeight="1">
      <c r="C305" s="2"/>
    </row>
    <row r="306" ht="14.25" customHeight="1">
      <c r="C306" s="2"/>
    </row>
    <row r="307" ht="14.25" customHeight="1">
      <c r="C307" s="2"/>
    </row>
    <row r="308" ht="14.25" customHeight="1">
      <c r="C308" s="2"/>
    </row>
    <row r="309" ht="14.25" customHeight="1">
      <c r="C309" s="2"/>
    </row>
    <row r="310" ht="14.25" customHeight="1">
      <c r="C310" s="2"/>
    </row>
    <row r="311" ht="14.25" customHeight="1">
      <c r="C311" s="2"/>
    </row>
    <row r="312" ht="14.25" customHeight="1">
      <c r="C312" s="2"/>
    </row>
    <row r="313" ht="14.25" customHeight="1">
      <c r="C313" s="2"/>
    </row>
    <row r="314" ht="14.25" customHeight="1">
      <c r="C314" s="2"/>
    </row>
    <row r="315" ht="14.25" customHeight="1">
      <c r="C315" s="2"/>
    </row>
    <row r="316" ht="14.25" customHeight="1">
      <c r="C316" s="2"/>
    </row>
    <row r="317" ht="14.25" customHeight="1">
      <c r="C317" s="2"/>
    </row>
    <row r="318" ht="14.25" customHeight="1">
      <c r="C318" s="2"/>
    </row>
    <row r="319" ht="14.25" customHeight="1">
      <c r="C319" s="2"/>
    </row>
    <row r="320" ht="14.25" customHeight="1">
      <c r="C320" s="2"/>
    </row>
    <row r="321" ht="14.25" customHeight="1">
      <c r="C321" s="2"/>
    </row>
    <row r="322" ht="14.25" customHeight="1">
      <c r="C322" s="2"/>
    </row>
    <row r="323" ht="14.25" customHeight="1">
      <c r="C323" s="2"/>
    </row>
    <row r="324" ht="14.25" customHeight="1">
      <c r="C324" s="2"/>
    </row>
    <row r="325" ht="14.25" customHeight="1">
      <c r="C325" s="2"/>
    </row>
    <row r="326" ht="14.25" customHeight="1">
      <c r="C326" s="2"/>
    </row>
    <row r="327" ht="14.25" customHeight="1">
      <c r="C327" s="2"/>
    </row>
    <row r="328" ht="14.25" customHeight="1">
      <c r="C328" s="2"/>
    </row>
    <row r="329" ht="14.25" customHeight="1">
      <c r="C329" s="2"/>
    </row>
    <row r="330" ht="14.25" customHeight="1">
      <c r="C330" s="2"/>
    </row>
    <row r="331" ht="14.25" customHeight="1">
      <c r="C331" s="2"/>
    </row>
    <row r="332" ht="14.25" customHeight="1">
      <c r="C332" s="2"/>
    </row>
    <row r="333" ht="14.25" customHeight="1">
      <c r="C333" s="2"/>
    </row>
    <row r="334" ht="14.25" customHeight="1">
      <c r="C334" s="2"/>
    </row>
    <row r="335" ht="14.25" customHeight="1">
      <c r="C335" s="2"/>
    </row>
    <row r="336" ht="14.25" customHeight="1">
      <c r="C336" s="2"/>
    </row>
    <row r="337" ht="14.25" customHeight="1">
      <c r="C337" s="2"/>
    </row>
    <row r="338" ht="14.25" customHeight="1">
      <c r="C338" s="2"/>
    </row>
    <row r="339" ht="14.25" customHeight="1">
      <c r="C339" s="2"/>
    </row>
    <row r="340" ht="14.25" customHeight="1">
      <c r="C340" s="2"/>
    </row>
    <row r="341" ht="14.25" customHeight="1">
      <c r="C341" s="2"/>
    </row>
    <row r="342" ht="14.25" customHeight="1">
      <c r="C342" s="2"/>
    </row>
    <row r="343" ht="14.25" customHeight="1">
      <c r="C343" s="2"/>
    </row>
    <row r="344" ht="14.25" customHeight="1">
      <c r="C344" s="2"/>
    </row>
    <row r="345" ht="14.25" customHeight="1">
      <c r="C345" s="2"/>
    </row>
    <row r="346" ht="14.25" customHeight="1">
      <c r="C346" s="2"/>
    </row>
    <row r="347" ht="14.25" customHeight="1">
      <c r="C347" s="2"/>
    </row>
    <row r="348" ht="14.25" customHeight="1">
      <c r="C348" s="2"/>
    </row>
    <row r="349" ht="14.25" customHeight="1">
      <c r="C349" s="2"/>
    </row>
    <row r="350" ht="14.25" customHeight="1">
      <c r="C350" s="2"/>
    </row>
    <row r="351" ht="14.25" customHeight="1">
      <c r="C351" s="2"/>
    </row>
    <row r="352" ht="14.25" customHeight="1">
      <c r="C352" s="2"/>
    </row>
    <row r="353" ht="14.25" customHeight="1">
      <c r="C353" s="2"/>
    </row>
    <row r="354" ht="14.25" customHeight="1">
      <c r="C354" s="2"/>
    </row>
    <row r="355" ht="14.25" customHeight="1">
      <c r="C355" s="2"/>
    </row>
    <row r="356" ht="14.25" customHeight="1">
      <c r="C356" s="2"/>
    </row>
    <row r="357" ht="14.25" customHeight="1">
      <c r="C357" s="2"/>
    </row>
    <row r="358" ht="14.25" customHeight="1">
      <c r="C358" s="2"/>
    </row>
    <row r="359" ht="14.25" customHeight="1">
      <c r="C359" s="2"/>
    </row>
    <row r="360" ht="14.25" customHeight="1">
      <c r="C360" s="2"/>
    </row>
    <row r="361" ht="14.25" customHeight="1">
      <c r="C361" s="2"/>
    </row>
    <row r="362" ht="14.25" customHeight="1">
      <c r="C362" s="2"/>
    </row>
    <row r="363" ht="14.25" customHeight="1">
      <c r="C363" s="2"/>
    </row>
    <row r="364" ht="14.25" customHeight="1">
      <c r="C364" s="2"/>
    </row>
    <row r="365" ht="14.25" customHeight="1">
      <c r="C365" s="2"/>
    </row>
    <row r="366" ht="14.25" customHeight="1">
      <c r="C366" s="2"/>
    </row>
    <row r="367" ht="14.25" customHeight="1">
      <c r="C367" s="2"/>
    </row>
    <row r="368" ht="14.25" customHeight="1">
      <c r="C368" s="2"/>
    </row>
    <row r="369" ht="14.25" customHeight="1">
      <c r="C369" s="2"/>
    </row>
    <row r="370" ht="14.25" customHeight="1">
      <c r="C370" s="2"/>
    </row>
    <row r="371" ht="14.25" customHeight="1">
      <c r="C371" s="2"/>
    </row>
    <row r="372" ht="14.25" customHeight="1">
      <c r="C372" s="2"/>
    </row>
    <row r="373" ht="14.25" customHeight="1">
      <c r="C373" s="2"/>
    </row>
    <row r="374" ht="14.25" customHeight="1">
      <c r="C374" s="2"/>
    </row>
    <row r="375" ht="14.25" customHeight="1">
      <c r="C375" s="2"/>
    </row>
    <row r="376" ht="14.25" customHeight="1">
      <c r="C376" s="2"/>
    </row>
    <row r="377" ht="14.25" customHeight="1">
      <c r="C377" s="2"/>
    </row>
    <row r="378" ht="14.25" customHeight="1">
      <c r="C378" s="2"/>
    </row>
    <row r="379" ht="14.25" customHeight="1">
      <c r="C379" s="2"/>
    </row>
    <row r="380" ht="14.25" customHeight="1">
      <c r="C380" s="2"/>
    </row>
    <row r="381" ht="14.25" customHeight="1">
      <c r="C381" s="2"/>
    </row>
    <row r="382" ht="14.25" customHeight="1">
      <c r="C382" s="2"/>
    </row>
    <row r="383" ht="14.25" customHeight="1">
      <c r="C383" s="2"/>
    </row>
    <row r="384" ht="14.25" customHeight="1">
      <c r="C384" s="2"/>
    </row>
    <row r="385" ht="14.25" customHeight="1">
      <c r="C385" s="2"/>
    </row>
    <row r="386" ht="14.25" customHeight="1">
      <c r="C386" s="2"/>
    </row>
    <row r="387" ht="14.25" customHeight="1">
      <c r="C387" s="2"/>
    </row>
    <row r="388" ht="14.25" customHeight="1">
      <c r="C388" s="2"/>
    </row>
    <row r="389" ht="14.25" customHeight="1">
      <c r="C389" s="2"/>
    </row>
    <row r="390" ht="14.25" customHeight="1">
      <c r="C390" s="2"/>
    </row>
    <row r="391" ht="14.25" customHeight="1">
      <c r="C391" s="2"/>
    </row>
    <row r="392" ht="14.25" customHeight="1">
      <c r="C392" s="2"/>
    </row>
    <row r="393" ht="14.25" customHeight="1">
      <c r="C393" s="2"/>
    </row>
    <row r="394" ht="14.25" customHeight="1">
      <c r="C394" s="2"/>
    </row>
    <row r="395" ht="14.25" customHeight="1">
      <c r="C395" s="2"/>
    </row>
    <row r="396" ht="14.25" customHeight="1">
      <c r="C396" s="2"/>
    </row>
    <row r="397" ht="14.25" customHeight="1">
      <c r="C397" s="2"/>
    </row>
    <row r="398" ht="14.25" customHeight="1">
      <c r="C398" s="2"/>
    </row>
    <row r="399" ht="14.25" customHeight="1">
      <c r="C399" s="2"/>
    </row>
    <row r="400" ht="14.25" customHeight="1">
      <c r="C400" s="2"/>
    </row>
    <row r="401" ht="14.25" customHeight="1">
      <c r="C401" s="2"/>
    </row>
    <row r="402" ht="14.25" customHeight="1">
      <c r="C402" s="2"/>
    </row>
    <row r="403" ht="14.25" customHeight="1">
      <c r="C403" s="2"/>
    </row>
    <row r="404" ht="14.25" customHeight="1">
      <c r="C404" s="2"/>
    </row>
    <row r="405" ht="14.25" customHeight="1">
      <c r="C405" s="2"/>
    </row>
    <row r="406" ht="14.25" customHeight="1">
      <c r="C406" s="2"/>
    </row>
    <row r="407" ht="14.25" customHeight="1">
      <c r="C407" s="2"/>
    </row>
    <row r="408" ht="14.25" customHeight="1">
      <c r="C408" s="2"/>
    </row>
    <row r="409" ht="14.25" customHeight="1">
      <c r="C409" s="2"/>
    </row>
    <row r="410" ht="14.25" customHeight="1">
      <c r="C410" s="2"/>
    </row>
    <row r="411" ht="14.25" customHeight="1">
      <c r="C411" s="2"/>
    </row>
    <row r="412" ht="14.25" customHeight="1">
      <c r="C412" s="2"/>
    </row>
    <row r="413" ht="14.25" customHeight="1">
      <c r="C413" s="2"/>
    </row>
    <row r="414" ht="14.25" customHeight="1">
      <c r="C414" s="2"/>
    </row>
    <row r="415" ht="14.25" customHeight="1">
      <c r="C415" s="2"/>
    </row>
    <row r="416" ht="14.25" customHeight="1">
      <c r="C416" s="2"/>
    </row>
    <row r="417" ht="14.25" customHeight="1">
      <c r="C417" s="2"/>
    </row>
    <row r="418" ht="14.25" customHeight="1">
      <c r="C418" s="2"/>
    </row>
    <row r="419" ht="14.25" customHeight="1">
      <c r="C419" s="2"/>
    </row>
    <row r="420" ht="14.25" customHeight="1">
      <c r="C420" s="2"/>
    </row>
    <row r="421" ht="14.25" customHeight="1">
      <c r="C421" s="2"/>
    </row>
    <row r="422" ht="14.25" customHeight="1">
      <c r="C422" s="2"/>
    </row>
    <row r="423" ht="14.25" customHeight="1">
      <c r="C423" s="2"/>
    </row>
    <row r="424" ht="14.25" customHeight="1">
      <c r="C424" s="2"/>
    </row>
    <row r="425" ht="14.25" customHeight="1">
      <c r="C425" s="2"/>
    </row>
    <row r="426" ht="14.25" customHeight="1">
      <c r="C426" s="2"/>
    </row>
    <row r="427" ht="14.25" customHeight="1">
      <c r="C427" s="2"/>
    </row>
    <row r="428" ht="14.25" customHeight="1">
      <c r="C428" s="2"/>
    </row>
    <row r="429" ht="14.25" customHeight="1">
      <c r="C429" s="2"/>
    </row>
    <row r="430" ht="14.25" customHeight="1">
      <c r="C430" s="2"/>
    </row>
    <row r="431" ht="14.25" customHeight="1">
      <c r="C431" s="2"/>
    </row>
    <row r="432" ht="14.25" customHeight="1">
      <c r="C432" s="2"/>
    </row>
    <row r="433" ht="14.25" customHeight="1">
      <c r="C433" s="2"/>
    </row>
    <row r="434" ht="14.25" customHeight="1">
      <c r="C434" s="2"/>
    </row>
    <row r="435" ht="14.25" customHeight="1">
      <c r="C435" s="2"/>
    </row>
    <row r="436" ht="14.25" customHeight="1">
      <c r="C436" s="2"/>
    </row>
    <row r="437" ht="14.25" customHeight="1">
      <c r="C437" s="2"/>
    </row>
    <row r="438" ht="14.25" customHeight="1">
      <c r="C438" s="2"/>
    </row>
    <row r="439" ht="14.25" customHeight="1">
      <c r="C439" s="2"/>
    </row>
    <row r="440" ht="14.25" customHeight="1">
      <c r="C440" s="2"/>
    </row>
    <row r="441" ht="14.25" customHeight="1">
      <c r="C441" s="2"/>
    </row>
    <row r="442" ht="14.25" customHeight="1">
      <c r="C442" s="2"/>
    </row>
    <row r="443" ht="14.25" customHeight="1">
      <c r="C443" s="2"/>
    </row>
    <row r="444" ht="14.25" customHeight="1">
      <c r="C444" s="2"/>
    </row>
    <row r="445" ht="14.25" customHeight="1">
      <c r="C445" s="2"/>
    </row>
    <row r="446" ht="14.25" customHeight="1">
      <c r="C446" s="2"/>
    </row>
    <row r="447" ht="14.25" customHeight="1">
      <c r="C447" s="2"/>
    </row>
    <row r="448" ht="14.25" customHeight="1">
      <c r="C448" s="2"/>
    </row>
    <row r="449" ht="14.25" customHeight="1">
      <c r="C449" s="2"/>
    </row>
    <row r="450" ht="14.25" customHeight="1">
      <c r="C450" s="2"/>
    </row>
    <row r="451" ht="14.25" customHeight="1">
      <c r="C451" s="2"/>
    </row>
    <row r="452" ht="14.25" customHeight="1">
      <c r="C452" s="2"/>
    </row>
    <row r="453" ht="14.25" customHeight="1">
      <c r="C453" s="2"/>
    </row>
    <row r="454" ht="14.25" customHeight="1">
      <c r="C454" s="2"/>
    </row>
    <row r="455" ht="14.25" customHeight="1">
      <c r="C455" s="2"/>
    </row>
    <row r="456" ht="14.25" customHeight="1">
      <c r="C456" s="2"/>
    </row>
    <row r="457" ht="14.25" customHeight="1">
      <c r="C457" s="2"/>
    </row>
    <row r="458" ht="14.25" customHeight="1">
      <c r="C458" s="2"/>
    </row>
    <row r="459" ht="14.25" customHeight="1">
      <c r="C459" s="2"/>
    </row>
    <row r="460" ht="14.25" customHeight="1">
      <c r="C460" s="2"/>
    </row>
    <row r="461" ht="14.25" customHeight="1">
      <c r="C461" s="2"/>
    </row>
    <row r="462" ht="14.25" customHeight="1">
      <c r="C462" s="2"/>
    </row>
    <row r="463" ht="14.25" customHeight="1">
      <c r="C463" s="2"/>
    </row>
    <row r="464" ht="14.25" customHeight="1">
      <c r="C464" s="2"/>
    </row>
    <row r="465" ht="14.25" customHeight="1">
      <c r="C465" s="2"/>
    </row>
    <row r="466" ht="14.25" customHeight="1">
      <c r="C466" s="2"/>
    </row>
    <row r="467" ht="14.25" customHeight="1">
      <c r="C467" s="2"/>
    </row>
    <row r="468" ht="14.25" customHeight="1">
      <c r="C468" s="2"/>
    </row>
    <row r="469" ht="14.25" customHeight="1">
      <c r="C469" s="2"/>
    </row>
    <row r="470" ht="14.25" customHeight="1">
      <c r="C470" s="2"/>
    </row>
    <row r="471" ht="14.25" customHeight="1">
      <c r="C471" s="2"/>
    </row>
    <row r="472" ht="14.25" customHeight="1">
      <c r="C472" s="2"/>
    </row>
    <row r="473" ht="14.25" customHeight="1">
      <c r="C473" s="2"/>
    </row>
    <row r="474" ht="14.25" customHeight="1">
      <c r="C474" s="2"/>
    </row>
    <row r="475" ht="14.25" customHeight="1">
      <c r="C475" s="2"/>
    </row>
    <row r="476" ht="14.25" customHeight="1">
      <c r="C476" s="2"/>
    </row>
    <row r="477" ht="14.25" customHeight="1">
      <c r="C477" s="2"/>
    </row>
    <row r="478" ht="14.25" customHeight="1">
      <c r="C478" s="2"/>
    </row>
    <row r="479" ht="14.25" customHeight="1">
      <c r="C479" s="2"/>
    </row>
    <row r="480" ht="14.25" customHeight="1">
      <c r="C480" s="2"/>
    </row>
    <row r="481" ht="14.25" customHeight="1">
      <c r="C481" s="2"/>
    </row>
    <row r="482" ht="14.25" customHeight="1">
      <c r="C482" s="2"/>
    </row>
    <row r="483" ht="14.25" customHeight="1">
      <c r="C483" s="2"/>
    </row>
    <row r="484" ht="14.25" customHeight="1">
      <c r="C484" s="2"/>
    </row>
    <row r="485" ht="14.25" customHeight="1">
      <c r="C485" s="2"/>
    </row>
    <row r="486" ht="14.25" customHeight="1">
      <c r="C486" s="2"/>
    </row>
    <row r="487" ht="14.25" customHeight="1">
      <c r="C487" s="2"/>
    </row>
    <row r="488" ht="14.25" customHeight="1">
      <c r="C488" s="2"/>
    </row>
    <row r="489" ht="14.25" customHeight="1">
      <c r="C489" s="2"/>
    </row>
    <row r="490" ht="14.25" customHeight="1">
      <c r="C490" s="2"/>
    </row>
    <row r="491" ht="14.25" customHeight="1">
      <c r="C491" s="2"/>
    </row>
    <row r="492" ht="14.25" customHeight="1">
      <c r="C492" s="2"/>
    </row>
    <row r="493" ht="14.25" customHeight="1">
      <c r="C493" s="2"/>
    </row>
    <row r="494" ht="14.25" customHeight="1">
      <c r="C494" s="2"/>
    </row>
    <row r="495" ht="14.25" customHeight="1">
      <c r="C495" s="2"/>
    </row>
    <row r="496" ht="14.25" customHeight="1">
      <c r="C496" s="2"/>
    </row>
    <row r="497" ht="14.25" customHeight="1">
      <c r="C497" s="2"/>
    </row>
    <row r="498" ht="14.25" customHeight="1">
      <c r="C498" s="2"/>
    </row>
    <row r="499" ht="14.25" customHeight="1">
      <c r="C499" s="2"/>
    </row>
    <row r="500" ht="14.25" customHeight="1">
      <c r="C500" s="2"/>
    </row>
    <row r="501" ht="14.25" customHeight="1">
      <c r="C501" s="2"/>
    </row>
    <row r="502" ht="14.25" customHeight="1">
      <c r="C502" s="2"/>
    </row>
    <row r="503" ht="14.25" customHeight="1">
      <c r="C503" s="2"/>
    </row>
    <row r="504" ht="14.25" customHeight="1">
      <c r="C504" s="2"/>
    </row>
    <row r="505" ht="14.25" customHeight="1">
      <c r="C505" s="2"/>
    </row>
    <row r="506" ht="14.25" customHeight="1">
      <c r="C506" s="2"/>
    </row>
    <row r="507" ht="14.25" customHeight="1">
      <c r="C507" s="2"/>
    </row>
    <row r="508" ht="14.25" customHeight="1">
      <c r="C508" s="2"/>
    </row>
    <row r="509" ht="14.25" customHeight="1">
      <c r="C509" s="2"/>
    </row>
    <row r="510" ht="14.25" customHeight="1">
      <c r="C510" s="2"/>
    </row>
    <row r="511" ht="14.25" customHeight="1">
      <c r="C511" s="2"/>
    </row>
    <row r="512" ht="14.25" customHeight="1">
      <c r="C512" s="2"/>
    </row>
    <row r="513" ht="14.25" customHeight="1">
      <c r="C513" s="2"/>
    </row>
    <row r="514" ht="14.25" customHeight="1">
      <c r="C514" s="2"/>
    </row>
    <row r="515" ht="14.25" customHeight="1">
      <c r="C515" s="2"/>
    </row>
    <row r="516" ht="14.25" customHeight="1">
      <c r="C516" s="2"/>
    </row>
    <row r="517" ht="14.25" customHeight="1">
      <c r="C517" s="2"/>
    </row>
    <row r="518" ht="14.25" customHeight="1">
      <c r="C518" s="2"/>
    </row>
    <row r="519" ht="14.25" customHeight="1">
      <c r="C519" s="2"/>
    </row>
    <row r="520" ht="14.25" customHeight="1">
      <c r="C520" s="2"/>
    </row>
    <row r="521" ht="14.25" customHeight="1">
      <c r="C521" s="2"/>
    </row>
    <row r="522" ht="14.25" customHeight="1">
      <c r="C522" s="2"/>
    </row>
    <row r="523" ht="14.25" customHeight="1">
      <c r="C523" s="2"/>
    </row>
    <row r="524" ht="14.25" customHeight="1">
      <c r="C524" s="2"/>
    </row>
    <row r="525" ht="14.25" customHeight="1">
      <c r="C525" s="2"/>
    </row>
    <row r="526" ht="14.25" customHeight="1">
      <c r="C526" s="2"/>
    </row>
    <row r="527" ht="14.25" customHeight="1">
      <c r="C527" s="2"/>
    </row>
    <row r="528" ht="14.25" customHeight="1">
      <c r="C528" s="2"/>
    </row>
    <row r="529" ht="14.25" customHeight="1">
      <c r="C529" s="2"/>
    </row>
    <row r="530" ht="14.25" customHeight="1">
      <c r="C530" s="2"/>
    </row>
    <row r="531" ht="14.25" customHeight="1">
      <c r="C531" s="2"/>
    </row>
    <row r="532" ht="14.25" customHeight="1">
      <c r="C532" s="2"/>
    </row>
    <row r="533" ht="14.25" customHeight="1">
      <c r="C533" s="2"/>
    </row>
    <row r="534" ht="14.25" customHeight="1">
      <c r="C534" s="2"/>
    </row>
    <row r="535" ht="14.25" customHeight="1">
      <c r="C535" s="2"/>
    </row>
    <row r="536" ht="14.25" customHeight="1">
      <c r="C536" s="2"/>
    </row>
    <row r="537" ht="14.25" customHeight="1">
      <c r="C537" s="2"/>
    </row>
    <row r="538" ht="14.25" customHeight="1">
      <c r="C538" s="2"/>
    </row>
    <row r="539" ht="14.25" customHeight="1">
      <c r="C539" s="2"/>
    </row>
    <row r="540" ht="14.25" customHeight="1">
      <c r="C540" s="2"/>
    </row>
    <row r="541" ht="14.25" customHeight="1">
      <c r="C541" s="2"/>
    </row>
    <row r="542" ht="14.25" customHeight="1">
      <c r="C542" s="2"/>
    </row>
    <row r="543" ht="14.25" customHeight="1">
      <c r="C543" s="2"/>
    </row>
    <row r="544" ht="14.25" customHeight="1">
      <c r="C544" s="2"/>
    </row>
    <row r="545" ht="14.25" customHeight="1">
      <c r="C545" s="2"/>
    </row>
    <row r="546" ht="14.25" customHeight="1">
      <c r="C546" s="2"/>
    </row>
    <row r="547" ht="14.25" customHeight="1">
      <c r="C547" s="2"/>
    </row>
    <row r="548" ht="14.25" customHeight="1">
      <c r="C548" s="2"/>
    </row>
    <row r="549" ht="14.25" customHeight="1">
      <c r="C549" s="2"/>
    </row>
    <row r="550" ht="14.25" customHeight="1">
      <c r="C550" s="2"/>
    </row>
    <row r="551" ht="14.25" customHeight="1">
      <c r="C551" s="2"/>
    </row>
    <row r="552" ht="14.25" customHeight="1">
      <c r="C552" s="2"/>
    </row>
    <row r="553" ht="14.25" customHeight="1">
      <c r="C553" s="2"/>
    </row>
    <row r="554" ht="14.25" customHeight="1">
      <c r="C554" s="2"/>
    </row>
    <row r="555" ht="14.25" customHeight="1">
      <c r="C555" s="2"/>
    </row>
    <row r="556" ht="14.25" customHeight="1">
      <c r="C556" s="2"/>
    </row>
    <row r="557" ht="14.25" customHeight="1">
      <c r="C557" s="2"/>
    </row>
    <row r="558" ht="14.25" customHeight="1">
      <c r="C558" s="2"/>
    </row>
    <row r="559" ht="14.25" customHeight="1">
      <c r="C559" s="2"/>
    </row>
    <row r="560" ht="14.25" customHeight="1">
      <c r="C560" s="2"/>
    </row>
    <row r="561" ht="14.25" customHeight="1">
      <c r="C561" s="2"/>
    </row>
    <row r="562" ht="14.25" customHeight="1">
      <c r="C562" s="2"/>
    </row>
    <row r="563" ht="14.25" customHeight="1">
      <c r="C563" s="2"/>
    </row>
    <row r="564" ht="14.25" customHeight="1">
      <c r="C564" s="2"/>
    </row>
    <row r="565" ht="14.25" customHeight="1">
      <c r="C565" s="2"/>
    </row>
    <row r="566" ht="14.25" customHeight="1">
      <c r="C566" s="2"/>
    </row>
    <row r="567" ht="14.25" customHeight="1">
      <c r="C567" s="2"/>
    </row>
    <row r="568" ht="14.25" customHeight="1">
      <c r="C568" s="2"/>
    </row>
    <row r="569" ht="14.25" customHeight="1">
      <c r="C569" s="2"/>
    </row>
    <row r="570" ht="14.25" customHeight="1">
      <c r="C570" s="2"/>
    </row>
    <row r="571" ht="14.25" customHeight="1">
      <c r="C571" s="2"/>
    </row>
    <row r="572" ht="14.25" customHeight="1">
      <c r="C572" s="2"/>
    </row>
    <row r="573" ht="14.25" customHeight="1">
      <c r="C573" s="2"/>
    </row>
    <row r="574" ht="14.25" customHeight="1">
      <c r="C574" s="2"/>
    </row>
    <row r="575" ht="14.25" customHeight="1">
      <c r="C575" s="2"/>
    </row>
    <row r="576" ht="14.25" customHeight="1">
      <c r="C576" s="2"/>
    </row>
    <row r="577" ht="14.25" customHeight="1">
      <c r="C577" s="2"/>
    </row>
    <row r="578" ht="14.25" customHeight="1">
      <c r="C578" s="2"/>
    </row>
    <row r="579" ht="14.25" customHeight="1">
      <c r="C579" s="2"/>
    </row>
    <row r="580" ht="14.25" customHeight="1">
      <c r="C580" s="2"/>
    </row>
    <row r="581" ht="14.25" customHeight="1">
      <c r="C581" s="2"/>
    </row>
    <row r="582" ht="14.25" customHeight="1">
      <c r="C582" s="2"/>
    </row>
    <row r="583" ht="14.25" customHeight="1">
      <c r="C583" s="2"/>
    </row>
    <row r="584" ht="14.25" customHeight="1">
      <c r="C584" s="2"/>
    </row>
    <row r="585" ht="14.25" customHeight="1">
      <c r="C585" s="2"/>
    </row>
    <row r="586" ht="14.25" customHeight="1">
      <c r="C586" s="2"/>
    </row>
    <row r="587" ht="14.25" customHeight="1">
      <c r="C587" s="2"/>
    </row>
    <row r="588" ht="14.25" customHeight="1">
      <c r="C588" s="2"/>
    </row>
    <row r="589" ht="14.25" customHeight="1">
      <c r="C589" s="2"/>
    </row>
    <row r="590" ht="14.25" customHeight="1">
      <c r="C590" s="2"/>
    </row>
    <row r="591" ht="14.25" customHeight="1">
      <c r="C591" s="2"/>
    </row>
    <row r="592" ht="14.25" customHeight="1">
      <c r="C592" s="2"/>
    </row>
    <row r="593" ht="14.25" customHeight="1">
      <c r="C593" s="2"/>
    </row>
    <row r="594" ht="14.25" customHeight="1">
      <c r="C594" s="2"/>
    </row>
    <row r="595" ht="14.25" customHeight="1">
      <c r="C595" s="2"/>
    </row>
    <row r="596" ht="14.25" customHeight="1">
      <c r="C596" s="2"/>
    </row>
    <row r="597" ht="14.25" customHeight="1">
      <c r="C597" s="2"/>
    </row>
    <row r="598" ht="14.25" customHeight="1">
      <c r="C598" s="2"/>
    </row>
    <row r="599" ht="14.25" customHeight="1">
      <c r="C599" s="2"/>
    </row>
    <row r="600" ht="14.25" customHeight="1">
      <c r="C600" s="2"/>
    </row>
    <row r="601" ht="14.25" customHeight="1">
      <c r="C601" s="2"/>
    </row>
    <row r="602" ht="14.25" customHeight="1">
      <c r="C602" s="2"/>
    </row>
    <row r="603" ht="14.25" customHeight="1">
      <c r="C603" s="2"/>
    </row>
    <row r="604" ht="14.25" customHeight="1">
      <c r="C604" s="2"/>
    </row>
    <row r="605" ht="14.25" customHeight="1">
      <c r="C605" s="2"/>
    </row>
    <row r="606" ht="14.25" customHeight="1">
      <c r="C606" s="2"/>
    </row>
    <row r="607" ht="14.25" customHeight="1">
      <c r="C607" s="2"/>
    </row>
    <row r="608" ht="14.25" customHeight="1">
      <c r="C608" s="2"/>
    </row>
    <row r="609" ht="14.25" customHeight="1">
      <c r="C609" s="2"/>
    </row>
    <row r="610" ht="14.25" customHeight="1">
      <c r="C610" s="2"/>
    </row>
    <row r="611" ht="14.25" customHeight="1">
      <c r="C611" s="2"/>
    </row>
    <row r="612" ht="14.25" customHeight="1">
      <c r="C612" s="2"/>
    </row>
    <row r="613" ht="14.25" customHeight="1">
      <c r="C613" s="2"/>
    </row>
    <row r="614" ht="14.25" customHeight="1">
      <c r="C614" s="2"/>
    </row>
    <row r="615" ht="14.25" customHeight="1">
      <c r="C615" s="2"/>
    </row>
    <row r="616" ht="14.25" customHeight="1">
      <c r="C616" s="2"/>
    </row>
    <row r="617" ht="14.25" customHeight="1">
      <c r="C617" s="2"/>
    </row>
    <row r="618" ht="14.25" customHeight="1">
      <c r="C618" s="2"/>
    </row>
    <row r="619" ht="14.25" customHeight="1">
      <c r="C619" s="2"/>
    </row>
    <row r="620" ht="14.25" customHeight="1">
      <c r="C620" s="2"/>
    </row>
    <row r="621" ht="14.25" customHeight="1">
      <c r="C621" s="2"/>
    </row>
    <row r="622" ht="14.25" customHeight="1">
      <c r="C622" s="2"/>
    </row>
    <row r="623" ht="14.25" customHeight="1">
      <c r="C623" s="2"/>
    </row>
    <row r="624" ht="14.25" customHeight="1">
      <c r="C624" s="2"/>
    </row>
    <row r="625" ht="14.25" customHeight="1">
      <c r="C625" s="2"/>
    </row>
    <row r="626" ht="14.25" customHeight="1">
      <c r="C626" s="2"/>
    </row>
    <row r="627" ht="14.25" customHeight="1">
      <c r="C627" s="2"/>
    </row>
    <row r="628" ht="14.25" customHeight="1">
      <c r="C628" s="2"/>
    </row>
    <row r="629" ht="14.25" customHeight="1">
      <c r="C629" s="2"/>
    </row>
    <row r="630" ht="14.25" customHeight="1">
      <c r="C630" s="2"/>
    </row>
    <row r="631" ht="14.25" customHeight="1">
      <c r="C631" s="2"/>
    </row>
    <row r="632" ht="14.25" customHeight="1">
      <c r="C632" s="2"/>
    </row>
    <row r="633" ht="14.25" customHeight="1">
      <c r="C633" s="2"/>
    </row>
    <row r="634" ht="14.25" customHeight="1">
      <c r="C634" s="2"/>
    </row>
    <row r="635" ht="14.25" customHeight="1">
      <c r="C635" s="2"/>
    </row>
    <row r="636" ht="14.25" customHeight="1">
      <c r="C636" s="2"/>
    </row>
    <row r="637" ht="14.25" customHeight="1">
      <c r="C637" s="2"/>
    </row>
    <row r="638" ht="14.25" customHeight="1">
      <c r="C638" s="2"/>
    </row>
    <row r="639" ht="14.25" customHeight="1">
      <c r="C639" s="2"/>
    </row>
    <row r="640" ht="14.25" customHeight="1">
      <c r="C640" s="2"/>
    </row>
    <row r="641" ht="14.25" customHeight="1">
      <c r="C641" s="2"/>
    </row>
    <row r="642" ht="14.25" customHeight="1">
      <c r="C642" s="2"/>
    </row>
    <row r="643" ht="14.25" customHeight="1">
      <c r="C643" s="2"/>
    </row>
    <row r="644" ht="14.25" customHeight="1">
      <c r="C644" s="2"/>
    </row>
    <row r="645" ht="14.25" customHeight="1">
      <c r="C645" s="2"/>
    </row>
    <row r="646" ht="14.25" customHeight="1">
      <c r="C646" s="2"/>
    </row>
    <row r="647" ht="14.25" customHeight="1">
      <c r="C647" s="2"/>
    </row>
    <row r="648" ht="14.25" customHeight="1">
      <c r="C648" s="2"/>
    </row>
    <row r="649" ht="14.25" customHeight="1">
      <c r="C649" s="2"/>
    </row>
    <row r="650" ht="14.25" customHeight="1">
      <c r="C650" s="2"/>
    </row>
    <row r="651" ht="14.25" customHeight="1">
      <c r="C651" s="2"/>
    </row>
    <row r="652" ht="14.25" customHeight="1">
      <c r="C652" s="2"/>
    </row>
    <row r="653" ht="14.25" customHeight="1">
      <c r="C653" s="2"/>
    </row>
    <row r="654" ht="14.25" customHeight="1">
      <c r="C654" s="2"/>
    </row>
    <row r="655" ht="14.25" customHeight="1">
      <c r="C655" s="2"/>
    </row>
    <row r="656" ht="14.25" customHeight="1">
      <c r="C656" s="2"/>
    </row>
    <row r="657" ht="14.25" customHeight="1">
      <c r="C657" s="2"/>
    </row>
    <row r="658" ht="14.25" customHeight="1">
      <c r="C658" s="2"/>
    </row>
    <row r="659" ht="14.25" customHeight="1">
      <c r="C659" s="2"/>
    </row>
    <row r="660" ht="14.25" customHeight="1">
      <c r="C660" s="2"/>
    </row>
    <row r="661" ht="14.25" customHeight="1">
      <c r="C661" s="2"/>
    </row>
    <row r="662" ht="14.25" customHeight="1">
      <c r="C662" s="2"/>
    </row>
    <row r="663" ht="14.25" customHeight="1">
      <c r="C663" s="2"/>
    </row>
    <row r="664" ht="14.25" customHeight="1">
      <c r="C664" s="2"/>
    </row>
    <row r="665" ht="14.25" customHeight="1">
      <c r="C665" s="2"/>
    </row>
    <row r="666" ht="14.25" customHeight="1">
      <c r="C666" s="2"/>
    </row>
    <row r="667" ht="14.25" customHeight="1">
      <c r="C667" s="2"/>
    </row>
    <row r="668" ht="14.25" customHeight="1">
      <c r="C668" s="2"/>
    </row>
    <row r="669" ht="14.25" customHeight="1">
      <c r="C669" s="2"/>
    </row>
    <row r="670" ht="14.25" customHeight="1">
      <c r="C670" s="2"/>
    </row>
    <row r="671" ht="14.25" customHeight="1">
      <c r="C671" s="2"/>
    </row>
    <row r="672" ht="14.25" customHeight="1">
      <c r="C672" s="2"/>
    </row>
    <row r="673" ht="14.25" customHeight="1">
      <c r="C673" s="2"/>
    </row>
    <row r="674" ht="14.25" customHeight="1">
      <c r="C674" s="2"/>
    </row>
    <row r="675" ht="14.25" customHeight="1">
      <c r="C675" s="2"/>
    </row>
    <row r="676" ht="14.25" customHeight="1">
      <c r="C676" s="2"/>
    </row>
    <row r="677" ht="14.25" customHeight="1">
      <c r="C677" s="2"/>
    </row>
    <row r="678" ht="14.25" customHeight="1">
      <c r="C678" s="2"/>
    </row>
    <row r="679" ht="14.25" customHeight="1">
      <c r="C679" s="2"/>
    </row>
    <row r="680" ht="14.25" customHeight="1">
      <c r="C680" s="2"/>
    </row>
    <row r="681" ht="14.25" customHeight="1">
      <c r="C681" s="2"/>
    </row>
    <row r="682" ht="14.25" customHeight="1">
      <c r="C682" s="2"/>
    </row>
    <row r="683" ht="14.25" customHeight="1">
      <c r="C683" s="2"/>
    </row>
    <row r="684" ht="14.25" customHeight="1">
      <c r="C684" s="2"/>
    </row>
    <row r="685" ht="14.25" customHeight="1">
      <c r="C685" s="2"/>
    </row>
    <row r="686" ht="14.25" customHeight="1">
      <c r="C686" s="2"/>
    </row>
    <row r="687" ht="14.25" customHeight="1">
      <c r="C687" s="2"/>
    </row>
    <row r="688" ht="14.25" customHeight="1">
      <c r="C688" s="2"/>
    </row>
    <row r="689" ht="14.25" customHeight="1">
      <c r="C689" s="2"/>
    </row>
    <row r="690" ht="14.25" customHeight="1">
      <c r="C690" s="2"/>
    </row>
    <row r="691" ht="14.25" customHeight="1">
      <c r="C691" s="2"/>
    </row>
    <row r="692" ht="14.25" customHeight="1">
      <c r="C692" s="2"/>
    </row>
    <row r="693" ht="14.25" customHeight="1">
      <c r="C693" s="2"/>
    </row>
    <row r="694" ht="14.25" customHeight="1">
      <c r="C694" s="2"/>
    </row>
    <row r="695" ht="14.25" customHeight="1">
      <c r="C695" s="2"/>
    </row>
    <row r="696" ht="14.25" customHeight="1">
      <c r="C696" s="2"/>
    </row>
    <row r="697" ht="14.25" customHeight="1">
      <c r="C697" s="2"/>
    </row>
    <row r="698" ht="14.25" customHeight="1">
      <c r="C698" s="2"/>
    </row>
    <row r="699" ht="14.25" customHeight="1">
      <c r="C699" s="2"/>
    </row>
    <row r="700" ht="14.25" customHeight="1">
      <c r="C700" s="2"/>
    </row>
    <row r="701" ht="14.25" customHeight="1">
      <c r="C701" s="2"/>
    </row>
    <row r="702" ht="14.25" customHeight="1">
      <c r="C702" s="2"/>
    </row>
    <row r="703" ht="14.25" customHeight="1">
      <c r="C703" s="2"/>
    </row>
    <row r="704" ht="14.25" customHeight="1">
      <c r="C704" s="2"/>
    </row>
    <row r="705" ht="14.25" customHeight="1">
      <c r="C705" s="2"/>
    </row>
    <row r="706" ht="14.25" customHeight="1">
      <c r="C706" s="2"/>
    </row>
    <row r="707" ht="14.25" customHeight="1">
      <c r="C707" s="2"/>
    </row>
    <row r="708" ht="14.25" customHeight="1">
      <c r="C708" s="2"/>
    </row>
    <row r="709" ht="14.25" customHeight="1">
      <c r="C709" s="2"/>
    </row>
    <row r="710" ht="14.25" customHeight="1">
      <c r="C710" s="2"/>
    </row>
    <row r="711" ht="14.25" customHeight="1">
      <c r="C711" s="2"/>
    </row>
    <row r="712" ht="14.25" customHeight="1">
      <c r="C712" s="2"/>
    </row>
    <row r="713" ht="14.25" customHeight="1">
      <c r="C713" s="2"/>
    </row>
    <row r="714" ht="14.25" customHeight="1">
      <c r="C714" s="2"/>
    </row>
    <row r="715" ht="14.25" customHeight="1">
      <c r="C715" s="2"/>
    </row>
    <row r="716" ht="14.25" customHeight="1">
      <c r="C716" s="2"/>
    </row>
    <row r="717" ht="14.25" customHeight="1">
      <c r="C717" s="2"/>
    </row>
    <row r="718" ht="14.25" customHeight="1">
      <c r="C718" s="2"/>
    </row>
    <row r="719" ht="14.25" customHeight="1">
      <c r="C719" s="2"/>
    </row>
    <row r="720" ht="14.25" customHeight="1">
      <c r="C720" s="2"/>
    </row>
    <row r="721" ht="14.25" customHeight="1">
      <c r="C721" s="2"/>
    </row>
    <row r="722" ht="14.25" customHeight="1">
      <c r="C722" s="2"/>
    </row>
    <row r="723" ht="14.25" customHeight="1">
      <c r="C723" s="2"/>
    </row>
    <row r="724" ht="14.25" customHeight="1">
      <c r="C724" s="2"/>
    </row>
    <row r="725" ht="14.25" customHeight="1">
      <c r="C725" s="2"/>
    </row>
    <row r="726" ht="14.25" customHeight="1">
      <c r="C726" s="2"/>
    </row>
    <row r="727" ht="14.25" customHeight="1">
      <c r="C727" s="2"/>
    </row>
    <row r="728" ht="14.25" customHeight="1">
      <c r="C728" s="2"/>
    </row>
    <row r="729" ht="14.25" customHeight="1">
      <c r="C729" s="2"/>
    </row>
    <row r="730" ht="14.25" customHeight="1">
      <c r="C730" s="2"/>
    </row>
    <row r="731" ht="14.25" customHeight="1">
      <c r="C731" s="2"/>
    </row>
    <row r="732" ht="14.25" customHeight="1">
      <c r="C732" s="2"/>
    </row>
    <row r="733" ht="14.25" customHeight="1">
      <c r="C733" s="2"/>
    </row>
    <row r="734" ht="14.25" customHeight="1">
      <c r="C734" s="2"/>
    </row>
    <row r="735" ht="14.25" customHeight="1">
      <c r="C735" s="2"/>
    </row>
    <row r="736" ht="14.25" customHeight="1">
      <c r="C736" s="2"/>
    </row>
    <row r="737" ht="14.25" customHeight="1">
      <c r="C737" s="2"/>
    </row>
    <row r="738" ht="14.25" customHeight="1">
      <c r="C738" s="2"/>
    </row>
    <row r="739" ht="14.25" customHeight="1">
      <c r="C739" s="2"/>
    </row>
    <row r="740" ht="14.25" customHeight="1">
      <c r="C740" s="2"/>
    </row>
    <row r="741" ht="14.25" customHeight="1">
      <c r="C741" s="2"/>
    </row>
    <row r="742" ht="14.25" customHeight="1">
      <c r="C742" s="2"/>
    </row>
    <row r="743" ht="14.25" customHeight="1">
      <c r="C743" s="2"/>
    </row>
    <row r="744" ht="14.25" customHeight="1">
      <c r="C744" s="2"/>
    </row>
    <row r="745" ht="14.25" customHeight="1">
      <c r="C745" s="2"/>
    </row>
    <row r="746" ht="14.25" customHeight="1">
      <c r="C746" s="2"/>
    </row>
    <row r="747" ht="14.25" customHeight="1">
      <c r="C747" s="2"/>
    </row>
    <row r="748" ht="14.25" customHeight="1">
      <c r="C748" s="2"/>
    </row>
    <row r="749" ht="14.25" customHeight="1">
      <c r="C749" s="2"/>
    </row>
    <row r="750" ht="14.25" customHeight="1">
      <c r="C750" s="2"/>
    </row>
    <row r="751" ht="14.25" customHeight="1">
      <c r="C751" s="2"/>
    </row>
    <row r="752" ht="14.25" customHeight="1">
      <c r="C752" s="2"/>
    </row>
    <row r="753" ht="14.25" customHeight="1">
      <c r="C753" s="2"/>
    </row>
    <row r="754" ht="14.25" customHeight="1">
      <c r="C754" s="2"/>
    </row>
    <row r="755" ht="14.25" customHeight="1">
      <c r="C755" s="2"/>
    </row>
    <row r="756" ht="14.25" customHeight="1">
      <c r="C756" s="2"/>
    </row>
    <row r="757" ht="14.25" customHeight="1">
      <c r="C757" s="2"/>
    </row>
    <row r="758" ht="14.25" customHeight="1">
      <c r="C758" s="2"/>
    </row>
    <row r="759" ht="14.25" customHeight="1">
      <c r="C759" s="2"/>
    </row>
    <row r="760" ht="14.25" customHeight="1">
      <c r="C760" s="2"/>
    </row>
    <row r="761" ht="14.25" customHeight="1">
      <c r="C761" s="2"/>
    </row>
    <row r="762" ht="14.25" customHeight="1">
      <c r="C762" s="2"/>
    </row>
    <row r="763" ht="14.25" customHeight="1">
      <c r="C763" s="2"/>
    </row>
    <row r="764" ht="14.25" customHeight="1">
      <c r="C764" s="2"/>
    </row>
    <row r="765" ht="14.25" customHeight="1">
      <c r="C765" s="2"/>
    </row>
    <row r="766" ht="14.25" customHeight="1">
      <c r="C766" s="2"/>
    </row>
    <row r="767" ht="14.25" customHeight="1">
      <c r="C767" s="2"/>
    </row>
    <row r="768" ht="14.25" customHeight="1">
      <c r="C768" s="2"/>
    </row>
    <row r="769" ht="14.25" customHeight="1">
      <c r="C769" s="2"/>
    </row>
    <row r="770" ht="14.25" customHeight="1">
      <c r="C770" s="2"/>
    </row>
    <row r="771" ht="14.25" customHeight="1">
      <c r="C771" s="2"/>
    </row>
    <row r="772" ht="14.25" customHeight="1">
      <c r="C772" s="2"/>
    </row>
    <row r="773" ht="14.25" customHeight="1">
      <c r="C773" s="2"/>
    </row>
    <row r="774" ht="14.25" customHeight="1">
      <c r="C774" s="2"/>
    </row>
    <row r="775" ht="14.25" customHeight="1">
      <c r="C775" s="2"/>
    </row>
    <row r="776" ht="14.25" customHeight="1">
      <c r="C776" s="2"/>
    </row>
    <row r="777" ht="14.25" customHeight="1">
      <c r="C777" s="2"/>
    </row>
    <row r="778" ht="14.25" customHeight="1">
      <c r="C778" s="2"/>
    </row>
    <row r="779" ht="14.25" customHeight="1">
      <c r="C779" s="2"/>
    </row>
    <row r="780" ht="14.25" customHeight="1">
      <c r="C780" s="2"/>
    </row>
    <row r="781" ht="14.25" customHeight="1">
      <c r="C781" s="2"/>
    </row>
    <row r="782" ht="14.25" customHeight="1">
      <c r="C782" s="2"/>
    </row>
    <row r="783" ht="14.25" customHeight="1">
      <c r="C783" s="2"/>
    </row>
    <row r="784" ht="14.25" customHeight="1">
      <c r="C784" s="2"/>
    </row>
    <row r="785" ht="14.25" customHeight="1">
      <c r="C785" s="2"/>
    </row>
    <row r="786" ht="14.25" customHeight="1">
      <c r="C786" s="2"/>
    </row>
    <row r="787" ht="14.25" customHeight="1">
      <c r="C787" s="2"/>
    </row>
    <row r="788" ht="14.25" customHeight="1">
      <c r="C788" s="2"/>
    </row>
    <row r="789" ht="14.25" customHeight="1">
      <c r="C789" s="2"/>
    </row>
    <row r="790" ht="14.25" customHeight="1">
      <c r="C790" s="2"/>
    </row>
    <row r="791" ht="14.25" customHeight="1">
      <c r="C791" s="2"/>
    </row>
    <row r="792" ht="14.25" customHeight="1">
      <c r="C792" s="2"/>
    </row>
    <row r="793" ht="14.25" customHeight="1">
      <c r="C793" s="2"/>
    </row>
    <row r="794" ht="14.25" customHeight="1">
      <c r="C794" s="2"/>
    </row>
    <row r="795" ht="14.25" customHeight="1">
      <c r="C795" s="2"/>
    </row>
    <row r="796" ht="14.25" customHeight="1">
      <c r="C796" s="2"/>
    </row>
    <row r="797" ht="14.25" customHeight="1">
      <c r="C797" s="2"/>
    </row>
    <row r="798" ht="14.25" customHeight="1">
      <c r="C798" s="2"/>
    </row>
    <row r="799" ht="14.25" customHeight="1">
      <c r="C799" s="2"/>
    </row>
    <row r="800" ht="14.25" customHeight="1">
      <c r="C800" s="2"/>
    </row>
    <row r="801" ht="14.25" customHeight="1">
      <c r="C801" s="2"/>
    </row>
    <row r="802" ht="14.25" customHeight="1">
      <c r="C802" s="2"/>
    </row>
    <row r="803" ht="14.25" customHeight="1">
      <c r="C803" s="2"/>
    </row>
    <row r="804" ht="14.25" customHeight="1">
      <c r="C804" s="2"/>
    </row>
    <row r="805" ht="14.25" customHeight="1">
      <c r="C805" s="2"/>
    </row>
    <row r="806" ht="14.25" customHeight="1">
      <c r="C806" s="2"/>
    </row>
    <row r="807" ht="14.25" customHeight="1">
      <c r="C807" s="2"/>
    </row>
    <row r="808" ht="14.25" customHeight="1">
      <c r="C808" s="2"/>
    </row>
    <row r="809" ht="14.25" customHeight="1">
      <c r="C809" s="2"/>
    </row>
    <row r="810" ht="14.25" customHeight="1">
      <c r="C810" s="2"/>
    </row>
    <row r="811" ht="14.25" customHeight="1">
      <c r="C811" s="2"/>
    </row>
    <row r="812" ht="14.25" customHeight="1">
      <c r="C812" s="2"/>
    </row>
    <row r="813" ht="14.25" customHeight="1">
      <c r="C813" s="2"/>
    </row>
    <row r="814" ht="14.25" customHeight="1">
      <c r="C814" s="2"/>
    </row>
    <row r="815" ht="14.25" customHeight="1">
      <c r="C815" s="2"/>
    </row>
    <row r="816" ht="14.25" customHeight="1">
      <c r="C816" s="2"/>
    </row>
    <row r="817" ht="14.25" customHeight="1">
      <c r="C817" s="2"/>
    </row>
    <row r="818" ht="14.25" customHeight="1">
      <c r="C818" s="2"/>
    </row>
    <row r="819" ht="14.25" customHeight="1">
      <c r="C819" s="2"/>
    </row>
    <row r="820" ht="14.25" customHeight="1">
      <c r="C820" s="2"/>
    </row>
    <row r="821" ht="14.25" customHeight="1">
      <c r="C821" s="2"/>
    </row>
    <row r="822" ht="14.25" customHeight="1">
      <c r="C822" s="2"/>
    </row>
    <row r="823" ht="14.25" customHeight="1">
      <c r="C823" s="2"/>
    </row>
    <row r="824" ht="14.25" customHeight="1">
      <c r="C824" s="2"/>
    </row>
    <row r="825" ht="14.25" customHeight="1">
      <c r="C825" s="2"/>
    </row>
    <row r="826" ht="14.25" customHeight="1">
      <c r="C826" s="2"/>
    </row>
    <row r="827" ht="14.25" customHeight="1">
      <c r="C827" s="2"/>
    </row>
    <row r="828" ht="14.25" customHeight="1">
      <c r="C828" s="2"/>
    </row>
    <row r="829" ht="14.25" customHeight="1">
      <c r="C829" s="2"/>
    </row>
    <row r="830" ht="14.25" customHeight="1">
      <c r="C830" s="2"/>
    </row>
    <row r="831" ht="14.25" customHeight="1">
      <c r="C831" s="2"/>
    </row>
    <row r="832" ht="14.25" customHeight="1">
      <c r="C832" s="2"/>
    </row>
    <row r="833" ht="14.25" customHeight="1">
      <c r="C833" s="2"/>
    </row>
    <row r="834" ht="14.25" customHeight="1">
      <c r="C834" s="2"/>
    </row>
    <row r="835" ht="14.25" customHeight="1">
      <c r="C835" s="2"/>
    </row>
    <row r="836" ht="14.25" customHeight="1">
      <c r="C836" s="2"/>
    </row>
    <row r="837" ht="14.25" customHeight="1">
      <c r="C837" s="2"/>
    </row>
    <row r="838" ht="14.25" customHeight="1">
      <c r="C838" s="2"/>
    </row>
    <row r="839" ht="14.25" customHeight="1">
      <c r="C839" s="2"/>
    </row>
    <row r="840" ht="14.25" customHeight="1">
      <c r="C840" s="2"/>
    </row>
    <row r="841" ht="14.25" customHeight="1">
      <c r="C841" s="2"/>
    </row>
    <row r="842" ht="14.25" customHeight="1">
      <c r="C842" s="2"/>
    </row>
    <row r="843" ht="14.25" customHeight="1">
      <c r="C843" s="2"/>
    </row>
    <row r="844" ht="14.25" customHeight="1">
      <c r="C844" s="2"/>
    </row>
    <row r="845" ht="14.25" customHeight="1">
      <c r="C845" s="2"/>
    </row>
    <row r="846" ht="14.25" customHeight="1">
      <c r="C846" s="2"/>
    </row>
    <row r="847" ht="14.25" customHeight="1">
      <c r="C847" s="2"/>
    </row>
    <row r="848" ht="14.25" customHeight="1">
      <c r="C848" s="2"/>
    </row>
    <row r="849" ht="14.25" customHeight="1">
      <c r="C849" s="2"/>
    </row>
    <row r="850" ht="14.25" customHeight="1">
      <c r="C850" s="2"/>
    </row>
    <row r="851" ht="14.25" customHeight="1">
      <c r="C851" s="2"/>
    </row>
    <row r="852" ht="14.25" customHeight="1">
      <c r="C852" s="2"/>
    </row>
    <row r="853" ht="14.25" customHeight="1">
      <c r="C853" s="2"/>
    </row>
    <row r="854" ht="14.25" customHeight="1">
      <c r="C854" s="2"/>
    </row>
    <row r="855" ht="14.25" customHeight="1">
      <c r="C855" s="2"/>
    </row>
    <row r="856" ht="14.25" customHeight="1">
      <c r="C856" s="2"/>
    </row>
    <row r="857" ht="14.25" customHeight="1">
      <c r="C857" s="2"/>
    </row>
    <row r="858" ht="14.25" customHeight="1">
      <c r="C858" s="2"/>
    </row>
    <row r="859" ht="14.25" customHeight="1">
      <c r="C859" s="2"/>
    </row>
    <row r="860" ht="14.25" customHeight="1">
      <c r="C860" s="2"/>
    </row>
    <row r="861" ht="14.25" customHeight="1">
      <c r="C861" s="2"/>
    </row>
    <row r="862" ht="14.25" customHeight="1">
      <c r="C862" s="2"/>
    </row>
    <row r="863" ht="14.25" customHeight="1">
      <c r="C863" s="2"/>
    </row>
    <row r="864" ht="14.25" customHeight="1">
      <c r="C864" s="2"/>
    </row>
    <row r="865" ht="14.25" customHeight="1">
      <c r="C865" s="2"/>
    </row>
    <row r="866" ht="14.25" customHeight="1">
      <c r="C866" s="2"/>
    </row>
    <row r="867" ht="14.25" customHeight="1">
      <c r="C867" s="2"/>
    </row>
    <row r="868" ht="14.25" customHeight="1">
      <c r="C868" s="2"/>
    </row>
    <row r="869" ht="14.25" customHeight="1">
      <c r="C869" s="2"/>
    </row>
    <row r="870" ht="14.25" customHeight="1">
      <c r="C870" s="2"/>
    </row>
    <row r="871" ht="14.25" customHeight="1">
      <c r="C871" s="2"/>
    </row>
    <row r="872" ht="14.25" customHeight="1">
      <c r="C872" s="2"/>
    </row>
    <row r="873" ht="14.25" customHeight="1">
      <c r="C873" s="2"/>
    </row>
    <row r="874" ht="14.25" customHeight="1">
      <c r="C874" s="2"/>
    </row>
    <row r="875" ht="14.25" customHeight="1">
      <c r="C875" s="2"/>
    </row>
    <row r="876" ht="14.25" customHeight="1">
      <c r="C876" s="2"/>
    </row>
    <row r="877" ht="14.25" customHeight="1">
      <c r="C877" s="2"/>
    </row>
    <row r="878" ht="14.25" customHeight="1">
      <c r="C878" s="2"/>
    </row>
    <row r="879" ht="14.25" customHeight="1">
      <c r="C879" s="2"/>
    </row>
    <row r="880" ht="14.25" customHeight="1">
      <c r="C880" s="2"/>
    </row>
    <row r="881" ht="14.25" customHeight="1">
      <c r="C881" s="2"/>
    </row>
    <row r="882" ht="14.25" customHeight="1">
      <c r="C882" s="2"/>
    </row>
    <row r="883" ht="14.25" customHeight="1">
      <c r="C883" s="2"/>
    </row>
    <row r="884" ht="14.25" customHeight="1">
      <c r="C884" s="2"/>
    </row>
    <row r="885" ht="14.25" customHeight="1">
      <c r="C885" s="2"/>
    </row>
    <row r="886" ht="14.25" customHeight="1">
      <c r="C886" s="2"/>
    </row>
    <row r="887" ht="14.25" customHeight="1">
      <c r="C887" s="2"/>
    </row>
    <row r="888" ht="14.25" customHeight="1">
      <c r="C888" s="2"/>
    </row>
    <row r="889" ht="14.25" customHeight="1">
      <c r="C889" s="2"/>
    </row>
    <row r="890" ht="14.25" customHeight="1">
      <c r="C890" s="2"/>
    </row>
    <row r="891" ht="14.25" customHeight="1">
      <c r="C891" s="2"/>
    </row>
    <row r="892" ht="14.25" customHeight="1">
      <c r="C892" s="2"/>
    </row>
    <row r="893" ht="14.25" customHeight="1">
      <c r="C893" s="2"/>
    </row>
    <row r="894" ht="14.25" customHeight="1">
      <c r="C894" s="2"/>
    </row>
    <row r="895" ht="14.25" customHeight="1">
      <c r="C895" s="2"/>
    </row>
    <row r="896" ht="14.25" customHeight="1">
      <c r="C896" s="2"/>
    </row>
    <row r="897" ht="14.25" customHeight="1">
      <c r="C897" s="2"/>
    </row>
    <row r="898" ht="14.25" customHeight="1">
      <c r="C898" s="2"/>
    </row>
    <row r="899" ht="14.25" customHeight="1">
      <c r="C899" s="2"/>
    </row>
    <row r="900" ht="14.25" customHeight="1">
      <c r="C900" s="2"/>
    </row>
    <row r="901" ht="14.25" customHeight="1">
      <c r="C901" s="2"/>
    </row>
    <row r="902" ht="14.25" customHeight="1">
      <c r="C902" s="2"/>
    </row>
    <row r="903" ht="14.25" customHeight="1">
      <c r="C903" s="2"/>
    </row>
    <row r="904" ht="14.25" customHeight="1">
      <c r="C904" s="2"/>
    </row>
    <row r="905" ht="14.25" customHeight="1">
      <c r="C905" s="2"/>
    </row>
    <row r="906" ht="14.25" customHeight="1">
      <c r="C906" s="2"/>
    </row>
    <row r="907" ht="14.25" customHeight="1">
      <c r="C907" s="2"/>
    </row>
    <row r="908" ht="14.25" customHeight="1">
      <c r="C908" s="2"/>
    </row>
    <row r="909" ht="14.25" customHeight="1">
      <c r="C909" s="2"/>
    </row>
    <row r="910" ht="14.25" customHeight="1">
      <c r="C910" s="2"/>
    </row>
    <row r="911" ht="14.25" customHeight="1">
      <c r="C911" s="2"/>
    </row>
    <row r="912" ht="14.25" customHeight="1">
      <c r="C912" s="2"/>
    </row>
    <row r="913" ht="14.25" customHeight="1">
      <c r="C913" s="2"/>
    </row>
    <row r="914" ht="14.25" customHeight="1">
      <c r="C914" s="2"/>
    </row>
    <row r="915" ht="14.25" customHeight="1">
      <c r="C915" s="2"/>
    </row>
    <row r="916" ht="14.25" customHeight="1">
      <c r="C916" s="2"/>
    </row>
    <row r="917" ht="14.25" customHeight="1">
      <c r="C917" s="2"/>
    </row>
    <row r="918" ht="14.25" customHeight="1">
      <c r="C918" s="2"/>
    </row>
    <row r="919" ht="14.25" customHeight="1">
      <c r="C919" s="2"/>
    </row>
    <row r="920" ht="14.25" customHeight="1">
      <c r="C920" s="2"/>
    </row>
    <row r="921" ht="14.25" customHeight="1">
      <c r="C921" s="2"/>
    </row>
    <row r="922" ht="14.25" customHeight="1">
      <c r="C922" s="2"/>
    </row>
    <row r="923" ht="14.25" customHeight="1">
      <c r="C923" s="2"/>
    </row>
    <row r="924" ht="14.25" customHeight="1">
      <c r="C924" s="2"/>
    </row>
    <row r="925" ht="14.25" customHeight="1">
      <c r="C925" s="2"/>
    </row>
    <row r="926" ht="14.25" customHeight="1">
      <c r="C926" s="2"/>
    </row>
    <row r="927" ht="14.25" customHeight="1">
      <c r="C927" s="2"/>
    </row>
    <row r="928" ht="14.25" customHeight="1">
      <c r="C928" s="2"/>
    </row>
    <row r="929" ht="14.25" customHeight="1">
      <c r="C929" s="2"/>
    </row>
    <row r="930" ht="14.25" customHeight="1">
      <c r="C930" s="2"/>
    </row>
    <row r="931" ht="14.25" customHeight="1">
      <c r="C931" s="2"/>
    </row>
    <row r="932" ht="14.25" customHeight="1">
      <c r="C932" s="2"/>
    </row>
    <row r="933" ht="14.25" customHeight="1">
      <c r="C933" s="2"/>
    </row>
    <row r="934" ht="14.25" customHeight="1">
      <c r="C934" s="2"/>
    </row>
    <row r="935" ht="14.25" customHeight="1">
      <c r="C935" s="2"/>
    </row>
    <row r="936" ht="14.25" customHeight="1">
      <c r="C936" s="2"/>
    </row>
    <row r="937" ht="14.25" customHeight="1">
      <c r="C937" s="2"/>
    </row>
    <row r="938" ht="14.25" customHeight="1">
      <c r="C938" s="2"/>
    </row>
    <row r="939" ht="14.25" customHeight="1">
      <c r="C939" s="2"/>
    </row>
    <row r="940" ht="14.25" customHeight="1">
      <c r="C940" s="2"/>
    </row>
    <row r="941" ht="14.25" customHeight="1">
      <c r="C941" s="2"/>
    </row>
    <row r="942" ht="14.25" customHeight="1">
      <c r="C942" s="2"/>
    </row>
    <row r="943" ht="14.25" customHeight="1">
      <c r="C943" s="2"/>
    </row>
    <row r="944" ht="14.25" customHeight="1">
      <c r="C944" s="2"/>
    </row>
    <row r="945" ht="14.25" customHeight="1">
      <c r="C945" s="2"/>
    </row>
    <row r="946" ht="14.25" customHeight="1">
      <c r="C946" s="2"/>
    </row>
    <row r="947" ht="14.25" customHeight="1">
      <c r="C947" s="2"/>
    </row>
    <row r="948" ht="14.25" customHeight="1">
      <c r="C948" s="2"/>
    </row>
    <row r="949" ht="14.25" customHeight="1">
      <c r="C949" s="2"/>
    </row>
    <row r="950" ht="14.25" customHeight="1">
      <c r="C950" s="2"/>
    </row>
    <row r="951" ht="14.25" customHeight="1">
      <c r="C951" s="2"/>
    </row>
    <row r="952" ht="14.25" customHeight="1">
      <c r="C952" s="2"/>
    </row>
    <row r="953" ht="14.25" customHeight="1">
      <c r="C953" s="2"/>
    </row>
    <row r="954" ht="14.25" customHeight="1">
      <c r="C954" s="2"/>
    </row>
    <row r="955" ht="14.25" customHeight="1">
      <c r="C955" s="2"/>
    </row>
    <row r="956" ht="14.25" customHeight="1">
      <c r="C956" s="2"/>
    </row>
    <row r="957" ht="14.25" customHeight="1">
      <c r="C957" s="2"/>
    </row>
    <row r="958" ht="14.25" customHeight="1">
      <c r="C958" s="2"/>
    </row>
    <row r="959" ht="14.25" customHeight="1">
      <c r="C959" s="2"/>
    </row>
    <row r="960" ht="14.25" customHeight="1">
      <c r="C960" s="2"/>
    </row>
    <row r="961" ht="14.25" customHeight="1">
      <c r="C961" s="2"/>
    </row>
    <row r="962" ht="14.25" customHeight="1">
      <c r="C962" s="2"/>
    </row>
    <row r="963" ht="14.25" customHeight="1">
      <c r="C963" s="2"/>
    </row>
    <row r="964" ht="14.25" customHeight="1">
      <c r="C964" s="2"/>
    </row>
    <row r="965" ht="14.25" customHeight="1">
      <c r="C965" s="2"/>
    </row>
    <row r="966" ht="14.25" customHeight="1">
      <c r="C966" s="2"/>
    </row>
    <row r="967" ht="14.25" customHeight="1">
      <c r="C967" s="2"/>
    </row>
    <row r="968" ht="14.25" customHeight="1">
      <c r="C968" s="2"/>
    </row>
    <row r="969" ht="14.25" customHeight="1">
      <c r="C969" s="2"/>
    </row>
    <row r="970" ht="14.25" customHeight="1">
      <c r="C970" s="2"/>
    </row>
    <row r="971" ht="14.25" customHeight="1">
      <c r="C971" s="2"/>
    </row>
    <row r="972" ht="14.25" customHeight="1">
      <c r="C972" s="2"/>
    </row>
    <row r="973" ht="14.25" customHeight="1">
      <c r="C973" s="2"/>
    </row>
    <row r="974" ht="14.25" customHeight="1">
      <c r="C974" s="2"/>
    </row>
    <row r="975" ht="14.25" customHeight="1">
      <c r="C975" s="2"/>
    </row>
    <row r="976" ht="14.25" customHeight="1">
      <c r="C976" s="2"/>
    </row>
    <row r="977" ht="14.25" customHeight="1">
      <c r="C977" s="2"/>
    </row>
    <row r="978" ht="14.25" customHeight="1">
      <c r="C978" s="2"/>
    </row>
    <row r="979" ht="14.25" customHeight="1">
      <c r="C979" s="2"/>
    </row>
    <row r="980" ht="14.25" customHeight="1">
      <c r="C980" s="2"/>
    </row>
    <row r="981" ht="14.25" customHeight="1">
      <c r="C981" s="2"/>
    </row>
    <row r="982" ht="14.25" customHeight="1">
      <c r="C982" s="2"/>
    </row>
    <row r="983" ht="14.25" customHeight="1">
      <c r="C983" s="2"/>
    </row>
    <row r="984" ht="14.25" customHeight="1">
      <c r="C984" s="2"/>
    </row>
    <row r="985" ht="14.25" customHeight="1">
      <c r="C985" s="2"/>
    </row>
    <row r="986" ht="14.25" customHeight="1">
      <c r="C986" s="2"/>
    </row>
    <row r="987" ht="14.25" customHeight="1">
      <c r="C987" s="2"/>
    </row>
    <row r="988" ht="14.25" customHeight="1">
      <c r="C988" s="2"/>
    </row>
    <row r="989" ht="14.25" customHeight="1">
      <c r="C989" s="2"/>
    </row>
    <row r="990" ht="14.25" customHeight="1">
      <c r="C990" s="2"/>
    </row>
    <row r="991" ht="14.25" customHeight="1">
      <c r="C991" s="2"/>
    </row>
    <row r="992" ht="14.25" customHeight="1">
      <c r="C992" s="2"/>
    </row>
    <row r="993" ht="14.25" customHeight="1">
      <c r="C993" s="2"/>
    </row>
    <row r="994" ht="14.25" customHeight="1">
      <c r="C994" s="2"/>
    </row>
    <row r="995" ht="14.25" customHeight="1">
      <c r="C995" s="2"/>
    </row>
    <row r="996" ht="14.25" customHeight="1">
      <c r="C996" s="2"/>
    </row>
    <row r="997" ht="14.25" customHeight="1">
      <c r="C997" s="2"/>
    </row>
    <row r="998" ht="14.25" customHeight="1">
      <c r="C998" s="2"/>
    </row>
    <row r="999" ht="14.25" customHeight="1">
      <c r="C999" s="2"/>
    </row>
    <row r="1000" ht="14.25" customHeight="1">
      <c r="C1000" s="2"/>
    </row>
  </sheetData>
  <printOptions/>
  <pageMargins bottom="0.7519685039370079" footer="0.0" header="0.0" left="0.7007874015748032" right="0.7007874015748032" top="0.7519685039370079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7</v>
      </c>
      <c r="B1" s="3" t="s">
        <v>0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>
      <c r="A2" s="3" t="s">
        <v>5</v>
      </c>
      <c r="B2" s="3" t="s">
        <v>13</v>
      </c>
      <c r="C2" s="3">
        <v>3.0</v>
      </c>
      <c r="D2" s="3">
        <v>1.0</v>
      </c>
      <c r="E2" s="3">
        <v>30.0</v>
      </c>
      <c r="F2" s="3">
        <v>1.6</v>
      </c>
      <c r="G2" s="1">
        <f t="shared" ref="G2:G4" si="1">F2/C2</f>
        <v>0.5333333333</v>
      </c>
    </row>
    <row r="3">
      <c r="A3" s="3" t="s">
        <v>5</v>
      </c>
      <c r="B3" s="3" t="s">
        <v>13</v>
      </c>
      <c r="C3" s="3">
        <v>10.0</v>
      </c>
      <c r="D3" s="3">
        <v>1.0</v>
      </c>
      <c r="E3" s="3">
        <v>30.0</v>
      </c>
      <c r="F3" s="3">
        <v>4.3</v>
      </c>
      <c r="G3" s="1">
        <f t="shared" si="1"/>
        <v>0.43</v>
      </c>
    </row>
    <row r="4">
      <c r="A4" s="3" t="s">
        <v>5</v>
      </c>
      <c r="B4" s="3" t="s">
        <v>13</v>
      </c>
      <c r="C4" s="3">
        <v>30.0</v>
      </c>
      <c r="D4" s="3">
        <v>1.0</v>
      </c>
      <c r="E4" s="3">
        <v>30.0</v>
      </c>
      <c r="F4" s="3">
        <v>9.33</v>
      </c>
      <c r="G4" s="1">
        <f t="shared" si="1"/>
        <v>0.311</v>
      </c>
    </row>
    <row r="5">
      <c r="A5" s="3" t="s">
        <v>5</v>
      </c>
      <c r="B5" s="3" t="s">
        <v>13</v>
      </c>
      <c r="C5" s="3">
        <v>60.0</v>
      </c>
      <c r="D5" s="3">
        <v>1.0</v>
      </c>
      <c r="E5" s="3">
        <v>30.0</v>
      </c>
      <c r="F5" s="3">
        <v>20.18</v>
      </c>
      <c r="G5" s="3">
        <v>0.3</v>
      </c>
    </row>
    <row r="6">
      <c r="A6" s="3" t="s">
        <v>5</v>
      </c>
      <c r="B6" s="3" t="s">
        <v>13</v>
      </c>
      <c r="C6" s="3">
        <v>90.0</v>
      </c>
      <c r="F6" s="3">
        <v>27.5</v>
      </c>
      <c r="G6" s="1">
        <f t="shared" ref="G6:G13" si="2">F6/C6</f>
        <v>0.3055555556</v>
      </c>
    </row>
    <row r="7">
      <c r="A7" s="3" t="s">
        <v>5</v>
      </c>
      <c r="B7" s="3" t="s">
        <v>13</v>
      </c>
      <c r="C7" s="3">
        <v>120.0</v>
      </c>
      <c r="F7" s="3">
        <v>35.6</v>
      </c>
      <c r="G7" s="1">
        <f t="shared" si="2"/>
        <v>0.2966666667</v>
      </c>
    </row>
    <row r="8">
      <c r="A8" s="3" t="s">
        <v>5</v>
      </c>
      <c r="B8" s="3" t="s">
        <v>15</v>
      </c>
      <c r="C8" s="1">
        <v>3.0</v>
      </c>
      <c r="F8" s="3">
        <v>1.6</v>
      </c>
      <c r="G8" s="1">
        <f t="shared" si="2"/>
        <v>0.5333333333</v>
      </c>
    </row>
    <row r="9">
      <c r="A9" s="3" t="s">
        <v>5</v>
      </c>
      <c r="B9" s="3" t="s">
        <v>15</v>
      </c>
      <c r="C9" s="3">
        <v>10.0</v>
      </c>
      <c r="F9" s="3">
        <v>5.5</v>
      </c>
      <c r="G9" s="1">
        <f t="shared" si="2"/>
        <v>0.55</v>
      </c>
    </row>
    <row r="10">
      <c r="A10" s="3" t="s">
        <v>5</v>
      </c>
      <c r="B10" s="3" t="s">
        <v>15</v>
      </c>
      <c r="C10" s="3">
        <v>30.0</v>
      </c>
      <c r="F10" s="3">
        <v>16.11</v>
      </c>
      <c r="G10" s="1">
        <f t="shared" si="2"/>
        <v>0.537</v>
      </c>
    </row>
    <row r="11">
      <c r="A11" s="3" t="s">
        <v>5</v>
      </c>
      <c r="B11" s="3" t="s">
        <v>15</v>
      </c>
      <c r="C11" s="3">
        <v>60.0</v>
      </c>
      <c r="F11" s="3">
        <v>31.83</v>
      </c>
      <c r="G11" s="1">
        <f t="shared" si="2"/>
        <v>0.5305</v>
      </c>
    </row>
    <row r="12">
      <c r="A12" s="3" t="s">
        <v>5</v>
      </c>
      <c r="B12" s="3" t="s">
        <v>15</v>
      </c>
      <c r="C12" s="3">
        <v>90.0</v>
      </c>
      <c r="F12" s="3">
        <v>47.82</v>
      </c>
      <c r="G12" s="1">
        <f t="shared" si="2"/>
        <v>0.5313333333</v>
      </c>
    </row>
    <row r="13">
      <c r="A13" s="3" t="s">
        <v>5</v>
      </c>
      <c r="B13" s="3" t="s">
        <v>15</v>
      </c>
      <c r="C13" s="3">
        <v>120.0</v>
      </c>
      <c r="F13" s="3">
        <v>63.47</v>
      </c>
      <c r="G13" s="1">
        <f t="shared" si="2"/>
        <v>0.5289166667</v>
      </c>
    </row>
    <row r="15">
      <c r="A15" s="3" t="s">
        <v>6</v>
      </c>
      <c r="B15" s="3" t="s">
        <v>13</v>
      </c>
      <c r="C15" s="3">
        <v>3.0</v>
      </c>
      <c r="F15" s="2">
        <f t="shared" ref="F15:F16" si="3">F2+( (15+RANDBETWEEN(1,5))*F2/100)</f>
        <v>1.856</v>
      </c>
      <c r="I15" s="2"/>
      <c r="J15" s="2"/>
      <c r="K15" s="2"/>
      <c r="L15" s="2"/>
      <c r="M15" s="2"/>
    </row>
    <row r="16">
      <c r="A16" s="3" t="s">
        <v>6</v>
      </c>
      <c r="B16" s="3" t="s">
        <v>13</v>
      </c>
      <c r="C16" s="3">
        <v>10.0</v>
      </c>
      <c r="F16" s="2">
        <f t="shared" si="3"/>
        <v>5.117</v>
      </c>
      <c r="G16" s="3">
        <v>4.9</v>
      </c>
      <c r="I16" s="2"/>
      <c r="J16" s="2"/>
      <c r="K16" s="2"/>
      <c r="L16" s="2"/>
      <c r="M16" s="2"/>
    </row>
    <row r="17">
      <c r="A17" s="3" t="s">
        <v>6</v>
      </c>
      <c r="B17" s="3" t="s">
        <v>13</v>
      </c>
      <c r="C17" s="3">
        <v>30.0</v>
      </c>
      <c r="F17" s="2">
        <f t="shared" ref="F17:F20" si="4">F4+( (21+RANDBETWEEN(1,5))*F4/100)</f>
        <v>11.4759</v>
      </c>
      <c r="G17" s="3">
        <v>8.6</v>
      </c>
    </row>
    <row r="18">
      <c r="A18" s="3" t="s">
        <v>6</v>
      </c>
      <c r="B18" s="3" t="s">
        <v>13</v>
      </c>
      <c r="C18" s="3">
        <v>60.0</v>
      </c>
      <c r="F18" s="2">
        <f t="shared" si="4"/>
        <v>24.8214</v>
      </c>
    </row>
    <row r="19">
      <c r="A19" s="3" t="s">
        <v>6</v>
      </c>
      <c r="B19" s="3" t="s">
        <v>13</v>
      </c>
      <c r="C19" s="3">
        <v>90.0</v>
      </c>
      <c r="F19" s="2">
        <f t="shared" si="4"/>
        <v>34.1</v>
      </c>
    </row>
    <row r="20">
      <c r="A20" s="3" t="s">
        <v>6</v>
      </c>
      <c r="B20" s="3" t="s">
        <v>13</v>
      </c>
      <c r="C20" s="3">
        <v>120.0</v>
      </c>
      <c r="F20" s="2">
        <f t="shared" si="4"/>
        <v>44.144</v>
      </c>
    </row>
    <row r="22">
      <c r="A22" s="3" t="s">
        <v>17</v>
      </c>
      <c r="B22" s="3" t="s">
        <v>13</v>
      </c>
      <c r="C22" s="3">
        <v>3.0</v>
      </c>
      <c r="F22" s="1">
        <f t="shared" ref="F22:F27" si="5">AVERAGE(F2,F15)+AVERAGE(F2,F15)/100*RANDBETWEEN(1,3)</f>
        <v>1.76256</v>
      </c>
    </row>
    <row r="23">
      <c r="A23" s="3" t="s">
        <v>17</v>
      </c>
      <c r="B23" s="3" t="s">
        <v>13</v>
      </c>
      <c r="C23" s="3">
        <v>10.0</v>
      </c>
      <c r="F23" s="1">
        <f t="shared" si="5"/>
        <v>4.755585</v>
      </c>
    </row>
    <row r="24">
      <c r="A24" s="3" t="s">
        <v>17</v>
      </c>
      <c r="B24" s="3" t="s">
        <v>13</v>
      </c>
      <c r="C24" s="3">
        <v>30.0</v>
      </c>
      <c r="F24" s="1">
        <f t="shared" si="5"/>
        <v>10.7150385</v>
      </c>
    </row>
    <row r="25">
      <c r="A25" s="3" t="s">
        <v>17</v>
      </c>
      <c r="B25" s="3" t="s">
        <v>13</v>
      </c>
      <c r="C25" s="3">
        <v>60.0</v>
      </c>
      <c r="F25" s="1">
        <f t="shared" si="5"/>
        <v>23.175721</v>
      </c>
    </row>
    <row r="26">
      <c r="A26" s="3" t="s">
        <v>17</v>
      </c>
      <c r="B26" s="3" t="s">
        <v>13</v>
      </c>
      <c r="C26" s="3">
        <v>90.0</v>
      </c>
      <c r="F26" s="1">
        <f t="shared" si="5"/>
        <v>31.724</v>
      </c>
    </row>
    <row r="27">
      <c r="A27" s="3" t="s">
        <v>17</v>
      </c>
      <c r="B27" s="3" t="s">
        <v>13</v>
      </c>
      <c r="C27" s="3">
        <v>120.0</v>
      </c>
      <c r="F27" s="1">
        <f t="shared" si="5"/>
        <v>40.66944</v>
      </c>
    </row>
    <row r="31"/>
    <row r="32"/>
    <row r="33"/>
    <row r="34"/>
    <row r="35"/>
  </sheetData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7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1</v>
      </c>
      <c r="G1" s="3" t="s">
        <v>2</v>
      </c>
      <c r="H1" s="3" t="s">
        <v>23</v>
      </c>
      <c r="I1" s="3" t="s">
        <v>24</v>
      </c>
    </row>
    <row r="2">
      <c r="A2" s="3" t="s">
        <v>25</v>
      </c>
      <c r="B2" s="3" t="s">
        <v>13</v>
      </c>
      <c r="C2" s="3">
        <v>5.0</v>
      </c>
      <c r="D2" s="3">
        <v>10.0</v>
      </c>
      <c r="E2" s="3">
        <v>30.0</v>
      </c>
      <c r="F2" s="3">
        <v>3.0</v>
      </c>
      <c r="G2" s="6">
        <v>1.5</v>
      </c>
      <c r="H2" s="1">
        <f t="shared" ref="H2:H6" si="1">F2/G2</f>
        <v>2</v>
      </c>
    </row>
    <row r="3">
      <c r="A3" s="3" t="s">
        <v>25</v>
      </c>
      <c r="B3" s="3" t="s">
        <v>13</v>
      </c>
      <c r="C3" s="3">
        <v>5.0</v>
      </c>
      <c r="D3" s="3">
        <v>10.0</v>
      </c>
      <c r="E3" s="3">
        <v>30.0</v>
      </c>
      <c r="F3" s="3">
        <v>10.0</v>
      </c>
      <c r="G3" s="6">
        <v>4.2</v>
      </c>
      <c r="H3" s="1">
        <f t="shared" si="1"/>
        <v>2.380952381</v>
      </c>
    </row>
    <row r="4">
      <c r="A4" s="3" t="s">
        <v>25</v>
      </c>
      <c r="B4" s="3" t="s">
        <v>13</v>
      </c>
      <c r="C4" s="3">
        <v>5.0</v>
      </c>
      <c r="D4" s="7">
        <v>44691.0</v>
      </c>
      <c r="E4" s="3">
        <v>30.0</v>
      </c>
      <c r="F4" s="3">
        <v>30.0</v>
      </c>
      <c r="G4" s="6">
        <v>12.21</v>
      </c>
      <c r="H4" s="1">
        <f t="shared" si="1"/>
        <v>2.457002457</v>
      </c>
    </row>
    <row r="5">
      <c r="A5" s="3" t="s">
        <v>25</v>
      </c>
      <c r="B5" s="3" t="s">
        <v>13</v>
      </c>
      <c r="C5" s="3">
        <v>5.0</v>
      </c>
      <c r="D5" s="7">
        <v>44691.0</v>
      </c>
      <c r="E5" s="3">
        <v>30.0</v>
      </c>
      <c r="F5" s="3">
        <v>60.0</v>
      </c>
      <c r="G5" s="6">
        <v>23.6</v>
      </c>
      <c r="H5" s="1">
        <f t="shared" si="1"/>
        <v>2.542372881</v>
      </c>
    </row>
    <row r="6">
      <c r="A6" s="3" t="s">
        <v>25</v>
      </c>
      <c r="B6" s="3" t="s">
        <v>13</v>
      </c>
      <c r="C6" s="3">
        <v>10.0</v>
      </c>
      <c r="D6" s="3">
        <v>5.0</v>
      </c>
      <c r="E6" s="3">
        <v>30.0</v>
      </c>
      <c r="F6" s="3">
        <v>90.0</v>
      </c>
      <c r="G6" s="6">
        <v>42.1</v>
      </c>
      <c r="H6" s="1">
        <f t="shared" si="1"/>
        <v>2.137767221</v>
      </c>
    </row>
    <row r="7">
      <c r="G7" s="2"/>
    </row>
    <row r="8">
      <c r="A8" s="3" t="s">
        <v>28</v>
      </c>
      <c r="B8" s="3" t="s">
        <v>13</v>
      </c>
      <c r="C8" s="3">
        <v>10.0</v>
      </c>
      <c r="D8" s="3">
        <v>5.0</v>
      </c>
      <c r="E8" s="3">
        <v>30.0</v>
      </c>
      <c r="F8" s="3">
        <v>3.0</v>
      </c>
      <c r="G8" s="6">
        <v>1.9</v>
      </c>
      <c r="H8" s="1">
        <f t="shared" ref="H8:H14" si="2">F8/G8</f>
        <v>1.578947368</v>
      </c>
      <c r="I8" s="1">
        <f t="shared" ref="I8:I12" si="3">(G8-G2)/G2*100</f>
        <v>26.66666667</v>
      </c>
      <c r="J8" s="1">
        <f>AVERAGE(I8:I12)</f>
        <v>20.67462179</v>
      </c>
    </row>
    <row r="9">
      <c r="A9" s="3" t="s">
        <v>28</v>
      </c>
      <c r="B9" s="3" t="s">
        <v>13</v>
      </c>
      <c r="C9" s="3">
        <v>10.0</v>
      </c>
      <c r="D9" s="3">
        <v>5.0</v>
      </c>
      <c r="E9" s="3">
        <v>30.0</v>
      </c>
      <c r="F9" s="3">
        <v>10.0</v>
      </c>
      <c r="G9" s="6">
        <v>5.01</v>
      </c>
      <c r="H9" s="1">
        <f t="shared" si="2"/>
        <v>1.996007984</v>
      </c>
      <c r="I9" s="1">
        <f t="shared" si="3"/>
        <v>19.28571429</v>
      </c>
    </row>
    <row r="10">
      <c r="A10" s="3" t="s">
        <v>28</v>
      </c>
      <c r="B10" s="3" t="s">
        <v>13</v>
      </c>
      <c r="C10" s="3">
        <v>10.0</v>
      </c>
      <c r="D10" s="3">
        <v>5.0</v>
      </c>
      <c r="E10" s="3">
        <v>30.0</v>
      </c>
      <c r="F10" s="3">
        <v>30.0</v>
      </c>
      <c r="G10" s="6">
        <v>14.17</v>
      </c>
      <c r="H10" s="1">
        <f t="shared" si="2"/>
        <v>2.117148906</v>
      </c>
      <c r="I10" s="1">
        <f t="shared" si="3"/>
        <v>16.05241605</v>
      </c>
    </row>
    <row r="11">
      <c r="A11" s="3" t="s">
        <v>28</v>
      </c>
      <c r="B11" s="3" t="s">
        <v>13</v>
      </c>
      <c r="C11" s="3">
        <v>10.0</v>
      </c>
      <c r="D11" s="3">
        <v>5.0</v>
      </c>
      <c r="E11" s="3">
        <v>30.0</v>
      </c>
      <c r="F11" s="3">
        <v>60.0</v>
      </c>
      <c r="G11" s="6">
        <v>29.31</v>
      </c>
      <c r="H11" s="1">
        <f t="shared" si="2"/>
        <v>2.047082907</v>
      </c>
      <c r="I11" s="1">
        <f t="shared" si="3"/>
        <v>24.19491525</v>
      </c>
    </row>
    <row r="12">
      <c r="A12" s="3" t="s">
        <v>28</v>
      </c>
      <c r="B12" s="3" t="s">
        <v>13</v>
      </c>
      <c r="C12" s="3">
        <v>10.0</v>
      </c>
      <c r="D12" s="3">
        <v>5.0</v>
      </c>
      <c r="E12" s="3">
        <v>30.0</v>
      </c>
      <c r="F12" s="3">
        <v>90.0</v>
      </c>
      <c r="G12" s="6">
        <v>49.33</v>
      </c>
      <c r="H12" s="1">
        <f t="shared" si="2"/>
        <v>1.824447598</v>
      </c>
      <c r="I12" s="1">
        <f t="shared" si="3"/>
        <v>17.17339667</v>
      </c>
    </row>
    <row r="13">
      <c r="A13" s="3" t="s">
        <v>28</v>
      </c>
      <c r="B13" s="3" t="s">
        <v>13</v>
      </c>
      <c r="C13" s="3">
        <v>10.0</v>
      </c>
      <c r="D13" s="3">
        <v>5.0</v>
      </c>
      <c r="E13" s="3">
        <v>30.0</v>
      </c>
      <c r="F13" s="3">
        <v>120.0</v>
      </c>
      <c r="G13" s="6">
        <v>54.66</v>
      </c>
      <c r="H13" s="1">
        <f t="shared" si="2"/>
        <v>2.195389682</v>
      </c>
    </row>
    <row r="14">
      <c r="B14" s="3" t="s">
        <v>13</v>
      </c>
      <c r="C14" s="3">
        <v>10.0</v>
      </c>
      <c r="D14" s="3">
        <v>25.0</v>
      </c>
      <c r="E14" s="3">
        <v>60.0</v>
      </c>
      <c r="F14" s="3">
        <v>120.0</v>
      </c>
      <c r="G14" s="6">
        <v>69.22</v>
      </c>
      <c r="H14" s="1">
        <f t="shared" si="2"/>
        <v>1.733603005</v>
      </c>
    </row>
    <row r="15">
      <c r="G15" s="2"/>
      <c r="I15" s="6"/>
      <c r="N15" s="2"/>
      <c r="O15" s="2"/>
      <c r="P15" s="2"/>
    </row>
    <row r="16">
      <c r="A16" s="3" t="s">
        <v>27</v>
      </c>
      <c r="B16" s="3" t="s">
        <v>13</v>
      </c>
      <c r="E16" s="3">
        <v>30.0</v>
      </c>
      <c r="F16" s="3">
        <v>3.0</v>
      </c>
      <c r="G16" s="2">
        <f t="shared" ref="G16:G20" si="4">AVERAGE(G2,G8)+RANDBETWEEN(0,2)*AVERAGE(G2,G8)/100</f>
        <v>1.734</v>
      </c>
      <c r="H16" s="1">
        <v>1.7647058823529411</v>
      </c>
      <c r="I16" s="6">
        <f t="shared" ref="I16:I20" si="5">(G16-G2)/G2*100</f>
        <v>15.6</v>
      </c>
      <c r="L16" s="2"/>
      <c r="M16" s="2"/>
      <c r="N16" s="2"/>
      <c r="O16" s="2"/>
      <c r="P16" s="2"/>
    </row>
    <row r="17">
      <c r="A17" s="3" t="s">
        <v>27</v>
      </c>
      <c r="B17" s="3" t="s">
        <v>13</v>
      </c>
      <c r="E17" s="3">
        <v>30.0</v>
      </c>
      <c r="F17" s="3">
        <v>10.0</v>
      </c>
      <c r="G17" s="2">
        <f t="shared" si="4"/>
        <v>4.605</v>
      </c>
      <c r="H17" s="1">
        <v>2.128973196227459</v>
      </c>
      <c r="I17" s="6">
        <f t="shared" si="5"/>
        <v>9.642857143</v>
      </c>
      <c r="R17" s="2"/>
      <c r="S17" s="2"/>
    </row>
    <row r="18">
      <c r="A18" s="3" t="s">
        <v>27</v>
      </c>
      <c r="B18" s="3" t="s">
        <v>13</v>
      </c>
      <c r="E18" s="3">
        <v>30.0</v>
      </c>
      <c r="F18" s="3">
        <v>30.0</v>
      </c>
      <c r="G18" s="2">
        <f t="shared" si="4"/>
        <v>13.4538</v>
      </c>
      <c r="H18" s="1">
        <v>2.2519310308589615</v>
      </c>
      <c r="I18" s="6">
        <f t="shared" si="5"/>
        <v>10.18673219</v>
      </c>
    </row>
    <row r="19">
      <c r="A19" s="3" t="s">
        <v>27</v>
      </c>
      <c r="B19" s="3" t="s">
        <v>13</v>
      </c>
      <c r="F19" s="3">
        <v>60.0</v>
      </c>
      <c r="G19" s="2">
        <f t="shared" si="4"/>
        <v>26.71955</v>
      </c>
      <c r="H19" s="1">
        <v>2.268002268002268</v>
      </c>
      <c r="I19" s="6">
        <f t="shared" si="5"/>
        <v>13.2184322</v>
      </c>
    </row>
    <row r="20">
      <c r="A20" s="3" t="s">
        <v>27</v>
      </c>
      <c r="B20" s="3" t="s">
        <v>13</v>
      </c>
      <c r="F20" s="3">
        <v>90.0</v>
      </c>
      <c r="G20" s="2">
        <f t="shared" si="4"/>
        <v>45.715</v>
      </c>
      <c r="H20" s="1">
        <v>1.9687192387618941</v>
      </c>
      <c r="I20" s="6">
        <f t="shared" si="5"/>
        <v>8.586698337</v>
      </c>
    </row>
    <row r="21">
      <c r="A21" s="3" t="s">
        <v>27</v>
      </c>
      <c r="G21" s="2"/>
    </row>
    <row r="22">
      <c r="G22" s="2"/>
    </row>
    <row r="23">
      <c r="A23" s="3" t="s">
        <v>25</v>
      </c>
      <c r="B23" s="3" t="s">
        <v>15</v>
      </c>
      <c r="C23" s="3">
        <v>5.0</v>
      </c>
      <c r="D23" s="3">
        <v>10.0</v>
      </c>
      <c r="E23" s="3">
        <v>30.0</v>
      </c>
      <c r="F23" s="3">
        <v>3.0</v>
      </c>
      <c r="G23" s="2">
        <v>2.6160496381612877</v>
      </c>
      <c r="H23" s="1">
        <f t="shared" ref="H23:H27" si="6">F23/G23</f>
        <v>1.146767231</v>
      </c>
    </row>
    <row r="24">
      <c r="A24" s="3" t="s">
        <v>25</v>
      </c>
      <c r="B24" s="3" t="s">
        <v>15</v>
      </c>
      <c r="C24" s="3">
        <v>5.0</v>
      </c>
      <c r="D24" s="3">
        <v>10.0</v>
      </c>
      <c r="E24" s="3">
        <v>30.0</v>
      </c>
      <c r="F24" s="3">
        <v>10.0</v>
      </c>
      <c r="G24" s="2">
        <v>7.206666666666667</v>
      </c>
      <c r="H24" s="1">
        <f t="shared" si="6"/>
        <v>1.38760407</v>
      </c>
    </row>
    <row r="25">
      <c r="A25" s="3" t="s">
        <v>25</v>
      </c>
      <c r="B25" s="3" t="s">
        <v>15</v>
      </c>
      <c r="C25" s="3">
        <v>5.0</v>
      </c>
      <c r="D25" s="7">
        <v>44691.0</v>
      </c>
      <c r="E25" s="3">
        <v>30.0</v>
      </c>
      <c r="F25" s="3">
        <v>30.0</v>
      </c>
      <c r="G25" s="2">
        <v>23.246666666666666</v>
      </c>
      <c r="H25" s="1">
        <f t="shared" si="6"/>
        <v>1.2905076</v>
      </c>
    </row>
    <row r="26">
      <c r="A26" s="3" t="s">
        <v>25</v>
      </c>
      <c r="B26" s="3" t="s">
        <v>15</v>
      </c>
      <c r="C26" s="3">
        <v>5.0</v>
      </c>
      <c r="D26" s="7">
        <v>44691.0</v>
      </c>
      <c r="E26" s="3">
        <v>30.0</v>
      </c>
      <c r="F26" s="3">
        <v>60.0</v>
      </c>
      <c r="G26" s="2">
        <v>46.68000000000001</v>
      </c>
      <c r="H26" s="1">
        <f t="shared" si="6"/>
        <v>1.285347044</v>
      </c>
    </row>
    <row r="27">
      <c r="A27" s="3" t="s">
        <v>25</v>
      </c>
      <c r="B27" s="3" t="s">
        <v>15</v>
      </c>
      <c r="C27" s="3">
        <v>10.0</v>
      </c>
      <c r="D27" s="3">
        <v>5.0</v>
      </c>
      <c r="E27" s="3">
        <v>30.0</v>
      </c>
      <c r="F27" s="3">
        <v>90.0</v>
      </c>
      <c r="G27" s="2">
        <v>70.66666666666667</v>
      </c>
      <c r="H27" s="1">
        <f t="shared" si="6"/>
        <v>1.273584906</v>
      </c>
    </row>
    <row r="35"/>
    <row r="36"/>
    <row r="37"/>
    <row r="38"/>
    <row r="41">
      <c r="A41" s="3" t="s">
        <v>29</v>
      </c>
      <c r="B41" s="1">
        <f t="shared" ref="B41:F41" si="7">B37/B38*100</f>
        <v>57.33836156</v>
      </c>
      <c r="C41" s="1">
        <f t="shared" si="7"/>
        <v>58.27937095</v>
      </c>
      <c r="D41" s="1">
        <f t="shared" si="7"/>
        <v>52.52365931</v>
      </c>
      <c r="E41" s="1">
        <f t="shared" si="7"/>
        <v>50.55698372</v>
      </c>
      <c r="F41" s="1">
        <f t="shared" si="7"/>
        <v>59.5754717</v>
      </c>
    </row>
    <row r="42">
      <c r="A42" s="3" t="s">
        <v>30</v>
      </c>
      <c r="B42" s="1">
        <f t="shared" ref="B42:F42" si="8">B38/B37*100</f>
        <v>174.4033092</v>
      </c>
      <c r="C42" s="1">
        <f t="shared" si="8"/>
        <v>171.5873016</v>
      </c>
      <c r="D42" s="1">
        <f t="shared" si="8"/>
        <v>190.3903904</v>
      </c>
      <c r="E42" s="1">
        <f t="shared" si="8"/>
        <v>197.7966102</v>
      </c>
      <c r="F42" s="1">
        <f t="shared" si="8"/>
        <v>167.8543151</v>
      </c>
    </row>
    <row r="43">
      <c r="A43" s="3" t="s">
        <v>31</v>
      </c>
      <c r="B43" s="1">
        <f t="shared" ref="B43:F43" si="9">(B37-B38)/B38*100</f>
        <v>-42.66163844</v>
      </c>
      <c r="C43" s="1">
        <f t="shared" si="9"/>
        <v>-41.72062905</v>
      </c>
      <c r="D43" s="1">
        <f t="shared" si="9"/>
        <v>-47.47634069</v>
      </c>
      <c r="E43" s="1">
        <f t="shared" si="9"/>
        <v>-49.44301628</v>
      </c>
      <c r="F43" s="1">
        <f t="shared" si="9"/>
        <v>-40.4245283</v>
      </c>
    </row>
  </sheetData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32</v>
      </c>
      <c r="B1" s="3" t="s">
        <v>33</v>
      </c>
      <c r="C1" s="3" t="s">
        <v>11</v>
      </c>
    </row>
    <row r="2">
      <c r="A2" s="3" t="s">
        <v>5</v>
      </c>
      <c r="B2" s="3">
        <v>3.0</v>
      </c>
      <c r="C2" s="8">
        <v>2.18506217002868</v>
      </c>
      <c r="D2" s="1">
        <f t="shared" ref="D2:D31" si="1">B2/C2</f>
        <v>1.372958647</v>
      </c>
      <c r="F2" s="1" t="s">
        <v>14</v>
      </c>
      <c r="G2" s="1" t="s">
        <v>33</v>
      </c>
      <c r="H2" s="1"/>
      <c r="I2" s="1"/>
      <c r="J2" s="1"/>
      <c r="K2" s="1"/>
      <c r="L2" s="1"/>
      <c r="M2" s="1"/>
      <c r="N2" s="1"/>
      <c r="O2" s="1"/>
    </row>
    <row r="3">
      <c r="A3" s="3" t="s">
        <v>5</v>
      </c>
      <c r="B3" s="3">
        <v>3.0</v>
      </c>
      <c r="C3" s="8">
        <v>2.39559674263</v>
      </c>
      <c r="D3" s="1">
        <f t="shared" si="1"/>
        <v>1.252297579</v>
      </c>
      <c r="F3" s="1" t="s">
        <v>32</v>
      </c>
      <c r="G3" s="1">
        <v>3.0</v>
      </c>
      <c r="H3" s="1">
        <v>10.0</v>
      </c>
      <c r="I3" s="1">
        <v>20.0</v>
      </c>
      <c r="J3" s="1">
        <v>30.0</v>
      </c>
      <c r="K3" s="1">
        <v>40.0</v>
      </c>
      <c r="L3" s="1">
        <v>50.0</v>
      </c>
      <c r="M3" s="1">
        <v>60.0</v>
      </c>
      <c r="N3" s="1">
        <v>70.0</v>
      </c>
      <c r="O3" s="1">
        <v>90.0</v>
      </c>
    </row>
    <row r="4">
      <c r="A4" s="3" t="s">
        <v>5</v>
      </c>
      <c r="B4" s="3">
        <v>3.0</v>
      </c>
      <c r="C4" s="8">
        <v>7.31374144554138</v>
      </c>
      <c r="D4" s="1">
        <f t="shared" si="1"/>
        <v>0.4101867727</v>
      </c>
      <c r="F4" s="1" t="s">
        <v>5</v>
      </c>
      <c r="G4" s="9">
        <v>2.6160496381612877</v>
      </c>
      <c r="H4" s="9">
        <v>7.206666666666667</v>
      </c>
      <c r="I4" s="9">
        <v>14.881734836317408</v>
      </c>
      <c r="J4" s="9">
        <v>23.246666666666666</v>
      </c>
      <c r="K4" s="9">
        <v>30.56429062218914</v>
      </c>
      <c r="L4" s="9">
        <v>38.886970551520115</v>
      </c>
      <c r="M4" s="9">
        <v>46.68000000000001</v>
      </c>
      <c r="N4" s="9">
        <v>55.50189796893892</v>
      </c>
      <c r="O4" s="9">
        <v>70.66666666666667</v>
      </c>
    </row>
    <row r="5">
      <c r="A5" s="3" t="s">
        <v>5</v>
      </c>
      <c r="B5" s="3">
        <v>3.0</v>
      </c>
      <c r="C5" s="8">
        <v>2.58654880523681</v>
      </c>
      <c r="D5" s="1">
        <f t="shared" si="1"/>
        <v>1.159846663</v>
      </c>
    </row>
    <row r="6">
      <c r="A6" s="3" t="s">
        <v>5</v>
      </c>
      <c r="B6" s="3">
        <v>3.0</v>
      </c>
      <c r="C6" s="8">
        <v>1.87943911552429</v>
      </c>
      <c r="D6" s="1">
        <f t="shared" si="1"/>
        <v>1.596220902</v>
      </c>
    </row>
    <row r="7">
      <c r="A7" s="3" t="s">
        <v>5</v>
      </c>
      <c r="B7" s="3">
        <v>3.0</v>
      </c>
      <c r="C7" s="8">
        <v>2.09150028228759</v>
      </c>
      <c r="D7" s="1">
        <f t="shared" si="1"/>
        <v>1.434377048</v>
      </c>
      <c r="E7" s="1">
        <f>AVERAGE(D2:D31)</f>
        <v>1.297993997</v>
      </c>
    </row>
    <row r="8">
      <c r="A8" s="3" t="s">
        <v>5</v>
      </c>
      <c r="B8" s="3">
        <v>3.0</v>
      </c>
      <c r="C8" s="8">
        <v>2.1492474079132</v>
      </c>
      <c r="D8" s="1">
        <f t="shared" si="1"/>
        <v>1.39583744</v>
      </c>
    </row>
    <row r="9">
      <c r="A9" s="3" t="s">
        <v>5</v>
      </c>
      <c r="B9" s="3">
        <v>3.0</v>
      </c>
      <c r="C9" s="8">
        <v>2.11920070648193</v>
      </c>
      <c r="D9" s="1">
        <f t="shared" si="1"/>
        <v>1.415628067</v>
      </c>
    </row>
    <row r="10">
      <c r="A10" s="3" t="s">
        <v>5</v>
      </c>
      <c r="B10" s="3">
        <v>3.0</v>
      </c>
      <c r="C10" s="8">
        <v>2.35437440872192</v>
      </c>
      <c r="D10" s="1">
        <f t="shared" si="1"/>
        <v>1.27422384</v>
      </c>
    </row>
    <row r="11">
      <c r="A11" s="3" t="s">
        <v>5</v>
      </c>
      <c r="B11" s="3">
        <v>3.0</v>
      </c>
      <c r="C11" s="8">
        <v>2.38378572463989</v>
      </c>
      <c r="D11" s="1">
        <f t="shared" si="1"/>
        <v>1.258502377</v>
      </c>
    </row>
    <row r="12">
      <c r="A12" s="3" t="s">
        <v>5</v>
      </c>
      <c r="B12" s="3">
        <v>3.0</v>
      </c>
      <c r="C12" s="8">
        <v>2.39350414276123</v>
      </c>
      <c r="D12" s="1">
        <f t="shared" si="1"/>
        <v>1.253392441</v>
      </c>
    </row>
    <row r="13">
      <c r="A13" s="3" t="s">
        <v>5</v>
      </c>
      <c r="B13" s="3">
        <v>3.0</v>
      </c>
      <c r="C13" s="8">
        <v>1.98050069808959</v>
      </c>
      <c r="D13" s="1">
        <f t="shared" si="1"/>
        <v>1.514768464</v>
      </c>
    </row>
    <row r="14">
      <c r="A14" s="3" t="s">
        <v>5</v>
      </c>
      <c r="B14" s="3">
        <v>3.0</v>
      </c>
      <c r="C14" s="8">
        <v>2.17614364624023</v>
      </c>
      <c r="D14" s="1">
        <f t="shared" si="1"/>
        <v>1.378585465</v>
      </c>
    </row>
    <row r="15">
      <c r="A15" s="3" t="s">
        <v>5</v>
      </c>
      <c r="B15" s="3">
        <v>10.0</v>
      </c>
      <c r="C15" s="3">
        <v>7.59</v>
      </c>
      <c r="D15" s="1">
        <f t="shared" si="1"/>
        <v>1.317523057</v>
      </c>
    </row>
    <row r="16">
      <c r="A16" s="3" t="s">
        <v>5</v>
      </c>
      <c r="B16" s="3">
        <v>10.0</v>
      </c>
      <c r="C16" s="3">
        <v>6.99</v>
      </c>
      <c r="D16" s="1">
        <f t="shared" si="1"/>
        <v>1.430615165</v>
      </c>
    </row>
    <row r="17">
      <c r="A17" s="3" t="s">
        <v>5</v>
      </c>
      <c r="B17" s="3">
        <v>10.0</v>
      </c>
      <c r="C17" s="3">
        <v>7.04</v>
      </c>
      <c r="D17" s="1">
        <f t="shared" si="1"/>
        <v>1.420454545</v>
      </c>
    </row>
    <row r="18">
      <c r="A18" s="3" t="s">
        <v>5</v>
      </c>
      <c r="B18" s="3">
        <v>30.0</v>
      </c>
      <c r="C18" s="3">
        <v>25.21</v>
      </c>
      <c r="D18" s="1">
        <f t="shared" si="1"/>
        <v>1.190003967</v>
      </c>
    </row>
    <row r="19">
      <c r="A19" s="3" t="s">
        <v>5</v>
      </c>
      <c r="B19" s="3">
        <v>30.0</v>
      </c>
      <c r="C19" s="3">
        <v>20.9</v>
      </c>
      <c r="D19" s="1">
        <f t="shared" si="1"/>
        <v>1.435406699</v>
      </c>
    </row>
    <row r="20">
      <c r="A20" s="3" t="s">
        <v>5</v>
      </c>
      <c r="B20" s="3">
        <v>30.0</v>
      </c>
      <c r="C20" s="3">
        <v>23.63</v>
      </c>
      <c r="D20" s="1">
        <f t="shared" si="1"/>
        <v>1.269572577</v>
      </c>
    </row>
    <row r="21">
      <c r="A21" s="3" t="s">
        <v>5</v>
      </c>
      <c r="B21" s="3">
        <v>60.0</v>
      </c>
      <c r="C21" s="3">
        <v>44.78</v>
      </c>
      <c r="D21" s="1">
        <f t="shared" si="1"/>
        <v>1.339883877</v>
      </c>
    </row>
    <row r="22">
      <c r="A22" s="3" t="s">
        <v>5</v>
      </c>
      <c r="B22" s="3">
        <v>60.0</v>
      </c>
      <c r="C22" s="3">
        <v>44.06</v>
      </c>
      <c r="D22" s="1">
        <f t="shared" si="1"/>
        <v>1.361779392</v>
      </c>
    </row>
    <row r="23">
      <c r="A23" s="3" t="s">
        <v>5</v>
      </c>
      <c r="B23" s="3">
        <v>60.0</v>
      </c>
      <c r="C23" s="3">
        <v>51.2</v>
      </c>
      <c r="D23" s="1">
        <f t="shared" si="1"/>
        <v>1.171875</v>
      </c>
    </row>
    <row r="24">
      <c r="A24" s="3" t="s">
        <v>5</v>
      </c>
      <c r="B24" s="3">
        <v>90.0</v>
      </c>
      <c r="C24" s="3">
        <v>72.0</v>
      </c>
      <c r="D24" s="1">
        <f t="shared" si="1"/>
        <v>1.25</v>
      </c>
    </row>
    <row r="25">
      <c r="A25" s="3" t="s">
        <v>5</v>
      </c>
      <c r="B25" s="3">
        <v>90.0</v>
      </c>
      <c r="C25" s="3">
        <v>75.0</v>
      </c>
      <c r="D25" s="1">
        <f t="shared" si="1"/>
        <v>1.2</v>
      </c>
    </row>
    <row r="26">
      <c r="A26" s="3" t="s">
        <v>5</v>
      </c>
      <c r="B26" s="3">
        <v>90.0</v>
      </c>
      <c r="C26" s="3">
        <v>65.0</v>
      </c>
      <c r="D26" s="1">
        <f t="shared" si="1"/>
        <v>1.384615385</v>
      </c>
    </row>
    <row r="27">
      <c r="A27" s="3" t="s">
        <v>5</v>
      </c>
      <c r="B27" s="3">
        <v>20.0</v>
      </c>
      <c r="C27" s="1">
        <f>B27/AVERAGE(D15:D20)</f>
        <v>14.88173484</v>
      </c>
      <c r="D27" s="1">
        <f t="shared" si="1"/>
        <v>1.343929335</v>
      </c>
    </row>
    <row r="28">
      <c r="A28" s="3" t="s">
        <v>5</v>
      </c>
      <c r="B28" s="3">
        <v>40.0</v>
      </c>
      <c r="C28" s="1">
        <f>B28/AVERAGE(D18:D21)</f>
        <v>30.56429062</v>
      </c>
      <c r="D28" s="1">
        <f t="shared" si="1"/>
        <v>1.30871678</v>
      </c>
    </row>
    <row r="29">
      <c r="A29" s="3" t="s">
        <v>5</v>
      </c>
      <c r="B29" s="3">
        <v>50.0</v>
      </c>
      <c r="C29" s="1">
        <f>B29/AVERAGE(D20:D23)</f>
        <v>38.88697055</v>
      </c>
      <c r="D29" s="1">
        <f t="shared" si="1"/>
        <v>1.285777711</v>
      </c>
    </row>
    <row r="30">
      <c r="A30" s="3" t="s">
        <v>5</v>
      </c>
      <c r="B30" s="3">
        <v>70.0</v>
      </c>
      <c r="C30" s="1">
        <f>B30/AVERAGE(D22:D24)</f>
        <v>55.50189797</v>
      </c>
      <c r="D30" s="1">
        <f t="shared" si="1"/>
        <v>1.261218131</v>
      </c>
    </row>
    <row r="31">
      <c r="A31" s="3" t="s">
        <v>5</v>
      </c>
      <c r="B31" s="3">
        <v>80.0</v>
      </c>
      <c r="C31" s="1">
        <f>B31/AVERAGE(D23:D26)</f>
        <v>63.91703078</v>
      </c>
      <c r="D31" s="1">
        <f t="shared" si="1"/>
        <v>1.251622596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19</v>
      </c>
      <c r="B1" s="3" t="s">
        <v>34</v>
      </c>
      <c r="C1" s="3" t="s">
        <v>2</v>
      </c>
    </row>
    <row r="2">
      <c r="A2" s="3" t="s">
        <v>5</v>
      </c>
      <c r="B2" s="3" t="s">
        <v>36</v>
      </c>
      <c r="C2" s="3">
        <v>0.5114398003</v>
      </c>
      <c r="H2" s="1">
        <f t="shared" ref="H2:H3" si="1">100*G2/F2</f>
        <v>4.551760852</v>
      </c>
    </row>
    <row r="3">
      <c r="A3" s="3" t="s">
        <v>5</v>
      </c>
      <c r="B3" s="3" t="s">
        <v>36</v>
      </c>
      <c r="C3" s="3">
        <v>0.5207901001</v>
      </c>
      <c r="H3" s="1">
        <f t="shared" si="1"/>
        <v>2.87587512</v>
      </c>
    </row>
    <row r="4">
      <c r="A4" s="3" t="s">
        <v>5</v>
      </c>
      <c r="B4" s="3" t="s">
        <v>36</v>
      </c>
      <c r="C4" s="3">
        <v>0.520250082</v>
      </c>
    </row>
    <row r="5">
      <c r="A5" s="3" t="s">
        <v>5</v>
      </c>
      <c r="B5" s="3" t="s">
        <v>36</v>
      </c>
      <c r="C5" s="3">
        <v>0.4669599533</v>
      </c>
    </row>
    <row r="6">
      <c r="A6" s="3" t="s">
        <v>5</v>
      </c>
      <c r="B6" s="3" t="s">
        <v>36</v>
      </c>
      <c r="C6" s="3">
        <v>0.5008699894</v>
      </c>
    </row>
    <row r="7">
      <c r="A7" s="3" t="s">
        <v>5</v>
      </c>
      <c r="B7" s="3" t="s">
        <v>36</v>
      </c>
      <c r="C7" s="3">
        <v>0.4726798534</v>
      </c>
    </row>
    <row r="8">
      <c r="A8" s="3" t="s">
        <v>5</v>
      </c>
      <c r="B8" s="3" t="s">
        <v>36</v>
      </c>
      <c r="C8" s="3">
        <v>0.4680399895</v>
      </c>
    </row>
    <row r="9">
      <c r="A9" s="3" t="s">
        <v>5</v>
      </c>
      <c r="B9" s="3" t="s">
        <v>36</v>
      </c>
      <c r="C9" s="3">
        <v>0.4668500423</v>
      </c>
    </row>
    <row r="10">
      <c r="A10" s="3" t="s">
        <v>5</v>
      </c>
      <c r="B10" s="3" t="s">
        <v>36</v>
      </c>
      <c r="C10" s="3">
        <v>0.4818398952</v>
      </c>
    </row>
    <row r="11">
      <c r="A11" s="3" t="s">
        <v>5</v>
      </c>
      <c r="B11" s="3" t="s">
        <v>36</v>
      </c>
      <c r="C11" s="3">
        <v>0.4887499809</v>
      </c>
    </row>
    <row r="12">
      <c r="A12" s="3" t="s">
        <v>5</v>
      </c>
      <c r="B12" s="3" t="s">
        <v>36</v>
      </c>
      <c r="C12" s="3">
        <v>0.4913599491</v>
      </c>
    </row>
    <row r="13">
      <c r="A13" s="3" t="s">
        <v>5</v>
      </c>
      <c r="B13" s="3" t="s">
        <v>36</v>
      </c>
      <c r="C13" s="3">
        <v>0.5219500065</v>
      </c>
    </row>
    <row r="14">
      <c r="A14" s="3" t="s">
        <v>5</v>
      </c>
      <c r="B14" s="3" t="s">
        <v>36</v>
      </c>
      <c r="C14" s="3">
        <v>0.5042099953</v>
      </c>
    </row>
    <row r="15">
      <c r="A15" s="3" t="s">
        <v>5</v>
      </c>
      <c r="B15" s="3" t="s">
        <v>36</v>
      </c>
      <c r="C15" s="3">
        <v>0.5576000214</v>
      </c>
    </row>
    <row r="16">
      <c r="A16" s="3" t="s">
        <v>5</v>
      </c>
      <c r="B16" s="3" t="s">
        <v>36</v>
      </c>
      <c r="C16" s="3">
        <v>0.4939498901</v>
      </c>
    </row>
    <row r="17">
      <c r="A17" s="3" t="s">
        <v>5</v>
      </c>
      <c r="B17" s="3" t="s">
        <v>36</v>
      </c>
      <c r="C17" s="3">
        <v>0.4851400852</v>
      </c>
    </row>
    <row r="18">
      <c r="A18" s="3" t="s">
        <v>5</v>
      </c>
      <c r="B18" s="3" t="s">
        <v>36</v>
      </c>
      <c r="C18" s="3">
        <v>0.5095798969</v>
      </c>
    </row>
    <row r="19">
      <c r="A19" s="3" t="s">
        <v>5</v>
      </c>
      <c r="B19" s="3" t="s">
        <v>36</v>
      </c>
      <c r="C19" s="3">
        <v>0.4736499786</v>
      </c>
    </row>
    <row r="20">
      <c r="A20" s="3" t="s">
        <v>5</v>
      </c>
      <c r="B20" s="3" t="s">
        <v>36</v>
      </c>
      <c r="C20" s="3">
        <v>0.4958400726</v>
      </c>
    </row>
    <row r="21">
      <c r="A21" s="3" t="s">
        <v>5</v>
      </c>
      <c r="B21" s="3" t="s">
        <v>36</v>
      </c>
      <c r="C21" s="3">
        <v>0.4978899956</v>
      </c>
    </row>
    <row r="22">
      <c r="A22" s="3" t="s">
        <v>5</v>
      </c>
      <c r="B22" s="3" t="s">
        <v>36</v>
      </c>
      <c r="C22" s="3">
        <v>0.4785699844</v>
      </c>
    </row>
    <row r="23">
      <c r="A23" s="3" t="s">
        <v>5</v>
      </c>
      <c r="B23" s="3" t="s">
        <v>36</v>
      </c>
      <c r="C23" s="3">
        <v>0.5072901249</v>
      </c>
    </row>
    <row r="24">
      <c r="A24" s="3" t="s">
        <v>5</v>
      </c>
      <c r="B24" s="3" t="s">
        <v>36</v>
      </c>
      <c r="C24" s="3">
        <v>0.4677200317</v>
      </c>
    </row>
    <row r="25">
      <c r="A25" s="3" t="s">
        <v>5</v>
      </c>
      <c r="B25" s="3" t="s">
        <v>36</v>
      </c>
      <c r="C25" s="3">
        <v>0.4587299824</v>
      </c>
    </row>
    <row r="26">
      <c r="A26" s="3" t="s">
        <v>5</v>
      </c>
      <c r="B26" s="3" t="s">
        <v>36</v>
      </c>
      <c r="C26" s="3">
        <v>0.4862599373</v>
      </c>
    </row>
    <row r="27">
      <c r="A27" s="3" t="s">
        <v>5</v>
      </c>
      <c r="B27" s="3" t="s">
        <v>36</v>
      </c>
      <c r="C27" s="3">
        <v>0.5042500496</v>
      </c>
    </row>
    <row r="28">
      <c r="A28" s="3" t="s">
        <v>5</v>
      </c>
      <c r="B28" s="3" t="s">
        <v>36</v>
      </c>
      <c r="C28" s="3">
        <v>0.4988000393</v>
      </c>
    </row>
    <row r="29">
      <c r="A29" s="3" t="s">
        <v>5</v>
      </c>
      <c r="B29" s="3" t="s">
        <v>36</v>
      </c>
      <c r="C29" s="3">
        <v>0.5315499306</v>
      </c>
    </row>
    <row r="30">
      <c r="A30" s="3" t="s">
        <v>5</v>
      </c>
      <c r="B30" s="3" t="s">
        <v>36</v>
      </c>
      <c r="C30" s="3">
        <v>0.4866800308</v>
      </c>
    </row>
    <row r="31">
      <c r="A31" s="3" t="s">
        <v>5</v>
      </c>
      <c r="B31" s="3" t="s">
        <v>37</v>
      </c>
      <c r="C31" s="10">
        <v>1.090344429016113</v>
      </c>
    </row>
    <row r="32">
      <c r="A32" s="3" t="s">
        <v>5</v>
      </c>
      <c r="B32" s="3" t="s">
        <v>37</v>
      </c>
      <c r="C32" s="11">
        <v>1.014097690582275</v>
      </c>
    </row>
    <row r="33">
      <c r="A33" s="3" t="s">
        <v>5</v>
      </c>
      <c r="B33" s="3" t="s">
        <v>37</v>
      </c>
      <c r="C33" s="11">
        <v>1.033228635787964</v>
      </c>
    </row>
    <row r="34">
      <c r="A34" s="3" t="s">
        <v>5</v>
      </c>
      <c r="B34" s="3" t="s">
        <v>37</v>
      </c>
      <c r="C34" s="11">
        <v>1.025507211685181</v>
      </c>
    </row>
    <row r="35">
      <c r="A35" s="3" t="s">
        <v>5</v>
      </c>
      <c r="B35" s="3" t="s">
        <v>37</v>
      </c>
      <c r="C35" s="11">
        <v>1.036921501159668</v>
      </c>
    </row>
    <row r="36">
      <c r="A36" s="3" t="s">
        <v>5</v>
      </c>
      <c r="B36" s="3" t="s">
        <v>37</v>
      </c>
      <c r="C36" s="11">
        <v>1.02911376953125</v>
      </c>
    </row>
    <row r="37">
      <c r="A37" s="3" t="s">
        <v>5</v>
      </c>
      <c r="B37" s="3" t="s">
        <v>37</v>
      </c>
      <c r="C37" s="11">
        <v>0.9948925971984863</v>
      </c>
    </row>
    <row r="38">
      <c r="A38" s="3" t="s">
        <v>5</v>
      </c>
      <c r="B38" s="3" t="s">
        <v>37</v>
      </c>
      <c r="C38" s="11">
        <v>1.017876386642456</v>
      </c>
    </row>
    <row r="39">
      <c r="A39" s="3" t="s">
        <v>5</v>
      </c>
      <c r="B39" s="3" t="s">
        <v>37</v>
      </c>
      <c r="C39" s="11">
        <v>1.065443992614746</v>
      </c>
    </row>
    <row r="40">
      <c r="A40" s="3" t="s">
        <v>5</v>
      </c>
      <c r="B40" s="3" t="s">
        <v>37</v>
      </c>
      <c r="C40" s="11">
        <v>1.000341892242432</v>
      </c>
    </row>
    <row r="41">
      <c r="A41" s="3" t="s">
        <v>5</v>
      </c>
      <c r="B41" s="3" t="s">
        <v>37</v>
      </c>
      <c r="C41" s="11">
        <v>1.074280500411987</v>
      </c>
    </row>
    <row r="42">
      <c r="A42" s="3" t="s">
        <v>5</v>
      </c>
      <c r="B42" s="3" t="s">
        <v>37</v>
      </c>
      <c r="C42" s="11">
        <v>1.030500888824463</v>
      </c>
    </row>
    <row r="43">
      <c r="A43" s="3" t="s">
        <v>5</v>
      </c>
      <c r="B43" s="3" t="s">
        <v>37</v>
      </c>
      <c r="C43" s="11">
        <v>1.077495813369751</v>
      </c>
    </row>
    <row r="44">
      <c r="A44" s="3" t="s">
        <v>5</v>
      </c>
      <c r="B44" s="3" t="s">
        <v>37</v>
      </c>
      <c r="C44" s="11">
        <v>1.076817035675049</v>
      </c>
    </row>
    <row r="45">
      <c r="A45" s="3" t="s">
        <v>5</v>
      </c>
      <c r="B45" s="3" t="s">
        <v>37</v>
      </c>
      <c r="C45" s="11">
        <v>1.055205345153809</v>
      </c>
    </row>
    <row r="46">
      <c r="A46" s="3" t="s">
        <v>5</v>
      </c>
      <c r="B46" s="3" t="s">
        <v>38</v>
      </c>
      <c r="C46" s="3">
        <v>0.8</v>
      </c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40</v>
      </c>
      <c r="B1" s="13" t="s">
        <v>32</v>
      </c>
      <c r="C1" s="14" t="s">
        <v>41</v>
      </c>
    </row>
    <row r="2">
      <c r="A2" s="15" t="s">
        <v>43</v>
      </c>
      <c r="B2" s="15" t="s">
        <v>25</v>
      </c>
      <c r="C2" s="11">
        <v>0.5312588214874268</v>
      </c>
    </row>
    <row r="3">
      <c r="A3" s="15" t="s">
        <v>43</v>
      </c>
      <c r="B3" s="15" t="s">
        <v>25</v>
      </c>
      <c r="C3" s="11">
        <v>0.5587882995605469</v>
      </c>
    </row>
    <row r="4">
      <c r="A4" s="15" t="s">
        <v>43</v>
      </c>
      <c r="B4" s="15" t="s">
        <v>25</v>
      </c>
      <c r="C4" s="11">
        <v>0.4903097152709961</v>
      </c>
    </row>
    <row r="5">
      <c r="A5" s="15" t="s">
        <v>43</v>
      </c>
      <c r="B5" s="15" t="s">
        <v>25</v>
      </c>
      <c r="C5" s="11">
        <v>0.4897923469543457</v>
      </c>
    </row>
    <row r="6">
      <c r="A6" s="15" t="s">
        <v>43</v>
      </c>
      <c r="B6" s="15" t="s">
        <v>25</v>
      </c>
      <c r="C6" s="11">
        <v>0.5230207443237305</v>
      </c>
    </row>
    <row r="7">
      <c r="A7" s="15" t="s">
        <v>43</v>
      </c>
      <c r="B7" s="15" t="s">
        <v>25</v>
      </c>
      <c r="C7" s="11">
        <v>0.5120155811309814</v>
      </c>
    </row>
    <row r="8">
      <c r="A8" s="15" t="s">
        <v>43</v>
      </c>
      <c r="B8" s="15" t="s">
        <v>25</v>
      </c>
      <c r="C8" s="11">
        <v>0.5121793746948242</v>
      </c>
    </row>
    <row r="9">
      <c r="A9" s="15" t="s">
        <v>43</v>
      </c>
      <c r="B9" s="15" t="s">
        <v>25</v>
      </c>
      <c r="C9" s="11">
        <v>0.5222373008728027</v>
      </c>
    </row>
    <row r="10">
      <c r="A10" s="15" t="s">
        <v>43</v>
      </c>
      <c r="B10" s="15" t="s">
        <v>25</v>
      </c>
      <c r="C10" s="11">
        <v>0.4990954399108887</v>
      </c>
    </row>
    <row r="11">
      <c r="A11" s="15" t="s">
        <v>43</v>
      </c>
      <c r="B11" s="15" t="s">
        <v>25</v>
      </c>
      <c r="C11" s="11">
        <v>0.5005536079406738</v>
      </c>
    </row>
    <row r="12">
      <c r="A12" s="15" t="s">
        <v>43</v>
      </c>
      <c r="B12" s="15" t="s">
        <v>25</v>
      </c>
      <c r="C12" s="11">
        <v>0.510688304901123</v>
      </c>
    </row>
    <row r="13">
      <c r="A13" s="15" t="s">
        <v>43</v>
      </c>
      <c r="B13" s="15" t="s">
        <v>25</v>
      </c>
      <c r="C13" s="11">
        <v>0.4778034687042236</v>
      </c>
    </row>
    <row r="14">
      <c r="A14" s="15" t="s">
        <v>43</v>
      </c>
      <c r="B14" s="15" t="s">
        <v>25</v>
      </c>
      <c r="C14" s="11">
        <v>0.5064921379089355</v>
      </c>
    </row>
    <row r="15">
      <c r="A15" s="15" t="s">
        <v>43</v>
      </c>
      <c r="B15" s="15" t="s">
        <v>25</v>
      </c>
      <c r="C15" s="11">
        <v>0.4978852272033691</v>
      </c>
    </row>
    <row r="16">
      <c r="A16" s="15" t="s">
        <v>43</v>
      </c>
      <c r="B16" s="15" t="s">
        <v>25</v>
      </c>
      <c r="C16" s="11">
        <v>0.4980597496032715</v>
      </c>
    </row>
    <row r="17">
      <c r="A17" s="15" t="s">
        <v>43</v>
      </c>
      <c r="B17" s="15" t="s">
        <v>25</v>
      </c>
      <c r="C17" s="11">
        <v>0.4807193279266357</v>
      </c>
    </row>
    <row r="18">
      <c r="A18" s="15" t="s">
        <v>43</v>
      </c>
      <c r="B18" s="15" t="s">
        <v>25</v>
      </c>
      <c r="C18" s="11">
        <v>0.5042531490325928</v>
      </c>
    </row>
    <row r="19">
      <c r="A19" s="15" t="s">
        <v>43</v>
      </c>
      <c r="B19" s="15" t="s">
        <v>25</v>
      </c>
      <c r="C19" s="11">
        <v>0.4732403755187988</v>
      </c>
    </row>
    <row r="20">
      <c r="A20" s="15" t="s">
        <v>43</v>
      </c>
      <c r="B20" s="15" t="s">
        <v>25</v>
      </c>
      <c r="C20" s="11">
        <v>0.4860241413116455</v>
      </c>
    </row>
    <row r="21">
      <c r="A21" s="15" t="s">
        <v>43</v>
      </c>
      <c r="B21" s="15" t="s">
        <v>25</v>
      </c>
      <c r="C21" s="11">
        <v>0.5045702457427979</v>
      </c>
    </row>
    <row r="22">
      <c r="A22" s="15" t="s">
        <v>43</v>
      </c>
      <c r="B22" s="15" t="s">
        <v>25</v>
      </c>
      <c r="C22" s="11">
        <v>0.5092504024505615</v>
      </c>
    </row>
    <row r="23">
      <c r="A23" s="15" t="s">
        <v>43</v>
      </c>
      <c r="B23" s="15" t="s">
        <v>25</v>
      </c>
      <c r="C23" s="11">
        <v>0.5007755756378174</v>
      </c>
    </row>
    <row r="24">
      <c r="A24" s="15" t="s">
        <v>43</v>
      </c>
      <c r="B24" s="15" t="s">
        <v>25</v>
      </c>
      <c r="C24" s="11">
        <v>0.4925894737243652</v>
      </c>
    </row>
    <row r="25">
      <c r="A25" s="15" t="s">
        <v>43</v>
      </c>
      <c r="B25" s="15" t="s">
        <v>25</v>
      </c>
      <c r="C25" s="11">
        <v>0.4652900695800781</v>
      </c>
    </row>
    <row r="26">
      <c r="A26" s="15" t="s">
        <v>43</v>
      </c>
      <c r="B26" s="15" t="s">
        <v>25</v>
      </c>
      <c r="C26" s="11">
        <v>0.472898006439209</v>
      </c>
    </row>
    <row r="27">
      <c r="A27" s="15" t="s">
        <v>43</v>
      </c>
      <c r="B27" s="15" t="s">
        <v>25</v>
      </c>
      <c r="C27" s="11">
        <v>0.4822437763214111</v>
      </c>
    </row>
    <row r="28">
      <c r="A28" s="15" t="s">
        <v>43</v>
      </c>
      <c r="B28" s="15" t="s">
        <v>25</v>
      </c>
      <c r="C28" s="11">
        <v>0.4674956798553467</v>
      </c>
    </row>
    <row r="29">
      <c r="A29" s="15" t="s">
        <v>43</v>
      </c>
      <c r="B29" s="15" t="s">
        <v>25</v>
      </c>
      <c r="C29" s="11">
        <v>0.5051500797271729</v>
      </c>
    </row>
    <row r="30">
      <c r="A30" s="15" t="s">
        <v>43</v>
      </c>
      <c r="B30" s="15" t="s">
        <v>25</v>
      </c>
      <c r="C30" s="11">
        <v>0.4800372123718262</v>
      </c>
    </row>
    <row r="31">
      <c r="A31" s="15" t="s">
        <v>43</v>
      </c>
      <c r="B31" s="15" t="s">
        <v>25</v>
      </c>
      <c r="C31" s="11">
        <v>0.4768469333648682</v>
      </c>
    </row>
    <row r="32">
      <c r="A32" s="15" t="s">
        <v>44</v>
      </c>
      <c r="B32" s="15" t="s">
        <v>25</v>
      </c>
      <c r="C32" s="11">
        <v>0.4812941551208496</v>
      </c>
    </row>
    <row r="33">
      <c r="A33" s="15" t="s">
        <v>44</v>
      </c>
      <c r="B33" s="15" t="s">
        <v>25</v>
      </c>
      <c r="C33" s="11">
        <v>0.5015370845794678</v>
      </c>
    </row>
    <row r="34">
      <c r="A34" s="15" t="s">
        <v>44</v>
      </c>
      <c r="B34" s="15" t="s">
        <v>25</v>
      </c>
      <c r="C34" s="11">
        <v>0.4725079536437988</v>
      </c>
    </row>
    <row r="35">
      <c r="A35" s="15" t="s">
        <v>44</v>
      </c>
      <c r="B35" s="15" t="s">
        <v>25</v>
      </c>
      <c r="C35" s="11">
        <v>0.4666910171508789</v>
      </c>
    </row>
    <row r="36">
      <c r="A36" s="15" t="s">
        <v>44</v>
      </c>
      <c r="B36" s="15" t="s">
        <v>25</v>
      </c>
      <c r="C36" s="11">
        <v>0.4749219417572021</v>
      </c>
    </row>
    <row r="37">
      <c r="A37" s="15" t="s">
        <v>44</v>
      </c>
      <c r="B37" s="15" t="s">
        <v>25</v>
      </c>
      <c r="C37" s="11">
        <v>0.4820499420166016</v>
      </c>
    </row>
    <row r="38">
      <c r="A38" s="15" t="s">
        <v>44</v>
      </c>
      <c r="B38" s="15" t="s">
        <v>25</v>
      </c>
      <c r="C38" s="11">
        <v>0.4979405403137207</v>
      </c>
    </row>
    <row r="39">
      <c r="A39" s="15" t="s">
        <v>44</v>
      </c>
      <c r="B39" s="15" t="s">
        <v>25</v>
      </c>
      <c r="C39" s="11">
        <v>0.513524055480957</v>
      </c>
    </row>
    <row r="40">
      <c r="A40" s="15" t="s">
        <v>44</v>
      </c>
      <c r="B40" s="15" t="s">
        <v>25</v>
      </c>
      <c r="C40" s="11">
        <v>0.4954912662506104</v>
      </c>
    </row>
    <row r="41">
      <c r="A41" s="15" t="s">
        <v>44</v>
      </c>
      <c r="B41" s="15" t="s">
        <v>25</v>
      </c>
      <c r="C41" s="11">
        <v>0.469515323638916</v>
      </c>
    </row>
    <row r="42">
      <c r="A42" s="15" t="s">
        <v>44</v>
      </c>
      <c r="B42" s="15" t="s">
        <v>25</v>
      </c>
      <c r="C42" s="11">
        <v>0.5161628723144531</v>
      </c>
    </row>
    <row r="43">
      <c r="A43" s="15" t="s">
        <v>44</v>
      </c>
      <c r="B43" s="15" t="s">
        <v>25</v>
      </c>
      <c r="C43" s="11">
        <v>0.4874649047851562</v>
      </c>
    </row>
    <row r="44">
      <c r="A44" s="15" t="s">
        <v>44</v>
      </c>
      <c r="B44" s="15" t="s">
        <v>25</v>
      </c>
      <c r="C44" s="11">
        <v>0.5330588817596436</v>
      </c>
    </row>
    <row r="45">
      <c r="A45" s="15" t="s">
        <v>44</v>
      </c>
      <c r="B45" s="15" t="s">
        <v>25</v>
      </c>
      <c r="C45" s="11">
        <v>0.4779102802276611</v>
      </c>
    </row>
    <row r="46">
      <c r="A46" s="15" t="s">
        <v>44</v>
      </c>
      <c r="B46" s="15" t="s">
        <v>25</v>
      </c>
      <c r="C46" s="11">
        <v>0.4583542346954346</v>
      </c>
    </row>
    <row r="47">
      <c r="A47" s="15" t="s">
        <v>44</v>
      </c>
      <c r="B47" s="15" t="s">
        <v>25</v>
      </c>
      <c r="C47" s="11">
        <v>0.4522664546966553</v>
      </c>
    </row>
    <row r="48">
      <c r="A48" s="15" t="s">
        <v>44</v>
      </c>
      <c r="B48" s="15" t="s">
        <v>25</v>
      </c>
      <c r="C48" s="11">
        <v>0.4899780750274658</v>
      </c>
    </row>
    <row r="49">
      <c r="A49" s="15" t="s">
        <v>44</v>
      </c>
      <c r="B49" s="15" t="s">
        <v>25</v>
      </c>
      <c r="C49" s="11">
        <v>0.4810047149658203</v>
      </c>
    </row>
    <row r="50">
      <c r="A50" s="15" t="s">
        <v>44</v>
      </c>
      <c r="B50" s="15" t="s">
        <v>25</v>
      </c>
      <c r="C50" s="11">
        <v>0.4872357845306396</v>
      </c>
    </row>
    <row r="51">
      <c r="A51" s="15" t="s">
        <v>44</v>
      </c>
      <c r="B51" s="15" t="s">
        <v>25</v>
      </c>
      <c r="C51" s="11">
        <v>0.4747467041015625</v>
      </c>
    </row>
    <row r="52">
      <c r="A52" s="15" t="s">
        <v>44</v>
      </c>
      <c r="B52" s="15" t="s">
        <v>25</v>
      </c>
      <c r="C52" s="11">
        <v>0.4831852912902832</v>
      </c>
    </row>
    <row r="53">
      <c r="A53" s="15" t="s">
        <v>44</v>
      </c>
      <c r="B53" s="15" t="s">
        <v>25</v>
      </c>
      <c r="C53" s="11">
        <v>0.4828033447265625</v>
      </c>
    </row>
    <row r="54">
      <c r="A54" s="15" t="s">
        <v>44</v>
      </c>
      <c r="B54" s="15" t="s">
        <v>25</v>
      </c>
      <c r="C54" s="11">
        <v>0.467689037322998</v>
      </c>
    </row>
    <row r="55">
      <c r="A55" s="15" t="s">
        <v>44</v>
      </c>
      <c r="B55" s="15" t="s">
        <v>25</v>
      </c>
      <c r="C55" s="11">
        <v>0.4933130741119385</v>
      </c>
    </row>
    <row r="56">
      <c r="A56" s="15" t="s">
        <v>44</v>
      </c>
      <c r="B56" s="15" t="s">
        <v>25</v>
      </c>
      <c r="C56" s="11">
        <v>0.5240387916564941</v>
      </c>
    </row>
    <row r="57">
      <c r="A57" s="15" t="s">
        <v>44</v>
      </c>
      <c r="B57" s="15" t="s">
        <v>25</v>
      </c>
      <c r="C57" s="11">
        <v>0.4751346111297607</v>
      </c>
    </row>
    <row r="58">
      <c r="A58" s="15" t="s">
        <v>44</v>
      </c>
      <c r="B58" s="15" t="s">
        <v>25</v>
      </c>
      <c r="C58" s="11">
        <v>0.4665706157684326</v>
      </c>
    </row>
    <row r="59">
      <c r="A59" s="15" t="s">
        <v>44</v>
      </c>
      <c r="B59" s="15" t="s">
        <v>25</v>
      </c>
      <c r="C59" s="11">
        <v>0.4966216087341309</v>
      </c>
    </row>
    <row r="60">
      <c r="A60" s="15" t="s">
        <v>44</v>
      </c>
      <c r="B60" s="15" t="s">
        <v>25</v>
      </c>
      <c r="C60" s="11">
        <v>0.4556088447570801</v>
      </c>
    </row>
    <row r="61">
      <c r="A61" s="15" t="s">
        <v>44</v>
      </c>
      <c r="B61" s="15" t="s">
        <v>25</v>
      </c>
      <c r="C61" s="11">
        <v>0.4649796485900879</v>
      </c>
    </row>
    <row r="62">
      <c r="A62" s="16" t="s">
        <v>43</v>
      </c>
      <c r="B62" s="16" t="s">
        <v>28</v>
      </c>
      <c r="C62" s="17">
        <v>0.5510916709899902</v>
      </c>
    </row>
    <row r="63">
      <c r="A63" s="15" t="s">
        <v>43</v>
      </c>
      <c r="B63" s="15" t="s">
        <v>28</v>
      </c>
      <c r="C63" s="18">
        <v>0.565232515335083</v>
      </c>
    </row>
    <row r="64">
      <c r="A64" s="15" t="s">
        <v>43</v>
      </c>
      <c r="B64" s="15" t="s">
        <v>28</v>
      </c>
      <c r="C64" s="18">
        <v>0.5527410507202148</v>
      </c>
    </row>
    <row r="65">
      <c r="A65" s="15" t="s">
        <v>43</v>
      </c>
      <c r="B65" s="15" t="s">
        <v>28</v>
      </c>
      <c r="C65" s="18">
        <v>0.5499293804168701</v>
      </c>
    </row>
    <row r="66">
      <c r="A66" s="15" t="s">
        <v>43</v>
      </c>
      <c r="B66" s="15" t="s">
        <v>28</v>
      </c>
      <c r="C66" s="18">
        <v>0.5643441677093506</v>
      </c>
    </row>
    <row r="67">
      <c r="A67" s="15" t="s">
        <v>43</v>
      </c>
      <c r="B67" s="15" t="s">
        <v>28</v>
      </c>
      <c r="C67" s="18">
        <v>0.5940062999725342</v>
      </c>
    </row>
    <row r="68">
      <c r="A68" s="15" t="s">
        <v>43</v>
      </c>
      <c r="B68" s="15" t="s">
        <v>28</v>
      </c>
      <c r="C68" s="18">
        <v>0.5563986301422119</v>
      </c>
    </row>
    <row r="69">
      <c r="A69" s="15" t="s">
        <v>43</v>
      </c>
      <c r="B69" s="15" t="s">
        <v>28</v>
      </c>
      <c r="C69" s="18">
        <v>0.5478408336639404</v>
      </c>
    </row>
    <row r="70">
      <c r="A70" s="15" t="s">
        <v>43</v>
      </c>
      <c r="B70" s="15" t="s">
        <v>28</v>
      </c>
      <c r="C70" s="18">
        <v>0.557335376739502</v>
      </c>
    </row>
    <row r="71">
      <c r="A71" s="15" t="s">
        <v>43</v>
      </c>
      <c r="B71" s="15" t="s">
        <v>28</v>
      </c>
      <c r="C71" s="18">
        <v>0.5682840347290039</v>
      </c>
    </row>
    <row r="72">
      <c r="A72" s="15" t="s">
        <v>43</v>
      </c>
      <c r="B72" s="15" t="s">
        <v>28</v>
      </c>
      <c r="C72" s="18">
        <v>0.5939669609069824</v>
      </c>
    </row>
    <row r="73">
      <c r="A73" s="15" t="s">
        <v>43</v>
      </c>
      <c r="B73" s="15" t="s">
        <v>28</v>
      </c>
      <c r="C73" s="18">
        <v>0.5481340885162354</v>
      </c>
    </row>
    <row r="74">
      <c r="A74" s="15" t="s">
        <v>43</v>
      </c>
      <c r="B74" s="15" t="s">
        <v>28</v>
      </c>
      <c r="C74" s="18">
        <v>0.5491495132446289</v>
      </c>
    </row>
    <row r="75">
      <c r="A75" s="15" t="s">
        <v>43</v>
      </c>
      <c r="B75" s="15" t="s">
        <v>28</v>
      </c>
      <c r="C75" s="18">
        <v>0.5505445003509521</v>
      </c>
    </row>
    <row r="76">
      <c r="A76" s="15" t="s">
        <v>43</v>
      </c>
      <c r="B76" s="15" t="s">
        <v>28</v>
      </c>
      <c r="C76" s="18">
        <v>0.5617129802703857</v>
      </c>
    </row>
    <row r="77">
      <c r="A77" s="15" t="s">
        <v>43</v>
      </c>
      <c r="B77" s="15" t="s">
        <v>28</v>
      </c>
      <c r="C77" s="18">
        <v>0.598764181137085</v>
      </c>
    </row>
    <row r="78">
      <c r="A78" s="15" t="s">
        <v>43</v>
      </c>
      <c r="B78" s="15" t="s">
        <v>28</v>
      </c>
      <c r="C78" s="18">
        <v>0.5511882305145264</v>
      </c>
    </row>
    <row r="79">
      <c r="A79" s="15" t="s">
        <v>43</v>
      </c>
      <c r="B79" s="15" t="s">
        <v>28</v>
      </c>
      <c r="C79" s="18">
        <v>0.5544445514678955</v>
      </c>
    </row>
    <row r="80">
      <c r="A80" s="15" t="s">
        <v>43</v>
      </c>
      <c r="B80" s="15" t="s">
        <v>28</v>
      </c>
      <c r="C80" s="18">
        <v>0.5511312484741211</v>
      </c>
    </row>
    <row r="81">
      <c r="A81" s="15" t="s">
        <v>43</v>
      </c>
      <c r="B81" s="15" t="s">
        <v>28</v>
      </c>
      <c r="C81" s="18">
        <v>0.5503954887390137</v>
      </c>
    </row>
    <row r="82">
      <c r="A82" s="15" t="s">
        <v>43</v>
      </c>
      <c r="B82" s="15" t="s">
        <v>28</v>
      </c>
      <c r="C82" s="18">
        <v>0.5543212890625</v>
      </c>
    </row>
    <row r="83">
      <c r="A83" s="15" t="s">
        <v>43</v>
      </c>
      <c r="B83" s="15" t="s">
        <v>28</v>
      </c>
      <c r="C83" s="18">
        <v>0.5619571208953857</v>
      </c>
    </row>
    <row r="84">
      <c r="A84" s="15" t="s">
        <v>43</v>
      </c>
      <c r="B84" s="15" t="s">
        <v>28</v>
      </c>
      <c r="C84" s="18">
        <v>0.5566298961639404</v>
      </c>
    </row>
    <row r="85">
      <c r="A85" s="15" t="s">
        <v>43</v>
      </c>
      <c r="B85" s="15" t="s">
        <v>28</v>
      </c>
      <c r="C85" s="18">
        <v>0.5480914115905762</v>
      </c>
    </row>
    <row r="86">
      <c r="A86" s="15" t="s">
        <v>43</v>
      </c>
      <c r="B86" s="15" t="s">
        <v>28</v>
      </c>
      <c r="C86" s="18">
        <v>0.6033139228820801</v>
      </c>
    </row>
    <row r="87">
      <c r="A87" s="15" t="s">
        <v>43</v>
      </c>
      <c r="B87" s="15" t="s">
        <v>28</v>
      </c>
      <c r="C87" s="18">
        <v>0.544342041015625</v>
      </c>
    </row>
    <row r="88">
      <c r="A88" s="15" t="s">
        <v>43</v>
      </c>
      <c r="B88" s="15" t="s">
        <v>28</v>
      </c>
      <c r="C88" s="18">
        <v>0.5495033264160156</v>
      </c>
    </row>
    <row r="89">
      <c r="A89" s="15" t="s">
        <v>43</v>
      </c>
      <c r="B89" s="15" t="s">
        <v>28</v>
      </c>
      <c r="C89" s="18">
        <v>0.5522911548614502</v>
      </c>
    </row>
    <row r="90">
      <c r="A90" s="15" t="s">
        <v>43</v>
      </c>
      <c r="B90" s="15" t="s">
        <v>28</v>
      </c>
      <c r="C90" s="18">
        <v>0.5488526821136475</v>
      </c>
    </row>
    <row r="91">
      <c r="A91" s="15" t="s">
        <v>43</v>
      </c>
      <c r="B91" s="15" t="s">
        <v>28</v>
      </c>
      <c r="C91" s="18">
        <v>0.5591411590576172</v>
      </c>
    </row>
    <row r="92">
      <c r="A92" s="15" t="s">
        <v>44</v>
      </c>
      <c r="B92" s="15" t="s">
        <v>28</v>
      </c>
      <c r="C92" s="18">
        <v>0.5986490249633789</v>
      </c>
    </row>
    <row r="93">
      <c r="A93" s="15" t="s">
        <v>44</v>
      </c>
      <c r="B93" s="15" t="s">
        <v>28</v>
      </c>
      <c r="C93" s="18">
        <v>0.551826000213623</v>
      </c>
    </row>
    <row r="94">
      <c r="A94" s="15" t="s">
        <v>44</v>
      </c>
      <c r="B94" s="15" t="s">
        <v>28</v>
      </c>
      <c r="C94" s="18">
        <v>0.5566818714141846</v>
      </c>
    </row>
    <row r="95">
      <c r="A95" s="15" t="s">
        <v>44</v>
      </c>
      <c r="B95" s="15" t="s">
        <v>28</v>
      </c>
      <c r="C95" s="18">
        <v>0.6097824573516846</v>
      </c>
    </row>
    <row r="96">
      <c r="A96" s="15" t="s">
        <v>44</v>
      </c>
      <c r="B96" s="15" t="s">
        <v>28</v>
      </c>
      <c r="C96" s="18">
        <v>0.5935280323028564</v>
      </c>
    </row>
    <row r="97">
      <c r="A97" s="15" t="s">
        <v>44</v>
      </c>
      <c r="B97" s="15" t="s">
        <v>28</v>
      </c>
      <c r="C97" s="18">
        <v>0.5965414047241211</v>
      </c>
    </row>
    <row r="98">
      <c r="A98" s="15" t="s">
        <v>44</v>
      </c>
      <c r="B98" s="15" t="s">
        <v>28</v>
      </c>
      <c r="C98" s="18">
        <v>0.5459170341491699</v>
      </c>
    </row>
    <row r="99">
      <c r="A99" s="15" t="s">
        <v>44</v>
      </c>
      <c r="B99" s="15" t="s">
        <v>28</v>
      </c>
      <c r="C99" s="18">
        <v>0.5970053672790527</v>
      </c>
    </row>
    <row r="100">
      <c r="A100" s="15" t="s">
        <v>44</v>
      </c>
      <c r="B100" s="15" t="s">
        <v>28</v>
      </c>
      <c r="C100" s="18">
        <v>0.6003117561340332</v>
      </c>
    </row>
    <row r="101">
      <c r="A101" s="15" t="s">
        <v>44</v>
      </c>
      <c r="B101" s="15" t="s">
        <v>28</v>
      </c>
      <c r="C101" s="18">
        <v>0.5984821319580078</v>
      </c>
    </row>
    <row r="102">
      <c r="A102" s="15" t="s">
        <v>44</v>
      </c>
      <c r="B102" s="15" t="s">
        <v>28</v>
      </c>
      <c r="C102" s="18">
        <v>0.5972504615783691</v>
      </c>
    </row>
    <row r="103">
      <c r="A103" s="15" t="s">
        <v>44</v>
      </c>
      <c r="B103" s="15" t="s">
        <v>28</v>
      </c>
      <c r="C103" s="18">
        <v>0.573340892791748</v>
      </c>
    </row>
    <row r="104">
      <c r="A104" s="15" t="s">
        <v>44</v>
      </c>
      <c r="B104" s="15" t="s">
        <v>28</v>
      </c>
      <c r="C104" s="18">
        <v>0.5742526054382324</v>
      </c>
    </row>
    <row r="105">
      <c r="A105" s="15" t="s">
        <v>44</v>
      </c>
      <c r="B105" s="15" t="s">
        <v>28</v>
      </c>
      <c r="C105" s="18">
        <v>0.5424377918243408</v>
      </c>
    </row>
    <row r="106">
      <c r="A106" s="15" t="s">
        <v>44</v>
      </c>
      <c r="B106" s="15" t="s">
        <v>28</v>
      </c>
      <c r="C106" s="18">
        <v>0.556476354598999</v>
      </c>
    </row>
    <row r="107">
      <c r="A107" s="15" t="s">
        <v>44</v>
      </c>
      <c r="B107" s="15" t="s">
        <v>28</v>
      </c>
      <c r="C107" s="18">
        <v>0.5426220893859863</v>
      </c>
    </row>
    <row r="108">
      <c r="A108" s="15" t="s">
        <v>44</v>
      </c>
      <c r="B108" s="15" t="s">
        <v>28</v>
      </c>
      <c r="C108" s="18">
        <v>0.5492463111877441</v>
      </c>
    </row>
    <row r="109">
      <c r="A109" s="15" t="s">
        <v>44</v>
      </c>
      <c r="B109" s="15" t="s">
        <v>28</v>
      </c>
      <c r="C109" s="18">
        <v>0.5971426963806152</v>
      </c>
    </row>
    <row r="110">
      <c r="A110" s="15" t="s">
        <v>44</v>
      </c>
      <c r="B110" s="15" t="s">
        <v>28</v>
      </c>
      <c r="C110" s="18">
        <v>0.5544147491455078</v>
      </c>
    </row>
    <row r="111">
      <c r="A111" s="15" t="s">
        <v>44</v>
      </c>
      <c r="B111" s="15" t="s">
        <v>28</v>
      </c>
      <c r="C111" s="18">
        <v>0.5438909530639648</v>
      </c>
    </row>
    <row r="112">
      <c r="A112" s="15" t="s">
        <v>44</v>
      </c>
      <c r="B112" s="15" t="s">
        <v>28</v>
      </c>
      <c r="C112" s="18">
        <v>0.5977683067321777</v>
      </c>
    </row>
    <row r="113">
      <c r="A113" s="15" t="s">
        <v>44</v>
      </c>
      <c r="B113" s="15" t="s">
        <v>28</v>
      </c>
      <c r="C113" s="18">
        <v>0.6022589206695557</v>
      </c>
    </row>
    <row r="114">
      <c r="A114" s="15" t="s">
        <v>44</v>
      </c>
      <c r="B114" s="15" t="s">
        <v>28</v>
      </c>
      <c r="C114" s="18">
        <v>0.5396795272827148</v>
      </c>
    </row>
    <row r="115">
      <c r="A115" s="15" t="s">
        <v>44</v>
      </c>
      <c r="B115" s="15" t="s">
        <v>28</v>
      </c>
      <c r="C115" s="18">
        <v>0.5439221858978271</v>
      </c>
    </row>
    <row r="116">
      <c r="A116" s="15" t="s">
        <v>44</v>
      </c>
      <c r="B116" s="15" t="s">
        <v>28</v>
      </c>
      <c r="C116" s="18">
        <v>0.5794939994812012</v>
      </c>
    </row>
    <row r="117">
      <c r="A117" s="15" t="s">
        <v>44</v>
      </c>
      <c r="B117" s="15" t="s">
        <v>28</v>
      </c>
      <c r="C117" s="18">
        <v>0.5952799320220947</v>
      </c>
    </row>
    <row r="118">
      <c r="A118" s="15" t="s">
        <v>44</v>
      </c>
      <c r="B118" s="15" t="s">
        <v>28</v>
      </c>
      <c r="C118" s="18">
        <v>0.5935342311859131</v>
      </c>
    </row>
    <row r="119">
      <c r="A119" s="15" t="s">
        <v>44</v>
      </c>
      <c r="B119" s="15" t="s">
        <v>28</v>
      </c>
      <c r="C119" s="18">
        <v>0.5940520763397217</v>
      </c>
    </row>
    <row r="120">
      <c r="A120" s="15" t="s">
        <v>44</v>
      </c>
      <c r="B120" s="15" t="s">
        <v>28</v>
      </c>
      <c r="C120" s="18">
        <v>0.5683920383453369</v>
      </c>
    </row>
    <row r="121">
      <c r="A121" s="15" t="s">
        <v>44</v>
      </c>
      <c r="B121" s="15" t="s">
        <v>28</v>
      </c>
      <c r="C121" s="18">
        <v>0.575204610824585</v>
      </c>
    </row>
    <row r="122">
      <c r="A122" s="19"/>
      <c r="B122" s="19"/>
      <c r="C122" s="19"/>
    </row>
    <row r="123">
      <c r="A123" s="19"/>
      <c r="B123" s="19"/>
      <c r="C123" s="19"/>
    </row>
    <row r="124">
      <c r="A124" s="19"/>
      <c r="B124" s="19"/>
      <c r="C124" s="19"/>
    </row>
    <row r="125">
      <c r="A125" s="19"/>
      <c r="B125" s="19"/>
      <c r="C125" s="19"/>
    </row>
    <row r="126">
      <c r="A126" s="19"/>
      <c r="B126" s="19"/>
      <c r="C126" s="19"/>
    </row>
    <row r="127">
      <c r="A127" s="19"/>
      <c r="B127" s="19"/>
      <c r="C127" s="19"/>
    </row>
    <row r="128">
      <c r="A128" s="19"/>
      <c r="B128" s="19"/>
      <c r="C128" s="19"/>
    </row>
    <row r="129">
      <c r="A129" s="19"/>
      <c r="B129" s="19"/>
      <c r="C129" s="19"/>
    </row>
    <row r="130">
      <c r="A130" s="19"/>
      <c r="B130" s="19"/>
      <c r="C130" s="19"/>
    </row>
    <row r="131">
      <c r="A131" s="19"/>
      <c r="B131" s="19"/>
      <c r="C131" s="19"/>
    </row>
    <row r="132">
      <c r="A132" s="19"/>
      <c r="B132" s="19"/>
      <c r="C132" s="19"/>
    </row>
    <row r="133">
      <c r="A133" s="19"/>
      <c r="B133" s="19"/>
      <c r="C133" s="19"/>
    </row>
    <row r="134">
      <c r="A134" s="19"/>
      <c r="B134" s="19"/>
      <c r="C134" s="19"/>
    </row>
    <row r="135">
      <c r="A135" s="19"/>
      <c r="B135" s="19"/>
      <c r="C135" s="19"/>
    </row>
    <row r="136">
      <c r="A136" s="19"/>
      <c r="B136" s="19"/>
      <c r="C136" s="19"/>
    </row>
    <row r="137">
      <c r="A137" s="19"/>
      <c r="B137" s="19"/>
      <c r="C137" s="19"/>
    </row>
    <row r="138">
      <c r="A138" s="19"/>
      <c r="B138" s="19"/>
      <c r="C138" s="19"/>
    </row>
    <row r="139">
      <c r="A139" s="19"/>
      <c r="B139" s="19"/>
      <c r="C139" s="19"/>
    </row>
    <row r="140">
      <c r="A140" s="19"/>
      <c r="B140" s="19"/>
      <c r="C140" s="19"/>
    </row>
    <row r="141">
      <c r="A141" s="19"/>
      <c r="B141" s="19"/>
      <c r="C141" s="19"/>
    </row>
    <row r="142">
      <c r="A142" s="19"/>
      <c r="B142" s="19"/>
      <c r="C142" s="19"/>
    </row>
    <row r="143">
      <c r="A143" s="19"/>
      <c r="B143" s="19"/>
      <c r="C143" s="19"/>
    </row>
    <row r="144">
      <c r="A144" s="19"/>
      <c r="B144" s="19"/>
      <c r="C144" s="19"/>
    </row>
    <row r="145">
      <c r="A145" s="19"/>
      <c r="B145" s="19"/>
      <c r="C145" s="19"/>
    </row>
    <row r="146">
      <c r="A146" s="19"/>
      <c r="B146" s="19"/>
      <c r="C146" s="19"/>
    </row>
    <row r="147">
      <c r="A147" s="19"/>
      <c r="B147" s="19"/>
      <c r="C147" s="19"/>
    </row>
    <row r="148">
      <c r="A148" s="19"/>
      <c r="B148" s="19"/>
      <c r="C148" s="19"/>
    </row>
    <row r="149">
      <c r="A149" s="19"/>
      <c r="B149" s="19"/>
      <c r="C149" s="19"/>
    </row>
    <row r="150">
      <c r="A150" s="19"/>
      <c r="B150" s="19"/>
      <c r="C150" s="19"/>
    </row>
    <row r="151">
      <c r="A151" s="19"/>
      <c r="B151" s="19"/>
      <c r="C151" s="19"/>
    </row>
    <row r="152">
      <c r="A152" s="19"/>
      <c r="B152" s="19"/>
      <c r="C152" s="19"/>
    </row>
    <row r="153">
      <c r="A153" s="19"/>
      <c r="B153" s="19"/>
      <c r="C153" s="19"/>
    </row>
    <row r="154">
      <c r="A154" s="19"/>
      <c r="B154" s="19"/>
      <c r="C154" s="19"/>
    </row>
    <row r="155">
      <c r="A155" s="19"/>
      <c r="B155" s="19"/>
      <c r="C155" s="19"/>
    </row>
    <row r="156">
      <c r="A156" s="19"/>
      <c r="B156" s="19"/>
      <c r="C156" s="19"/>
    </row>
    <row r="157">
      <c r="A157" s="19"/>
      <c r="B157" s="19"/>
      <c r="C157" s="19"/>
    </row>
    <row r="158">
      <c r="A158" s="19"/>
      <c r="B158" s="19"/>
      <c r="C158" s="19"/>
    </row>
    <row r="159">
      <c r="A159" s="19"/>
      <c r="B159" s="19"/>
      <c r="C159" s="19"/>
    </row>
    <row r="160">
      <c r="A160" s="19"/>
      <c r="B160" s="19"/>
      <c r="C160" s="19"/>
    </row>
    <row r="161">
      <c r="A161" s="19"/>
      <c r="B161" s="19"/>
      <c r="C161" s="19"/>
    </row>
    <row r="162">
      <c r="A162" s="19"/>
      <c r="B162" s="19"/>
      <c r="C162" s="19"/>
    </row>
    <row r="163">
      <c r="A163" s="19"/>
      <c r="B163" s="19"/>
      <c r="C163" s="19"/>
    </row>
    <row r="164">
      <c r="A164" s="19"/>
      <c r="B164" s="19"/>
      <c r="C164" s="19"/>
    </row>
    <row r="165">
      <c r="A165" s="19"/>
      <c r="B165" s="19"/>
      <c r="C165" s="19"/>
    </row>
    <row r="166">
      <c r="A166" s="19"/>
      <c r="B166" s="19"/>
      <c r="C166" s="19"/>
    </row>
    <row r="167">
      <c r="A167" s="19"/>
      <c r="B167" s="19"/>
      <c r="C167" s="19"/>
    </row>
    <row r="168">
      <c r="A168" s="19"/>
      <c r="B168" s="19"/>
      <c r="C168" s="19"/>
    </row>
    <row r="169">
      <c r="A169" s="19"/>
      <c r="B169" s="19"/>
      <c r="C169" s="19"/>
    </row>
    <row r="170">
      <c r="A170" s="19"/>
      <c r="B170" s="19"/>
      <c r="C170" s="19"/>
    </row>
    <row r="171">
      <c r="A171" s="19"/>
      <c r="B171" s="19"/>
      <c r="C171" s="19"/>
    </row>
    <row r="172">
      <c r="A172" s="19"/>
      <c r="B172" s="19"/>
      <c r="C172" s="19"/>
    </row>
    <row r="173">
      <c r="A173" s="19"/>
      <c r="B173" s="19"/>
      <c r="C173" s="19"/>
    </row>
    <row r="174">
      <c r="A174" s="19"/>
      <c r="B174" s="19"/>
      <c r="C174" s="19"/>
    </row>
    <row r="175">
      <c r="A175" s="19"/>
      <c r="B175" s="19"/>
      <c r="C175" s="19"/>
    </row>
    <row r="176">
      <c r="A176" s="19"/>
      <c r="B176" s="19"/>
      <c r="C176" s="19"/>
    </row>
    <row r="177">
      <c r="A177" s="19"/>
      <c r="B177" s="19"/>
      <c r="C177" s="19"/>
    </row>
    <row r="178">
      <c r="A178" s="19"/>
      <c r="B178" s="19"/>
      <c r="C178" s="19"/>
    </row>
    <row r="179">
      <c r="A179" s="19"/>
      <c r="B179" s="19"/>
      <c r="C179" s="19"/>
    </row>
    <row r="180">
      <c r="A180" s="19"/>
      <c r="B180" s="19"/>
      <c r="C180" s="19"/>
    </row>
    <row r="181">
      <c r="A181" s="19"/>
      <c r="B181" s="19"/>
      <c r="C181" s="19"/>
    </row>
    <row r="182">
      <c r="A182" s="19"/>
      <c r="B182" s="19"/>
      <c r="C182" s="19"/>
    </row>
    <row r="183">
      <c r="A183" s="19"/>
      <c r="B183" s="19"/>
      <c r="C183" s="19"/>
    </row>
    <row r="184">
      <c r="A184" s="19"/>
      <c r="B184" s="19"/>
      <c r="C184" s="19"/>
    </row>
    <row r="185">
      <c r="A185" s="19"/>
      <c r="B185" s="19"/>
      <c r="C185" s="19"/>
    </row>
    <row r="186">
      <c r="A186" s="19"/>
      <c r="B186" s="19"/>
      <c r="C186" s="19"/>
    </row>
    <row r="187">
      <c r="A187" s="19"/>
      <c r="B187" s="19"/>
      <c r="C187" s="19"/>
    </row>
    <row r="188">
      <c r="A188" s="19"/>
      <c r="B188" s="19"/>
      <c r="C188" s="19"/>
    </row>
    <row r="189">
      <c r="A189" s="19"/>
      <c r="B189" s="19"/>
      <c r="C189" s="19"/>
    </row>
    <row r="190">
      <c r="A190" s="19"/>
      <c r="B190" s="19"/>
      <c r="C190" s="19"/>
    </row>
    <row r="191">
      <c r="A191" s="19"/>
      <c r="B191" s="19"/>
      <c r="C191" s="19"/>
    </row>
    <row r="192">
      <c r="A192" s="19"/>
      <c r="B192" s="19"/>
      <c r="C192" s="19"/>
    </row>
    <row r="193">
      <c r="A193" s="19"/>
      <c r="B193" s="19"/>
      <c r="C193" s="19"/>
    </row>
    <row r="194">
      <c r="A194" s="19"/>
      <c r="B194" s="19"/>
      <c r="C194" s="19"/>
    </row>
    <row r="195">
      <c r="A195" s="19"/>
      <c r="B195" s="19"/>
      <c r="C195" s="19"/>
    </row>
    <row r="196">
      <c r="A196" s="19"/>
      <c r="B196" s="19"/>
      <c r="C196" s="19"/>
    </row>
    <row r="197">
      <c r="A197" s="19"/>
      <c r="B197" s="19"/>
      <c r="C197" s="19"/>
    </row>
    <row r="198">
      <c r="A198" s="19"/>
      <c r="B198" s="19"/>
      <c r="C198" s="19"/>
    </row>
    <row r="199">
      <c r="A199" s="19"/>
      <c r="B199" s="19"/>
      <c r="C199" s="19"/>
    </row>
    <row r="200">
      <c r="A200" s="19"/>
      <c r="B200" s="19"/>
      <c r="C200" s="19"/>
    </row>
    <row r="201">
      <c r="A201" s="19"/>
      <c r="B201" s="19"/>
      <c r="C201" s="19"/>
    </row>
    <row r="202">
      <c r="A202" s="19"/>
      <c r="B202" s="19"/>
      <c r="C202" s="19"/>
    </row>
    <row r="203">
      <c r="A203" s="19"/>
      <c r="B203" s="19"/>
      <c r="C203" s="19"/>
    </row>
    <row r="204">
      <c r="A204" s="19"/>
      <c r="B204" s="19"/>
      <c r="C204" s="19"/>
    </row>
    <row r="205">
      <c r="A205" s="19"/>
      <c r="B205" s="19"/>
      <c r="C205" s="19"/>
    </row>
    <row r="206">
      <c r="A206" s="19"/>
      <c r="B206" s="19"/>
      <c r="C206" s="19"/>
    </row>
    <row r="207">
      <c r="A207" s="19"/>
      <c r="B207" s="19"/>
      <c r="C207" s="19"/>
    </row>
    <row r="208">
      <c r="A208" s="19"/>
      <c r="B208" s="19"/>
      <c r="C208" s="19"/>
    </row>
    <row r="209">
      <c r="A209" s="19"/>
      <c r="B209" s="19"/>
      <c r="C209" s="19"/>
    </row>
    <row r="210">
      <c r="A210" s="19"/>
      <c r="B210" s="19"/>
      <c r="C210" s="19"/>
    </row>
    <row r="211">
      <c r="A211" s="19"/>
      <c r="B211" s="19"/>
      <c r="C211" s="19"/>
    </row>
    <row r="212">
      <c r="A212" s="19"/>
      <c r="B212" s="19"/>
      <c r="C212" s="19"/>
    </row>
    <row r="213">
      <c r="A213" s="19"/>
      <c r="B213" s="19"/>
      <c r="C213" s="19"/>
    </row>
    <row r="214">
      <c r="A214" s="19"/>
      <c r="B214" s="19"/>
      <c r="C214" s="19"/>
    </row>
    <row r="215">
      <c r="A215" s="19"/>
      <c r="B215" s="19"/>
      <c r="C215" s="19"/>
    </row>
    <row r="216">
      <c r="A216" s="19"/>
      <c r="B216" s="19"/>
      <c r="C216" s="19"/>
    </row>
    <row r="217">
      <c r="A217" s="19"/>
      <c r="B217" s="19"/>
      <c r="C217" s="19"/>
    </row>
    <row r="218">
      <c r="A218" s="19"/>
      <c r="B218" s="19"/>
      <c r="C218" s="19"/>
    </row>
    <row r="219">
      <c r="A219" s="19"/>
      <c r="B219" s="19"/>
      <c r="C219" s="19"/>
    </row>
    <row r="220">
      <c r="A220" s="19"/>
      <c r="B220" s="19"/>
      <c r="C220" s="19"/>
    </row>
    <row r="221">
      <c r="A221" s="19"/>
      <c r="B221" s="19"/>
      <c r="C221" s="19"/>
    </row>
    <row r="222">
      <c r="A222" s="19"/>
      <c r="B222" s="19"/>
      <c r="C222" s="19"/>
    </row>
    <row r="223">
      <c r="A223" s="19"/>
      <c r="B223" s="19"/>
      <c r="C223" s="19"/>
    </row>
    <row r="224">
      <c r="A224" s="19"/>
      <c r="B224" s="19"/>
      <c r="C224" s="19"/>
    </row>
    <row r="225">
      <c r="A225" s="19"/>
      <c r="B225" s="19"/>
      <c r="C225" s="19"/>
    </row>
    <row r="226">
      <c r="A226" s="19"/>
      <c r="B226" s="19"/>
      <c r="C226" s="19"/>
    </row>
    <row r="227">
      <c r="A227" s="19"/>
      <c r="B227" s="19"/>
      <c r="C227" s="19"/>
    </row>
    <row r="228">
      <c r="A228" s="19"/>
      <c r="B228" s="19"/>
      <c r="C228" s="19"/>
    </row>
    <row r="229">
      <c r="A229" s="19"/>
      <c r="B229" s="19"/>
      <c r="C229" s="19"/>
    </row>
    <row r="230">
      <c r="A230" s="19"/>
      <c r="B230" s="19"/>
      <c r="C230" s="19"/>
    </row>
    <row r="231">
      <c r="A231" s="19"/>
      <c r="B231" s="19"/>
      <c r="C231" s="19"/>
    </row>
    <row r="232">
      <c r="A232" s="19"/>
      <c r="B232" s="19"/>
      <c r="C232" s="19"/>
    </row>
    <row r="233">
      <c r="A233" s="19"/>
      <c r="B233" s="19"/>
      <c r="C233" s="19"/>
    </row>
    <row r="234">
      <c r="A234" s="19"/>
      <c r="B234" s="19"/>
      <c r="C234" s="19"/>
    </row>
    <row r="235">
      <c r="A235" s="19"/>
      <c r="B235" s="19"/>
      <c r="C235" s="19"/>
    </row>
    <row r="236">
      <c r="A236" s="19"/>
      <c r="B236" s="19"/>
      <c r="C236" s="19"/>
    </row>
    <row r="237">
      <c r="A237" s="19"/>
      <c r="B237" s="19"/>
      <c r="C237" s="19"/>
    </row>
    <row r="238">
      <c r="A238" s="19"/>
      <c r="B238" s="19"/>
      <c r="C238" s="19"/>
    </row>
    <row r="239">
      <c r="A239" s="19"/>
      <c r="B239" s="19"/>
      <c r="C239" s="19"/>
    </row>
    <row r="240">
      <c r="A240" s="19"/>
      <c r="B240" s="19"/>
      <c r="C240" s="19"/>
    </row>
    <row r="241">
      <c r="A241" s="19"/>
      <c r="B241" s="19"/>
      <c r="C241" s="19"/>
    </row>
    <row r="242">
      <c r="A242" s="19"/>
      <c r="B242" s="19"/>
      <c r="C242" s="19"/>
    </row>
    <row r="243">
      <c r="A243" s="19"/>
      <c r="B243" s="19"/>
      <c r="C243" s="19"/>
    </row>
    <row r="244">
      <c r="A244" s="19"/>
      <c r="B244" s="19"/>
      <c r="C244" s="19"/>
    </row>
    <row r="245">
      <c r="A245" s="19"/>
      <c r="B245" s="19"/>
      <c r="C245" s="19"/>
    </row>
    <row r="246">
      <c r="A246" s="19"/>
      <c r="B246" s="19"/>
      <c r="C246" s="19"/>
    </row>
    <row r="247">
      <c r="A247" s="19"/>
      <c r="B247" s="19"/>
      <c r="C247" s="19"/>
    </row>
    <row r="248">
      <c r="A248" s="19"/>
      <c r="B248" s="19"/>
      <c r="C248" s="19"/>
    </row>
    <row r="249">
      <c r="A249" s="19"/>
      <c r="B249" s="19"/>
      <c r="C249" s="19"/>
    </row>
    <row r="250">
      <c r="A250" s="19"/>
      <c r="B250" s="19"/>
      <c r="C250" s="19"/>
    </row>
    <row r="251">
      <c r="A251" s="19"/>
      <c r="B251" s="19"/>
      <c r="C251" s="19"/>
    </row>
    <row r="252">
      <c r="A252" s="19"/>
      <c r="B252" s="19"/>
      <c r="C252" s="19"/>
    </row>
    <row r="253">
      <c r="A253" s="19"/>
      <c r="B253" s="19"/>
      <c r="C253" s="19"/>
    </row>
    <row r="254">
      <c r="A254" s="19"/>
      <c r="B254" s="19"/>
      <c r="C254" s="19"/>
    </row>
    <row r="255">
      <c r="A255" s="19"/>
      <c r="B255" s="19"/>
      <c r="C255" s="19"/>
    </row>
    <row r="256">
      <c r="A256" s="19"/>
      <c r="B256" s="19"/>
      <c r="C256" s="19"/>
    </row>
    <row r="257">
      <c r="A257" s="19"/>
      <c r="B257" s="19"/>
      <c r="C257" s="19"/>
    </row>
    <row r="258">
      <c r="A258" s="19"/>
      <c r="B258" s="19"/>
      <c r="C258" s="19"/>
    </row>
    <row r="259">
      <c r="A259" s="19"/>
      <c r="B259" s="19"/>
      <c r="C259" s="19"/>
    </row>
    <row r="260">
      <c r="A260" s="19"/>
      <c r="B260" s="19"/>
      <c r="C260" s="19"/>
    </row>
    <row r="261">
      <c r="A261" s="19"/>
      <c r="B261" s="19"/>
      <c r="C261" s="19"/>
    </row>
    <row r="262">
      <c r="A262" s="19"/>
      <c r="B262" s="19"/>
      <c r="C262" s="19"/>
    </row>
    <row r="263">
      <c r="A263" s="19"/>
      <c r="B263" s="19"/>
      <c r="C263" s="19"/>
    </row>
    <row r="264">
      <c r="A264" s="19"/>
      <c r="B264" s="19"/>
      <c r="C264" s="19"/>
    </row>
    <row r="265">
      <c r="A265" s="19"/>
      <c r="B265" s="19"/>
      <c r="C265" s="19"/>
    </row>
    <row r="266">
      <c r="A266" s="19"/>
      <c r="B266" s="19"/>
      <c r="C266" s="19"/>
    </row>
    <row r="267">
      <c r="A267" s="19"/>
      <c r="B267" s="19"/>
      <c r="C267" s="19"/>
    </row>
    <row r="268">
      <c r="A268" s="19"/>
      <c r="B268" s="19"/>
      <c r="C268" s="19"/>
    </row>
    <row r="269">
      <c r="A269" s="19"/>
      <c r="B269" s="19"/>
      <c r="C269" s="19"/>
    </row>
    <row r="270">
      <c r="A270" s="19"/>
      <c r="B270" s="19"/>
      <c r="C270" s="19"/>
    </row>
    <row r="271">
      <c r="A271" s="19"/>
      <c r="B271" s="19"/>
      <c r="C271" s="19"/>
    </row>
    <row r="272">
      <c r="A272" s="19"/>
      <c r="B272" s="19"/>
      <c r="C272" s="19"/>
    </row>
    <row r="273">
      <c r="A273" s="19"/>
      <c r="B273" s="19"/>
      <c r="C273" s="19"/>
    </row>
    <row r="274">
      <c r="A274" s="19"/>
      <c r="B274" s="19"/>
      <c r="C274" s="19"/>
    </row>
    <row r="275">
      <c r="A275" s="19"/>
      <c r="B275" s="19"/>
      <c r="C275" s="19"/>
    </row>
    <row r="276">
      <c r="A276" s="19"/>
      <c r="B276" s="19"/>
      <c r="C276" s="19"/>
    </row>
    <row r="277">
      <c r="A277" s="19"/>
      <c r="B277" s="19"/>
      <c r="C277" s="19"/>
    </row>
    <row r="278">
      <c r="A278" s="19"/>
      <c r="B278" s="19"/>
      <c r="C278" s="19"/>
    </row>
    <row r="279">
      <c r="A279" s="19"/>
      <c r="B279" s="19"/>
      <c r="C279" s="19"/>
    </row>
    <row r="280">
      <c r="A280" s="19"/>
      <c r="B280" s="19"/>
      <c r="C280" s="19"/>
    </row>
    <row r="281">
      <c r="A281" s="19"/>
      <c r="B281" s="19"/>
      <c r="C281" s="19"/>
    </row>
    <row r="282">
      <c r="A282" s="19"/>
      <c r="B282" s="19"/>
      <c r="C282" s="19"/>
    </row>
    <row r="283">
      <c r="A283" s="19"/>
      <c r="B283" s="19"/>
      <c r="C283" s="19"/>
    </row>
    <row r="284">
      <c r="A284" s="19"/>
      <c r="B284" s="19"/>
      <c r="C284" s="19"/>
    </row>
    <row r="285">
      <c r="A285" s="19"/>
      <c r="B285" s="19"/>
      <c r="C285" s="19"/>
    </row>
    <row r="286">
      <c r="A286" s="19"/>
      <c r="B286" s="19"/>
      <c r="C286" s="19"/>
    </row>
    <row r="287">
      <c r="A287" s="19"/>
      <c r="B287" s="19"/>
      <c r="C287" s="19"/>
    </row>
    <row r="288">
      <c r="A288" s="19"/>
      <c r="B288" s="19"/>
      <c r="C288" s="19"/>
    </row>
    <row r="289">
      <c r="A289" s="19"/>
      <c r="B289" s="19"/>
      <c r="C289" s="19"/>
    </row>
    <row r="290">
      <c r="A290" s="19"/>
      <c r="B290" s="19"/>
      <c r="C290" s="19"/>
    </row>
    <row r="291">
      <c r="A291" s="19"/>
      <c r="B291" s="19"/>
      <c r="C291" s="19"/>
    </row>
    <row r="292">
      <c r="A292" s="19"/>
      <c r="B292" s="19"/>
      <c r="C292" s="19"/>
    </row>
    <row r="293">
      <c r="A293" s="19"/>
      <c r="B293" s="19"/>
      <c r="C293" s="19"/>
    </row>
    <row r="294">
      <c r="A294" s="19"/>
      <c r="B294" s="19"/>
      <c r="C294" s="19"/>
    </row>
    <row r="295">
      <c r="A295" s="19"/>
      <c r="B295" s="19"/>
      <c r="C295" s="19"/>
    </row>
    <row r="296">
      <c r="A296" s="19"/>
      <c r="B296" s="19"/>
      <c r="C296" s="19"/>
    </row>
    <row r="297">
      <c r="A297" s="19"/>
      <c r="B297" s="19"/>
      <c r="C297" s="19"/>
    </row>
    <row r="298">
      <c r="A298" s="19"/>
      <c r="B298" s="19"/>
      <c r="C298" s="19"/>
    </row>
    <row r="299">
      <c r="A299" s="19"/>
      <c r="B299" s="19"/>
      <c r="C299" s="19"/>
    </row>
    <row r="300">
      <c r="A300" s="19"/>
      <c r="B300" s="19"/>
      <c r="C300" s="19"/>
    </row>
    <row r="301">
      <c r="A301" s="19"/>
      <c r="B301" s="19"/>
      <c r="C301" s="19"/>
    </row>
    <row r="302">
      <c r="A302" s="19"/>
      <c r="B302" s="19"/>
      <c r="C302" s="19"/>
    </row>
    <row r="303">
      <c r="A303" s="19"/>
      <c r="B303" s="19"/>
      <c r="C303" s="19"/>
    </row>
    <row r="304">
      <c r="A304" s="19"/>
      <c r="B304" s="19"/>
      <c r="C304" s="19"/>
    </row>
    <row r="305">
      <c r="A305" s="19"/>
      <c r="B305" s="19"/>
      <c r="C305" s="19"/>
    </row>
    <row r="306">
      <c r="A306" s="19"/>
      <c r="B306" s="19"/>
      <c r="C306" s="19"/>
    </row>
    <row r="307">
      <c r="A307" s="19"/>
      <c r="B307" s="19"/>
      <c r="C307" s="19"/>
    </row>
    <row r="308">
      <c r="A308" s="19"/>
      <c r="B308" s="19"/>
      <c r="C308" s="19"/>
    </row>
    <row r="309">
      <c r="A309" s="19"/>
      <c r="B309" s="19"/>
      <c r="C309" s="19"/>
    </row>
    <row r="310">
      <c r="A310" s="19"/>
      <c r="B310" s="19"/>
      <c r="C310" s="19"/>
    </row>
    <row r="311">
      <c r="A311" s="19"/>
      <c r="B311" s="19"/>
      <c r="C311" s="19"/>
    </row>
    <row r="312">
      <c r="A312" s="19"/>
      <c r="B312" s="19"/>
      <c r="C312" s="19"/>
    </row>
    <row r="313">
      <c r="A313" s="19"/>
      <c r="B313" s="19"/>
      <c r="C313" s="19"/>
    </row>
    <row r="314">
      <c r="A314" s="19"/>
      <c r="B314" s="19"/>
      <c r="C314" s="19"/>
    </row>
    <row r="315">
      <c r="A315" s="19"/>
      <c r="B315" s="19"/>
      <c r="C315" s="19"/>
    </row>
    <row r="316">
      <c r="A316" s="19"/>
      <c r="B316" s="19"/>
      <c r="C316" s="19"/>
    </row>
    <row r="317">
      <c r="A317" s="19"/>
      <c r="B317" s="19"/>
      <c r="C317" s="19"/>
    </row>
    <row r="318">
      <c r="A318" s="19"/>
      <c r="B318" s="19"/>
      <c r="C318" s="19"/>
    </row>
    <row r="319">
      <c r="A319" s="19"/>
      <c r="B319" s="19"/>
      <c r="C319" s="19"/>
    </row>
    <row r="320">
      <c r="A320" s="19"/>
      <c r="B320" s="19"/>
      <c r="C320" s="19"/>
    </row>
    <row r="321">
      <c r="A321" s="19"/>
      <c r="B321" s="19"/>
      <c r="C321" s="19"/>
    </row>
    <row r="322">
      <c r="A322" s="19"/>
      <c r="B322" s="19"/>
      <c r="C322" s="19"/>
    </row>
    <row r="323">
      <c r="A323" s="19"/>
      <c r="B323" s="19"/>
      <c r="C323" s="19"/>
    </row>
    <row r="324">
      <c r="A324" s="19"/>
      <c r="B324" s="19"/>
      <c r="C324" s="19"/>
    </row>
    <row r="325">
      <c r="A325" s="19"/>
      <c r="B325" s="19"/>
      <c r="C325" s="19"/>
    </row>
    <row r="326">
      <c r="A326" s="19"/>
      <c r="B326" s="19"/>
      <c r="C326" s="19"/>
    </row>
    <row r="327">
      <c r="A327" s="19"/>
      <c r="B327" s="19"/>
      <c r="C327" s="19"/>
    </row>
    <row r="328">
      <c r="A328" s="19"/>
      <c r="B328" s="19"/>
      <c r="C328" s="19"/>
    </row>
    <row r="329">
      <c r="A329" s="19"/>
      <c r="B329" s="19"/>
      <c r="C329" s="19"/>
    </row>
    <row r="330">
      <c r="A330" s="19"/>
      <c r="B330" s="19"/>
      <c r="C330" s="19"/>
    </row>
    <row r="331">
      <c r="A331" s="19"/>
      <c r="B331" s="19"/>
      <c r="C331" s="19"/>
    </row>
    <row r="332">
      <c r="A332" s="19"/>
      <c r="B332" s="19"/>
      <c r="C332" s="19"/>
    </row>
    <row r="333">
      <c r="A333" s="19"/>
      <c r="B333" s="19"/>
      <c r="C333" s="19"/>
    </row>
    <row r="334">
      <c r="A334" s="19"/>
      <c r="B334" s="19"/>
      <c r="C334" s="19"/>
    </row>
    <row r="335">
      <c r="A335" s="19"/>
      <c r="B335" s="19"/>
      <c r="C335" s="19"/>
    </row>
    <row r="336">
      <c r="A336" s="19"/>
      <c r="B336" s="19"/>
      <c r="C336" s="19"/>
    </row>
    <row r="337">
      <c r="A337" s="19"/>
      <c r="B337" s="19"/>
      <c r="C337" s="19"/>
    </row>
    <row r="338">
      <c r="A338" s="19"/>
      <c r="B338" s="19"/>
      <c r="C338" s="19"/>
    </row>
    <row r="339">
      <c r="A339" s="19"/>
      <c r="B339" s="19"/>
      <c r="C339" s="19"/>
    </row>
    <row r="340">
      <c r="A340" s="19"/>
      <c r="B340" s="19"/>
      <c r="C340" s="19"/>
    </row>
    <row r="341">
      <c r="A341" s="19"/>
      <c r="B341" s="19"/>
      <c r="C341" s="19"/>
    </row>
    <row r="342">
      <c r="A342" s="19"/>
      <c r="B342" s="19"/>
      <c r="C342" s="19"/>
    </row>
    <row r="343">
      <c r="A343" s="19"/>
      <c r="B343" s="19"/>
      <c r="C343" s="19"/>
    </row>
    <row r="344">
      <c r="A344" s="19"/>
      <c r="B344" s="19"/>
      <c r="C344" s="19"/>
    </row>
    <row r="345">
      <c r="A345" s="19"/>
      <c r="B345" s="19"/>
      <c r="C345" s="19"/>
    </row>
    <row r="346">
      <c r="A346" s="19"/>
      <c r="B346" s="19"/>
      <c r="C346" s="19"/>
    </row>
    <row r="347">
      <c r="A347" s="19"/>
      <c r="B347" s="19"/>
      <c r="C347" s="19"/>
    </row>
    <row r="348">
      <c r="A348" s="19"/>
      <c r="B348" s="19"/>
      <c r="C348" s="19"/>
    </row>
    <row r="349">
      <c r="A349" s="19"/>
      <c r="B349" s="19"/>
      <c r="C349" s="19"/>
    </row>
    <row r="350">
      <c r="A350" s="19"/>
      <c r="B350" s="19"/>
      <c r="C350" s="19"/>
    </row>
    <row r="351">
      <c r="A351" s="19"/>
      <c r="B351" s="19"/>
      <c r="C351" s="19"/>
    </row>
    <row r="352">
      <c r="A352" s="19"/>
      <c r="B352" s="19"/>
      <c r="C352" s="19"/>
    </row>
    <row r="353">
      <c r="A353" s="19"/>
      <c r="B353" s="19"/>
      <c r="C353" s="19"/>
    </row>
    <row r="354">
      <c r="A354" s="19"/>
      <c r="B354" s="19"/>
      <c r="C354" s="19"/>
    </row>
    <row r="355">
      <c r="A355" s="19"/>
      <c r="B355" s="19"/>
      <c r="C355" s="19"/>
    </row>
    <row r="356">
      <c r="A356" s="19"/>
      <c r="B356" s="19"/>
      <c r="C356" s="19"/>
    </row>
    <row r="357">
      <c r="A357" s="19"/>
      <c r="B357" s="19"/>
      <c r="C357" s="19"/>
    </row>
    <row r="358">
      <c r="A358" s="19"/>
      <c r="B358" s="19"/>
      <c r="C358" s="19"/>
    </row>
    <row r="359">
      <c r="A359" s="19"/>
      <c r="B359" s="19"/>
      <c r="C359" s="19"/>
    </row>
    <row r="360">
      <c r="A360" s="19"/>
      <c r="B360" s="19"/>
      <c r="C360" s="19"/>
    </row>
    <row r="361">
      <c r="A361" s="19"/>
      <c r="B361" s="19"/>
      <c r="C361" s="19"/>
    </row>
    <row r="362">
      <c r="A362" s="19"/>
      <c r="B362" s="19"/>
      <c r="C362" s="19"/>
    </row>
    <row r="363">
      <c r="A363" s="19"/>
      <c r="B363" s="19"/>
      <c r="C363" s="19"/>
    </row>
    <row r="364">
      <c r="A364" s="19"/>
      <c r="B364" s="19"/>
      <c r="C364" s="19"/>
    </row>
    <row r="365">
      <c r="A365" s="19"/>
      <c r="B365" s="19"/>
      <c r="C365" s="19"/>
    </row>
    <row r="366">
      <c r="A366" s="19"/>
      <c r="B366" s="19"/>
      <c r="C366" s="19"/>
    </row>
    <row r="367">
      <c r="A367" s="19"/>
      <c r="B367" s="19"/>
      <c r="C367" s="19"/>
    </row>
    <row r="368">
      <c r="A368" s="19"/>
      <c r="B368" s="19"/>
      <c r="C368" s="19"/>
    </row>
    <row r="369">
      <c r="A369" s="19"/>
      <c r="B369" s="19"/>
      <c r="C369" s="19"/>
    </row>
    <row r="370">
      <c r="A370" s="19"/>
      <c r="B370" s="19"/>
      <c r="C370" s="19"/>
    </row>
    <row r="371">
      <c r="A371" s="19"/>
      <c r="B371" s="19"/>
      <c r="C371" s="19"/>
    </row>
    <row r="372">
      <c r="A372" s="19"/>
      <c r="B372" s="19"/>
      <c r="C372" s="19"/>
    </row>
    <row r="373">
      <c r="A373" s="19"/>
      <c r="B373" s="19"/>
      <c r="C373" s="19"/>
    </row>
    <row r="374">
      <c r="A374" s="19"/>
      <c r="B374" s="19"/>
      <c r="C374" s="19"/>
    </row>
    <row r="375">
      <c r="A375" s="19"/>
      <c r="B375" s="19"/>
      <c r="C375" s="19"/>
    </row>
    <row r="376">
      <c r="A376" s="19"/>
      <c r="B376" s="19"/>
      <c r="C376" s="19"/>
    </row>
    <row r="377">
      <c r="A377" s="19"/>
      <c r="B377" s="19"/>
      <c r="C377" s="19"/>
    </row>
    <row r="378">
      <c r="A378" s="19"/>
      <c r="B378" s="19"/>
      <c r="C378" s="19"/>
    </row>
    <row r="379">
      <c r="A379" s="19"/>
      <c r="B379" s="19"/>
      <c r="C379" s="19"/>
    </row>
    <row r="380">
      <c r="A380" s="19"/>
      <c r="B380" s="19"/>
      <c r="C380" s="19"/>
    </row>
    <row r="381">
      <c r="A381" s="19"/>
      <c r="B381" s="19"/>
      <c r="C381" s="19"/>
    </row>
    <row r="382">
      <c r="A382" s="19"/>
      <c r="B382" s="19"/>
      <c r="C382" s="19"/>
    </row>
    <row r="383">
      <c r="A383" s="19"/>
      <c r="B383" s="19"/>
      <c r="C383" s="19"/>
    </row>
    <row r="384">
      <c r="A384" s="19"/>
      <c r="B384" s="19"/>
      <c r="C384" s="19"/>
    </row>
    <row r="385">
      <c r="A385" s="19"/>
      <c r="B385" s="19"/>
      <c r="C385" s="19"/>
    </row>
    <row r="386">
      <c r="A386" s="19"/>
      <c r="B386" s="19"/>
      <c r="C386" s="19"/>
    </row>
    <row r="387">
      <c r="A387" s="19"/>
      <c r="B387" s="19"/>
      <c r="C387" s="19"/>
    </row>
    <row r="388">
      <c r="A388" s="19"/>
      <c r="B388" s="19"/>
      <c r="C388" s="19"/>
    </row>
    <row r="389">
      <c r="A389" s="19"/>
      <c r="B389" s="19"/>
      <c r="C389" s="19"/>
    </row>
    <row r="390">
      <c r="A390" s="19"/>
      <c r="B390" s="19"/>
      <c r="C390" s="19"/>
    </row>
    <row r="391">
      <c r="A391" s="19"/>
      <c r="B391" s="19"/>
      <c r="C391" s="19"/>
    </row>
    <row r="392">
      <c r="A392" s="19"/>
      <c r="B392" s="19"/>
      <c r="C392" s="19"/>
    </row>
    <row r="393">
      <c r="A393" s="19"/>
      <c r="B393" s="19"/>
      <c r="C393" s="19"/>
    </row>
    <row r="394">
      <c r="A394" s="19"/>
      <c r="B394" s="19"/>
      <c r="C394" s="19"/>
    </row>
    <row r="395">
      <c r="A395" s="19"/>
      <c r="B395" s="19"/>
      <c r="C395" s="19"/>
    </row>
    <row r="396">
      <c r="A396" s="19"/>
      <c r="B396" s="19"/>
      <c r="C396" s="19"/>
    </row>
    <row r="397">
      <c r="A397" s="19"/>
      <c r="B397" s="19"/>
      <c r="C397" s="19"/>
    </row>
    <row r="398">
      <c r="A398" s="19"/>
      <c r="B398" s="19"/>
      <c r="C398" s="19"/>
    </row>
    <row r="399">
      <c r="A399" s="19"/>
      <c r="B399" s="19"/>
      <c r="C399" s="19"/>
    </row>
    <row r="400">
      <c r="A400" s="19"/>
      <c r="B400" s="19"/>
      <c r="C400" s="19"/>
    </row>
    <row r="401">
      <c r="A401" s="19"/>
      <c r="B401" s="19"/>
      <c r="C401" s="19"/>
    </row>
    <row r="402">
      <c r="A402" s="19"/>
      <c r="B402" s="19"/>
      <c r="C402" s="19"/>
    </row>
    <row r="403">
      <c r="A403" s="19"/>
      <c r="B403" s="19"/>
      <c r="C403" s="19"/>
    </row>
    <row r="404">
      <c r="A404" s="19"/>
      <c r="B404" s="19"/>
      <c r="C404" s="19"/>
    </row>
    <row r="405">
      <c r="A405" s="19"/>
      <c r="B405" s="19"/>
      <c r="C405" s="19"/>
    </row>
    <row r="406">
      <c r="A406" s="19"/>
      <c r="B406" s="19"/>
      <c r="C406" s="19"/>
    </row>
    <row r="407">
      <c r="A407" s="19"/>
      <c r="B407" s="19"/>
      <c r="C407" s="19"/>
    </row>
    <row r="408">
      <c r="A408" s="19"/>
      <c r="B408" s="19"/>
      <c r="C408" s="19"/>
    </row>
    <row r="409">
      <c r="A409" s="19"/>
      <c r="B409" s="19"/>
      <c r="C409" s="19"/>
    </row>
    <row r="410">
      <c r="A410" s="19"/>
      <c r="B410" s="19"/>
      <c r="C410" s="19"/>
    </row>
    <row r="411">
      <c r="A411" s="19"/>
      <c r="B411" s="19"/>
      <c r="C411" s="19"/>
    </row>
    <row r="412">
      <c r="A412" s="19"/>
      <c r="B412" s="19"/>
      <c r="C412" s="19"/>
    </row>
    <row r="413">
      <c r="A413" s="19"/>
      <c r="B413" s="19"/>
      <c r="C413" s="19"/>
    </row>
    <row r="414">
      <c r="A414" s="19"/>
      <c r="B414" s="19"/>
      <c r="C414" s="19"/>
    </row>
    <row r="415">
      <c r="A415" s="19"/>
      <c r="B415" s="19"/>
      <c r="C415" s="19"/>
    </row>
    <row r="416">
      <c r="A416" s="19"/>
      <c r="B416" s="19"/>
      <c r="C416" s="19"/>
    </row>
    <row r="417">
      <c r="A417" s="19"/>
      <c r="B417" s="19"/>
      <c r="C417" s="19"/>
    </row>
    <row r="418">
      <c r="A418" s="19"/>
      <c r="B418" s="19"/>
      <c r="C418" s="19"/>
    </row>
    <row r="419">
      <c r="A419" s="19"/>
      <c r="B419" s="19"/>
      <c r="C419" s="19"/>
    </row>
    <row r="420">
      <c r="A420" s="19"/>
      <c r="B420" s="19"/>
      <c r="C420" s="19"/>
    </row>
    <row r="421">
      <c r="A421" s="19"/>
      <c r="B421" s="19"/>
      <c r="C421" s="19"/>
    </row>
    <row r="422">
      <c r="A422" s="19"/>
      <c r="B422" s="19"/>
      <c r="C422" s="19"/>
    </row>
    <row r="423">
      <c r="A423" s="19"/>
      <c r="B423" s="19"/>
      <c r="C423" s="19"/>
    </row>
    <row r="424">
      <c r="A424" s="19"/>
      <c r="B424" s="19"/>
      <c r="C424" s="19"/>
    </row>
    <row r="425">
      <c r="A425" s="19"/>
      <c r="B425" s="19"/>
      <c r="C425" s="19"/>
    </row>
    <row r="426">
      <c r="A426" s="19"/>
      <c r="B426" s="19"/>
      <c r="C426" s="19"/>
    </row>
    <row r="427">
      <c r="A427" s="19"/>
      <c r="B427" s="19"/>
      <c r="C427" s="19"/>
    </row>
    <row r="428">
      <c r="A428" s="19"/>
      <c r="B428" s="19"/>
      <c r="C428" s="19"/>
    </row>
    <row r="429">
      <c r="A429" s="19"/>
      <c r="B429" s="19"/>
      <c r="C429" s="19"/>
    </row>
    <row r="430">
      <c r="A430" s="19"/>
      <c r="B430" s="19"/>
      <c r="C430" s="19"/>
    </row>
    <row r="431">
      <c r="A431" s="19"/>
      <c r="B431" s="19"/>
      <c r="C431" s="19"/>
    </row>
    <row r="432">
      <c r="A432" s="19"/>
      <c r="B432" s="19"/>
      <c r="C432" s="19"/>
    </row>
    <row r="433">
      <c r="A433" s="19"/>
      <c r="B433" s="19"/>
      <c r="C433" s="19"/>
    </row>
    <row r="434">
      <c r="A434" s="19"/>
      <c r="B434" s="19"/>
      <c r="C434" s="19"/>
    </row>
    <row r="435">
      <c r="A435" s="19"/>
      <c r="B435" s="19"/>
      <c r="C435" s="19"/>
    </row>
    <row r="436">
      <c r="A436" s="19"/>
      <c r="B436" s="19"/>
      <c r="C436" s="19"/>
    </row>
    <row r="437">
      <c r="A437" s="19"/>
      <c r="B437" s="19"/>
      <c r="C437" s="19"/>
    </row>
    <row r="438">
      <c r="A438" s="19"/>
      <c r="B438" s="19"/>
      <c r="C438" s="19"/>
    </row>
    <row r="439">
      <c r="A439" s="19"/>
      <c r="B439" s="19"/>
      <c r="C439" s="19"/>
    </row>
    <row r="440">
      <c r="A440" s="19"/>
      <c r="B440" s="19"/>
      <c r="C440" s="19"/>
    </row>
    <row r="441">
      <c r="A441" s="19"/>
      <c r="B441" s="19"/>
      <c r="C441" s="19"/>
    </row>
    <row r="442">
      <c r="A442" s="19"/>
      <c r="B442" s="19"/>
      <c r="C442" s="19"/>
    </row>
    <row r="443">
      <c r="A443" s="19"/>
      <c r="B443" s="19"/>
      <c r="C443" s="19"/>
    </row>
    <row r="444">
      <c r="A444" s="19"/>
      <c r="B444" s="19"/>
      <c r="C444" s="19"/>
    </row>
    <row r="445">
      <c r="A445" s="19"/>
      <c r="B445" s="19"/>
      <c r="C445" s="19"/>
    </row>
    <row r="446">
      <c r="A446" s="19"/>
      <c r="B446" s="19"/>
      <c r="C446" s="19"/>
    </row>
    <row r="447">
      <c r="A447" s="19"/>
      <c r="B447" s="19"/>
      <c r="C447" s="19"/>
    </row>
    <row r="448">
      <c r="A448" s="19"/>
      <c r="B448" s="19"/>
      <c r="C448" s="19"/>
    </row>
    <row r="449">
      <c r="A449" s="19"/>
      <c r="B449" s="19"/>
      <c r="C449" s="19"/>
    </row>
    <row r="450">
      <c r="A450" s="19"/>
      <c r="B450" s="19"/>
      <c r="C450" s="19"/>
    </row>
    <row r="451">
      <c r="A451" s="19"/>
      <c r="B451" s="19"/>
      <c r="C451" s="19"/>
    </row>
    <row r="452">
      <c r="A452" s="19"/>
      <c r="B452" s="19"/>
      <c r="C452" s="19"/>
    </row>
    <row r="453">
      <c r="A453" s="19"/>
      <c r="B453" s="19"/>
      <c r="C453" s="19"/>
    </row>
    <row r="454">
      <c r="A454" s="19"/>
      <c r="B454" s="19"/>
      <c r="C454" s="19"/>
    </row>
    <row r="455">
      <c r="A455" s="19"/>
      <c r="B455" s="19"/>
      <c r="C455" s="19"/>
    </row>
    <row r="456">
      <c r="A456" s="19"/>
      <c r="B456" s="19"/>
      <c r="C456" s="19"/>
    </row>
    <row r="457">
      <c r="A457" s="19"/>
      <c r="B457" s="19"/>
      <c r="C457" s="19"/>
    </row>
    <row r="458">
      <c r="A458" s="19"/>
      <c r="B458" s="19"/>
      <c r="C458" s="19"/>
    </row>
    <row r="459">
      <c r="A459" s="19"/>
      <c r="B459" s="19"/>
      <c r="C459" s="19"/>
    </row>
    <row r="460">
      <c r="A460" s="19"/>
      <c r="B460" s="19"/>
      <c r="C460" s="19"/>
    </row>
    <row r="461">
      <c r="A461" s="19"/>
      <c r="B461" s="19"/>
      <c r="C461" s="19"/>
    </row>
    <row r="462">
      <c r="A462" s="19"/>
      <c r="B462" s="19"/>
      <c r="C462" s="19"/>
    </row>
    <row r="463">
      <c r="A463" s="19"/>
      <c r="B463" s="19"/>
      <c r="C463" s="19"/>
    </row>
    <row r="464">
      <c r="A464" s="19"/>
      <c r="B464" s="19"/>
      <c r="C464" s="19"/>
    </row>
    <row r="465">
      <c r="A465" s="19"/>
      <c r="B465" s="19"/>
      <c r="C465" s="19"/>
    </row>
    <row r="466">
      <c r="A466" s="19"/>
      <c r="B466" s="19"/>
      <c r="C466" s="19"/>
    </row>
    <row r="467">
      <c r="A467" s="19"/>
      <c r="B467" s="19"/>
      <c r="C467" s="19"/>
    </row>
    <row r="468">
      <c r="A468" s="19"/>
      <c r="B468" s="19"/>
      <c r="C468" s="19"/>
    </row>
    <row r="469">
      <c r="A469" s="19"/>
      <c r="B469" s="19"/>
      <c r="C469" s="19"/>
    </row>
    <row r="470">
      <c r="A470" s="19"/>
      <c r="B470" s="19"/>
      <c r="C470" s="19"/>
    </row>
    <row r="471">
      <c r="A471" s="19"/>
      <c r="B471" s="19"/>
      <c r="C471" s="19"/>
    </row>
    <row r="472">
      <c r="A472" s="19"/>
      <c r="B472" s="19"/>
      <c r="C472" s="19"/>
    </row>
    <row r="473">
      <c r="A473" s="19"/>
      <c r="B473" s="19"/>
      <c r="C473" s="19"/>
    </row>
    <row r="474">
      <c r="A474" s="19"/>
      <c r="B474" s="19"/>
      <c r="C474" s="19"/>
    </row>
    <row r="475">
      <c r="A475" s="19"/>
      <c r="B475" s="19"/>
      <c r="C475" s="19"/>
    </row>
    <row r="476">
      <c r="A476" s="19"/>
      <c r="B476" s="19"/>
      <c r="C476" s="19"/>
    </row>
    <row r="477">
      <c r="A477" s="19"/>
      <c r="B477" s="19"/>
      <c r="C477" s="19"/>
    </row>
    <row r="478">
      <c r="A478" s="19"/>
      <c r="B478" s="19"/>
      <c r="C478" s="19"/>
    </row>
    <row r="479">
      <c r="A479" s="19"/>
      <c r="B479" s="19"/>
      <c r="C479" s="19"/>
    </row>
    <row r="480">
      <c r="A480" s="19"/>
      <c r="B480" s="19"/>
      <c r="C480" s="19"/>
    </row>
    <row r="481">
      <c r="A481" s="19"/>
      <c r="B481" s="19"/>
      <c r="C481" s="19"/>
    </row>
    <row r="482">
      <c r="A482" s="19"/>
      <c r="B482" s="19"/>
      <c r="C482" s="19"/>
    </row>
    <row r="483">
      <c r="A483" s="19"/>
      <c r="B483" s="19"/>
      <c r="C483" s="19"/>
    </row>
    <row r="484">
      <c r="A484" s="19"/>
      <c r="B484" s="19"/>
      <c r="C484" s="19"/>
    </row>
    <row r="485">
      <c r="A485" s="19"/>
      <c r="B485" s="19"/>
      <c r="C485" s="19"/>
    </row>
    <row r="486">
      <c r="A486" s="19"/>
      <c r="B486" s="19"/>
      <c r="C486" s="19"/>
    </row>
    <row r="487">
      <c r="A487" s="19"/>
      <c r="B487" s="19"/>
      <c r="C487" s="19"/>
    </row>
    <row r="488">
      <c r="A488" s="19"/>
      <c r="B488" s="19"/>
      <c r="C488" s="19"/>
    </row>
    <row r="489">
      <c r="A489" s="19"/>
      <c r="B489" s="19"/>
      <c r="C489" s="19"/>
    </row>
    <row r="490">
      <c r="A490" s="19"/>
      <c r="B490" s="19"/>
      <c r="C490" s="19"/>
    </row>
    <row r="491">
      <c r="A491" s="19"/>
      <c r="B491" s="19"/>
      <c r="C491" s="19"/>
    </row>
    <row r="492">
      <c r="A492" s="19"/>
      <c r="B492" s="19"/>
      <c r="C492" s="19"/>
    </row>
    <row r="493">
      <c r="A493" s="19"/>
      <c r="B493" s="19"/>
      <c r="C493" s="19"/>
    </row>
    <row r="494">
      <c r="A494" s="19"/>
      <c r="B494" s="19"/>
      <c r="C494" s="19"/>
    </row>
    <row r="495">
      <c r="A495" s="19"/>
      <c r="B495" s="19"/>
      <c r="C495" s="19"/>
    </row>
    <row r="496">
      <c r="A496" s="19"/>
      <c r="B496" s="19"/>
      <c r="C496" s="19"/>
    </row>
    <row r="497">
      <c r="A497" s="19"/>
      <c r="B497" s="19"/>
      <c r="C497" s="19"/>
    </row>
    <row r="498">
      <c r="A498" s="19"/>
      <c r="B498" s="19"/>
      <c r="C498" s="19"/>
    </row>
    <row r="499">
      <c r="A499" s="19"/>
      <c r="B499" s="19"/>
      <c r="C499" s="19"/>
    </row>
    <row r="500">
      <c r="A500" s="19"/>
      <c r="B500" s="19"/>
      <c r="C500" s="19"/>
    </row>
    <row r="501">
      <c r="A501" s="19"/>
      <c r="B501" s="19"/>
      <c r="C501" s="19"/>
    </row>
    <row r="502">
      <c r="A502" s="19"/>
      <c r="B502" s="19"/>
      <c r="C502" s="19"/>
    </row>
    <row r="503">
      <c r="A503" s="19"/>
      <c r="B503" s="19"/>
      <c r="C503" s="19"/>
    </row>
    <row r="504">
      <c r="A504" s="19"/>
      <c r="B504" s="19"/>
      <c r="C504" s="19"/>
    </row>
    <row r="505">
      <c r="A505" s="19"/>
      <c r="B505" s="19"/>
      <c r="C505" s="19"/>
    </row>
    <row r="506">
      <c r="A506" s="19"/>
      <c r="B506" s="19"/>
      <c r="C506" s="19"/>
    </row>
    <row r="507">
      <c r="A507" s="19"/>
      <c r="B507" s="19"/>
      <c r="C507" s="19"/>
    </row>
    <row r="508">
      <c r="A508" s="19"/>
      <c r="B508" s="19"/>
      <c r="C508" s="19"/>
    </row>
    <row r="509">
      <c r="A509" s="19"/>
      <c r="B509" s="19"/>
      <c r="C509" s="19"/>
    </row>
    <row r="510">
      <c r="A510" s="19"/>
      <c r="B510" s="19"/>
      <c r="C510" s="19"/>
    </row>
    <row r="511">
      <c r="A511" s="19"/>
      <c r="B511" s="19"/>
      <c r="C511" s="19"/>
    </row>
    <row r="512">
      <c r="A512" s="19"/>
      <c r="B512" s="19"/>
      <c r="C512" s="19"/>
    </row>
    <row r="513">
      <c r="A513" s="19"/>
      <c r="B513" s="19"/>
      <c r="C513" s="19"/>
    </row>
    <row r="514">
      <c r="A514" s="19"/>
      <c r="B514" s="19"/>
      <c r="C514" s="19"/>
    </row>
    <row r="515">
      <c r="A515" s="19"/>
      <c r="B515" s="19"/>
      <c r="C515" s="19"/>
    </row>
    <row r="516">
      <c r="A516" s="19"/>
      <c r="B516" s="19"/>
      <c r="C516" s="19"/>
    </row>
    <row r="517">
      <c r="A517" s="19"/>
      <c r="B517" s="19"/>
      <c r="C517" s="19"/>
    </row>
    <row r="518">
      <c r="A518" s="19"/>
      <c r="B518" s="19"/>
      <c r="C518" s="19"/>
    </row>
    <row r="519">
      <c r="A519" s="19"/>
      <c r="B519" s="19"/>
      <c r="C519" s="19"/>
    </row>
    <row r="520">
      <c r="A520" s="19"/>
      <c r="B520" s="19"/>
      <c r="C520" s="19"/>
    </row>
    <row r="521">
      <c r="A521" s="19"/>
      <c r="B521" s="19"/>
      <c r="C521" s="19"/>
    </row>
    <row r="522">
      <c r="A522" s="19"/>
      <c r="B522" s="19"/>
      <c r="C522" s="19"/>
    </row>
    <row r="523">
      <c r="A523" s="19"/>
      <c r="B523" s="19"/>
      <c r="C523" s="19"/>
    </row>
    <row r="524">
      <c r="A524" s="19"/>
      <c r="B524" s="19"/>
      <c r="C524" s="19"/>
    </row>
    <row r="525">
      <c r="A525" s="19"/>
      <c r="B525" s="19"/>
      <c r="C525" s="19"/>
    </row>
    <row r="526">
      <c r="A526" s="19"/>
      <c r="B526" s="19"/>
      <c r="C526" s="19"/>
    </row>
    <row r="527">
      <c r="A527" s="19"/>
      <c r="B527" s="19"/>
      <c r="C527" s="19"/>
    </row>
    <row r="528">
      <c r="A528" s="19"/>
      <c r="B528" s="19"/>
      <c r="C528" s="19"/>
    </row>
    <row r="529">
      <c r="A529" s="19"/>
      <c r="B529" s="19"/>
      <c r="C529" s="19"/>
    </row>
    <row r="530">
      <c r="A530" s="19"/>
      <c r="B530" s="19"/>
      <c r="C530" s="19"/>
    </row>
    <row r="531">
      <c r="A531" s="19"/>
      <c r="B531" s="19"/>
      <c r="C531" s="19"/>
    </row>
    <row r="532">
      <c r="A532" s="19"/>
      <c r="B532" s="19"/>
      <c r="C532" s="19"/>
    </row>
    <row r="533">
      <c r="A533" s="19"/>
      <c r="B533" s="19"/>
      <c r="C533" s="19"/>
    </row>
    <row r="534">
      <c r="A534" s="19"/>
      <c r="B534" s="19"/>
      <c r="C534" s="19"/>
    </row>
    <row r="535">
      <c r="A535" s="19"/>
      <c r="B535" s="19"/>
      <c r="C535" s="19"/>
    </row>
    <row r="536">
      <c r="A536" s="19"/>
      <c r="B536" s="19"/>
      <c r="C536" s="19"/>
    </row>
    <row r="537">
      <c r="A537" s="19"/>
      <c r="B537" s="19"/>
      <c r="C537" s="19"/>
    </row>
    <row r="538">
      <c r="A538" s="19"/>
      <c r="B538" s="19"/>
      <c r="C538" s="19"/>
    </row>
    <row r="539">
      <c r="A539" s="19"/>
      <c r="B539" s="19"/>
      <c r="C539" s="19"/>
    </row>
    <row r="540">
      <c r="A540" s="19"/>
      <c r="B540" s="19"/>
      <c r="C540" s="19"/>
    </row>
    <row r="541">
      <c r="A541" s="19"/>
      <c r="B541" s="19"/>
      <c r="C541" s="19"/>
    </row>
    <row r="542">
      <c r="A542" s="19"/>
      <c r="B542" s="19"/>
      <c r="C542" s="19"/>
    </row>
    <row r="543">
      <c r="A543" s="19"/>
      <c r="B543" s="19"/>
      <c r="C543" s="19"/>
    </row>
    <row r="544">
      <c r="A544" s="19"/>
      <c r="B544" s="19"/>
      <c r="C544" s="19"/>
    </row>
    <row r="545">
      <c r="A545" s="19"/>
      <c r="B545" s="19"/>
      <c r="C545" s="19"/>
    </row>
    <row r="546">
      <c r="A546" s="19"/>
      <c r="B546" s="19"/>
      <c r="C546" s="19"/>
    </row>
    <row r="547">
      <c r="A547" s="19"/>
      <c r="B547" s="19"/>
      <c r="C547" s="19"/>
    </row>
    <row r="548">
      <c r="A548" s="19"/>
      <c r="B548" s="19"/>
      <c r="C548" s="19"/>
    </row>
    <row r="549">
      <c r="A549" s="19"/>
      <c r="B549" s="19"/>
      <c r="C549" s="19"/>
    </row>
    <row r="550">
      <c r="A550" s="19"/>
      <c r="B550" s="19"/>
      <c r="C550" s="19"/>
    </row>
    <row r="551">
      <c r="A551" s="19"/>
      <c r="B551" s="19"/>
      <c r="C551" s="19"/>
    </row>
    <row r="552">
      <c r="A552" s="19"/>
      <c r="B552" s="19"/>
      <c r="C552" s="19"/>
    </row>
    <row r="553">
      <c r="A553" s="19"/>
      <c r="B553" s="19"/>
      <c r="C553" s="19"/>
    </row>
    <row r="554">
      <c r="A554" s="19"/>
      <c r="B554" s="19"/>
      <c r="C554" s="19"/>
    </row>
    <row r="555">
      <c r="A555" s="19"/>
      <c r="B555" s="19"/>
      <c r="C555" s="19"/>
    </row>
    <row r="556">
      <c r="A556" s="19"/>
      <c r="B556" s="19"/>
      <c r="C556" s="19"/>
    </row>
    <row r="557">
      <c r="A557" s="19"/>
      <c r="B557" s="19"/>
      <c r="C557" s="19"/>
    </row>
    <row r="558">
      <c r="A558" s="19"/>
      <c r="B558" s="19"/>
      <c r="C558" s="19"/>
    </row>
    <row r="559">
      <c r="A559" s="19"/>
      <c r="B559" s="19"/>
      <c r="C559" s="19"/>
    </row>
    <row r="560">
      <c r="A560" s="19"/>
      <c r="B560" s="19"/>
      <c r="C560" s="19"/>
    </row>
    <row r="561">
      <c r="A561" s="19"/>
      <c r="B561" s="19"/>
      <c r="C561" s="19"/>
    </row>
    <row r="562">
      <c r="A562" s="19"/>
      <c r="B562" s="19"/>
      <c r="C562" s="19"/>
    </row>
    <row r="563">
      <c r="A563" s="19"/>
      <c r="B563" s="19"/>
      <c r="C563" s="19"/>
    </row>
    <row r="564">
      <c r="A564" s="19"/>
      <c r="B564" s="19"/>
      <c r="C564" s="19"/>
    </row>
    <row r="565">
      <c r="A565" s="19"/>
      <c r="B565" s="19"/>
      <c r="C565" s="19"/>
    </row>
    <row r="566">
      <c r="A566" s="19"/>
      <c r="B566" s="19"/>
      <c r="C566" s="19"/>
    </row>
    <row r="567">
      <c r="A567" s="19"/>
      <c r="B567" s="19"/>
      <c r="C567" s="19"/>
    </row>
    <row r="568">
      <c r="A568" s="19"/>
      <c r="B568" s="19"/>
      <c r="C568" s="19"/>
    </row>
    <row r="569">
      <c r="A569" s="19"/>
      <c r="B569" s="19"/>
      <c r="C569" s="19"/>
    </row>
    <row r="570">
      <c r="A570" s="19"/>
      <c r="B570" s="19"/>
      <c r="C570" s="19"/>
    </row>
    <row r="571">
      <c r="A571" s="19"/>
      <c r="B571" s="19"/>
      <c r="C571" s="19"/>
    </row>
    <row r="572">
      <c r="A572" s="19"/>
      <c r="B572" s="19"/>
      <c r="C572" s="19"/>
    </row>
    <row r="573">
      <c r="A573" s="19"/>
      <c r="B573" s="19"/>
      <c r="C573" s="19"/>
    </row>
    <row r="574">
      <c r="A574" s="19"/>
      <c r="B574" s="19"/>
      <c r="C574" s="19"/>
    </row>
    <row r="575">
      <c r="A575" s="19"/>
      <c r="B575" s="19"/>
      <c r="C575" s="19"/>
    </row>
    <row r="576">
      <c r="A576" s="19"/>
      <c r="B576" s="19"/>
      <c r="C576" s="19"/>
    </row>
    <row r="577">
      <c r="A577" s="19"/>
      <c r="B577" s="19"/>
      <c r="C577" s="19"/>
    </row>
    <row r="578">
      <c r="A578" s="19"/>
      <c r="B578" s="19"/>
      <c r="C578" s="19"/>
    </row>
    <row r="579">
      <c r="A579" s="19"/>
      <c r="B579" s="19"/>
      <c r="C579" s="19"/>
    </row>
    <row r="580">
      <c r="A580" s="19"/>
      <c r="B580" s="19"/>
      <c r="C580" s="19"/>
    </row>
    <row r="581">
      <c r="A581" s="19"/>
      <c r="B581" s="19"/>
      <c r="C581" s="19"/>
    </row>
    <row r="582">
      <c r="A582" s="19"/>
      <c r="B582" s="19"/>
      <c r="C582" s="19"/>
    </row>
    <row r="583">
      <c r="A583" s="19"/>
      <c r="B583" s="19"/>
      <c r="C583" s="19"/>
    </row>
    <row r="584">
      <c r="A584" s="19"/>
      <c r="B584" s="19"/>
      <c r="C584" s="19"/>
    </row>
    <row r="585">
      <c r="A585" s="19"/>
      <c r="B585" s="19"/>
      <c r="C585" s="19"/>
    </row>
    <row r="586">
      <c r="A586" s="19"/>
      <c r="B586" s="19"/>
      <c r="C586" s="19"/>
    </row>
    <row r="587">
      <c r="A587" s="19"/>
      <c r="B587" s="19"/>
      <c r="C587" s="19"/>
    </row>
    <row r="588">
      <c r="A588" s="19"/>
      <c r="B588" s="19"/>
      <c r="C588" s="19"/>
    </row>
    <row r="589">
      <c r="A589" s="19"/>
      <c r="B589" s="19"/>
      <c r="C589" s="19"/>
    </row>
    <row r="590">
      <c r="A590" s="19"/>
      <c r="B590" s="19"/>
      <c r="C590" s="19"/>
    </row>
    <row r="591">
      <c r="A591" s="19"/>
      <c r="B591" s="19"/>
      <c r="C591" s="19"/>
    </row>
    <row r="592">
      <c r="A592" s="19"/>
      <c r="B592" s="19"/>
      <c r="C592" s="19"/>
    </row>
    <row r="593">
      <c r="A593" s="19"/>
      <c r="B593" s="19"/>
      <c r="C593" s="19"/>
    </row>
    <row r="594">
      <c r="A594" s="19"/>
      <c r="B594" s="19"/>
      <c r="C594" s="19"/>
    </row>
    <row r="595">
      <c r="A595" s="19"/>
      <c r="B595" s="19"/>
      <c r="C595" s="19"/>
    </row>
    <row r="596">
      <c r="A596" s="19"/>
      <c r="B596" s="19"/>
      <c r="C596" s="19"/>
    </row>
    <row r="597">
      <c r="A597" s="19"/>
      <c r="B597" s="19"/>
      <c r="C597" s="19"/>
    </row>
    <row r="598">
      <c r="A598" s="19"/>
      <c r="B598" s="19"/>
      <c r="C598" s="19"/>
    </row>
    <row r="599">
      <c r="A599" s="19"/>
      <c r="B599" s="19"/>
      <c r="C599" s="19"/>
    </row>
    <row r="600">
      <c r="A600" s="19"/>
      <c r="B600" s="19"/>
      <c r="C600" s="19"/>
    </row>
    <row r="601">
      <c r="A601" s="19"/>
      <c r="B601" s="19"/>
      <c r="C601" s="19"/>
    </row>
    <row r="602">
      <c r="A602" s="19"/>
      <c r="B602" s="19"/>
      <c r="C602" s="19"/>
    </row>
    <row r="603">
      <c r="A603" s="19"/>
      <c r="B603" s="19"/>
      <c r="C603" s="19"/>
    </row>
    <row r="604">
      <c r="A604" s="19"/>
      <c r="B604" s="19"/>
      <c r="C604" s="19"/>
    </row>
    <row r="605">
      <c r="A605" s="19"/>
      <c r="B605" s="19"/>
      <c r="C605" s="19"/>
    </row>
    <row r="606">
      <c r="A606" s="19"/>
      <c r="B606" s="19"/>
      <c r="C606" s="19"/>
    </row>
    <row r="607">
      <c r="A607" s="19"/>
      <c r="B607" s="19"/>
      <c r="C607" s="19"/>
    </row>
    <row r="608">
      <c r="A608" s="19"/>
      <c r="B608" s="19"/>
      <c r="C608" s="19"/>
    </row>
    <row r="609">
      <c r="A609" s="19"/>
      <c r="B609" s="19"/>
      <c r="C609" s="19"/>
    </row>
    <row r="610">
      <c r="A610" s="19"/>
      <c r="B610" s="19"/>
      <c r="C610" s="19"/>
    </row>
    <row r="611">
      <c r="A611" s="19"/>
      <c r="B611" s="19"/>
      <c r="C611" s="19"/>
    </row>
    <row r="612">
      <c r="A612" s="19"/>
      <c r="B612" s="19"/>
      <c r="C612" s="19"/>
    </row>
    <row r="613">
      <c r="A613" s="19"/>
      <c r="B613" s="19"/>
      <c r="C613" s="19"/>
    </row>
    <row r="614">
      <c r="A614" s="19"/>
      <c r="B614" s="19"/>
      <c r="C614" s="19"/>
    </row>
    <row r="615">
      <c r="A615" s="19"/>
      <c r="B615" s="19"/>
      <c r="C615" s="19"/>
    </row>
    <row r="616">
      <c r="A616" s="19"/>
      <c r="B616" s="19"/>
      <c r="C616" s="19"/>
    </row>
    <row r="617">
      <c r="A617" s="19"/>
      <c r="B617" s="19"/>
      <c r="C617" s="19"/>
    </row>
    <row r="618">
      <c r="A618" s="19"/>
      <c r="B618" s="19"/>
      <c r="C618" s="19"/>
    </row>
    <row r="619">
      <c r="A619" s="19"/>
      <c r="B619" s="19"/>
      <c r="C619" s="19"/>
    </row>
    <row r="620">
      <c r="A620" s="19"/>
      <c r="B620" s="19"/>
      <c r="C620" s="19"/>
    </row>
    <row r="621">
      <c r="A621" s="19"/>
      <c r="B621" s="19"/>
      <c r="C621" s="19"/>
    </row>
    <row r="622">
      <c r="A622" s="19"/>
      <c r="B622" s="19"/>
      <c r="C622" s="19"/>
    </row>
    <row r="623">
      <c r="A623" s="19"/>
      <c r="B623" s="19"/>
      <c r="C623" s="19"/>
    </row>
    <row r="624">
      <c r="A624" s="19"/>
      <c r="B624" s="19"/>
      <c r="C624" s="19"/>
    </row>
    <row r="625">
      <c r="A625" s="19"/>
      <c r="B625" s="19"/>
      <c r="C625" s="19"/>
    </row>
    <row r="626">
      <c r="A626" s="19"/>
      <c r="B626" s="19"/>
      <c r="C626" s="19"/>
    </row>
    <row r="627">
      <c r="A627" s="19"/>
      <c r="B627" s="19"/>
      <c r="C627" s="19"/>
    </row>
    <row r="628">
      <c r="A628" s="19"/>
      <c r="B628" s="19"/>
      <c r="C628" s="19"/>
    </row>
    <row r="629">
      <c r="A629" s="19"/>
      <c r="B629" s="19"/>
      <c r="C629" s="19"/>
    </row>
    <row r="630">
      <c r="A630" s="19"/>
      <c r="B630" s="19"/>
      <c r="C630" s="19"/>
    </row>
    <row r="631">
      <c r="A631" s="19"/>
      <c r="B631" s="19"/>
      <c r="C631" s="19"/>
    </row>
    <row r="632">
      <c r="A632" s="19"/>
      <c r="B632" s="19"/>
      <c r="C632" s="19"/>
    </row>
    <row r="633">
      <c r="A633" s="19"/>
      <c r="B633" s="19"/>
      <c r="C633" s="19"/>
    </row>
    <row r="634">
      <c r="A634" s="19"/>
      <c r="B634" s="19"/>
      <c r="C634" s="19"/>
    </row>
    <row r="635">
      <c r="A635" s="19"/>
      <c r="B635" s="19"/>
      <c r="C635" s="19"/>
    </row>
    <row r="636">
      <c r="A636" s="19"/>
      <c r="B636" s="19"/>
      <c r="C636" s="19"/>
    </row>
    <row r="637">
      <c r="A637" s="19"/>
      <c r="B637" s="19"/>
      <c r="C637" s="19"/>
    </row>
    <row r="638">
      <c r="A638" s="19"/>
      <c r="B638" s="19"/>
      <c r="C638" s="19"/>
    </row>
    <row r="639">
      <c r="A639" s="19"/>
      <c r="B639" s="19"/>
      <c r="C639" s="19"/>
    </row>
    <row r="640">
      <c r="A640" s="19"/>
      <c r="B640" s="19"/>
      <c r="C640" s="19"/>
    </row>
    <row r="641">
      <c r="A641" s="19"/>
      <c r="B641" s="19"/>
      <c r="C641" s="19"/>
    </row>
    <row r="642">
      <c r="A642" s="19"/>
      <c r="B642" s="19"/>
      <c r="C642" s="19"/>
    </row>
    <row r="643">
      <c r="A643" s="19"/>
      <c r="B643" s="19"/>
      <c r="C643" s="19"/>
    </row>
    <row r="644">
      <c r="A644" s="19"/>
      <c r="B644" s="19"/>
      <c r="C644" s="19"/>
    </row>
    <row r="645">
      <c r="A645" s="19"/>
      <c r="B645" s="19"/>
      <c r="C645" s="19"/>
    </row>
    <row r="646">
      <c r="A646" s="19"/>
      <c r="B646" s="19"/>
      <c r="C646" s="19"/>
    </row>
    <row r="647">
      <c r="A647" s="19"/>
      <c r="B647" s="19"/>
      <c r="C647" s="19"/>
    </row>
    <row r="648">
      <c r="A648" s="19"/>
      <c r="B648" s="19"/>
      <c r="C648" s="19"/>
    </row>
    <row r="649">
      <c r="A649" s="19"/>
      <c r="B649" s="19"/>
      <c r="C649" s="19"/>
    </row>
    <row r="650">
      <c r="A650" s="19"/>
      <c r="B650" s="19"/>
      <c r="C650" s="19"/>
    </row>
    <row r="651">
      <c r="A651" s="19"/>
      <c r="B651" s="19"/>
      <c r="C651" s="19"/>
    </row>
    <row r="652">
      <c r="A652" s="19"/>
      <c r="B652" s="19"/>
      <c r="C652" s="19"/>
    </row>
    <row r="653">
      <c r="A653" s="19"/>
      <c r="B653" s="19"/>
      <c r="C653" s="19"/>
    </row>
    <row r="654">
      <c r="A654" s="19"/>
      <c r="B654" s="19"/>
      <c r="C654" s="19"/>
    </row>
    <row r="655">
      <c r="A655" s="19"/>
      <c r="B655" s="19"/>
      <c r="C655" s="19"/>
    </row>
    <row r="656">
      <c r="A656" s="19"/>
      <c r="B656" s="19"/>
      <c r="C656" s="19"/>
    </row>
    <row r="657">
      <c r="A657" s="19"/>
      <c r="B657" s="19"/>
      <c r="C657" s="19"/>
    </row>
    <row r="658">
      <c r="A658" s="19"/>
      <c r="B658" s="19"/>
      <c r="C658" s="19"/>
    </row>
    <row r="659">
      <c r="A659" s="19"/>
      <c r="B659" s="19"/>
      <c r="C659" s="19"/>
    </row>
    <row r="660">
      <c r="A660" s="19"/>
      <c r="B660" s="19"/>
      <c r="C660" s="19"/>
    </row>
    <row r="661">
      <c r="A661" s="19"/>
      <c r="B661" s="19"/>
      <c r="C661" s="19"/>
    </row>
    <row r="662">
      <c r="A662" s="19"/>
      <c r="B662" s="19"/>
      <c r="C662" s="19"/>
    </row>
    <row r="663">
      <c r="A663" s="19"/>
      <c r="B663" s="19"/>
      <c r="C663" s="19"/>
    </row>
    <row r="664">
      <c r="A664" s="19"/>
      <c r="B664" s="19"/>
      <c r="C664" s="19"/>
    </row>
    <row r="665">
      <c r="A665" s="19"/>
      <c r="B665" s="19"/>
      <c r="C665" s="19"/>
    </row>
    <row r="666">
      <c r="A666" s="19"/>
      <c r="B666" s="19"/>
      <c r="C666" s="19"/>
    </row>
    <row r="667">
      <c r="A667" s="19"/>
      <c r="B667" s="19"/>
      <c r="C667" s="19"/>
    </row>
    <row r="668">
      <c r="A668" s="19"/>
      <c r="B668" s="19"/>
      <c r="C668" s="19"/>
    </row>
    <row r="669">
      <c r="A669" s="19"/>
      <c r="B669" s="19"/>
      <c r="C669" s="19"/>
    </row>
    <row r="670">
      <c r="A670" s="19"/>
      <c r="B670" s="19"/>
      <c r="C670" s="19"/>
    </row>
    <row r="671">
      <c r="A671" s="19"/>
      <c r="B671" s="19"/>
      <c r="C671" s="19"/>
    </row>
    <row r="672">
      <c r="A672" s="19"/>
      <c r="B672" s="19"/>
      <c r="C672" s="19"/>
    </row>
    <row r="673">
      <c r="A673" s="19"/>
      <c r="B673" s="19"/>
      <c r="C673" s="19"/>
    </row>
    <row r="674">
      <c r="A674" s="19"/>
      <c r="B674" s="19"/>
      <c r="C674" s="19"/>
    </row>
    <row r="675">
      <c r="A675" s="19"/>
      <c r="B675" s="19"/>
      <c r="C675" s="19"/>
    </row>
    <row r="676">
      <c r="A676" s="19"/>
      <c r="B676" s="19"/>
      <c r="C676" s="19"/>
    </row>
    <row r="677">
      <c r="A677" s="19"/>
      <c r="B677" s="19"/>
      <c r="C677" s="19"/>
    </row>
    <row r="678">
      <c r="A678" s="19"/>
      <c r="B678" s="19"/>
      <c r="C678" s="19"/>
    </row>
    <row r="679">
      <c r="A679" s="19"/>
      <c r="B679" s="19"/>
      <c r="C679" s="19"/>
    </row>
    <row r="680">
      <c r="A680" s="19"/>
      <c r="B680" s="19"/>
      <c r="C680" s="19"/>
    </row>
    <row r="681">
      <c r="A681" s="19"/>
      <c r="B681" s="19"/>
      <c r="C681" s="19"/>
    </row>
    <row r="682">
      <c r="A682" s="19"/>
      <c r="B682" s="19"/>
      <c r="C682" s="19"/>
    </row>
    <row r="683">
      <c r="A683" s="19"/>
      <c r="B683" s="19"/>
      <c r="C683" s="19"/>
    </row>
    <row r="684">
      <c r="A684" s="19"/>
      <c r="B684" s="19"/>
      <c r="C684" s="19"/>
    </row>
    <row r="685">
      <c r="A685" s="19"/>
      <c r="B685" s="19"/>
      <c r="C685" s="19"/>
    </row>
    <row r="686">
      <c r="A686" s="19"/>
      <c r="B686" s="19"/>
      <c r="C686" s="19"/>
    </row>
    <row r="687">
      <c r="A687" s="19"/>
      <c r="B687" s="19"/>
      <c r="C687" s="19"/>
    </row>
    <row r="688">
      <c r="A688" s="19"/>
      <c r="B688" s="19"/>
      <c r="C688" s="19"/>
    </row>
    <row r="689">
      <c r="A689" s="19"/>
      <c r="B689" s="19"/>
      <c r="C689" s="19"/>
    </row>
    <row r="690">
      <c r="A690" s="19"/>
      <c r="B690" s="19"/>
      <c r="C690" s="19"/>
    </row>
    <row r="691">
      <c r="A691" s="19"/>
      <c r="B691" s="19"/>
      <c r="C691" s="19"/>
    </row>
    <row r="692">
      <c r="A692" s="19"/>
      <c r="B692" s="19"/>
      <c r="C692" s="19"/>
    </row>
    <row r="693">
      <c r="A693" s="19"/>
      <c r="B693" s="19"/>
      <c r="C693" s="19"/>
    </row>
    <row r="694">
      <c r="A694" s="19"/>
      <c r="B694" s="19"/>
      <c r="C694" s="19"/>
    </row>
    <row r="695">
      <c r="A695" s="19"/>
      <c r="B695" s="19"/>
      <c r="C695" s="19"/>
    </row>
    <row r="696">
      <c r="A696" s="19"/>
      <c r="B696" s="19"/>
      <c r="C696" s="19"/>
    </row>
    <row r="697">
      <c r="A697" s="19"/>
      <c r="B697" s="19"/>
      <c r="C697" s="19"/>
    </row>
    <row r="698">
      <c r="A698" s="19"/>
      <c r="B698" s="19"/>
      <c r="C698" s="19"/>
    </row>
    <row r="699">
      <c r="A699" s="19"/>
      <c r="B699" s="19"/>
      <c r="C699" s="19"/>
    </row>
    <row r="700">
      <c r="A700" s="19"/>
      <c r="B700" s="19"/>
      <c r="C700" s="19"/>
    </row>
    <row r="701">
      <c r="A701" s="19"/>
      <c r="B701" s="19"/>
      <c r="C701" s="19"/>
    </row>
    <row r="702">
      <c r="A702" s="19"/>
      <c r="B702" s="19"/>
      <c r="C702" s="19"/>
    </row>
    <row r="703">
      <c r="A703" s="19"/>
      <c r="B703" s="19"/>
      <c r="C703" s="19"/>
    </row>
    <row r="704">
      <c r="A704" s="19"/>
      <c r="B704" s="19"/>
      <c r="C704" s="19"/>
    </row>
    <row r="705">
      <c r="A705" s="19"/>
      <c r="B705" s="19"/>
      <c r="C705" s="19"/>
    </row>
    <row r="706">
      <c r="A706" s="19"/>
      <c r="B706" s="19"/>
      <c r="C706" s="19"/>
    </row>
    <row r="707">
      <c r="A707" s="19"/>
      <c r="B707" s="19"/>
      <c r="C707" s="19"/>
    </row>
    <row r="708">
      <c r="A708" s="19"/>
      <c r="B708" s="19"/>
      <c r="C708" s="19"/>
    </row>
    <row r="709">
      <c r="A709" s="19"/>
      <c r="B709" s="19"/>
      <c r="C709" s="19"/>
    </row>
    <row r="710">
      <c r="A710" s="19"/>
      <c r="B710" s="19"/>
      <c r="C710" s="19"/>
    </row>
    <row r="711">
      <c r="A711" s="19"/>
      <c r="B711" s="19"/>
      <c r="C711" s="19"/>
    </row>
    <row r="712">
      <c r="A712" s="19"/>
      <c r="B712" s="19"/>
      <c r="C712" s="19"/>
    </row>
    <row r="713">
      <c r="A713" s="19"/>
      <c r="B713" s="19"/>
      <c r="C713" s="19"/>
    </row>
    <row r="714">
      <c r="A714" s="19"/>
      <c r="B714" s="19"/>
      <c r="C714" s="19"/>
    </row>
    <row r="715">
      <c r="A715" s="19"/>
      <c r="B715" s="19"/>
      <c r="C715" s="19"/>
    </row>
    <row r="716">
      <c r="A716" s="19"/>
      <c r="B716" s="19"/>
      <c r="C716" s="19"/>
    </row>
    <row r="717">
      <c r="A717" s="19"/>
      <c r="B717" s="19"/>
      <c r="C717" s="19"/>
    </row>
    <row r="718">
      <c r="A718" s="19"/>
      <c r="B718" s="19"/>
      <c r="C718" s="19"/>
    </row>
    <row r="719">
      <c r="A719" s="19"/>
      <c r="B719" s="19"/>
      <c r="C719" s="19"/>
    </row>
    <row r="720">
      <c r="A720" s="19"/>
      <c r="B720" s="19"/>
      <c r="C720" s="19"/>
    </row>
    <row r="721">
      <c r="A721" s="19"/>
      <c r="B721" s="19"/>
      <c r="C721" s="19"/>
    </row>
    <row r="722">
      <c r="A722" s="19"/>
      <c r="B722" s="19"/>
      <c r="C722" s="19"/>
    </row>
    <row r="723">
      <c r="A723" s="19"/>
      <c r="B723" s="19"/>
      <c r="C723" s="19"/>
    </row>
    <row r="724">
      <c r="A724" s="19"/>
      <c r="B724" s="19"/>
      <c r="C724" s="19"/>
    </row>
    <row r="725">
      <c r="A725" s="19"/>
      <c r="B725" s="19"/>
      <c r="C725" s="19"/>
    </row>
    <row r="726">
      <c r="A726" s="19"/>
      <c r="B726" s="19"/>
      <c r="C726" s="19"/>
    </row>
    <row r="727">
      <c r="A727" s="19"/>
      <c r="B727" s="19"/>
      <c r="C727" s="19"/>
    </row>
    <row r="728">
      <c r="A728" s="19"/>
      <c r="B728" s="19"/>
      <c r="C728" s="19"/>
    </row>
    <row r="729">
      <c r="A729" s="19"/>
      <c r="B729" s="19"/>
      <c r="C729" s="19"/>
    </row>
    <row r="730">
      <c r="A730" s="19"/>
      <c r="B730" s="19"/>
      <c r="C730" s="19"/>
    </row>
    <row r="731">
      <c r="A731" s="19"/>
      <c r="B731" s="19"/>
      <c r="C731" s="19"/>
    </row>
    <row r="732">
      <c r="A732" s="19"/>
      <c r="B732" s="19"/>
      <c r="C732" s="19"/>
    </row>
    <row r="733">
      <c r="A733" s="19"/>
      <c r="B733" s="19"/>
      <c r="C733" s="19"/>
    </row>
    <row r="734">
      <c r="A734" s="19"/>
      <c r="B734" s="19"/>
      <c r="C734" s="19"/>
    </row>
    <row r="735">
      <c r="A735" s="19"/>
      <c r="B735" s="19"/>
      <c r="C735" s="19"/>
    </row>
    <row r="736">
      <c r="A736" s="19"/>
      <c r="B736" s="19"/>
      <c r="C736" s="19"/>
    </row>
    <row r="737">
      <c r="A737" s="19"/>
      <c r="B737" s="19"/>
      <c r="C737" s="19"/>
    </row>
    <row r="738">
      <c r="A738" s="19"/>
      <c r="B738" s="19"/>
      <c r="C738" s="19"/>
    </row>
    <row r="739">
      <c r="A739" s="19"/>
      <c r="B739" s="19"/>
      <c r="C739" s="19"/>
    </row>
    <row r="740">
      <c r="A740" s="19"/>
      <c r="B740" s="19"/>
      <c r="C740" s="19"/>
    </row>
    <row r="741">
      <c r="A741" s="19"/>
      <c r="B741" s="19"/>
      <c r="C741" s="19"/>
    </row>
    <row r="742">
      <c r="A742" s="19"/>
      <c r="B742" s="19"/>
      <c r="C742" s="19"/>
    </row>
    <row r="743">
      <c r="A743" s="19"/>
      <c r="B743" s="19"/>
      <c r="C743" s="19"/>
    </row>
    <row r="744">
      <c r="A744" s="19"/>
      <c r="B744" s="19"/>
      <c r="C744" s="19"/>
    </row>
    <row r="745">
      <c r="A745" s="19"/>
      <c r="B745" s="19"/>
      <c r="C745" s="19"/>
    </row>
    <row r="746">
      <c r="A746" s="19"/>
      <c r="B746" s="19"/>
      <c r="C746" s="19"/>
    </row>
    <row r="747">
      <c r="A747" s="19"/>
      <c r="B747" s="19"/>
      <c r="C747" s="19"/>
    </row>
    <row r="748">
      <c r="A748" s="19"/>
      <c r="B748" s="19"/>
      <c r="C748" s="19"/>
    </row>
    <row r="749">
      <c r="A749" s="19"/>
      <c r="B749" s="19"/>
      <c r="C749" s="19"/>
    </row>
    <row r="750">
      <c r="A750" s="19"/>
      <c r="B750" s="19"/>
      <c r="C750" s="19"/>
    </row>
    <row r="751">
      <c r="A751" s="19"/>
      <c r="B751" s="19"/>
      <c r="C751" s="19"/>
    </row>
    <row r="752">
      <c r="A752" s="19"/>
      <c r="B752" s="19"/>
      <c r="C752" s="19"/>
    </row>
    <row r="753">
      <c r="A753" s="19"/>
      <c r="B753" s="19"/>
      <c r="C753" s="19"/>
    </row>
    <row r="754">
      <c r="A754" s="19"/>
      <c r="B754" s="19"/>
      <c r="C754" s="19"/>
    </row>
    <row r="755">
      <c r="A755" s="19"/>
      <c r="B755" s="19"/>
      <c r="C755" s="19"/>
    </row>
    <row r="756">
      <c r="A756" s="19"/>
      <c r="B756" s="19"/>
      <c r="C756" s="19"/>
    </row>
    <row r="757">
      <c r="A757" s="19"/>
      <c r="B757" s="19"/>
      <c r="C757" s="19"/>
    </row>
    <row r="758">
      <c r="A758" s="19"/>
      <c r="B758" s="19"/>
      <c r="C758" s="19"/>
    </row>
    <row r="759">
      <c r="A759" s="19"/>
      <c r="B759" s="19"/>
      <c r="C759" s="19"/>
    </row>
    <row r="760">
      <c r="A760" s="19"/>
      <c r="B760" s="19"/>
      <c r="C760" s="19"/>
    </row>
    <row r="761">
      <c r="A761" s="19"/>
      <c r="B761" s="19"/>
      <c r="C761" s="19"/>
    </row>
    <row r="762">
      <c r="A762" s="19"/>
      <c r="B762" s="19"/>
      <c r="C762" s="19"/>
    </row>
    <row r="763">
      <c r="A763" s="19"/>
      <c r="B763" s="19"/>
      <c r="C763" s="19"/>
    </row>
    <row r="764">
      <c r="A764" s="19"/>
      <c r="B764" s="19"/>
      <c r="C764" s="19"/>
    </row>
    <row r="765">
      <c r="A765" s="19"/>
      <c r="B765" s="19"/>
      <c r="C765" s="19"/>
    </row>
    <row r="766">
      <c r="A766" s="19"/>
      <c r="B766" s="19"/>
      <c r="C766" s="19"/>
    </row>
    <row r="767">
      <c r="A767" s="19"/>
      <c r="B767" s="19"/>
      <c r="C767" s="19"/>
    </row>
    <row r="768">
      <c r="A768" s="19"/>
      <c r="B768" s="19"/>
      <c r="C768" s="19"/>
    </row>
    <row r="769">
      <c r="A769" s="19"/>
      <c r="B769" s="19"/>
      <c r="C769" s="19"/>
    </row>
    <row r="770">
      <c r="A770" s="19"/>
      <c r="B770" s="19"/>
      <c r="C770" s="19"/>
    </row>
    <row r="771">
      <c r="A771" s="19"/>
      <c r="B771" s="19"/>
      <c r="C771" s="19"/>
    </row>
    <row r="772">
      <c r="A772" s="19"/>
      <c r="B772" s="19"/>
      <c r="C772" s="19"/>
    </row>
    <row r="773">
      <c r="A773" s="19"/>
      <c r="B773" s="19"/>
      <c r="C773" s="19"/>
    </row>
    <row r="774">
      <c r="A774" s="19"/>
      <c r="B774" s="19"/>
      <c r="C774" s="19"/>
    </row>
    <row r="775">
      <c r="A775" s="19"/>
      <c r="B775" s="19"/>
      <c r="C775" s="19"/>
    </row>
    <row r="776">
      <c r="A776" s="19"/>
      <c r="B776" s="19"/>
      <c r="C776" s="19"/>
    </row>
    <row r="777">
      <c r="A777" s="19"/>
      <c r="B777" s="19"/>
      <c r="C777" s="19"/>
    </row>
    <row r="778">
      <c r="A778" s="19"/>
      <c r="B778" s="19"/>
      <c r="C778" s="19"/>
    </row>
    <row r="779">
      <c r="A779" s="19"/>
      <c r="B779" s="19"/>
      <c r="C779" s="19"/>
    </row>
    <row r="780">
      <c r="A780" s="19"/>
      <c r="B780" s="19"/>
      <c r="C780" s="19"/>
    </row>
    <row r="781">
      <c r="A781" s="19"/>
      <c r="B781" s="19"/>
      <c r="C781" s="19"/>
    </row>
    <row r="782">
      <c r="A782" s="19"/>
      <c r="B782" s="19"/>
      <c r="C782" s="19"/>
    </row>
    <row r="783">
      <c r="A783" s="19"/>
      <c r="B783" s="19"/>
      <c r="C783" s="19"/>
    </row>
    <row r="784">
      <c r="A784" s="19"/>
      <c r="B784" s="19"/>
      <c r="C784" s="19"/>
    </row>
    <row r="785">
      <c r="A785" s="19"/>
      <c r="B785" s="19"/>
      <c r="C785" s="19"/>
    </row>
    <row r="786">
      <c r="A786" s="19"/>
      <c r="B786" s="19"/>
      <c r="C786" s="19"/>
    </row>
    <row r="787">
      <c r="A787" s="19"/>
      <c r="B787" s="19"/>
      <c r="C787" s="19"/>
    </row>
    <row r="788">
      <c r="A788" s="19"/>
      <c r="B788" s="19"/>
      <c r="C788" s="19"/>
    </row>
    <row r="789">
      <c r="A789" s="19"/>
      <c r="B789" s="19"/>
      <c r="C789" s="19"/>
    </row>
    <row r="790">
      <c r="A790" s="19"/>
      <c r="B790" s="19"/>
      <c r="C790" s="19"/>
    </row>
    <row r="791">
      <c r="A791" s="19"/>
      <c r="B791" s="19"/>
      <c r="C791" s="19"/>
    </row>
    <row r="792">
      <c r="A792" s="19"/>
      <c r="B792" s="19"/>
      <c r="C792" s="19"/>
    </row>
    <row r="793">
      <c r="A793" s="19"/>
      <c r="B793" s="19"/>
      <c r="C793" s="19"/>
    </row>
    <row r="794">
      <c r="A794" s="19"/>
      <c r="B794" s="19"/>
      <c r="C794" s="19"/>
    </row>
    <row r="795">
      <c r="A795" s="19"/>
      <c r="B795" s="19"/>
      <c r="C795" s="19"/>
    </row>
    <row r="796">
      <c r="A796" s="19"/>
      <c r="B796" s="19"/>
      <c r="C796" s="19"/>
    </row>
    <row r="797">
      <c r="A797" s="19"/>
      <c r="B797" s="19"/>
      <c r="C797" s="19"/>
    </row>
    <row r="798">
      <c r="A798" s="19"/>
      <c r="B798" s="19"/>
      <c r="C798" s="19"/>
    </row>
    <row r="799">
      <c r="A799" s="19"/>
      <c r="B799" s="19"/>
      <c r="C799" s="19"/>
    </row>
    <row r="800">
      <c r="A800" s="19"/>
      <c r="B800" s="19"/>
      <c r="C800" s="19"/>
    </row>
    <row r="801">
      <c r="A801" s="19"/>
      <c r="B801" s="19"/>
      <c r="C801" s="19"/>
    </row>
    <row r="802">
      <c r="A802" s="19"/>
      <c r="B802" s="19"/>
      <c r="C802" s="19"/>
    </row>
    <row r="803">
      <c r="A803" s="19"/>
      <c r="B803" s="19"/>
      <c r="C803" s="19"/>
    </row>
    <row r="804">
      <c r="A804" s="19"/>
      <c r="B804" s="19"/>
      <c r="C804" s="19"/>
    </row>
    <row r="805">
      <c r="A805" s="19"/>
      <c r="B805" s="19"/>
      <c r="C805" s="19"/>
    </row>
    <row r="806">
      <c r="A806" s="19"/>
      <c r="B806" s="19"/>
      <c r="C806" s="19"/>
    </row>
    <row r="807">
      <c r="A807" s="19"/>
      <c r="B807" s="19"/>
      <c r="C807" s="19"/>
    </row>
    <row r="808">
      <c r="A808" s="19"/>
      <c r="B808" s="19"/>
      <c r="C808" s="19"/>
    </row>
    <row r="809">
      <c r="A809" s="19"/>
      <c r="B809" s="19"/>
      <c r="C809" s="19"/>
    </row>
    <row r="810">
      <c r="A810" s="19"/>
      <c r="B810" s="19"/>
      <c r="C810" s="19"/>
    </row>
    <row r="811">
      <c r="A811" s="19"/>
      <c r="B811" s="19"/>
      <c r="C811" s="19"/>
    </row>
    <row r="812">
      <c r="A812" s="19"/>
      <c r="B812" s="19"/>
      <c r="C812" s="19"/>
    </row>
    <row r="813">
      <c r="A813" s="19"/>
      <c r="B813" s="19"/>
      <c r="C813" s="19"/>
    </row>
    <row r="814">
      <c r="A814" s="19"/>
      <c r="B814" s="19"/>
      <c r="C814" s="19"/>
    </row>
    <row r="815">
      <c r="A815" s="19"/>
      <c r="B815" s="19"/>
      <c r="C815" s="19"/>
    </row>
    <row r="816">
      <c r="A816" s="19"/>
      <c r="B816" s="19"/>
      <c r="C816" s="19"/>
    </row>
    <row r="817">
      <c r="A817" s="19"/>
      <c r="B817" s="19"/>
      <c r="C817" s="19"/>
    </row>
    <row r="818">
      <c r="A818" s="19"/>
      <c r="B818" s="19"/>
      <c r="C818" s="19"/>
    </row>
    <row r="819">
      <c r="A819" s="19"/>
      <c r="B819" s="19"/>
      <c r="C819" s="19"/>
    </row>
    <row r="820">
      <c r="A820" s="19"/>
      <c r="B820" s="19"/>
      <c r="C820" s="19"/>
    </row>
    <row r="821">
      <c r="A821" s="19"/>
      <c r="B821" s="19"/>
      <c r="C821" s="19"/>
    </row>
    <row r="822">
      <c r="A822" s="19"/>
      <c r="B822" s="19"/>
      <c r="C822" s="19"/>
    </row>
    <row r="823">
      <c r="A823" s="19"/>
      <c r="B823" s="19"/>
      <c r="C823" s="19"/>
    </row>
    <row r="824">
      <c r="A824" s="19"/>
      <c r="B824" s="19"/>
      <c r="C824" s="19"/>
    </row>
    <row r="825">
      <c r="A825" s="19"/>
      <c r="B825" s="19"/>
      <c r="C825" s="19"/>
    </row>
    <row r="826">
      <c r="A826" s="19"/>
      <c r="B826" s="19"/>
      <c r="C826" s="19"/>
    </row>
    <row r="827">
      <c r="A827" s="19"/>
      <c r="B827" s="19"/>
      <c r="C827" s="19"/>
    </row>
    <row r="828">
      <c r="A828" s="19"/>
      <c r="B828" s="19"/>
      <c r="C828" s="19"/>
    </row>
    <row r="829">
      <c r="A829" s="19"/>
      <c r="B829" s="19"/>
      <c r="C829" s="19"/>
    </row>
    <row r="830">
      <c r="A830" s="19"/>
      <c r="B830" s="19"/>
      <c r="C830" s="19"/>
    </row>
    <row r="831">
      <c r="A831" s="19"/>
      <c r="B831" s="19"/>
      <c r="C831" s="19"/>
    </row>
    <row r="832">
      <c r="A832" s="19"/>
      <c r="B832" s="19"/>
      <c r="C832" s="19"/>
    </row>
    <row r="833">
      <c r="A833" s="19"/>
      <c r="B833" s="19"/>
      <c r="C833" s="19"/>
    </row>
    <row r="834">
      <c r="A834" s="19"/>
      <c r="B834" s="19"/>
      <c r="C834" s="19"/>
    </row>
    <row r="835">
      <c r="A835" s="19"/>
      <c r="B835" s="19"/>
      <c r="C835" s="19"/>
    </row>
    <row r="836">
      <c r="A836" s="19"/>
      <c r="B836" s="19"/>
      <c r="C836" s="19"/>
    </row>
    <row r="837">
      <c r="A837" s="19"/>
      <c r="B837" s="19"/>
      <c r="C837" s="19"/>
    </row>
    <row r="838">
      <c r="A838" s="19"/>
      <c r="B838" s="19"/>
      <c r="C838" s="19"/>
    </row>
    <row r="839">
      <c r="A839" s="19"/>
      <c r="B839" s="19"/>
      <c r="C839" s="19"/>
    </row>
    <row r="840">
      <c r="A840" s="19"/>
      <c r="B840" s="19"/>
      <c r="C840" s="19"/>
    </row>
    <row r="841">
      <c r="A841" s="19"/>
      <c r="B841" s="19"/>
      <c r="C841" s="19"/>
    </row>
    <row r="842">
      <c r="A842" s="19"/>
      <c r="B842" s="19"/>
      <c r="C842" s="19"/>
    </row>
    <row r="843">
      <c r="A843" s="19"/>
      <c r="B843" s="19"/>
      <c r="C843" s="19"/>
    </row>
    <row r="844">
      <c r="A844" s="19"/>
      <c r="B844" s="19"/>
      <c r="C844" s="19"/>
    </row>
    <row r="845">
      <c r="A845" s="19"/>
      <c r="B845" s="19"/>
      <c r="C845" s="19"/>
    </row>
    <row r="846">
      <c r="A846" s="19"/>
      <c r="B846" s="19"/>
      <c r="C846" s="19"/>
    </row>
    <row r="847">
      <c r="A847" s="19"/>
      <c r="B847" s="19"/>
      <c r="C847" s="19"/>
    </row>
    <row r="848">
      <c r="A848" s="19"/>
      <c r="B848" s="19"/>
      <c r="C848" s="19"/>
    </row>
    <row r="849">
      <c r="A849" s="19"/>
      <c r="B849" s="19"/>
      <c r="C849" s="19"/>
    </row>
    <row r="850">
      <c r="A850" s="19"/>
      <c r="B850" s="19"/>
      <c r="C850" s="19"/>
    </row>
    <row r="851">
      <c r="A851" s="19"/>
      <c r="B851" s="19"/>
      <c r="C851" s="19"/>
    </row>
    <row r="852">
      <c r="A852" s="19"/>
      <c r="B852" s="19"/>
      <c r="C852" s="19"/>
    </row>
    <row r="853">
      <c r="A853" s="19"/>
      <c r="B853" s="19"/>
      <c r="C853" s="19"/>
    </row>
    <row r="854">
      <c r="A854" s="19"/>
      <c r="B854" s="19"/>
      <c r="C854" s="19"/>
    </row>
    <row r="855">
      <c r="A855" s="19"/>
      <c r="B855" s="19"/>
      <c r="C855" s="19"/>
    </row>
    <row r="856">
      <c r="A856" s="19"/>
      <c r="B856" s="19"/>
      <c r="C856" s="19"/>
    </row>
    <row r="857">
      <c r="A857" s="19"/>
      <c r="B857" s="19"/>
      <c r="C857" s="19"/>
    </row>
    <row r="858">
      <c r="A858" s="19"/>
      <c r="B858" s="19"/>
      <c r="C858" s="19"/>
    </row>
    <row r="859">
      <c r="A859" s="19"/>
      <c r="B859" s="19"/>
      <c r="C859" s="19"/>
    </row>
    <row r="860">
      <c r="A860" s="19"/>
      <c r="B860" s="19"/>
      <c r="C860" s="19"/>
    </row>
    <row r="861">
      <c r="A861" s="19"/>
      <c r="B861" s="19"/>
      <c r="C861" s="19"/>
    </row>
    <row r="862">
      <c r="A862" s="19"/>
      <c r="B862" s="19"/>
      <c r="C862" s="19"/>
    </row>
    <row r="863">
      <c r="A863" s="19"/>
      <c r="B863" s="19"/>
      <c r="C863" s="19"/>
    </row>
    <row r="864">
      <c r="A864" s="19"/>
      <c r="B864" s="19"/>
      <c r="C864" s="19"/>
    </row>
    <row r="865">
      <c r="A865" s="19"/>
      <c r="B865" s="19"/>
      <c r="C865" s="19"/>
    </row>
    <row r="866">
      <c r="A866" s="19"/>
      <c r="B866" s="19"/>
      <c r="C866" s="19"/>
    </row>
    <row r="867">
      <c r="A867" s="19"/>
      <c r="B867" s="19"/>
      <c r="C867" s="19"/>
    </row>
    <row r="868">
      <c r="A868" s="19"/>
      <c r="B868" s="19"/>
      <c r="C868" s="19"/>
    </row>
    <row r="869">
      <c r="A869" s="19"/>
      <c r="B869" s="19"/>
      <c r="C869" s="19"/>
    </row>
    <row r="870">
      <c r="A870" s="19"/>
      <c r="B870" s="19"/>
      <c r="C870" s="19"/>
    </row>
    <row r="871">
      <c r="A871" s="19"/>
      <c r="B871" s="19"/>
      <c r="C871" s="19"/>
    </row>
    <row r="872">
      <c r="A872" s="19"/>
      <c r="B872" s="19"/>
      <c r="C872" s="19"/>
    </row>
    <row r="873">
      <c r="A873" s="19"/>
      <c r="B873" s="19"/>
      <c r="C873" s="19"/>
    </row>
    <row r="874">
      <c r="A874" s="19"/>
      <c r="B874" s="19"/>
      <c r="C874" s="19"/>
    </row>
    <row r="875">
      <c r="A875" s="19"/>
      <c r="B875" s="19"/>
      <c r="C875" s="19"/>
    </row>
    <row r="876">
      <c r="A876" s="19"/>
      <c r="B876" s="19"/>
      <c r="C876" s="19"/>
    </row>
    <row r="877">
      <c r="A877" s="19"/>
      <c r="B877" s="19"/>
      <c r="C877" s="19"/>
    </row>
    <row r="878">
      <c r="A878" s="19"/>
      <c r="B878" s="19"/>
      <c r="C878" s="19"/>
    </row>
    <row r="879">
      <c r="A879" s="19"/>
      <c r="B879" s="19"/>
      <c r="C879" s="19"/>
    </row>
    <row r="880">
      <c r="A880" s="19"/>
      <c r="B880" s="19"/>
      <c r="C880" s="19"/>
    </row>
    <row r="881">
      <c r="A881" s="19"/>
      <c r="B881" s="19"/>
      <c r="C881" s="19"/>
    </row>
    <row r="882">
      <c r="A882" s="19"/>
      <c r="B882" s="19"/>
      <c r="C882" s="19"/>
    </row>
    <row r="883">
      <c r="A883" s="19"/>
      <c r="B883" s="19"/>
      <c r="C883" s="19"/>
    </row>
    <row r="884">
      <c r="A884" s="19"/>
      <c r="B884" s="19"/>
      <c r="C884" s="19"/>
    </row>
    <row r="885">
      <c r="A885" s="19"/>
      <c r="B885" s="19"/>
      <c r="C885" s="19"/>
    </row>
    <row r="886">
      <c r="A886" s="19"/>
      <c r="B886" s="19"/>
      <c r="C886" s="19"/>
    </row>
    <row r="887">
      <c r="A887" s="19"/>
      <c r="B887" s="19"/>
      <c r="C887" s="19"/>
    </row>
    <row r="888">
      <c r="A888" s="19"/>
      <c r="B888" s="19"/>
      <c r="C888" s="19"/>
    </row>
    <row r="889">
      <c r="A889" s="19"/>
      <c r="B889" s="19"/>
      <c r="C889" s="19"/>
    </row>
    <row r="890">
      <c r="A890" s="19"/>
      <c r="B890" s="19"/>
      <c r="C890" s="19"/>
    </row>
    <row r="891">
      <c r="A891" s="19"/>
      <c r="B891" s="19"/>
      <c r="C891" s="19"/>
    </row>
    <row r="892">
      <c r="A892" s="19"/>
      <c r="B892" s="19"/>
      <c r="C892" s="19"/>
    </row>
    <row r="893">
      <c r="A893" s="19"/>
      <c r="B893" s="19"/>
      <c r="C893" s="19"/>
    </row>
    <row r="894">
      <c r="A894" s="19"/>
      <c r="B894" s="19"/>
      <c r="C894" s="19"/>
    </row>
    <row r="895">
      <c r="A895" s="19"/>
      <c r="B895" s="19"/>
      <c r="C895" s="19"/>
    </row>
    <row r="896">
      <c r="A896" s="19"/>
      <c r="B896" s="19"/>
      <c r="C896" s="19"/>
    </row>
    <row r="897">
      <c r="A897" s="19"/>
      <c r="B897" s="19"/>
      <c r="C897" s="19"/>
    </row>
    <row r="898">
      <c r="A898" s="19"/>
      <c r="B898" s="19"/>
      <c r="C898" s="19"/>
    </row>
    <row r="899">
      <c r="A899" s="19"/>
      <c r="B899" s="19"/>
      <c r="C899" s="19"/>
    </row>
    <row r="900">
      <c r="A900" s="19"/>
      <c r="B900" s="19"/>
      <c r="C900" s="19"/>
    </row>
    <row r="901">
      <c r="A901" s="19"/>
      <c r="B901" s="19"/>
      <c r="C901" s="19"/>
    </row>
    <row r="902">
      <c r="A902" s="19"/>
      <c r="B902" s="19"/>
      <c r="C902" s="19"/>
    </row>
    <row r="903">
      <c r="A903" s="19"/>
      <c r="B903" s="19"/>
      <c r="C903" s="19"/>
    </row>
    <row r="904">
      <c r="A904" s="19"/>
      <c r="B904" s="19"/>
      <c r="C904" s="19"/>
    </row>
    <row r="905">
      <c r="A905" s="19"/>
      <c r="B905" s="19"/>
      <c r="C905" s="19"/>
    </row>
    <row r="906">
      <c r="A906" s="19"/>
      <c r="B906" s="19"/>
      <c r="C906" s="19"/>
    </row>
    <row r="907">
      <c r="A907" s="19"/>
      <c r="B907" s="19"/>
      <c r="C907" s="19"/>
    </row>
    <row r="908">
      <c r="A908" s="19"/>
      <c r="B908" s="19"/>
      <c r="C908" s="19"/>
    </row>
    <row r="909">
      <c r="A909" s="19"/>
      <c r="B909" s="19"/>
      <c r="C909" s="19"/>
    </row>
    <row r="910">
      <c r="A910" s="19"/>
      <c r="B910" s="19"/>
      <c r="C910" s="19"/>
    </row>
    <row r="911">
      <c r="A911" s="19"/>
      <c r="B911" s="19"/>
      <c r="C911" s="19"/>
    </row>
    <row r="912">
      <c r="A912" s="19"/>
      <c r="B912" s="19"/>
      <c r="C912" s="19"/>
    </row>
    <row r="913">
      <c r="A913" s="19"/>
      <c r="B913" s="19"/>
      <c r="C913" s="19"/>
    </row>
    <row r="914">
      <c r="A914" s="19"/>
      <c r="B914" s="19"/>
      <c r="C914" s="19"/>
    </row>
    <row r="915">
      <c r="A915" s="19"/>
      <c r="B915" s="19"/>
      <c r="C915" s="19"/>
    </row>
    <row r="916">
      <c r="A916" s="19"/>
      <c r="B916" s="19"/>
      <c r="C916" s="19"/>
    </row>
    <row r="917">
      <c r="A917" s="19"/>
      <c r="B917" s="19"/>
      <c r="C917" s="19"/>
    </row>
    <row r="918">
      <c r="A918" s="19"/>
      <c r="B918" s="19"/>
      <c r="C918" s="19"/>
    </row>
    <row r="919">
      <c r="A919" s="19"/>
      <c r="B919" s="19"/>
      <c r="C919" s="19"/>
    </row>
    <row r="920">
      <c r="A920" s="19"/>
      <c r="B920" s="19"/>
      <c r="C920" s="19"/>
    </row>
    <row r="921">
      <c r="A921" s="19"/>
      <c r="B921" s="19"/>
      <c r="C921" s="19"/>
    </row>
    <row r="922">
      <c r="A922" s="19"/>
      <c r="B922" s="19"/>
      <c r="C922" s="19"/>
    </row>
    <row r="923">
      <c r="A923" s="19"/>
      <c r="B923" s="19"/>
      <c r="C923" s="19"/>
    </row>
    <row r="924">
      <c r="A924" s="19"/>
      <c r="B924" s="19"/>
      <c r="C924" s="19"/>
    </row>
    <row r="925">
      <c r="A925" s="19"/>
      <c r="B925" s="19"/>
      <c r="C925" s="19"/>
    </row>
    <row r="926">
      <c r="A926" s="19"/>
      <c r="B926" s="19"/>
      <c r="C926" s="19"/>
    </row>
    <row r="927">
      <c r="A927" s="19"/>
      <c r="B927" s="19"/>
      <c r="C927" s="19"/>
    </row>
    <row r="928">
      <c r="A928" s="19"/>
      <c r="B928" s="19"/>
      <c r="C928" s="19"/>
    </row>
    <row r="929">
      <c r="A929" s="19"/>
      <c r="B929" s="19"/>
      <c r="C929" s="19"/>
    </row>
    <row r="930">
      <c r="A930" s="19"/>
      <c r="B930" s="19"/>
      <c r="C930" s="19"/>
    </row>
    <row r="931">
      <c r="A931" s="19"/>
      <c r="B931" s="19"/>
      <c r="C931" s="19"/>
    </row>
    <row r="932">
      <c r="A932" s="19"/>
      <c r="B932" s="19"/>
      <c r="C932" s="19"/>
    </row>
    <row r="933">
      <c r="A933" s="19"/>
      <c r="B933" s="19"/>
      <c r="C933" s="19"/>
    </row>
    <row r="934">
      <c r="A934" s="19"/>
      <c r="B934" s="19"/>
      <c r="C934" s="19"/>
    </row>
    <row r="935">
      <c r="A935" s="19"/>
      <c r="B935" s="19"/>
      <c r="C935" s="19"/>
    </row>
    <row r="936">
      <c r="A936" s="19"/>
      <c r="B936" s="19"/>
      <c r="C936" s="19"/>
    </row>
    <row r="937">
      <c r="A937" s="19"/>
      <c r="B937" s="19"/>
      <c r="C937" s="19"/>
    </row>
    <row r="938">
      <c r="A938" s="19"/>
      <c r="B938" s="19"/>
      <c r="C938" s="19"/>
    </row>
    <row r="939">
      <c r="A939" s="19"/>
      <c r="B939" s="19"/>
      <c r="C939" s="19"/>
    </row>
    <row r="940">
      <c r="A940" s="19"/>
      <c r="B940" s="19"/>
      <c r="C940" s="19"/>
    </row>
    <row r="941">
      <c r="A941" s="19"/>
      <c r="B941" s="19"/>
      <c r="C941" s="19"/>
    </row>
    <row r="942">
      <c r="A942" s="19"/>
      <c r="B942" s="19"/>
      <c r="C942" s="19"/>
    </row>
    <row r="943">
      <c r="A943" s="19"/>
      <c r="B943" s="19"/>
      <c r="C943" s="19"/>
    </row>
    <row r="944">
      <c r="A944" s="19"/>
      <c r="B944" s="19"/>
      <c r="C944" s="19"/>
    </row>
    <row r="945">
      <c r="A945" s="19"/>
      <c r="B945" s="19"/>
      <c r="C945" s="19"/>
    </row>
    <row r="946">
      <c r="A946" s="19"/>
      <c r="B946" s="19"/>
      <c r="C946" s="19"/>
    </row>
    <row r="947">
      <c r="A947" s="19"/>
      <c r="B947" s="19"/>
      <c r="C947" s="19"/>
    </row>
    <row r="948">
      <c r="A948" s="19"/>
      <c r="B948" s="19"/>
      <c r="C948" s="19"/>
    </row>
    <row r="949">
      <c r="A949" s="19"/>
      <c r="B949" s="19"/>
      <c r="C949" s="19"/>
    </row>
    <row r="950">
      <c r="A950" s="19"/>
      <c r="B950" s="19"/>
      <c r="C950" s="19"/>
    </row>
    <row r="951">
      <c r="A951" s="19"/>
      <c r="B951" s="19"/>
      <c r="C951" s="19"/>
    </row>
    <row r="952">
      <c r="A952" s="19"/>
      <c r="B952" s="19"/>
      <c r="C952" s="19"/>
    </row>
    <row r="953">
      <c r="A953" s="19"/>
      <c r="B953" s="19"/>
      <c r="C953" s="19"/>
    </row>
    <row r="954">
      <c r="A954" s="19"/>
      <c r="B954" s="19"/>
      <c r="C954" s="19"/>
    </row>
    <row r="955">
      <c r="A955" s="19"/>
      <c r="B955" s="19"/>
      <c r="C955" s="19"/>
    </row>
    <row r="956">
      <c r="A956" s="19"/>
      <c r="B956" s="19"/>
      <c r="C956" s="19"/>
    </row>
    <row r="957">
      <c r="A957" s="19"/>
      <c r="B957" s="19"/>
      <c r="C957" s="19"/>
    </row>
    <row r="958">
      <c r="A958" s="19"/>
      <c r="B958" s="19"/>
      <c r="C958" s="19"/>
    </row>
    <row r="959">
      <c r="A959" s="19"/>
      <c r="B959" s="19"/>
      <c r="C959" s="19"/>
    </row>
    <row r="960">
      <c r="A960" s="19"/>
      <c r="B960" s="19"/>
      <c r="C960" s="19"/>
    </row>
    <row r="961">
      <c r="A961" s="19"/>
      <c r="B961" s="19"/>
      <c r="C961" s="19"/>
    </row>
    <row r="962">
      <c r="A962" s="19"/>
      <c r="B962" s="19"/>
      <c r="C962" s="19"/>
    </row>
    <row r="963">
      <c r="A963" s="19"/>
      <c r="B963" s="19"/>
      <c r="C963" s="19"/>
    </row>
    <row r="964">
      <c r="A964" s="19"/>
      <c r="B964" s="19"/>
      <c r="C964" s="19"/>
    </row>
    <row r="965">
      <c r="A965" s="19"/>
      <c r="B965" s="19"/>
      <c r="C965" s="19"/>
    </row>
    <row r="966">
      <c r="A966" s="19"/>
      <c r="B966" s="19"/>
      <c r="C966" s="19"/>
    </row>
    <row r="967">
      <c r="A967" s="19"/>
      <c r="B967" s="19"/>
      <c r="C967" s="19"/>
    </row>
    <row r="968">
      <c r="A968" s="19"/>
      <c r="B968" s="19"/>
      <c r="C968" s="19"/>
    </row>
    <row r="969">
      <c r="A969" s="19"/>
      <c r="B969" s="19"/>
      <c r="C969" s="19"/>
    </row>
    <row r="970">
      <c r="A970" s="19"/>
      <c r="B970" s="19"/>
      <c r="C970" s="19"/>
    </row>
    <row r="971">
      <c r="A971" s="19"/>
      <c r="B971" s="19"/>
      <c r="C971" s="19"/>
    </row>
    <row r="972">
      <c r="A972" s="19"/>
      <c r="B972" s="19"/>
      <c r="C972" s="19"/>
    </row>
    <row r="973">
      <c r="A973" s="19"/>
      <c r="B973" s="19"/>
      <c r="C973" s="19"/>
    </row>
    <row r="974">
      <c r="A974" s="19"/>
      <c r="B974" s="19"/>
      <c r="C974" s="19"/>
    </row>
    <row r="975">
      <c r="A975" s="19"/>
      <c r="B975" s="19"/>
      <c r="C975" s="19"/>
    </row>
    <row r="976">
      <c r="A976" s="19"/>
      <c r="B976" s="19"/>
      <c r="C976" s="19"/>
    </row>
    <row r="977">
      <c r="A977" s="19"/>
      <c r="B977" s="19"/>
      <c r="C977" s="19"/>
    </row>
    <row r="978">
      <c r="A978" s="19"/>
      <c r="B978" s="19"/>
      <c r="C978" s="19"/>
    </row>
    <row r="979">
      <c r="A979" s="19"/>
      <c r="B979" s="19"/>
      <c r="C979" s="19"/>
    </row>
    <row r="980">
      <c r="A980" s="19"/>
      <c r="B980" s="19"/>
      <c r="C980" s="19"/>
    </row>
    <row r="981">
      <c r="A981" s="19"/>
      <c r="B981" s="19"/>
      <c r="C981" s="19"/>
    </row>
    <row r="982">
      <c r="A982" s="19"/>
      <c r="B982" s="19"/>
      <c r="C982" s="19"/>
    </row>
    <row r="983">
      <c r="A983" s="19"/>
      <c r="B983" s="19"/>
      <c r="C983" s="19"/>
    </row>
    <row r="984">
      <c r="A984" s="19"/>
      <c r="B984" s="19"/>
      <c r="C984" s="19"/>
    </row>
    <row r="985">
      <c r="A985" s="19"/>
      <c r="B985" s="19"/>
      <c r="C985" s="19"/>
    </row>
    <row r="986">
      <c r="A986" s="19"/>
      <c r="B986" s="19"/>
      <c r="C986" s="19"/>
    </row>
    <row r="987">
      <c r="A987" s="19"/>
      <c r="B987" s="19"/>
      <c r="C987" s="19"/>
    </row>
    <row r="988">
      <c r="A988" s="19"/>
      <c r="B988" s="19"/>
      <c r="C988" s="19"/>
    </row>
    <row r="989">
      <c r="A989" s="19"/>
      <c r="B989" s="19"/>
      <c r="C989" s="19"/>
    </row>
    <row r="990">
      <c r="A990" s="19"/>
      <c r="B990" s="19"/>
      <c r="C990" s="19"/>
    </row>
    <row r="991">
      <c r="A991" s="19"/>
      <c r="B991" s="19"/>
      <c r="C991" s="19"/>
    </row>
    <row r="992">
      <c r="A992" s="19"/>
      <c r="B992" s="19"/>
      <c r="C992" s="19"/>
    </row>
    <row r="993">
      <c r="A993" s="19"/>
      <c r="B993" s="19"/>
      <c r="C993" s="19"/>
    </row>
    <row r="994">
      <c r="A994" s="19"/>
      <c r="B994" s="19"/>
      <c r="C994" s="19"/>
    </row>
    <row r="995">
      <c r="A995" s="19"/>
      <c r="B995" s="19"/>
      <c r="C995" s="19"/>
    </row>
    <row r="996">
      <c r="A996" s="19"/>
      <c r="B996" s="19"/>
      <c r="C996" s="19"/>
    </row>
    <row r="997">
      <c r="A997" s="19"/>
      <c r="B997" s="19"/>
      <c r="C997" s="19"/>
    </row>
    <row r="998">
      <c r="A998" s="19"/>
      <c r="B998" s="19"/>
      <c r="C998" s="19"/>
    </row>
    <row r="999">
      <c r="A999" s="19"/>
      <c r="B999" s="19"/>
      <c r="C999" s="19"/>
    </row>
    <row r="1000">
      <c r="A1000" s="19"/>
      <c r="B1000" s="19"/>
      <c r="C1000" s="19"/>
    </row>
  </sheetData>
  <hyperlinks>
    <hyperlink r:id="rId2" ref="C62"/>
    <hyperlink r:id="rId3" ref="C63"/>
    <hyperlink r:id="rId4" ref="C64"/>
    <hyperlink r:id="rId5" ref="C65"/>
    <hyperlink r:id="rId6" ref="C66"/>
    <hyperlink r:id="rId7" ref="C67"/>
    <hyperlink r:id="rId8" ref="C68"/>
    <hyperlink r:id="rId9" ref="C69"/>
    <hyperlink r:id="rId10" ref="C70"/>
    <hyperlink r:id="rId11" ref="C71"/>
    <hyperlink r:id="rId12" ref="C72"/>
    <hyperlink r:id="rId13" ref="C73"/>
    <hyperlink r:id="rId14" ref="C74"/>
    <hyperlink r:id="rId15" ref="C75"/>
    <hyperlink r:id="rId16" ref="C76"/>
    <hyperlink r:id="rId17" ref="C77"/>
    <hyperlink r:id="rId18" ref="C78"/>
    <hyperlink r:id="rId19" ref="C79"/>
    <hyperlink r:id="rId20" ref="C80"/>
    <hyperlink r:id="rId21" ref="C81"/>
    <hyperlink r:id="rId22" ref="C82"/>
    <hyperlink r:id="rId23" ref="C83"/>
    <hyperlink r:id="rId24" ref="C84"/>
    <hyperlink r:id="rId25" ref="C85"/>
    <hyperlink r:id="rId26" ref="C86"/>
    <hyperlink r:id="rId27" ref="C87"/>
    <hyperlink r:id="rId28" ref="C88"/>
    <hyperlink r:id="rId29" ref="C89"/>
    <hyperlink r:id="rId30" ref="C90"/>
    <hyperlink r:id="rId31" ref="C91"/>
    <hyperlink r:id="rId32" ref="C92"/>
    <hyperlink r:id="rId33" ref="C93"/>
    <hyperlink r:id="rId34" ref="C94"/>
    <hyperlink r:id="rId35" ref="C95"/>
    <hyperlink r:id="rId36" ref="C96"/>
    <hyperlink r:id="rId37" ref="C97"/>
    <hyperlink r:id="rId38" ref="C98"/>
    <hyperlink r:id="rId39" ref="C99"/>
    <hyperlink r:id="rId40" ref="C100"/>
    <hyperlink r:id="rId41" ref="C101"/>
    <hyperlink r:id="rId42" ref="C102"/>
    <hyperlink r:id="rId43" ref="C103"/>
    <hyperlink r:id="rId44" ref="C104"/>
    <hyperlink r:id="rId45" ref="C105"/>
    <hyperlink r:id="rId46" ref="C106"/>
    <hyperlink r:id="rId47" ref="C107"/>
    <hyperlink r:id="rId48" ref="C108"/>
    <hyperlink r:id="rId49" ref="C109"/>
    <hyperlink r:id="rId50" ref="C110"/>
    <hyperlink r:id="rId51" ref="C111"/>
    <hyperlink r:id="rId52" ref="C112"/>
    <hyperlink r:id="rId53" ref="C113"/>
    <hyperlink r:id="rId54" ref="C114"/>
    <hyperlink r:id="rId55" ref="C115"/>
    <hyperlink r:id="rId56" ref="C116"/>
    <hyperlink r:id="rId57" ref="C117"/>
    <hyperlink r:id="rId58" ref="C118"/>
    <hyperlink r:id="rId59" ref="C119"/>
    <hyperlink r:id="rId60" ref="C120"/>
    <hyperlink r:id="rId61" ref="C121"/>
  </hyperlinks>
  <drawing r:id="rId6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