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ritronik\Documents\GitHub\smart_rectifier\program_sr\"/>
    </mc:Choice>
  </mc:AlternateContent>
  <bookViews>
    <workbookView xWindow="0" yWindow="0" windowWidth="20490" windowHeight="775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2" l="1"/>
  <c r="E7" i="2"/>
  <c r="D7" i="2"/>
  <c r="F6" i="2"/>
  <c r="E6" i="2"/>
  <c r="D6" i="2"/>
  <c r="F5" i="2"/>
  <c r="E5" i="2"/>
  <c r="D5" i="2"/>
  <c r="F4" i="2"/>
  <c r="E4" i="2"/>
  <c r="D4" i="2"/>
  <c r="J3" i="2"/>
  <c r="I3" i="2"/>
  <c r="I6" i="2" s="1"/>
  <c r="H3" i="2"/>
  <c r="F3" i="2"/>
  <c r="M3" i="2" s="1"/>
  <c r="E3" i="2"/>
  <c r="D3" i="2"/>
  <c r="L3" i="2" l="1"/>
  <c r="K3" i="2"/>
  <c r="J6" i="2"/>
  <c r="M3" i="1"/>
  <c r="L3" i="1"/>
  <c r="K3" i="1"/>
  <c r="J3" i="1"/>
  <c r="I3" i="1"/>
  <c r="I6" i="1" s="1"/>
  <c r="H3" i="1"/>
  <c r="J6" i="1"/>
  <c r="F4" i="1"/>
  <c r="F5" i="1"/>
  <c r="F6" i="1"/>
  <c r="F7" i="1"/>
  <c r="F3" i="1"/>
  <c r="E4" i="1"/>
  <c r="E5" i="1"/>
  <c r="E6" i="1"/>
  <c r="E7" i="1"/>
  <c r="E3" i="1"/>
  <c r="D4" i="1"/>
  <c r="D5" i="1"/>
  <c r="D6" i="1"/>
  <c r="D7" i="1"/>
  <c r="D3" i="1"/>
  <c r="J8" i="2" l="1"/>
  <c r="J9" i="2" s="1"/>
  <c r="J8" i="1"/>
  <c r="J9" i="1" s="1"/>
</calcChain>
</file>

<file path=xl/sharedStrings.xml><?xml version="1.0" encoding="utf-8"?>
<sst xmlns="http://schemas.openxmlformats.org/spreadsheetml/2006/main" count="36" uniqueCount="18">
  <si>
    <t>x</t>
  </si>
  <si>
    <t>y</t>
  </si>
  <si>
    <t>xy</t>
  </si>
  <si>
    <r>
      <rPr>
        <b/>
        <sz val="11"/>
        <color theme="1"/>
        <rFont val="Calibri"/>
        <family val="2"/>
        <scheme val="minor"/>
      </rPr>
      <t>x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</si>
  <si>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rPr>
        <b/>
        <sz val="11"/>
        <color theme="1"/>
        <rFont val="Calibri"/>
        <family val="2"/>
        <scheme val="minor"/>
      </rPr>
      <t>y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</si>
  <si>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n</t>
  </si>
  <si>
    <r>
      <rPr>
        <b/>
        <sz val="11"/>
        <color theme="1"/>
        <rFont val="Arial"/>
        <family val="2"/>
      </rPr>
      <t>Σ</t>
    </r>
    <r>
      <rPr>
        <b/>
        <sz val="11"/>
        <color theme="1"/>
        <rFont val="Calibri"/>
        <family val="2"/>
      </rPr>
      <t xml:space="preserve"> y</t>
    </r>
  </si>
  <si>
    <r>
      <rPr>
        <b/>
        <sz val="11"/>
        <color theme="1"/>
        <rFont val="Arial"/>
        <family val="2"/>
      </rPr>
      <t>Σ</t>
    </r>
    <r>
      <rPr>
        <b/>
        <sz val="11"/>
        <color theme="1"/>
        <rFont val="Calibri"/>
        <family val="2"/>
      </rPr>
      <t xml:space="preserve"> x</t>
    </r>
  </si>
  <si>
    <r>
      <rPr>
        <b/>
        <sz val="11"/>
        <color theme="1"/>
        <rFont val="Arial"/>
        <family val="2"/>
      </rPr>
      <t>Σ</t>
    </r>
    <r>
      <rPr>
        <b/>
        <sz val="11"/>
        <color theme="1"/>
        <rFont val="Calibri"/>
        <family val="2"/>
      </rPr>
      <t xml:space="preserve"> xy</t>
    </r>
  </si>
  <si>
    <r>
      <rPr>
        <b/>
        <sz val="11"/>
        <color theme="1"/>
        <rFont val="Calibri"/>
        <family val="2"/>
        <scheme val="minor"/>
      </rPr>
      <t>Σx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</si>
  <si>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rPr>
        <b/>
        <sz val="11"/>
        <color theme="1"/>
        <rFont val="Calibri"/>
        <family val="2"/>
        <scheme val="minor"/>
      </rPr>
      <t>Σy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</si>
  <si>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rPr>
        <b/>
        <sz val="11"/>
        <color theme="1"/>
        <rFont val="Calibri"/>
        <family val="2"/>
        <scheme val="minor"/>
      </rPr>
      <t>(Σx)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</si>
  <si>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rPr>
        <b/>
        <sz val="11"/>
        <color theme="1"/>
        <rFont val="Calibri"/>
        <family val="2"/>
        <scheme val="minor"/>
      </rPr>
      <t>(Σy)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</si>
  <si>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m</t>
  </si>
  <si>
    <t>b</t>
  </si>
  <si>
    <t>x is adc</t>
  </si>
  <si>
    <t>y is vac</t>
  </si>
  <si>
    <t>y = mx +b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</si>
</sst>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3"/>
  <sheetViews>
    <sheetView zoomScaleNormal="100" workbookViewId="0">
      <selection activeCell="D15" sqref="A1:XFD1048576"/>
    </sheetView>
  </sheetViews>
  <sheetFormatPr defaultRowHeight="15" x14ac:dyDescent="0.25"/>
  <sheetData>
    <row r="2" spans="2:13" ht="17.25" x14ac:dyDescent="0.25">
      <c r="B2" s="8" t="s">
        <v>0</v>
      </c>
      <c r="C2" s="8" t="s">
        <v>1</v>
      </c>
      <c r="D2" s="1" t="s">
        <v>2</v>
      </c>
      <c r="E2" s="2" t="s">
        <v>3</v>
      </c>
      <c r="F2" s="2" t="s">
        <v>4</v>
      </c>
      <c r="H2" s="1" t="s">
        <v>5</v>
      </c>
      <c r="I2" s="3" t="s">
        <v>7</v>
      </c>
      <c r="J2" s="3" t="s">
        <v>6</v>
      </c>
      <c r="K2" s="3" t="s">
        <v>8</v>
      </c>
      <c r="L2" s="2" t="s">
        <v>9</v>
      </c>
      <c r="M2" s="2" t="s">
        <v>10</v>
      </c>
    </row>
    <row r="3" spans="2:13" x14ac:dyDescent="0.25">
      <c r="B3" s="5">
        <v>473</v>
      </c>
      <c r="C3" s="5">
        <v>220</v>
      </c>
      <c r="D3" s="5">
        <f>B3*C3</f>
        <v>104060</v>
      </c>
      <c r="E3" s="5">
        <f xml:space="preserve"> B3*B3</f>
        <v>223729</v>
      </c>
      <c r="F3" s="5">
        <f>C3*C3</f>
        <v>48400</v>
      </c>
      <c r="H3">
        <f>COUNT(B3:B7)</f>
        <v>5</v>
      </c>
      <c r="I3">
        <f>SUM(B3:B7)</f>
        <v>2245</v>
      </c>
      <c r="J3">
        <f>SUM(C3:C7)</f>
        <v>900</v>
      </c>
      <c r="K3">
        <f>SUM(D3:D7)</f>
        <v>406980</v>
      </c>
      <c r="L3">
        <f>SUM(E3:E7)</f>
        <v>1010281</v>
      </c>
      <c r="M3">
        <f>SUM(F3:F7)</f>
        <v>166000</v>
      </c>
    </row>
    <row r="4" spans="2:13" x14ac:dyDescent="0.25">
      <c r="B4" s="5">
        <v>462</v>
      </c>
      <c r="C4" s="5">
        <v>200</v>
      </c>
      <c r="D4" s="5">
        <f t="shared" ref="D4:D7" si="0">B4*C4</f>
        <v>92400</v>
      </c>
      <c r="E4" s="5">
        <f t="shared" ref="E4:E7" si="1" xml:space="preserve"> B4*B4</f>
        <v>213444</v>
      </c>
      <c r="F4" s="5">
        <f t="shared" ref="F4:F7" si="2">C4*C4</f>
        <v>40000</v>
      </c>
    </row>
    <row r="5" spans="2:13" ht="17.25" x14ac:dyDescent="0.25">
      <c r="B5" s="5">
        <v>458</v>
      </c>
      <c r="C5" s="5">
        <v>180</v>
      </c>
      <c r="D5" s="5">
        <f t="shared" si="0"/>
        <v>82440</v>
      </c>
      <c r="E5" s="5">
        <f t="shared" si="1"/>
        <v>209764</v>
      </c>
      <c r="F5" s="5">
        <f t="shared" si="2"/>
        <v>32400</v>
      </c>
      <c r="I5" s="2" t="s">
        <v>11</v>
      </c>
      <c r="J5" s="2" t="s">
        <v>12</v>
      </c>
    </row>
    <row r="6" spans="2:13" x14ac:dyDescent="0.25">
      <c r="B6" s="5">
        <v>440</v>
      </c>
      <c r="C6" s="5">
        <v>160</v>
      </c>
      <c r="D6" s="5">
        <f t="shared" si="0"/>
        <v>70400</v>
      </c>
      <c r="E6" s="5">
        <f t="shared" si="1"/>
        <v>193600</v>
      </c>
      <c r="F6" s="5">
        <f t="shared" si="2"/>
        <v>25600</v>
      </c>
      <c r="I6">
        <f>I3*I3</f>
        <v>5040025</v>
      </c>
      <c r="J6">
        <f>J3*J3</f>
        <v>810000</v>
      </c>
    </row>
    <row r="7" spans="2:13" x14ac:dyDescent="0.25">
      <c r="B7" s="5">
        <v>412</v>
      </c>
      <c r="C7" s="5">
        <v>140</v>
      </c>
      <c r="D7" s="5">
        <f t="shared" si="0"/>
        <v>57680</v>
      </c>
      <c r="E7" s="5">
        <f t="shared" si="1"/>
        <v>169744</v>
      </c>
      <c r="F7" s="5">
        <f t="shared" si="2"/>
        <v>19600</v>
      </c>
    </row>
    <row r="8" spans="2:13" x14ac:dyDescent="0.25">
      <c r="B8" s="6"/>
      <c r="C8" s="6"/>
      <c r="D8" s="6"/>
      <c r="E8" s="6"/>
      <c r="F8" s="6"/>
      <c r="I8" s="4" t="s">
        <v>13</v>
      </c>
      <c r="J8" s="4">
        <f>(H3*K3-I3*J3)/(H3*L3-I6)</f>
        <v>1.2653778558875219</v>
      </c>
    </row>
    <row r="9" spans="2:13" x14ac:dyDescent="0.25">
      <c r="B9" s="6"/>
      <c r="C9" s="7"/>
      <c r="D9" s="6"/>
      <c r="E9" s="6"/>
      <c r="F9" s="6"/>
      <c r="I9" s="4" t="s">
        <v>14</v>
      </c>
      <c r="J9" s="4">
        <f>(J3-J8*I3)/H3</f>
        <v>-388.15465729349734</v>
      </c>
    </row>
    <row r="11" spans="2:13" x14ac:dyDescent="0.25">
      <c r="I11" t="s">
        <v>15</v>
      </c>
    </row>
    <row r="12" spans="2:13" x14ac:dyDescent="0.25">
      <c r="I12" t="s">
        <v>16</v>
      </c>
    </row>
    <row r="13" spans="2:13" x14ac:dyDescent="0.25">
      <c r="I13" t="s">
        <v>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3"/>
  <sheetViews>
    <sheetView tabSelected="1" workbookViewId="0">
      <selection activeCell="E11" sqref="E11"/>
    </sheetView>
  </sheetViews>
  <sheetFormatPr defaultRowHeight="15" x14ac:dyDescent="0.25"/>
  <sheetData>
    <row r="2" spans="2:13" ht="17.25" x14ac:dyDescent="0.25">
      <c r="B2" s="8" t="s">
        <v>0</v>
      </c>
      <c r="C2" s="8" t="s">
        <v>1</v>
      </c>
      <c r="D2" s="1" t="s">
        <v>2</v>
      </c>
      <c r="E2" s="2" t="s">
        <v>3</v>
      </c>
      <c r="F2" s="2" t="s">
        <v>4</v>
      </c>
      <c r="H2" s="1" t="s">
        <v>5</v>
      </c>
      <c r="I2" s="3" t="s">
        <v>7</v>
      </c>
      <c r="J2" s="3" t="s">
        <v>6</v>
      </c>
      <c r="K2" s="3" t="s">
        <v>8</v>
      </c>
      <c r="L2" s="2" t="s">
        <v>9</v>
      </c>
      <c r="M2" s="2" t="s">
        <v>10</v>
      </c>
    </row>
    <row r="3" spans="2:13" x14ac:dyDescent="0.25">
      <c r="B3" s="5">
        <v>479</v>
      </c>
      <c r="C3" s="5">
        <v>220</v>
      </c>
      <c r="D3" s="5">
        <f>B3*C3</f>
        <v>105380</v>
      </c>
      <c r="E3" s="5">
        <f xml:space="preserve"> B3*B3</f>
        <v>229441</v>
      </c>
      <c r="F3" s="5">
        <f>C3*C3</f>
        <v>48400</v>
      </c>
      <c r="H3">
        <f>COUNT(B3:B7)</f>
        <v>5</v>
      </c>
      <c r="I3">
        <f>SUM(B3:B7)</f>
        <v>2361</v>
      </c>
      <c r="J3">
        <f>SUM(C3:C7)</f>
        <v>900</v>
      </c>
      <c r="K3">
        <f>SUM(D3:D7)</f>
        <v>425700</v>
      </c>
      <c r="L3">
        <f>SUM(E3:E7)</f>
        <v>1114995</v>
      </c>
      <c r="M3">
        <f>SUM(F3:F7)</f>
        <v>166000</v>
      </c>
    </row>
    <row r="4" spans="2:13" x14ac:dyDescent="0.25">
      <c r="B4" s="5">
        <v>476</v>
      </c>
      <c r="C4" s="5">
        <v>200</v>
      </c>
      <c r="D4" s="5">
        <f t="shared" ref="D4:D7" si="0">B4*C4</f>
        <v>95200</v>
      </c>
      <c r="E4" s="5">
        <f t="shared" ref="E4:E7" si="1" xml:space="preserve"> B4*B4</f>
        <v>226576</v>
      </c>
      <c r="F4" s="5">
        <f t="shared" ref="F4:F7" si="2">C4*C4</f>
        <v>40000</v>
      </c>
    </row>
    <row r="5" spans="2:13" ht="17.25" x14ac:dyDescent="0.25">
      <c r="B5" s="5">
        <v>473</v>
      </c>
      <c r="C5" s="5">
        <v>180</v>
      </c>
      <c r="D5" s="5">
        <f t="shared" si="0"/>
        <v>85140</v>
      </c>
      <c r="E5" s="5">
        <f t="shared" si="1"/>
        <v>223729</v>
      </c>
      <c r="F5" s="5">
        <f t="shared" si="2"/>
        <v>32400</v>
      </c>
      <c r="I5" s="2" t="s">
        <v>11</v>
      </c>
      <c r="J5" s="2" t="s">
        <v>12</v>
      </c>
    </row>
    <row r="6" spans="2:13" x14ac:dyDescent="0.25">
      <c r="B6" s="5">
        <v>468</v>
      </c>
      <c r="C6" s="5">
        <v>160</v>
      </c>
      <c r="D6" s="5">
        <f t="shared" si="0"/>
        <v>74880</v>
      </c>
      <c r="E6" s="5">
        <f t="shared" si="1"/>
        <v>219024</v>
      </c>
      <c r="F6" s="5">
        <f t="shared" si="2"/>
        <v>25600</v>
      </c>
      <c r="I6">
        <f>I3*I3</f>
        <v>5574321</v>
      </c>
      <c r="J6">
        <f>J3*J3</f>
        <v>810000</v>
      </c>
    </row>
    <row r="7" spans="2:13" x14ac:dyDescent="0.25">
      <c r="B7" s="5">
        <v>465</v>
      </c>
      <c r="C7" s="5">
        <v>140</v>
      </c>
      <c r="D7" s="5">
        <f t="shared" si="0"/>
        <v>65100</v>
      </c>
      <c r="E7" s="5">
        <f t="shared" si="1"/>
        <v>216225</v>
      </c>
      <c r="F7" s="5">
        <f t="shared" si="2"/>
        <v>19600</v>
      </c>
    </row>
    <row r="8" spans="2:13" x14ac:dyDescent="0.25">
      <c r="B8" s="6"/>
      <c r="C8" s="6"/>
      <c r="D8" s="6"/>
      <c r="E8" s="6"/>
      <c r="F8" s="6"/>
      <c r="I8" s="4" t="s">
        <v>13</v>
      </c>
      <c r="J8" s="4">
        <f>(H3*K3-I3*J3)/(H3*L3-I6)</f>
        <v>5.5045871559633026</v>
      </c>
    </row>
    <row r="9" spans="2:13" x14ac:dyDescent="0.25">
      <c r="B9" s="6"/>
      <c r="C9" s="7"/>
      <c r="D9" s="6"/>
      <c r="E9" s="6"/>
      <c r="F9" s="6"/>
      <c r="I9" s="4" t="s">
        <v>14</v>
      </c>
      <c r="J9" s="4">
        <f>(J3-J8*I3)/H3</f>
        <v>-2419.2660550458713</v>
      </c>
    </row>
    <row r="11" spans="2:13" x14ac:dyDescent="0.25">
      <c r="I11" t="s">
        <v>15</v>
      </c>
    </row>
    <row r="12" spans="2:13" x14ac:dyDescent="0.25">
      <c r="I12" t="s">
        <v>16</v>
      </c>
    </row>
    <row r="13" spans="2:13" x14ac:dyDescent="0.25">
      <c r="I13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tritronik</dc:creator>
  <cp:lastModifiedBy>tritronik</cp:lastModifiedBy>
  <dcterms:created xsi:type="dcterms:W3CDTF">2015-11-25T05:59:08Z</dcterms:created>
  <dcterms:modified xsi:type="dcterms:W3CDTF">2015-12-08T10:13:22Z</dcterms:modified>
</cp:coreProperties>
</file>