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smart_rectifier\program_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C14" i="1"/>
  <c r="C13" i="1"/>
  <c r="B14" i="1"/>
  <c r="B1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</calcChain>
</file>

<file path=xl/sharedStrings.xml><?xml version="1.0" encoding="utf-8"?>
<sst xmlns="http://schemas.openxmlformats.org/spreadsheetml/2006/main" count="21" uniqueCount="20">
  <si>
    <t>Sensor Value</t>
  </si>
  <si>
    <t>R1</t>
  </si>
  <si>
    <t>R2</t>
  </si>
  <si>
    <t>Calibration</t>
  </si>
  <si>
    <t>ADC Value</t>
  </si>
  <si>
    <t>Sensor Name</t>
  </si>
  <si>
    <t>Modem1</t>
  </si>
  <si>
    <t>BUC</t>
  </si>
  <si>
    <t>SCADA</t>
  </si>
  <si>
    <t>SCPC</t>
  </si>
  <si>
    <t>Modem0</t>
  </si>
  <si>
    <t>Modem2</t>
  </si>
  <si>
    <t>Modem3</t>
  </si>
  <si>
    <t>VAC</t>
  </si>
  <si>
    <t>ILoad</t>
  </si>
  <si>
    <t>VBat</t>
  </si>
  <si>
    <t>IBat</t>
  </si>
  <si>
    <t>Sensitivity(V/A)</t>
  </si>
  <si>
    <t>Unit ADC in Volt(V/ADC)</t>
  </si>
  <si>
    <t>Unit ADC in Amp(A/ADC)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</si>
</sst>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3" sqref="F3"/>
    </sheetView>
  </sheetViews>
  <sheetFormatPr defaultRowHeight="15" x14ac:dyDescent="0.25"/>
  <cols>
    <col min="1" max="1" width="12.5703125" bestFit="1" customWidth="1"/>
    <col min="2" max="2" width="15.28515625" bestFit="1" customWidth="1"/>
    <col min="3" max="3" width="23" bestFit="1" customWidth="1"/>
    <col min="4" max="4" width="23.42578125" bestFit="1" customWidth="1"/>
    <col min="5" max="6" width="12" bestFit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25">
      <c r="A2" t="s">
        <v>13</v>
      </c>
    </row>
    <row r="3" spans="1:6" x14ac:dyDescent="0.25">
      <c r="A3" t="s">
        <v>15</v>
      </c>
      <c r="B3">
        <v>50.2</v>
      </c>
      <c r="C3">
        <v>10</v>
      </c>
      <c r="D3">
        <v>0.22</v>
      </c>
      <c r="E3">
        <f t="shared" ref="E3:E7" si="0">D3/(D3+C3)*B3/5*1024</f>
        <v>221.31225048923679</v>
      </c>
      <c r="F3">
        <f>ROUND(B3/E3,7)</f>
        <v>0.2268288</v>
      </c>
    </row>
    <row r="4" spans="1:6" x14ac:dyDescent="0.25">
      <c r="A4" t="s">
        <v>7</v>
      </c>
      <c r="B4">
        <v>48</v>
      </c>
      <c r="C4">
        <v>10</v>
      </c>
      <c r="D4">
        <v>1</v>
      </c>
      <c r="E4">
        <f t="shared" si="0"/>
        <v>893.67272727272723</v>
      </c>
      <c r="F4">
        <f>ROUND(B4/E4,7)</f>
        <v>5.3710899999999999E-2</v>
      </c>
    </row>
    <row r="5" spans="1:6" x14ac:dyDescent="0.25">
      <c r="A5" t="s">
        <v>8</v>
      </c>
      <c r="B5">
        <v>12</v>
      </c>
      <c r="C5">
        <v>10</v>
      </c>
      <c r="D5">
        <v>5.0999999999999996</v>
      </c>
      <c r="E5">
        <f t="shared" si="0"/>
        <v>830.05033112582782</v>
      </c>
      <c r="F5">
        <f t="shared" ref="F5:F10" si="1">ROUND(B5/E5,7)</f>
        <v>1.4456999999999999E-2</v>
      </c>
    </row>
    <row r="6" spans="1:6" x14ac:dyDescent="0.25">
      <c r="A6" t="s">
        <v>9</v>
      </c>
      <c r="B6">
        <v>48</v>
      </c>
      <c r="C6">
        <v>10</v>
      </c>
      <c r="D6">
        <v>1</v>
      </c>
      <c r="E6">
        <f t="shared" si="0"/>
        <v>893.67272727272723</v>
      </c>
      <c r="F6">
        <f t="shared" si="1"/>
        <v>5.3710899999999999E-2</v>
      </c>
    </row>
    <row r="7" spans="1:6" x14ac:dyDescent="0.25">
      <c r="A7" t="s">
        <v>10</v>
      </c>
      <c r="B7">
        <v>6.5</v>
      </c>
      <c r="C7">
        <v>10</v>
      </c>
      <c r="D7">
        <v>10</v>
      </c>
      <c r="E7">
        <f t="shared" si="0"/>
        <v>665.6</v>
      </c>
      <c r="F7">
        <f t="shared" si="1"/>
        <v>9.7655999999999993E-3</v>
      </c>
    </row>
    <row r="8" spans="1:6" x14ac:dyDescent="0.25">
      <c r="A8" t="s">
        <v>6</v>
      </c>
      <c r="B8">
        <v>13.5</v>
      </c>
      <c r="C8">
        <v>10</v>
      </c>
      <c r="D8">
        <v>5.0999999999999996</v>
      </c>
      <c r="E8">
        <f>D8/(D8+C8)*B8/5*1024</f>
        <v>933.80662251655633</v>
      </c>
      <c r="F8">
        <f t="shared" si="1"/>
        <v>1.4456999999999999E-2</v>
      </c>
    </row>
    <row r="9" spans="1:6" x14ac:dyDescent="0.25">
      <c r="A9" t="s">
        <v>11</v>
      </c>
      <c r="B9">
        <v>19.5</v>
      </c>
      <c r="C9">
        <v>10</v>
      </c>
      <c r="D9">
        <v>2</v>
      </c>
      <c r="E9">
        <f>D9/(D9+C9)*B9/5*1024</f>
        <v>665.6</v>
      </c>
      <c r="F9">
        <f t="shared" si="1"/>
        <v>2.9296900000000001E-2</v>
      </c>
    </row>
    <row r="10" spans="1:6" x14ac:dyDescent="0.25">
      <c r="A10" t="s">
        <v>12</v>
      </c>
      <c r="B10">
        <v>24</v>
      </c>
      <c r="C10">
        <v>10</v>
      </c>
      <c r="D10">
        <v>2</v>
      </c>
      <c r="E10">
        <f>D10/(D10+C10)*B10/5*1024</f>
        <v>819.2</v>
      </c>
      <c r="F10">
        <f t="shared" si="1"/>
        <v>2.9296900000000001E-2</v>
      </c>
    </row>
    <row r="12" spans="1:6" x14ac:dyDescent="0.25">
      <c r="A12" s="1" t="s">
        <v>5</v>
      </c>
      <c r="B12" s="1" t="s">
        <v>17</v>
      </c>
      <c r="C12" s="1" t="s">
        <v>18</v>
      </c>
      <c r="D12" s="1" t="s">
        <v>19</v>
      </c>
    </row>
    <row r="13" spans="1:6" x14ac:dyDescent="0.25">
      <c r="A13" t="s">
        <v>16</v>
      </c>
      <c r="B13">
        <f>66/1000</f>
        <v>6.6000000000000003E-2</v>
      </c>
      <c r="C13">
        <f>5/1024</f>
        <v>4.8828125E-3</v>
      </c>
      <c r="D13">
        <f>ROUND(C13/B13,7)</f>
        <v>7.3982000000000006E-2</v>
      </c>
    </row>
    <row r="14" spans="1:6" x14ac:dyDescent="0.25">
      <c r="A14" t="s">
        <v>14</v>
      </c>
      <c r="B14">
        <f>66/1000</f>
        <v>6.6000000000000003E-2</v>
      </c>
      <c r="C14">
        <f>5/1024</f>
        <v>4.8828125E-3</v>
      </c>
      <c r="D14">
        <f>ROUND(C14/B14,7)</f>
        <v>7.3982000000000006E-2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2015-11-13T14:42:15Z</dcterms:created>
  <dcterms:modified xsi:type="dcterms:W3CDTF">2015-11-13T16:30:37Z</dcterms:modified>
</cp:coreProperties>
</file>