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2 - Descriptive statistics\For_itslearning\"/>
    </mc:Choice>
  </mc:AlternateContent>
  <xr:revisionPtr revIDLastSave="0" documentId="13_ncr:1_{8E78046E-ADE5-4AC2-8939-A03B295965A1}" xr6:coauthVersionLast="47" xr6:coauthVersionMax="47" xr10:uidLastSave="{00000000-0000-0000-0000-000000000000}"/>
  <bookViews>
    <workbookView xWindow="-96" yWindow="-96" windowWidth="23232" windowHeight="12432" tabRatio="844" xr2:uid="{00000000-000D-0000-FFFF-FFFF00000000}"/>
  </bookViews>
  <sheets>
    <sheet name="Data" sheetId="1" r:id="rId1"/>
    <sheet name="Part 1 Adhoc" sheetId="2" r:id="rId2"/>
    <sheet name="Part 2 Fixed size" sheetId="3" r:id="rId3"/>
    <sheet name="Part 2 with logs" sheetId="5" r:id="rId4"/>
    <sheet name="With analysis toolpak" sheetId="6" r:id="rId5"/>
    <sheet name="Using standard excel" sheetId="8" r:id="rId6"/>
  </sheets>
  <definedNames>
    <definedName name="_xlchart.v1.0" hidden="1">Data!$A$5:$A$204</definedName>
    <definedName name="_xlchart.v1.1" hidden="1">Data!$A$5:$A$204</definedName>
    <definedName name="_xlchart.v1.2" hidden="1">'Using standard excel'!$A$4:$A$203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J4" i="3" l="1"/>
  <c r="E4" i="2"/>
  <c r="F4" i="2"/>
  <c r="D3" i="6"/>
  <c r="D4" i="6"/>
  <c r="D6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K13" i="5"/>
  <c r="I13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H4" i="5"/>
  <c r="I4" i="5"/>
  <c r="K5" i="5"/>
  <c r="K6" i="5"/>
  <c r="K7" i="5"/>
  <c r="K8" i="5"/>
  <c r="K9" i="5"/>
  <c r="K10" i="5"/>
  <c r="K11" i="5"/>
  <c r="K12" i="5"/>
  <c r="K4" i="5"/>
  <c r="J5" i="5"/>
  <c r="J6" i="5"/>
  <c r="J7" i="5"/>
  <c r="J8" i="5"/>
  <c r="J9" i="5"/>
  <c r="J10" i="5"/>
  <c r="J11" i="5"/>
  <c r="J12" i="5"/>
  <c r="J13" i="5"/>
  <c r="J4" i="5"/>
  <c r="E4" i="5"/>
  <c r="E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4" i="5"/>
  <c r="E6" i="5"/>
  <c r="D3" i="3"/>
  <c r="D4" i="3"/>
  <c r="D6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G4" i="3"/>
  <c r="H4" i="3"/>
  <c r="I4" i="3"/>
  <c r="J13" i="3"/>
  <c r="J6" i="3"/>
  <c r="J5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J7" i="3"/>
  <c r="J8" i="3"/>
  <c r="J9" i="3"/>
  <c r="J10" i="3"/>
  <c r="J11" i="3"/>
  <c r="J1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C4" i="2"/>
  <c r="H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431CA-F586-4062-8998-92852D22B5AB}" keepAlive="1" name="Query - storico" description="Connection to the 'storico' query in the workbook." type="5" refreshedVersion="8" background="1" saveData="1">
    <dbPr connection="Provider=Microsoft.Mashup.OleDb.1;Data Source=$Workbook$;Location=storico;Extended Properties=&quot;&quot;" command="SELECT * FROM [storico]"/>
  </connection>
</connections>
</file>

<file path=xl/sharedStrings.xml><?xml version="1.0" encoding="utf-8"?>
<sst xmlns="http://schemas.openxmlformats.org/spreadsheetml/2006/main" count="48" uniqueCount="24">
  <si>
    <t>weekly_income</t>
  </si>
  <si>
    <t>Categories</t>
  </si>
  <si>
    <t>Min</t>
  </si>
  <si>
    <t>max</t>
  </si>
  <si>
    <t>Find max:</t>
  </si>
  <si>
    <t>count</t>
  </si>
  <si>
    <t>Remember:</t>
  </si>
  <si>
    <t>- $ sign to lock row/column to be able to drag</t>
  </si>
  <si>
    <t>Label</t>
  </si>
  <si>
    <t>Number of bins</t>
  </si>
  <si>
    <t>Max</t>
  </si>
  <si>
    <t>Binsize</t>
  </si>
  <si>
    <t>Bin min</t>
  </si>
  <si>
    <t>Bin max</t>
  </si>
  <si>
    <t>Index</t>
  </si>
  <si>
    <t>Count</t>
  </si>
  <si>
    <t>- &gt;= vs &gt; vs &lt;= vs &lt;</t>
  </si>
  <si>
    <t>- Problem capturing max</t>
  </si>
  <si>
    <t>*Note changed the inequality here</t>
  </si>
  <si>
    <t>log(income)</t>
  </si>
  <si>
    <t>Bin</t>
  </si>
  <si>
    <t>More</t>
  </si>
  <si>
    <t>Frequency</t>
  </si>
  <si>
    <t>Will not work for more advanced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</si>
</sst>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F4D688-BC61-4C79-BFA4-DF018090CF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 Adhoc'!$F$3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 Adhoc'!$E$4:$E$103</c:f>
              <c:strCache>
                <c:ptCount val="100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5000-6000</c:v>
                </c:pt>
                <c:pt idx="6">
                  <c:v>6000-7000</c:v>
                </c:pt>
                <c:pt idx="7">
                  <c:v>7000-8000</c:v>
                </c:pt>
                <c:pt idx="8">
                  <c:v>8000-9000</c:v>
                </c:pt>
                <c:pt idx="9">
                  <c:v>9000-10000</c:v>
                </c:pt>
                <c:pt idx="10">
                  <c:v>10000-11000</c:v>
                </c:pt>
                <c:pt idx="11">
                  <c:v>11000-12000</c:v>
                </c:pt>
                <c:pt idx="12">
                  <c:v>12000-13000</c:v>
                </c:pt>
                <c:pt idx="13">
                  <c:v>13000-14000</c:v>
                </c:pt>
                <c:pt idx="14">
                  <c:v>14000-15000</c:v>
                </c:pt>
                <c:pt idx="15">
                  <c:v>15000-16000</c:v>
                </c:pt>
                <c:pt idx="16">
                  <c:v>16000-17000</c:v>
                </c:pt>
                <c:pt idx="17">
                  <c:v>17000-18000</c:v>
                </c:pt>
                <c:pt idx="18">
                  <c:v>18000-19000</c:v>
                </c:pt>
                <c:pt idx="19">
                  <c:v>19000-20000</c:v>
                </c:pt>
                <c:pt idx="20">
                  <c:v>20000-21000</c:v>
                </c:pt>
                <c:pt idx="21">
                  <c:v>21000-22000</c:v>
                </c:pt>
                <c:pt idx="22">
                  <c:v>22000-23000</c:v>
                </c:pt>
                <c:pt idx="23">
                  <c:v>23000-24000</c:v>
                </c:pt>
                <c:pt idx="24">
                  <c:v>24000-25000</c:v>
                </c:pt>
                <c:pt idx="25">
                  <c:v>25000-26000</c:v>
                </c:pt>
                <c:pt idx="26">
                  <c:v>26000-27000</c:v>
                </c:pt>
                <c:pt idx="27">
                  <c:v>27000-28000</c:v>
                </c:pt>
                <c:pt idx="28">
                  <c:v>28000-29000</c:v>
                </c:pt>
                <c:pt idx="29">
                  <c:v>29000-30000</c:v>
                </c:pt>
                <c:pt idx="30">
                  <c:v>30000-31000</c:v>
                </c:pt>
                <c:pt idx="31">
                  <c:v>31000-32000</c:v>
                </c:pt>
                <c:pt idx="32">
                  <c:v>32000-33000</c:v>
                </c:pt>
                <c:pt idx="33">
                  <c:v>33000-34000</c:v>
                </c:pt>
                <c:pt idx="34">
                  <c:v>34000-35000</c:v>
                </c:pt>
                <c:pt idx="35">
                  <c:v>35000-36000</c:v>
                </c:pt>
                <c:pt idx="36">
                  <c:v>36000-37000</c:v>
                </c:pt>
                <c:pt idx="37">
                  <c:v>37000-38000</c:v>
                </c:pt>
                <c:pt idx="38">
                  <c:v>38000-39000</c:v>
                </c:pt>
                <c:pt idx="39">
                  <c:v>39000-40000</c:v>
                </c:pt>
                <c:pt idx="40">
                  <c:v>40000-41000</c:v>
                </c:pt>
                <c:pt idx="41">
                  <c:v>41000-42000</c:v>
                </c:pt>
                <c:pt idx="42">
                  <c:v>42000-43000</c:v>
                </c:pt>
                <c:pt idx="43">
                  <c:v>43000-44000</c:v>
                </c:pt>
                <c:pt idx="44">
                  <c:v>44000-45000</c:v>
                </c:pt>
                <c:pt idx="45">
                  <c:v>45000-46000</c:v>
                </c:pt>
                <c:pt idx="46">
                  <c:v>46000-47000</c:v>
                </c:pt>
                <c:pt idx="47">
                  <c:v>47000-48000</c:v>
                </c:pt>
                <c:pt idx="48">
                  <c:v>48000-49000</c:v>
                </c:pt>
                <c:pt idx="49">
                  <c:v>49000-50000</c:v>
                </c:pt>
                <c:pt idx="50">
                  <c:v>50000-51000</c:v>
                </c:pt>
                <c:pt idx="51">
                  <c:v>51000-52000</c:v>
                </c:pt>
                <c:pt idx="52">
                  <c:v>52000-53000</c:v>
                </c:pt>
                <c:pt idx="53">
                  <c:v>53000-54000</c:v>
                </c:pt>
                <c:pt idx="54">
                  <c:v>54000-55000</c:v>
                </c:pt>
                <c:pt idx="55">
                  <c:v>55000-56000</c:v>
                </c:pt>
                <c:pt idx="56">
                  <c:v>56000-57000</c:v>
                </c:pt>
                <c:pt idx="57">
                  <c:v>57000-58000</c:v>
                </c:pt>
                <c:pt idx="58">
                  <c:v>58000-59000</c:v>
                </c:pt>
                <c:pt idx="59">
                  <c:v>59000-60000</c:v>
                </c:pt>
                <c:pt idx="60">
                  <c:v>60000-61000</c:v>
                </c:pt>
                <c:pt idx="61">
                  <c:v>61000-62000</c:v>
                </c:pt>
                <c:pt idx="62">
                  <c:v>62000-63000</c:v>
                </c:pt>
                <c:pt idx="63">
                  <c:v>63000-64000</c:v>
                </c:pt>
                <c:pt idx="64">
                  <c:v>64000-65000</c:v>
                </c:pt>
                <c:pt idx="65">
                  <c:v>65000-66000</c:v>
                </c:pt>
                <c:pt idx="66">
                  <c:v>66000-67000</c:v>
                </c:pt>
                <c:pt idx="67">
                  <c:v>67000-68000</c:v>
                </c:pt>
                <c:pt idx="68">
                  <c:v>68000-69000</c:v>
                </c:pt>
                <c:pt idx="69">
                  <c:v>69000-70000</c:v>
                </c:pt>
                <c:pt idx="70">
                  <c:v>70000-71000</c:v>
                </c:pt>
                <c:pt idx="71">
                  <c:v>71000-72000</c:v>
                </c:pt>
                <c:pt idx="72">
                  <c:v>72000-73000</c:v>
                </c:pt>
                <c:pt idx="73">
                  <c:v>73000-74000</c:v>
                </c:pt>
                <c:pt idx="74">
                  <c:v>74000-75000</c:v>
                </c:pt>
                <c:pt idx="75">
                  <c:v>75000-76000</c:v>
                </c:pt>
                <c:pt idx="76">
                  <c:v>76000-77000</c:v>
                </c:pt>
                <c:pt idx="77">
                  <c:v>77000-78000</c:v>
                </c:pt>
                <c:pt idx="78">
                  <c:v>78000-79000</c:v>
                </c:pt>
                <c:pt idx="79">
                  <c:v>79000-80000</c:v>
                </c:pt>
                <c:pt idx="80">
                  <c:v>80000-81000</c:v>
                </c:pt>
                <c:pt idx="81">
                  <c:v>81000-82000</c:v>
                </c:pt>
                <c:pt idx="82">
                  <c:v>82000-83000</c:v>
                </c:pt>
                <c:pt idx="83">
                  <c:v>83000-84000</c:v>
                </c:pt>
                <c:pt idx="84">
                  <c:v>84000-85000</c:v>
                </c:pt>
                <c:pt idx="85">
                  <c:v>85000-86000</c:v>
                </c:pt>
                <c:pt idx="86">
                  <c:v>86000-87000</c:v>
                </c:pt>
                <c:pt idx="87">
                  <c:v>87000-88000</c:v>
                </c:pt>
                <c:pt idx="88">
                  <c:v>88000-89000</c:v>
                </c:pt>
                <c:pt idx="89">
                  <c:v>89000-90000</c:v>
                </c:pt>
                <c:pt idx="90">
                  <c:v>90000-91000</c:v>
                </c:pt>
                <c:pt idx="91">
                  <c:v>91000-92000</c:v>
                </c:pt>
                <c:pt idx="92">
                  <c:v>92000-93000</c:v>
                </c:pt>
                <c:pt idx="93">
                  <c:v>93000-94000</c:v>
                </c:pt>
                <c:pt idx="94">
                  <c:v>94000-95000</c:v>
                </c:pt>
                <c:pt idx="95">
                  <c:v>95000-96000</c:v>
                </c:pt>
                <c:pt idx="96">
                  <c:v>96000-97000</c:v>
                </c:pt>
                <c:pt idx="97">
                  <c:v>97000-98000</c:v>
                </c:pt>
                <c:pt idx="98">
                  <c:v>98000-99000</c:v>
                </c:pt>
                <c:pt idx="99">
                  <c:v>99000-100000</c:v>
                </c:pt>
              </c:strCache>
            </c:strRef>
          </c:cat>
          <c:val>
            <c:numRef>
              <c:f>'Part 1 Adhoc'!$F$4:$F$103</c:f>
              <c:numCache>
                <c:formatCode>General</c:formatCode>
                <c:ptCount val="100"/>
                <c:pt idx="0">
                  <c:v>89</c:v>
                </c:pt>
                <c:pt idx="1">
                  <c:v>30</c:v>
                </c:pt>
                <c:pt idx="2">
                  <c:v>13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D5B-8619-2EA0B9D6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360032"/>
        <c:axId val="1068357512"/>
      </c:barChart>
      <c:catAx>
        <c:axId val="10683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68357512"/>
        <c:crosses val="autoZero"/>
        <c:auto val="1"/>
        <c:lblAlgn val="ctr"/>
        <c:lblOffset val="100"/>
        <c:noMultiLvlLbl val="0"/>
      </c:catAx>
      <c:valAx>
        <c:axId val="10683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683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Fixed size'!$J$3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 Fixed size'!$I$4:$I$13</c:f>
              <c:strCache>
                <c:ptCount val="10"/>
                <c:pt idx="0">
                  <c:v>&gt;=3 and &lt;9087</c:v>
                </c:pt>
                <c:pt idx="1">
                  <c:v>&gt;=9087 and &lt;18171</c:v>
                </c:pt>
                <c:pt idx="2">
                  <c:v>&gt;=18171 and &lt;27255</c:v>
                </c:pt>
                <c:pt idx="3">
                  <c:v>&gt;=27255 and &lt;36339</c:v>
                </c:pt>
                <c:pt idx="4">
                  <c:v>&gt;=36339 and &lt;45423</c:v>
                </c:pt>
                <c:pt idx="5">
                  <c:v>&gt;=45423 and &lt;54507</c:v>
                </c:pt>
                <c:pt idx="6">
                  <c:v>&gt;=54507 and &lt;63591</c:v>
                </c:pt>
                <c:pt idx="7">
                  <c:v>&gt;=63591 and &lt;72675</c:v>
                </c:pt>
                <c:pt idx="8">
                  <c:v>&gt;=72675 and &lt;81759</c:v>
                </c:pt>
                <c:pt idx="9">
                  <c:v>&gt;=81759 and &lt;=90843</c:v>
                </c:pt>
              </c:strCache>
            </c:strRef>
          </c:cat>
          <c:val>
            <c:numRef>
              <c:f>'Part 2 Fixed size'!$J$4:$J$13</c:f>
              <c:numCache>
                <c:formatCode>General</c:formatCode>
                <c:ptCount val="10"/>
                <c:pt idx="0">
                  <c:v>163</c:v>
                </c:pt>
                <c:pt idx="1">
                  <c:v>22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1-4144-9F76-6FB4FFB2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085992"/>
        <c:axId val="853089592"/>
      </c:barChart>
      <c:catAx>
        <c:axId val="85308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089592"/>
        <c:crosses val="autoZero"/>
        <c:auto val="1"/>
        <c:lblAlgn val="ctr"/>
        <c:lblOffset val="100"/>
        <c:noMultiLvlLbl val="0"/>
      </c:catAx>
      <c:valAx>
        <c:axId val="8530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0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 with logs'!$K$3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 with logs'!$J$4:$J$13</c:f>
              <c:strCache>
                <c:ptCount val="10"/>
                <c:pt idx="0">
                  <c:v>&gt;=0,48 and &lt;0,93</c:v>
                </c:pt>
                <c:pt idx="1">
                  <c:v>&gt;=0,93 and &lt;1,37</c:v>
                </c:pt>
                <c:pt idx="2">
                  <c:v>&gt;=1,37 and &lt;1,82</c:v>
                </c:pt>
                <c:pt idx="3">
                  <c:v>&gt;=1,82 and &lt;2,27</c:v>
                </c:pt>
                <c:pt idx="4">
                  <c:v>&gt;=2,27 and &lt;2,72</c:v>
                </c:pt>
                <c:pt idx="5">
                  <c:v>&gt;=2,72 and &lt;3,17</c:v>
                </c:pt>
                <c:pt idx="6">
                  <c:v>&gt;=3,17 and &lt;3,61</c:v>
                </c:pt>
                <c:pt idx="7">
                  <c:v>&gt;=3,61 and &lt;4,06</c:v>
                </c:pt>
                <c:pt idx="8">
                  <c:v>&gt;=4,06 and &lt;4,51</c:v>
                </c:pt>
                <c:pt idx="9">
                  <c:v>&gt;=4,51 and &lt;4,96</c:v>
                </c:pt>
              </c:strCache>
            </c:strRef>
          </c:cat>
          <c:val>
            <c:numRef>
              <c:f>'Part 2 with logs'!$K$4:$K$13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16</c:v>
                </c:pt>
                <c:pt idx="3">
                  <c:v>19</c:v>
                </c:pt>
                <c:pt idx="4">
                  <c:v>31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20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B-413F-BEED-1BE5E3F3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338144"/>
        <c:axId val="301339584"/>
      </c:barChart>
      <c:catAx>
        <c:axId val="3013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339584"/>
        <c:crosses val="autoZero"/>
        <c:auto val="1"/>
        <c:lblAlgn val="ctr"/>
        <c:lblOffset val="100"/>
        <c:noMultiLvlLbl val="0"/>
      </c:catAx>
      <c:valAx>
        <c:axId val="301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3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'With analysis toolpak'!$K$13:$K$23</c:f>
              <c:strCache>
                <c:ptCount val="11"/>
                <c:pt idx="0">
                  <c:v>9087</c:v>
                </c:pt>
                <c:pt idx="1">
                  <c:v>18171</c:v>
                </c:pt>
                <c:pt idx="2">
                  <c:v>27255</c:v>
                </c:pt>
                <c:pt idx="3">
                  <c:v>36339</c:v>
                </c:pt>
                <c:pt idx="4">
                  <c:v>45423</c:v>
                </c:pt>
                <c:pt idx="5">
                  <c:v>54507</c:v>
                </c:pt>
                <c:pt idx="6">
                  <c:v>63591</c:v>
                </c:pt>
                <c:pt idx="7">
                  <c:v>72675</c:v>
                </c:pt>
                <c:pt idx="8">
                  <c:v>81759</c:v>
                </c:pt>
                <c:pt idx="9">
                  <c:v>90843</c:v>
                </c:pt>
                <c:pt idx="10">
                  <c:v>More</c:v>
                </c:pt>
              </c:strCache>
            </c:strRef>
          </c:cat>
          <c:val>
            <c:numRef>
              <c:f>'With analysis toolpak'!$L$13:$L$23</c:f>
              <c:numCache>
                <c:formatCode>General</c:formatCode>
                <c:ptCount val="11"/>
                <c:pt idx="0">
                  <c:v>163</c:v>
                </c:pt>
                <c:pt idx="1">
                  <c:v>22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4-4812-BF9E-67E5EB41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3384"/>
        <c:axId val="942256184"/>
      </c:barChart>
      <c:catAx>
        <c:axId val="94226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256184"/>
        <c:crosses val="autoZero"/>
        <c:auto val="1"/>
        <c:lblAlgn val="ctr"/>
        <c:lblOffset val="100"/>
        <c:noMultiLvlLbl val="0"/>
      </c:catAx>
      <c:valAx>
        <c:axId val="942256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263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</a:t>
          </a:r>
        </a:p>
      </cx:txPr>
    </cx:title>
    <cx:plotArea>
      <cx:plotAreaRegion>
        <cx:series layoutId="clusteredColumn" uniqueId="{3C15720F-E2B3-4890-9AD8-EDF9518F50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11</xdr:row>
      <xdr:rowOff>52387</xdr:rowOff>
    </xdr:from>
    <xdr:to>
      <xdr:col>18</xdr:col>
      <xdr:colOff>228600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CFDBD-23B0-498C-1C34-C9ABA51AA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14</xdr:row>
      <xdr:rowOff>172401</xdr:rowOff>
    </xdr:from>
    <xdr:to>
      <xdr:col>12</xdr:col>
      <xdr:colOff>110490</xdr:colOff>
      <xdr:row>33</xdr:row>
      <xdr:rowOff>100964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62E2D-8AB8-CB71-8935-DA8D7377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17</xdr:row>
      <xdr:rowOff>128587</xdr:rowOff>
    </xdr:from>
    <xdr:to>
      <xdr:col>15</xdr:col>
      <xdr:colOff>581025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3FBBF-CAC6-24E3-6B17-284557ED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5</xdr:row>
      <xdr:rowOff>85725</xdr:rowOff>
    </xdr:from>
    <xdr:to>
      <xdr:col>22</xdr:col>
      <xdr:colOff>28575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648A0-D955-3537-FDD9-8DCEDBEA4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138112</xdr:rowOff>
    </xdr:from>
    <xdr:to>
      <xdr:col>11</xdr:col>
      <xdr:colOff>95250</xdr:colOff>
      <xdr:row>18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EE6C4-A285-D1D5-53F1-E97F81DBD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040" y="677227"/>
              <a:ext cx="4572000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04"/>
  <sheetViews>
    <sheetView tabSelected="1" topLeftCell="A2" workbookViewId="0">
      <selection activeCell="G5" sqref="G5"/>
    </sheetView>
  </sheetViews>
  <sheetFormatPr defaultColWidth="11.44140625" defaultRowHeight="14.4" x14ac:dyDescent="0.3"/>
  <cols>
    <col min="3" max="3" width="17.33203125" bestFit="1" customWidth="1"/>
  </cols>
  <sheetData>
    <row r="4" spans="1:1" x14ac:dyDescent="0.3">
      <c r="A4" t="s">
        <v>0</v>
      </c>
    </row>
    <row r="5" spans="1:1" x14ac:dyDescent="0.3">
      <c r="A5">
        <v>11219</v>
      </c>
    </row>
    <row r="6" spans="1:1" x14ac:dyDescent="0.3">
      <c r="A6">
        <v>340</v>
      </c>
    </row>
    <row r="7" spans="1:1" x14ac:dyDescent="0.3">
      <c r="A7">
        <v>38985</v>
      </c>
    </row>
    <row r="8" spans="1:1" x14ac:dyDescent="0.3">
      <c r="A8">
        <v>76</v>
      </c>
    </row>
    <row r="9" spans="1:1" x14ac:dyDescent="0.3">
      <c r="A9">
        <v>449</v>
      </c>
    </row>
    <row r="10" spans="1:1" x14ac:dyDescent="0.3">
      <c r="A10">
        <v>3426</v>
      </c>
    </row>
    <row r="11" spans="1:1" x14ac:dyDescent="0.3">
      <c r="A11">
        <v>3</v>
      </c>
    </row>
    <row r="12" spans="1:1" x14ac:dyDescent="0.3">
      <c r="A12">
        <v>193</v>
      </c>
    </row>
    <row r="13" spans="1:1" x14ac:dyDescent="0.3">
      <c r="A13">
        <v>436</v>
      </c>
    </row>
    <row r="14" spans="1:1" x14ac:dyDescent="0.3">
      <c r="A14">
        <v>361</v>
      </c>
    </row>
    <row r="15" spans="1:1" x14ac:dyDescent="0.3">
      <c r="A15">
        <v>1053</v>
      </c>
    </row>
    <row r="16" spans="1:1" x14ac:dyDescent="0.3">
      <c r="A16">
        <v>812</v>
      </c>
    </row>
    <row r="17" spans="1:6" x14ac:dyDescent="0.3">
      <c r="A17">
        <v>312</v>
      </c>
    </row>
    <row r="18" spans="1:6" x14ac:dyDescent="0.3">
      <c r="A18">
        <v>15467</v>
      </c>
    </row>
    <row r="19" spans="1:6" x14ac:dyDescent="0.3">
      <c r="A19">
        <v>52</v>
      </c>
    </row>
    <row r="20" spans="1:6" x14ac:dyDescent="0.3">
      <c r="A20">
        <v>457</v>
      </c>
    </row>
    <row r="21" spans="1:6" x14ac:dyDescent="0.3">
      <c r="A21">
        <v>7640</v>
      </c>
      <c r="F21" s="7"/>
    </row>
    <row r="22" spans="1:6" x14ac:dyDescent="0.3">
      <c r="A22">
        <v>1160</v>
      </c>
      <c r="F22" s="7"/>
    </row>
    <row r="23" spans="1:6" x14ac:dyDescent="0.3">
      <c r="A23">
        <v>924</v>
      </c>
      <c r="F23" s="7"/>
    </row>
    <row r="24" spans="1:6" x14ac:dyDescent="0.3">
      <c r="A24">
        <v>2389</v>
      </c>
      <c r="F24" s="7"/>
    </row>
    <row r="25" spans="1:6" x14ac:dyDescent="0.3">
      <c r="A25">
        <v>1761</v>
      </c>
      <c r="F25" s="7"/>
    </row>
    <row r="26" spans="1:6" x14ac:dyDescent="0.3">
      <c r="A26">
        <v>821</v>
      </c>
      <c r="F26" s="7"/>
    </row>
    <row r="27" spans="1:6" x14ac:dyDescent="0.3">
      <c r="A27">
        <v>4649</v>
      </c>
      <c r="F27" s="7"/>
    </row>
    <row r="28" spans="1:6" x14ac:dyDescent="0.3">
      <c r="A28">
        <v>2298</v>
      </c>
      <c r="F28" s="7"/>
    </row>
    <row r="29" spans="1:6" x14ac:dyDescent="0.3">
      <c r="A29">
        <v>676</v>
      </c>
      <c r="F29" s="7"/>
    </row>
    <row r="30" spans="1:6" x14ac:dyDescent="0.3">
      <c r="A30">
        <v>58</v>
      </c>
      <c r="F30" s="7"/>
    </row>
    <row r="31" spans="1:6" x14ac:dyDescent="0.3">
      <c r="A31">
        <v>333</v>
      </c>
    </row>
    <row r="32" spans="1:6" x14ac:dyDescent="0.3">
      <c r="A32">
        <v>111</v>
      </c>
    </row>
    <row r="33" spans="1:1" x14ac:dyDescent="0.3">
      <c r="A33">
        <v>8</v>
      </c>
    </row>
    <row r="34" spans="1:1" x14ac:dyDescent="0.3">
      <c r="A34">
        <v>321</v>
      </c>
    </row>
    <row r="35" spans="1:1" x14ac:dyDescent="0.3">
      <c r="A35">
        <v>712</v>
      </c>
    </row>
    <row r="36" spans="1:1" x14ac:dyDescent="0.3">
      <c r="A36">
        <v>26378</v>
      </c>
    </row>
    <row r="37" spans="1:1" x14ac:dyDescent="0.3">
      <c r="A37">
        <v>24644</v>
      </c>
    </row>
    <row r="38" spans="1:1" x14ac:dyDescent="0.3">
      <c r="A38">
        <v>10066</v>
      </c>
    </row>
    <row r="39" spans="1:1" x14ac:dyDescent="0.3">
      <c r="A39">
        <v>122</v>
      </c>
    </row>
    <row r="40" spans="1:1" x14ac:dyDescent="0.3">
      <c r="A40">
        <v>27</v>
      </c>
    </row>
    <row r="41" spans="1:1" x14ac:dyDescent="0.3">
      <c r="A41">
        <v>176</v>
      </c>
    </row>
    <row r="42" spans="1:1" x14ac:dyDescent="0.3">
      <c r="A42">
        <v>13242</v>
      </c>
    </row>
    <row r="43" spans="1:1" x14ac:dyDescent="0.3">
      <c r="A43">
        <v>1307</v>
      </c>
    </row>
    <row r="44" spans="1:1" x14ac:dyDescent="0.3">
      <c r="A44">
        <v>2558</v>
      </c>
    </row>
    <row r="45" spans="1:1" x14ac:dyDescent="0.3">
      <c r="A45">
        <v>213</v>
      </c>
    </row>
    <row r="46" spans="1:1" x14ac:dyDescent="0.3">
      <c r="A46">
        <v>50</v>
      </c>
    </row>
    <row r="47" spans="1:1" x14ac:dyDescent="0.3">
      <c r="A47">
        <v>3333</v>
      </c>
    </row>
    <row r="48" spans="1:1" x14ac:dyDescent="0.3">
      <c r="A48">
        <v>524</v>
      </c>
    </row>
    <row r="49" spans="1:1" x14ac:dyDescent="0.3">
      <c r="A49">
        <v>135</v>
      </c>
    </row>
    <row r="50" spans="1:1" x14ac:dyDescent="0.3">
      <c r="A50">
        <v>1137</v>
      </c>
    </row>
    <row r="51" spans="1:1" x14ac:dyDescent="0.3">
      <c r="A51">
        <v>6398</v>
      </c>
    </row>
    <row r="52" spans="1:1" x14ac:dyDescent="0.3">
      <c r="A52">
        <v>6398</v>
      </c>
    </row>
    <row r="53" spans="1:1" x14ac:dyDescent="0.3">
      <c r="A53">
        <v>8540</v>
      </c>
    </row>
    <row r="54" spans="1:1" x14ac:dyDescent="0.3">
      <c r="A54">
        <v>512</v>
      </c>
    </row>
    <row r="55" spans="1:1" x14ac:dyDescent="0.3">
      <c r="A55">
        <v>9886</v>
      </c>
    </row>
    <row r="56" spans="1:1" x14ac:dyDescent="0.3">
      <c r="A56">
        <v>1031</v>
      </c>
    </row>
    <row r="57" spans="1:1" x14ac:dyDescent="0.3">
      <c r="A57">
        <v>1605</v>
      </c>
    </row>
    <row r="58" spans="1:1" x14ac:dyDescent="0.3">
      <c r="A58">
        <v>15842</v>
      </c>
    </row>
    <row r="59" spans="1:1" x14ac:dyDescent="0.3">
      <c r="A59">
        <v>4727</v>
      </c>
    </row>
    <row r="60" spans="1:1" x14ac:dyDescent="0.3">
      <c r="A60">
        <v>1227</v>
      </c>
    </row>
    <row r="61" spans="1:1" x14ac:dyDescent="0.3">
      <c r="A61">
        <v>15656</v>
      </c>
    </row>
    <row r="62" spans="1:1" x14ac:dyDescent="0.3">
      <c r="A62">
        <v>485</v>
      </c>
    </row>
    <row r="63" spans="1:1" x14ac:dyDescent="0.3">
      <c r="A63">
        <v>213</v>
      </c>
    </row>
    <row r="64" spans="1:1" x14ac:dyDescent="0.3">
      <c r="A64">
        <v>2248</v>
      </c>
    </row>
    <row r="65" spans="1:1" x14ac:dyDescent="0.3">
      <c r="A65">
        <v>1233</v>
      </c>
    </row>
    <row r="66" spans="1:1" x14ac:dyDescent="0.3">
      <c r="A66">
        <v>954</v>
      </c>
    </row>
    <row r="67" spans="1:1" x14ac:dyDescent="0.3">
      <c r="A67">
        <v>508</v>
      </c>
    </row>
    <row r="68" spans="1:1" x14ac:dyDescent="0.3">
      <c r="A68">
        <v>191</v>
      </c>
    </row>
    <row r="69" spans="1:1" x14ac:dyDescent="0.3">
      <c r="A69">
        <v>12000</v>
      </c>
    </row>
    <row r="70" spans="1:1" x14ac:dyDescent="0.3">
      <c r="A70">
        <v>40</v>
      </c>
    </row>
    <row r="71" spans="1:1" x14ac:dyDescent="0.3">
      <c r="A71">
        <v>11276</v>
      </c>
    </row>
    <row r="72" spans="1:1" x14ac:dyDescent="0.3">
      <c r="A72">
        <v>129</v>
      </c>
    </row>
    <row r="73" spans="1:1" x14ac:dyDescent="0.3">
      <c r="A73">
        <v>6753</v>
      </c>
    </row>
    <row r="74" spans="1:1" x14ac:dyDescent="0.3">
      <c r="A74">
        <v>79</v>
      </c>
    </row>
    <row r="75" spans="1:1" x14ac:dyDescent="0.3">
      <c r="A75">
        <v>4068</v>
      </c>
    </row>
    <row r="76" spans="1:1" x14ac:dyDescent="0.3">
      <c r="A76">
        <v>293</v>
      </c>
    </row>
    <row r="77" spans="1:1" x14ac:dyDescent="0.3">
      <c r="A77">
        <v>7968</v>
      </c>
    </row>
    <row r="78" spans="1:1" x14ac:dyDescent="0.3">
      <c r="A78">
        <v>280</v>
      </c>
    </row>
    <row r="79" spans="1:1" x14ac:dyDescent="0.3">
      <c r="A79">
        <v>10328</v>
      </c>
    </row>
    <row r="80" spans="1:1" x14ac:dyDescent="0.3">
      <c r="A80">
        <v>2385</v>
      </c>
    </row>
    <row r="81" spans="1:1" x14ac:dyDescent="0.3">
      <c r="A81">
        <v>811</v>
      </c>
    </row>
    <row r="82" spans="1:1" x14ac:dyDescent="0.3">
      <c r="A82">
        <v>432</v>
      </c>
    </row>
    <row r="83" spans="1:1" x14ac:dyDescent="0.3">
      <c r="A83">
        <v>72</v>
      </c>
    </row>
    <row r="84" spans="1:1" x14ac:dyDescent="0.3">
      <c r="A84">
        <v>1034</v>
      </c>
    </row>
    <row r="85" spans="1:1" x14ac:dyDescent="0.3">
      <c r="A85">
        <v>678</v>
      </c>
    </row>
    <row r="86" spans="1:1" x14ac:dyDescent="0.3">
      <c r="A86">
        <v>51216</v>
      </c>
    </row>
    <row r="87" spans="1:1" x14ac:dyDescent="0.3">
      <c r="A87">
        <v>1332</v>
      </c>
    </row>
    <row r="88" spans="1:1" x14ac:dyDescent="0.3">
      <c r="A88">
        <v>1319</v>
      </c>
    </row>
    <row r="89" spans="1:1" x14ac:dyDescent="0.3">
      <c r="A89">
        <v>1599</v>
      </c>
    </row>
    <row r="90" spans="1:1" x14ac:dyDescent="0.3">
      <c r="A90">
        <v>306</v>
      </c>
    </row>
    <row r="91" spans="1:1" x14ac:dyDescent="0.3">
      <c r="A91">
        <v>1021</v>
      </c>
    </row>
    <row r="92" spans="1:1" x14ac:dyDescent="0.3">
      <c r="A92">
        <v>1373</v>
      </c>
    </row>
    <row r="93" spans="1:1" x14ac:dyDescent="0.3">
      <c r="A93">
        <v>12356</v>
      </c>
    </row>
    <row r="94" spans="1:1" x14ac:dyDescent="0.3">
      <c r="A94">
        <v>19552</v>
      </c>
    </row>
    <row r="95" spans="1:1" x14ac:dyDescent="0.3">
      <c r="A95">
        <v>90843</v>
      </c>
    </row>
    <row r="96" spans="1:1" x14ac:dyDescent="0.3">
      <c r="A96">
        <v>21</v>
      </c>
    </row>
    <row r="97" spans="1:1" x14ac:dyDescent="0.3">
      <c r="A97">
        <v>3351</v>
      </c>
    </row>
    <row r="98" spans="1:1" x14ac:dyDescent="0.3">
      <c r="A98">
        <v>711</v>
      </c>
    </row>
    <row r="99" spans="1:1" x14ac:dyDescent="0.3">
      <c r="A99">
        <v>958</v>
      </c>
    </row>
    <row r="100" spans="1:1" x14ac:dyDescent="0.3">
      <c r="A100">
        <v>1868</v>
      </c>
    </row>
    <row r="101" spans="1:1" x14ac:dyDescent="0.3">
      <c r="A101">
        <v>14352</v>
      </c>
    </row>
    <row r="102" spans="1:1" x14ac:dyDescent="0.3">
      <c r="A102">
        <v>9918</v>
      </c>
    </row>
    <row r="103" spans="1:1" x14ac:dyDescent="0.3">
      <c r="A103">
        <v>333</v>
      </c>
    </row>
    <row r="104" spans="1:1" x14ac:dyDescent="0.3">
      <c r="A104">
        <v>1496</v>
      </c>
    </row>
    <row r="105" spans="1:1" x14ac:dyDescent="0.3">
      <c r="A105">
        <v>3282</v>
      </c>
    </row>
    <row r="106" spans="1:1" x14ac:dyDescent="0.3">
      <c r="A106">
        <v>698</v>
      </c>
    </row>
    <row r="107" spans="1:1" x14ac:dyDescent="0.3">
      <c r="A107">
        <v>12509</v>
      </c>
    </row>
    <row r="108" spans="1:1" x14ac:dyDescent="0.3">
      <c r="A108">
        <v>4455</v>
      </c>
    </row>
    <row r="109" spans="1:1" x14ac:dyDescent="0.3">
      <c r="A109">
        <v>6795</v>
      </c>
    </row>
    <row r="110" spans="1:1" x14ac:dyDescent="0.3">
      <c r="A110">
        <v>1365</v>
      </c>
    </row>
    <row r="111" spans="1:1" x14ac:dyDescent="0.3">
      <c r="A111">
        <v>880</v>
      </c>
    </row>
    <row r="112" spans="1:1" x14ac:dyDescent="0.3">
      <c r="A112">
        <v>460</v>
      </c>
    </row>
    <row r="113" spans="1:1" x14ac:dyDescent="0.3">
      <c r="A113">
        <v>3301</v>
      </c>
    </row>
    <row r="114" spans="1:1" x14ac:dyDescent="0.3">
      <c r="A114">
        <v>53</v>
      </c>
    </row>
    <row r="115" spans="1:1" x14ac:dyDescent="0.3">
      <c r="A115">
        <v>5963</v>
      </c>
    </row>
    <row r="116" spans="1:1" x14ac:dyDescent="0.3">
      <c r="A116">
        <v>34397</v>
      </c>
    </row>
    <row r="117" spans="1:1" x14ac:dyDescent="0.3">
      <c r="A117">
        <v>164</v>
      </c>
    </row>
    <row r="118" spans="1:1" x14ac:dyDescent="0.3">
      <c r="A118">
        <v>49</v>
      </c>
    </row>
    <row r="119" spans="1:1" x14ac:dyDescent="0.3">
      <c r="A119">
        <v>335</v>
      </c>
    </row>
    <row r="120" spans="1:1" x14ac:dyDescent="0.3">
      <c r="A120">
        <v>170</v>
      </c>
    </row>
    <row r="121" spans="1:1" x14ac:dyDescent="0.3">
      <c r="A121">
        <v>58</v>
      </c>
    </row>
    <row r="122" spans="1:1" x14ac:dyDescent="0.3">
      <c r="A122">
        <v>50637</v>
      </c>
    </row>
    <row r="123" spans="1:1" x14ac:dyDescent="0.3">
      <c r="A123">
        <v>935</v>
      </c>
    </row>
    <row r="124" spans="1:1" x14ac:dyDescent="0.3">
      <c r="A124">
        <v>518</v>
      </c>
    </row>
    <row r="125" spans="1:1" x14ac:dyDescent="0.3">
      <c r="A125">
        <v>4958</v>
      </c>
    </row>
    <row r="126" spans="1:1" x14ac:dyDescent="0.3">
      <c r="A126">
        <v>1911</v>
      </c>
    </row>
    <row r="127" spans="1:1" x14ac:dyDescent="0.3">
      <c r="A127">
        <v>8979</v>
      </c>
    </row>
    <row r="128" spans="1:1" x14ac:dyDescent="0.3">
      <c r="A128">
        <v>28140</v>
      </c>
    </row>
    <row r="129" spans="1:1" x14ac:dyDescent="0.3">
      <c r="A129">
        <v>5562</v>
      </c>
    </row>
    <row r="130" spans="1:1" x14ac:dyDescent="0.3">
      <c r="A130">
        <v>2282</v>
      </c>
    </row>
    <row r="131" spans="1:1" x14ac:dyDescent="0.3">
      <c r="A131">
        <v>4322</v>
      </c>
    </row>
    <row r="132" spans="1:1" x14ac:dyDescent="0.3">
      <c r="A132">
        <v>31</v>
      </c>
    </row>
    <row r="133" spans="1:1" x14ac:dyDescent="0.3">
      <c r="A133">
        <v>281</v>
      </c>
    </row>
    <row r="134" spans="1:1" x14ac:dyDescent="0.3">
      <c r="A134">
        <v>150</v>
      </c>
    </row>
    <row r="135" spans="1:1" x14ac:dyDescent="0.3">
      <c r="A135">
        <v>122</v>
      </c>
    </row>
    <row r="136" spans="1:1" x14ac:dyDescent="0.3">
      <c r="A136">
        <v>11387</v>
      </c>
    </row>
    <row r="137" spans="1:1" x14ac:dyDescent="0.3">
      <c r="A137">
        <v>54</v>
      </c>
    </row>
    <row r="138" spans="1:1" x14ac:dyDescent="0.3">
      <c r="A138">
        <v>30893</v>
      </c>
    </row>
    <row r="139" spans="1:1" x14ac:dyDescent="0.3">
      <c r="A139">
        <v>54</v>
      </c>
    </row>
    <row r="140" spans="1:1" x14ac:dyDescent="0.3">
      <c r="A140">
        <v>339</v>
      </c>
    </row>
    <row r="141" spans="1:1" x14ac:dyDescent="0.3">
      <c r="A141">
        <v>290</v>
      </c>
    </row>
    <row r="142" spans="1:1" x14ac:dyDescent="0.3">
      <c r="A142">
        <v>1980</v>
      </c>
    </row>
    <row r="143" spans="1:1" x14ac:dyDescent="0.3">
      <c r="A143">
        <v>123</v>
      </c>
    </row>
    <row r="144" spans="1:1" x14ac:dyDescent="0.3">
      <c r="A144">
        <v>7001</v>
      </c>
    </row>
    <row r="145" spans="1:1" x14ac:dyDescent="0.3">
      <c r="A145">
        <v>585</v>
      </c>
    </row>
    <row r="146" spans="1:1" x14ac:dyDescent="0.3">
      <c r="A146">
        <v>543</v>
      </c>
    </row>
    <row r="147" spans="1:1" x14ac:dyDescent="0.3">
      <c r="A147">
        <v>1960</v>
      </c>
    </row>
    <row r="148" spans="1:1" x14ac:dyDescent="0.3">
      <c r="A148">
        <v>17991</v>
      </c>
    </row>
    <row r="149" spans="1:1" x14ac:dyDescent="0.3">
      <c r="A149">
        <v>670</v>
      </c>
    </row>
    <row r="150" spans="1:1" x14ac:dyDescent="0.3">
      <c r="A150">
        <v>1294</v>
      </c>
    </row>
    <row r="151" spans="1:1" x14ac:dyDescent="0.3">
      <c r="A151">
        <v>1688</v>
      </c>
    </row>
    <row r="152" spans="1:1" x14ac:dyDescent="0.3">
      <c r="A152">
        <v>50396</v>
      </c>
    </row>
    <row r="153" spans="1:1" x14ac:dyDescent="0.3">
      <c r="A153">
        <v>423</v>
      </c>
    </row>
    <row r="154" spans="1:1" x14ac:dyDescent="0.3">
      <c r="A154">
        <v>509</v>
      </c>
    </row>
    <row r="155" spans="1:1" x14ac:dyDescent="0.3">
      <c r="A155">
        <v>9409</v>
      </c>
    </row>
    <row r="156" spans="1:1" x14ac:dyDescent="0.3">
      <c r="A156">
        <v>197</v>
      </c>
    </row>
    <row r="157" spans="1:1" x14ac:dyDescent="0.3">
      <c r="A157">
        <v>5633</v>
      </c>
    </row>
    <row r="158" spans="1:1" x14ac:dyDescent="0.3">
      <c r="A158">
        <v>42</v>
      </c>
    </row>
    <row r="159" spans="1:1" x14ac:dyDescent="0.3">
      <c r="A159">
        <v>11044</v>
      </c>
    </row>
    <row r="160" spans="1:1" x14ac:dyDescent="0.3">
      <c r="A160">
        <v>2792</v>
      </c>
    </row>
    <row r="161" spans="1:1" x14ac:dyDescent="0.3">
      <c r="A161">
        <v>526</v>
      </c>
    </row>
    <row r="162" spans="1:1" x14ac:dyDescent="0.3">
      <c r="A162">
        <v>820</v>
      </c>
    </row>
    <row r="163" spans="1:1" x14ac:dyDescent="0.3">
      <c r="A163">
        <v>1932</v>
      </c>
    </row>
    <row r="164" spans="1:1" x14ac:dyDescent="0.3">
      <c r="A164">
        <v>24441</v>
      </c>
    </row>
    <row r="165" spans="1:1" x14ac:dyDescent="0.3">
      <c r="A165">
        <v>8727</v>
      </c>
    </row>
    <row r="166" spans="1:1" x14ac:dyDescent="0.3">
      <c r="A166">
        <v>2124</v>
      </c>
    </row>
    <row r="167" spans="1:1" x14ac:dyDescent="0.3">
      <c r="A167">
        <v>15616</v>
      </c>
    </row>
    <row r="168" spans="1:1" x14ac:dyDescent="0.3">
      <c r="A168">
        <v>2139</v>
      </c>
    </row>
    <row r="169" spans="1:1" x14ac:dyDescent="0.3">
      <c r="A169">
        <v>7622</v>
      </c>
    </row>
    <row r="170" spans="1:1" x14ac:dyDescent="0.3">
      <c r="A170">
        <v>30</v>
      </c>
    </row>
    <row r="171" spans="1:1" x14ac:dyDescent="0.3">
      <c r="A171">
        <v>537</v>
      </c>
    </row>
    <row r="172" spans="1:1" x14ac:dyDescent="0.3">
      <c r="A172">
        <v>4752</v>
      </c>
    </row>
    <row r="173" spans="1:1" x14ac:dyDescent="0.3">
      <c r="A173">
        <v>24423</v>
      </c>
    </row>
    <row r="174" spans="1:1" x14ac:dyDescent="0.3">
      <c r="A174">
        <v>2101</v>
      </c>
    </row>
    <row r="175" spans="1:1" x14ac:dyDescent="0.3">
      <c r="A175">
        <v>2865</v>
      </c>
    </row>
    <row r="176" spans="1:1" x14ac:dyDescent="0.3">
      <c r="A176">
        <v>3067</v>
      </c>
    </row>
    <row r="177" spans="1:1" x14ac:dyDescent="0.3">
      <c r="A177">
        <v>3564</v>
      </c>
    </row>
    <row r="178" spans="1:1" x14ac:dyDescent="0.3">
      <c r="A178">
        <v>359</v>
      </c>
    </row>
    <row r="179" spans="1:1" x14ac:dyDescent="0.3">
      <c r="A179">
        <v>94</v>
      </c>
    </row>
    <row r="180" spans="1:1" x14ac:dyDescent="0.3">
      <c r="A180">
        <v>69</v>
      </c>
    </row>
    <row r="181" spans="1:1" x14ac:dyDescent="0.3">
      <c r="A181">
        <v>57</v>
      </c>
    </row>
    <row r="182" spans="1:1" x14ac:dyDescent="0.3">
      <c r="A182">
        <v>2348</v>
      </c>
    </row>
    <row r="183" spans="1:1" x14ac:dyDescent="0.3">
      <c r="A183">
        <v>16203</v>
      </c>
    </row>
    <row r="184" spans="1:1" x14ac:dyDescent="0.3">
      <c r="A184">
        <v>501</v>
      </c>
    </row>
    <row r="185" spans="1:1" x14ac:dyDescent="0.3">
      <c r="A185">
        <v>1426</v>
      </c>
    </row>
    <row r="186" spans="1:1" x14ac:dyDescent="0.3">
      <c r="A186">
        <v>2609</v>
      </c>
    </row>
    <row r="187" spans="1:1" x14ac:dyDescent="0.3">
      <c r="A187">
        <v>1491</v>
      </c>
    </row>
    <row r="188" spans="1:1" x14ac:dyDescent="0.3">
      <c r="A188">
        <v>36944</v>
      </c>
    </row>
    <row r="189" spans="1:1" x14ac:dyDescent="0.3">
      <c r="A189">
        <v>10112</v>
      </c>
    </row>
    <row r="190" spans="1:1" x14ac:dyDescent="0.3">
      <c r="A190">
        <v>16570</v>
      </c>
    </row>
    <row r="191" spans="1:1" x14ac:dyDescent="0.3">
      <c r="A191">
        <v>18722</v>
      </c>
    </row>
    <row r="192" spans="1:1" x14ac:dyDescent="0.3">
      <c r="A192">
        <v>1967</v>
      </c>
    </row>
    <row r="193" spans="1:1" x14ac:dyDescent="0.3">
      <c r="A193">
        <v>1763</v>
      </c>
    </row>
    <row r="194" spans="1:1" x14ac:dyDescent="0.3">
      <c r="A194">
        <v>98</v>
      </c>
    </row>
    <row r="195" spans="1:1" x14ac:dyDescent="0.3">
      <c r="A195">
        <v>4269</v>
      </c>
    </row>
    <row r="196" spans="1:1" x14ac:dyDescent="0.3">
      <c r="A196">
        <v>106</v>
      </c>
    </row>
    <row r="197" spans="1:1" x14ac:dyDescent="0.3">
      <c r="A197">
        <v>43</v>
      </c>
    </row>
    <row r="198" spans="1:1" x14ac:dyDescent="0.3">
      <c r="A198">
        <v>112</v>
      </c>
    </row>
    <row r="199" spans="1:1" x14ac:dyDescent="0.3">
      <c r="A199">
        <v>1275</v>
      </c>
    </row>
    <row r="200" spans="1:1" x14ac:dyDescent="0.3">
      <c r="A200">
        <v>32</v>
      </c>
    </row>
    <row r="201" spans="1:1" x14ac:dyDescent="0.3">
      <c r="A201">
        <v>1692</v>
      </c>
    </row>
    <row r="202" spans="1:1" x14ac:dyDescent="0.3">
      <c r="A202">
        <v>6047</v>
      </c>
    </row>
    <row r="203" spans="1:1" x14ac:dyDescent="0.3">
      <c r="A203">
        <v>126</v>
      </c>
    </row>
    <row r="204" spans="1:1" x14ac:dyDescent="0.3">
      <c r="A204">
        <v>8638</v>
      </c>
    </row>
  </sheetData>
  <sortState xmlns:xlrd2="http://schemas.microsoft.com/office/spreadsheetml/2017/richdata2" ref="F21:F30">
    <sortCondition ref="F2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CC33-F5A1-4D7B-8262-B4F3001D9645}">
  <dimension ref="A1:L202"/>
  <sheetViews>
    <sheetView workbookViewId="0">
      <selection activeCell="E5" sqref="E5"/>
    </sheetView>
  </sheetViews>
  <sheetFormatPr defaultRowHeight="14.4" x14ac:dyDescent="0.3"/>
  <sheetData>
    <row r="1" spans="1:12" x14ac:dyDescent="0.3">
      <c r="G1" t="s">
        <v>4</v>
      </c>
      <c r="H1">
        <f>MAX(Data!A5:A204)</f>
        <v>90843</v>
      </c>
    </row>
    <row r="2" spans="1:12" x14ac:dyDescent="0.3">
      <c r="A2" t="s">
        <v>0</v>
      </c>
      <c r="C2" t="s">
        <v>1</v>
      </c>
    </row>
    <row r="3" spans="1:12" x14ac:dyDescent="0.3">
      <c r="A3">
        <v>11219</v>
      </c>
      <c r="C3" t="s">
        <v>2</v>
      </c>
      <c r="D3" t="s">
        <v>3</v>
      </c>
      <c r="E3" t="s">
        <v>8</v>
      </c>
      <c r="F3" t="s">
        <v>5</v>
      </c>
      <c r="L3" s="1" t="s">
        <v>6</v>
      </c>
    </row>
    <row r="4" spans="1:12" x14ac:dyDescent="0.3">
      <c r="A4">
        <v>340</v>
      </c>
      <c r="C4">
        <f>0</f>
        <v>0</v>
      </c>
      <c r="D4">
        <v>1000</v>
      </c>
      <c r="E4" t="str">
        <f>_xlfn.CONCAT(C4,"-",D4)</f>
        <v>0-1000</v>
      </c>
      <c r="F4">
        <f>COUNTIFS(A$3:A$202,"&gt;="&amp;C4, A$3:A$202, "&lt;"&amp;D4)</f>
        <v>89</v>
      </c>
      <c r="L4" s="2" t="s">
        <v>7</v>
      </c>
    </row>
    <row r="5" spans="1:12" x14ac:dyDescent="0.3">
      <c r="A5">
        <v>38985</v>
      </c>
      <c r="C5">
        <v>1000</v>
      </c>
      <c r="D5">
        <v>2000</v>
      </c>
      <c r="E5" t="str">
        <f t="shared" ref="E5:E68" si="0">_xlfn.CONCAT(C5,"-",D5)</f>
        <v>1000-2000</v>
      </c>
      <c r="F5">
        <f t="shared" ref="F5:F68" si="1">COUNTIFS(A$3:A$202,"&gt;"&amp;C5, A$3:A$202, "&lt;"&amp;D5)</f>
        <v>30</v>
      </c>
      <c r="L5" s="2" t="s">
        <v>16</v>
      </c>
    </row>
    <row r="6" spans="1:12" x14ac:dyDescent="0.3">
      <c r="A6">
        <v>76</v>
      </c>
      <c r="C6">
        <v>2000</v>
      </c>
      <c r="D6">
        <v>3000</v>
      </c>
      <c r="E6" t="str">
        <f t="shared" si="0"/>
        <v>2000-3000</v>
      </c>
      <c r="F6">
        <f t="shared" si="1"/>
        <v>13</v>
      </c>
      <c r="L6" s="2" t="s">
        <v>17</v>
      </c>
    </row>
    <row r="7" spans="1:12" x14ac:dyDescent="0.3">
      <c r="A7">
        <v>449</v>
      </c>
      <c r="C7">
        <v>3000</v>
      </c>
      <c r="D7">
        <v>4000</v>
      </c>
      <c r="E7" t="str">
        <f t="shared" si="0"/>
        <v>3000-4000</v>
      </c>
      <c r="F7">
        <f t="shared" si="1"/>
        <v>7</v>
      </c>
    </row>
    <row r="8" spans="1:12" x14ac:dyDescent="0.3">
      <c r="A8">
        <v>3426</v>
      </c>
      <c r="C8">
        <v>4000</v>
      </c>
      <c r="D8">
        <v>5000</v>
      </c>
      <c r="E8" t="str">
        <f t="shared" si="0"/>
        <v>4000-5000</v>
      </c>
      <c r="F8">
        <f t="shared" si="1"/>
        <v>8</v>
      </c>
    </row>
    <row r="9" spans="1:12" x14ac:dyDescent="0.3">
      <c r="A9">
        <v>3</v>
      </c>
      <c r="C9">
        <v>5000</v>
      </c>
      <c r="D9">
        <v>6000</v>
      </c>
      <c r="E9" t="str">
        <f t="shared" si="0"/>
        <v>5000-6000</v>
      </c>
      <c r="F9">
        <f t="shared" si="1"/>
        <v>3</v>
      </c>
    </row>
    <row r="10" spans="1:12" x14ac:dyDescent="0.3">
      <c r="A10">
        <v>193</v>
      </c>
      <c r="C10">
        <v>6000</v>
      </c>
      <c r="D10">
        <v>7000</v>
      </c>
      <c r="E10" t="str">
        <f t="shared" si="0"/>
        <v>6000-7000</v>
      </c>
      <c r="F10">
        <f t="shared" si="1"/>
        <v>5</v>
      </c>
    </row>
    <row r="11" spans="1:12" x14ac:dyDescent="0.3">
      <c r="A11">
        <v>436</v>
      </c>
      <c r="C11">
        <v>7000</v>
      </c>
      <c r="D11">
        <v>8000</v>
      </c>
      <c r="E11" t="str">
        <f t="shared" si="0"/>
        <v>7000-8000</v>
      </c>
      <c r="F11">
        <f t="shared" si="1"/>
        <v>4</v>
      </c>
    </row>
    <row r="12" spans="1:12" x14ac:dyDescent="0.3">
      <c r="A12">
        <v>361</v>
      </c>
      <c r="C12">
        <v>8000</v>
      </c>
      <c r="D12">
        <v>9000</v>
      </c>
      <c r="E12" t="str">
        <f t="shared" si="0"/>
        <v>8000-9000</v>
      </c>
      <c r="F12">
        <f t="shared" si="1"/>
        <v>4</v>
      </c>
    </row>
    <row r="13" spans="1:12" x14ac:dyDescent="0.3">
      <c r="A13">
        <v>1053</v>
      </c>
      <c r="C13">
        <v>9000</v>
      </c>
      <c r="D13">
        <v>10000</v>
      </c>
      <c r="E13" t="str">
        <f t="shared" si="0"/>
        <v>9000-10000</v>
      </c>
      <c r="F13">
        <f t="shared" si="1"/>
        <v>3</v>
      </c>
    </row>
    <row r="14" spans="1:12" x14ac:dyDescent="0.3">
      <c r="A14">
        <v>812</v>
      </c>
      <c r="C14">
        <v>10000</v>
      </c>
      <c r="D14">
        <v>11000</v>
      </c>
      <c r="E14" t="str">
        <f t="shared" si="0"/>
        <v>10000-11000</v>
      </c>
      <c r="F14">
        <f t="shared" si="1"/>
        <v>3</v>
      </c>
    </row>
    <row r="15" spans="1:12" x14ac:dyDescent="0.3">
      <c r="A15">
        <v>312</v>
      </c>
      <c r="C15">
        <v>11000</v>
      </c>
      <c r="D15">
        <v>12000</v>
      </c>
      <c r="E15" t="str">
        <f t="shared" si="0"/>
        <v>11000-12000</v>
      </c>
      <c r="F15">
        <f t="shared" si="1"/>
        <v>4</v>
      </c>
    </row>
    <row r="16" spans="1:12" x14ac:dyDescent="0.3">
      <c r="A16">
        <v>15467</v>
      </c>
      <c r="C16">
        <v>12000</v>
      </c>
      <c r="D16">
        <v>13000</v>
      </c>
      <c r="E16" t="str">
        <f t="shared" si="0"/>
        <v>12000-13000</v>
      </c>
      <c r="F16">
        <f t="shared" si="1"/>
        <v>2</v>
      </c>
    </row>
    <row r="17" spans="1:6" x14ac:dyDescent="0.3">
      <c r="A17">
        <v>52</v>
      </c>
      <c r="C17">
        <v>13000</v>
      </c>
      <c r="D17">
        <v>14000</v>
      </c>
      <c r="E17" t="str">
        <f t="shared" si="0"/>
        <v>13000-14000</v>
      </c>
      <c r="F17">
        <f t="shared" si="1"/>
        <v>1</v>
      </c>
    </row>
    <row r="18" spans="1:6" x14ac:dyDescent="0.3">
      <c r="A18">
        <v>457</v>
      </c>
      <c r="C18">
        <v>14000</v>
      </c>
      <c r="D18">
        <v>15000</v>
      </c>
      <c r="E18" t="str">
        <f t="shared" si="0"/>
        <v>14000-15000</v>
      </c>
      <c r="F18">
        <f t="shared" si="1"/>
        <v>1</v>
      </c>
    </row>
    <row r="19" spans="1:6" x14ac:dyDescent="0.3">
      <c r="A19">
        <v>7640</v>
      </c>
      <c r="C19">
        <v>15000</v>
      </c>
      <c r="D19">
        <v>16000</v>
      </c>
      <c r="E19" t="str">
        <f t="shared" si="0"/>
        <v>15000-16000</v>
      </c>
      <c r="F19">
        <f t="shared" si="1"/>
        <v>4</v>
      </c>
    </row>
    <row r="20" spans="1:6" x14ac:dyDescent="0.3">
      <c r="A20">
        <v>1160</v>
      </c>
      <c r="C20">
        <v>16000</v>
      </c>
      <c r="D20">
        <v>17000</v>
      </c>
      <c r="E20" t="str">
        <f t="shared" si="0"/>
        <v>16000-17000</v>
      </c>
      <c r="F20">
        <f t="shared" si="1"/>
        <v>2</v>
      </c>
    </row>
    <row r="21" spans="1:6" x14ac:dyDescent="0.3">
      <c r="A21">
        <v>924</v>
      </c>
      <c r="C21">
        <v>17000</v>
      </c>
      <c r="D21">
        <v>18000</v>
      </c>
      <c r="E21" t="str">
        <f t="shared" si="0"/>
        <v>17000-18000</v>
      </c>
      <c r="F21">
        <f t="shared" si="1"/>
        <v>1</v>
      </c>
    </row>
    <row r="22" spans="1:6" x14ac:dyDescent="0.3">
      <c r="A22">
        <v>2389</v>
      </c>
      <c r="C22">
        <v>18000</v>
      </c>
      <c r="D22">
        <v>19000</v>
      </c>
      <c r="E22" t="str">
        <f t="shared" si="0"/>
        <v>18000-19000</v>
      </c>
      <c r="F22">
        <f t="shared" si="1"/>
        <v>1</v>
      </c>
    </row>
    <row r="23" spans="1:6" x14ac:dyDescent="0.3">
      <c r="A23">
        <v>1761</v>
      </c>
      <c r="C23">
        <v>19000</v>
      </c>
      <c r="D23">
        <v>20000</v>
      </c>
      <c r="E23" t="str">
        <f t="shared" si="0"/>
        <v>19000-20000</v>
      </c>
      <c r="F23">
        <f t="shared" si="1"/>
        <v>1</v>
      </c>
    </row>
    <row r="24" spans="1:6" x14ac:dyDescent="0.3">
      <c r="A24">
        <v>821</v>
      </c>
      <c r="C24">
        <v>20000</v>
      </c>
      <c r="D24">
        <v>21000</v>
      </c>
      <c r="E24" t="str">
        <f t="shared" si="0"/>
        <v>20000-21000</v>
      </c>
      <c r="F24">
        <f t="shared" si="1"/>
        <v>0</v>
      </c>
    </row>
    <row r="25" spans="1:6" x14ac:dyDescent="0.3">
      <c r="A25">
        <v>4649</v>
      </c>
      <c r="C25">
        <v>21000</v>
      </c>
      <c r="D25">
        <v>22000</v>
      </c>
      <c r="E25" t="str">
        <f t="shared" si="0"/>
        <v>21000-22000</v>
      </c>
      <c r="F25">
        <f t="shared" si="1"/>
        <v>0</v>
      </c>
    </row>
    <row r="26" spans="1:6" x14ac:dyDescent="0.3">
      <c r="A26">
        <v>2298</v>
      </c>
      <c r="C26">
        <v>22000</v>
      </c>
      <c r="D26">
        <v>23000</v>
      </c>
      <c r="E26" t="str">
        <f t="shared" si="0"/>
        <v>22000-23000</v>
      </c>
      <c r="F26">
        <f t="shared" si="1"/>
        <v>0</v>
      </c>
    </row>
    <row r="27" spans="1:6" x14ac:dyDescent="0.3">
      <c r="A27">
        <v>676</v>
      </c>
      <c r="C27">
        <v>23000</v>
      </c>
      <c r="D27">
        <v>24000</v>
      </c>
      <c r="E27" t="str">
        <f t="shared" si="0"/>
        <v>23000-24000</v>
      </c>
      <c r="F27">
        <f t="shared" si="1"/>
        <v>0</v>
      </c>
    </row>
    <row r="28" spans="1:6" x14ac:dyDescent="0.3">
      <c r="A28">
        <v>58</v>
      </c>
      <c r="C28">
        <v>24000</v>
      </c>
      <c r="D28">
        <v>25000</v>
      </c>
      <c r="E28" t="str">
        <f t="shared" si="0"/>
        <v>24000-25000</v>
      </c>
      <c r="F28">
        <f t="shared" si="1"/>
        <v>3</v>
      </c>
    </row>
    <row r="29" spans="1:6" x14ac:dyDescent="0.3">
      <c r="A29">
        <v>333</v>
      </c>
      <c r="C29">
        <v>25000</v>
      </c>
      <c r="D29">
        <v>26000</v>
      </c>
      <c r="E29" t="str">
        <f t="shared" si="0"/>
        <v>25000-26000</v>
      </c>
      <c r="F29">
        <f t="shared" si="1"/>
        <v>0</v>
      </c>
    </row>
    <row r="30" spans="1:6" x14ac:dyDescent="0.3">
      <c r="A30">
        <v>111</v>
      </c>
      <c r="C30">
        <v>26000</v>
      </c>
      <c r="D30">
        <v>27000</v>
      </c>
      <c r="E30" t="str">
        <f t="shared" si="0"/>
        <v>26000-27000</v>
      </c>
      <c r="F30">
        <f t="shared" si="1"/>
        <v>1</v>
      </c>
    </row>
    <row r="31" spans="1:6" x14ac:dyDescent="0.3">
      <c r="A31">
        <v>8</v>
      </c>
      <c r="C31">
        <v>27000</v>
      </c>
      <c r="D31">
        <v>28000</v>
      </c>
      <c r="E31" t="str">
        <f t="shared" si="0"/>
        <v>27000-28000</v>
      </c>
      <c r="F31">
        <f t="shared" si="1"/>
        <v>0</v>
      </c>
    </row>
    <row r="32" spans="1:6" x14ac:dyDescent="0.3">
      <c r="A32">
        <v>321</v>
      </c>
      <c r="C32">
        <v>28000</v>
      </c>
      <c r="D32">
        <v>29000</v>
      </c>
      <c r="E32" t="str">
        <f t="shared" si="0"/>
        <v>28000-29000</v>
      </c>
      <c r="F32">
        <f t="shared" si="1"/>
        <v>1</v>
      </c>
    </row>
    <row r="33" spans="1:6" x14ac:dyDescent="0.3">
      <c r="A33">
        <v>712</v>
      </c>
      <c r="C33">
        <v>29000</v>
      </c>
      <c r="D33">
        <v>30000</v>
      </c>
      <c r="E33" t="str">
        <f t="shared" si="0"/>
        <v>29000-30000</v>
      </c>
      <c r="F33">
        <f t="shared" si="1"/>
        <v>0</v>
      </c>
    </row>
    <row r="34" spans="1:6" x14ac:dyDescent="0.3">
      <c r="A34">
        <v>26378</v>
      </c>
      <c r="C34">
        <v>30000</v>
      </c>
      <c r="D34">
        <v>31000</v>
      </c>
      <c r="E34" t="str">
        <f t="shared" si="0"/>
        <v>30000-31000</v>
      </c>
      <c r="F34">
        <f t="shared" si="1"/>
        <v>1</v>
      </c>
    </row>
    <row r="35" spans="1:6" x14ac:dyDescent="0.3">
      <c r="A35">
        <v>24644</v>
      </c>
      <c r="C35">
        <v>31000</v>
      </c>
      <c r="D35">
        <v>32000</v>
      </c>
      <c r="E35" t="str">
        <f t="shared" si="0"/>
        <v>31000-32000</v>
      </c>
      <c r="F35">
        <f t="shared" si="1"/>
        <v>0</v>
      </c>
    </row>
    <row r="36" spans="1:6" x14ac:dyDescent="0.3">
      <c r="A36">
        <v>10066</v>
      </c>
      <c r="C36">
        <v>32000</v>
      </c>
      <c r="D36">
        <v>33000</v>
      </c>
      <c r="E36" t="str">
        <f t="shared" si="0"/>
        <v>32000-33000</v>
      </c>
      <c r="F36">
        <f t="shared" si="1"/>
        <v>0</v>
      </c>
    </row>
    <row r="37" spans="1:6" x14ac:dyDescent="0.3">
      <c r="A37">
        <v>122</v>
      </c>
      <c r="C37">
        <v>33000</v>
      </c>
      <c r="D37">
        <v>34000</v>
      </c>
      <c r="E37" t="str">
        <f t="shared" si="0"/>
        <v>33000-34000</v>
      </c>
      <c r="F37">
        <f t="shared" si="1"/>
        <v>0</v>
      </c>
    </row>
    <row r="38" spans="1:6" x14ac:dyDescent="0.3">
      <c r="A38">
        <v>27</v>
      </c>
      <c r="C38">
        <v>34000</v>
      </c>
      <c r="D38">
        <v>35000</v>
      </c>
      <c r="E38" t="str">
        <f t="shared" si="0"/>
        <v>34000-35000</v>
      </c>
      <c r="F38">
        <f t="shared" si="1"/>
        <v>1</v>
      </c>
    </row>
    <row r="39" spans="1:6" x14ac:dyDescent="0.3">
      <c r="A39">
        <v>176</v>
      </c>
      <c r="C39">
        <v>35000</v>
      </c>
      <c r="D39">
        <v>36000</v>
      </c>
      <c r="E39" t="str">
        <f t="shared" si="0"/>
        <v>35000-36000</v>
      </c>
      <c r="F39">
        <f t="shared" si="1"/>
        <v>0</v>
      </c>
    </row>
    <row r="40" spans="1:6" x14ac:dyDescent="0.3">
      <c r="A40">
        <v>13242</v>
      </c>
      <c r="C40">
        <v>36000</v>
      </c>
      <c r="D40">
        <v>37000</v>
      </c>
      <c r="E40" t="str">
        <f t="shared" si="0"/>
        <v>36000-37000</v>
      </c>
      <c r="F40">
        <f t="shared" si="1"/>
        <v>1</v>
      </c>
    </row>
    <row r="41" spans="1:6" x14ac:dyDescent="0.3">
      <c r="A41">
        <v>1307</v>
      </c>
      <c r="C41">
        <v>37000</v>
      </c>
      <c r="D41">
        <v>38000</v>
      </c>
      <c r="E41" t="str">
        <f t="shared" si="0"/>
        <v>37000-38000</v>
      </c>
      <c r="F41">
        <f t="shared" si="1"/>
        <v>0</v>
      </c>
    </row>
    <row r="42" spans="1:6" x14ac:dyDescent="0.3">
      <c r="A42">
        <v>2558</v>
      </c>
      <c r="C42">
        <v>38000</v>
      </c>
      <c r="D42">
        <v>39000</v>
      </c>
      <c r="E42" t="str">
        <f t="shared" si="0"/>
        <v>38000-39000</v>
      </c>
      <c r="F42">
        <f t="shared" si="1"/>
        <v>1</v>
      </c>
    </row>
    <row r="43" spans="1:6" x14ac:dyDescent="0.3">
      <c r="A43">
        <v>213</v>
      </c>
      <c r="C43">
        <v>39000</v>
      </c>
      <c r="D43">
        <v>40000</v>
      </c>
      <c r="E43" t="str">
        <f t="shared" si="0"/>
        <v>39000-40000</v>
      </c>
      <c r="F43">
        <f t="shared" si="1"/>
        <v>0</v>
      </c>
    </row>
    <row r="44" spans="1:6" x14ac:dyDescent="0.3">
      <c r="A44">
        <v>50</v>
      </c>
      <c r="C44">
        <v>40000</v>
      </c>
      <c r="D44">
        <v>41000</v>
      </c>
      <c r="E44" t="str">
        <f t="shared" si="0"/>
        <v>40000-41000</v>
      </c>
      <c r="F44">
        <f t="shared" si="1"/>
        <v>0</v>
      </c>
    </row>
    <row r="45" spans="1:6" x14ac:dyDescent="0.3">
      <c r="A45">
        <v>3333</v>
      </c>
      <c r="C45">
        <v>41000</v>
      </c>
      <c r="D45">
        <v>42000</v>
      </c>
      <c r="E45" t="str">
        <f t="shared" si="0"/>
        <v>41000-42000</v>
      </c>
      <c r="F45">
        <f t="shared" si="1"/>
        <v>0</v>
      </c>
    </row>
    <row r="46" spans="1:6" x14ac:dyDescent="0.3">
      <c r="A46">
        <v>524</v>
      </c>
      <c r="C46">
        <v>42000</v>
      </c>
      <c r="D46">
        <v>43000</v>
      </c>
      <c r="E46" t="str">
        <f t="shared" si="0"/>
        <v>42000-43000</v>
      </c>
      <c r="F46">
        <f t="shared" si="1"/>
        <v>0</v>
      </c>
    </row>
    <row r="47" spans="1:6" x14ac:dyDescent="0.3">
      <c r="A47">
        <v>135</v>
      </c>
      <c r="C47">
        <v>43000</v>
      </c>
      <c r="D47">
        <v>44000</v>
      </c>
      <c r="E47" t="str">
        <f t="shared" si="0"/>
        <v>43000-44000</v>
      </c>
      <c r="F47">
        <f t="shared" si="1"/>
        <v>0</v>
      </c>
    </row>
    <row r="48" spans="1:6" x14ac:dyDescent="0.3">
      <c r="A48">
        <v>1137</v>
      </c>
      <c r="C48">
        <v>44000</v>
      </c>
      <c r="D48">
        <v>45000</v>
      </c>
      <c r="E48" t="str">
        <f t="shared" si="0"/>
        <v>44000-45000</v>
      </c>
      <c r="F48">
        <f t="shared" si="1"/>
        <v>0</v>
      </c>
    </row>
    <row r="49" spans="1:6" x14ac:dyDescent="0.3">
      <c r="A49">
        <v>6398</v>
      </c>
      <c r="C49">
        <v>45000</v>
      </c>
      <c r="D49">
        <v>46000</v>
      </c>
      <c r="E49" t="str">
        <f t="shared" si="0"/>
        <v>45000-46000</v>
      </c>
      <c r="F49">
        <f t="shared" si="1"/>
        <v>0</v>
      </c>
    </row>
    <row r="50" spans="1:6" x14ac:dyDescent="0.3">
      <c r="A50">
        <v>6398</v>
      </c>
      <c r="C50">
        <v>46000</v>
      </c>
      <c r="D50">
        <v>47000</v>
      </c>
      <c r="E50" t="str">
        <f t="shared" si="0"/>
        <v>46000-47000</v>
      </c>
      <c r="F50">
        <f t="shared" si="1"/>
        <v>0</v>
      </c>
    </row>
    <row r="51" spans="1:6" x14ac:dyDescent="0.3">
      <c r="A51">
        <v>8540</v>
      </c>
      <c r="C51">
        <v>47000</v>
      </c>
      <c r="D51">
        <v>48000</v>
      </c>
      <c r="E51" t="str">
        <f t="shared" si="0"/>
        <v>47000-48000</v>
      </c>
      <c r="F51">
        <f t="shared" si="1"/>
        <v>0</v>
      </c>
    </row>
    <row r="52" spans="1:6" x14ac:dyDescent="0.3">
      <c r="A52">
        <v>512</v>
      </c>
      <c r="C52">
        <v>48000</v>
      </c>
      <c r="D52">
        <v>49000</v>
      </c>
      <c r="E52" t="str">
        <f t="shared" si="0"/>
        <v>48000-49000</v>
      </c>
      <c r="F52">
        <f t="shared" si="1"/>
        <v>0</v>
      </c>
    </row>
    <row r="53" spans="1:6" x14ac:dyDescent="0.3">
      <c r="A53">
        <v>9886</v>
      </c>
      <c r="C53">
        <v>49000</v>
      </c>
      <c r="D53">
        <v>50000</v>
      </c>
      <c r="E53" t="str">
        <f t="shared" si="0"/>
        <v>49000-50000</v>
      </c>
      <c r="F53">
        <f t="shared" si="1"/>
        <v>0</v>
      </c>
    </row>
    <row r="54" spans="1:6" x14ac:dyDescent="0.3">
      <c r="A54">
        <v>1031</v>
      </c>
      <c r="C54">
        <v>50000</v>
      </c>
      <c r="D54">
        <v>51000</v>
      </c>
      <c r="E54" t="str">
        <f t="shared" si="0"/>
        <v>50000-51000</v>
      </c>
      <c r="F54">
        <f t="shared" si="1"/>
        <v>2</v>
      </c>
    </row>
    <row r="55" spans="1:6" x14ac:dyDescent="0.3">
      <c r="A55">
        <v>1605</v>
      </c>
      <c r="C55">
        <v>51000</v>
      </c>
      <c r="D55">
        <v>52000</v>
      </c>
      <c r="E55" t="str">
        <f t="shared" si="0"/>
        <v>51000-52000</v>
      </c>
      <c r="F55">
        <f t="shared" si="1"/>
        <v>1</v>
      </c>
    </row>
    <row r="56" spans="1:6" x14ac:dyDescent="0.3">
      <c r="A56">
        <v>15842</v>
      </c>
      <c r="C56">
        <v>52000</v>
      </c>
      <c r="D56">
        <v>53000</v>
      </c>
      <c r="E56" t="str">
        <f t="shared" si="0"/>
        <v>52000-53000</v>
      </c>
      <c r="F56">
        <f t="shared" si="1"/>
        <v>0</v>
      </c>
    </row>
    <row r="57" spans="1:6" x14ac:dyDescent="0.3">
      <c r="A57">
        <v>4727</v>
      </c>
      <c r="C57">
        <v>53000</v>
      </c>
      <c r="D57">
        <v>54000</v>
      </c>
      <c r="E57" t="str">
        <f t="shared" si="0"/>
        <v>53000-54000</v>
      </c>
      <c r="F57">
        <f t="shared" si="1"/>
        <v>0</v>
      </c>
    </row>
    <row r="58" spans="1:6" x14ac:dyDescent="0.3">
      <c r="A58">
        <v>1227</v>
      </c>
      <c r="C58">
        <v>54000</v>
      </c>
      <c r="D58">
        <v>55000</v>
      </c>
      <c r="E58" t="str">
        <f t="shared" si="0"/>
        <v>54000-55000</v>
      </c>
      <c r="F58">
        <f t="shared" si="1"/>
        <v>0</v>
      </c>
    </row>
    <row r="59" spans="1:6" x14ac:dyDescent="0.3">
      <c r="A59">
        <v>15656</v>
      </c>
      <c r="C59">
        <v>55000</v>
      </c>
      <c r="D59">
        <v>56000</v>
      </c>
      <c r="E59" t="str">
        <f t="shared" si="0"/>
        <v>55000-56000</v>
      </c>
      <c r="F59">
        <f t="shared" si="1"/>
        <v>0</v>
      </c>
    </row>
    <row r="60" spans="1:6" x14ac:dyDescent="0.3">
      <c r="A60">
        <v>485</v>
      </c>
      <c r="C60">
        <v>56000</v>
      </c>
      <c r="D60">
        <v>57000</v>
      </c>
      <c r="E60" t="str">
        <f t="shared" si="0"/>
        <v>56000-57000</v>
      </c>
      <c r="F60">
        <f t="shared" si="1"/>
        <v>0</v>
      </c>
    </row>
    <row r="61" spans="1:6" x14ac:dyDescent="0.3">
      <c r="A61">
        <v>213</v>
      </c>
      <c r="C61">
        <v>57000</v>
      </c>
      <c r="D61">
        <v>58000</v>
      </c>
      <c r="E61" t="str">
        <f t="shared" si="0"/>
        <v>57000-58000</v>
      </c>
      <c r="F61">
        <f t="shared" si="1"/>
        <v>0</v>
      </c>
    </row>
    <row r="62" spans="1:6" x14ac:dyDescent="0.3">
      <c r="A62">
        <v>2248</v>
      </c>
      <c r="C62">
        <v>58000</v>
      </c>
      <c r="D62">
        <v>59000</v>
      </c>
      <c r="E62" t="str">
        <f t="shared" si="0"/>
        <v>58000-59000</v>
      </c>
      <c r="F62">
        <f t="shared" si="1"/>
        <v>0</v>
      </c>
    </row>
    <row r="63" spans="1:6" x14ac:dyDescent="0.3">
      <c r="A63">
        <v>1233</v>
      </c>
      <c r="C63">
        <v>59000</v>
      </c>
      <c r="D63">
        <v>60000</v>
      </c>
      <c r="E63" t="str">
        <f t="shared" si="0"/>
        <v>59000-60000</v>
      </c>
      <c r="F63">
        <f t="shared" si="1"/>
        <v>0</v>
      </c>
    </row>
    <row r="64" spans="1:6" x14ac:dyDescent="0.3">
      <c r="A64">
        <v>954</v>
      </c>
      <c r="C64">
        <v>60000</v>
      </c>
      <c r="D64">
        <v>61000</v>
      </c>
      <c r="E64" t="str">
        <f t="shared" si="0"/>
        <v>60000-61000</v>
      </c>
      <c r="F64">
        <f t="shared" si="1"/>
        <v>0</v>
      </c>
    </row>
    <row r="65" spans="1:6" x14ac:dyDescent="0.3">
      <c r="A65">
        <v>508</v>
      </c>
      <c r="C65">
        <v>61000</v>
      </c>
      <c r="D65">
        <v>62000</v>
      </c>
      <c r="E65" t="str">
        <f t="shared" si="0"/>
        <v>61000-62000</v>
      </c>
      <c r="F65">
        <f t="shared" si="1"/>
        <v>0</v>
      </c>
    </row>
    <row r="66" spans="1:6" x14ac:dyDescent="0.3">
      <c r="A66">
        <v>191</v>
      </c>
      <c r="C66">
        <v>62000</v>
      </c>
      <c r="D66">
        <v>63000</v>
      </c>
      <c r="E66" t="str">
        <f t="shared" si="0"/>
        <v>62000-63000</v>
      </c>
      <c r="F66">
        <f t="shared" si="1"/>
        <v>0</v>
      </c>
    </row>
    <row r="67" spans="1:6" x14ac:dyDescent="0.3">
      <c r="A67">
        <v>12000</v>
      </c>
      <c r="C67">
        <v>63000</v>
      </c>
      <c r="D67">
        <v>64000</v>
      </c>
      <c r="E67" t="str">
        <f t="shared" si="0"/>
        <v>63000-64000</v>
      </c>
      <c r="F67">
        <f t="shared" si="1"/>
        <v>0</v>
      </c>
    </row>
    <row r="68" spans="1:6" x14ac:dyDescent="0.3">
      <c r="A68">
        <v>40</v>
      </c>
      <c r="C68">
        <v>64000</v>
      </c>
      <c r="D68">
        <v>65000</v>
      </c>
      <c r="E68" t="str">
        <f t="shared" si="0"/>
        <v>64000-65000</v>
      </c>
      <c r="F68">
        <f t="shared" si="1"/>
        <v>0</v>
      </c>
    </row>
    <row r="69" spans="1:6" x14ac:dyDescent="0.3">
      <c r="A69">
        <v>11276</v>
      </c>
      <c r="C69">
        <v>65000</v>
      </c>
      <c r="D69">
        <v>66000</v>
      </c>
      <c r="E69" t="str">
        <f t="shared" ref="E69:E103" si="2">_xlfn.CONCAT(C69,"-",D69)</f>
        <v>65000-66000</v>
      </c>
      <c r="F69">
        <f t="shared" ref="F69:F103" si="3">COUNTIFS(A$3:A$202,"&gt;"&amp;C69, A$3:A$202, "&lt;"&amp;D69)</f>
        <v>0</v>
      </c>
    </row>
    <row r="70" spans="1:6" x14ac:dyDescent="0.3">
      <c r="A70">
        <v>129</v>
      </c>
      <c r="C70">
        <v>66000</v>
      </c>
      <c r="D70">
        <v>67000</v>
      </c>
      <c r="E70" t="str">
        <f t="shared" si="2"/>
        <v>66000-67000</v>
      </c>
      <c r="F70">
        <f t="shared" si="3"/>
        <v>0</v>
      </c>
    </row>
    <row r="71" spans="1:6" x14ac:dyDescent="0.3">
      <c r="A71">
        <v>6753</v>
      </c>
      <c r="C71">
        <v>67000</v>
      </c>
      <c r="D71">
        <v>68000</v>
      </c>
      <c r="E71" t="str">
        <f t="shared" si="2"/>
        <v>67000-68000</v>
      </c>
      <c r="F71">
        <f t="shared" si="3"/>
        <v>0</v>
      </c>
    </row>
    <row r="72" spans="1:6" x14ac:dyDescent="0.3">
      <c r="A72">
        <v>79</v>
      </c>
      <c r="C72">
        <v>68000</v>
      </c>
      <c r="D72">
        <v>69000</v>
      </c>
      <c r="E72" t="str">
        <f t="shared" si="2"/>
        <v>68000-69000</v>
      </c>
      <c r="F72">
        <f t="shared" si="3"/>
        <v>0</v>
      </c>
    </row>
    <row r="73" spans="1:6" x14ac:dyDescent="0.3">
      <c r="A73">
        <v>4068</v>
      </c>
      <c r="C73">
        <v>69000</v>
      </c>
      <c r="D73">
        <v>70000</v>
      </c>
      <c r="E73" t="str">
        <f t="shared" si="2"/>
        <v>69000-70000</v>
      </c>
      <c r="F73">
        <f t="shared" si="3"/>
        <v>0</v>
      </c>
    </row>
    <row r="74" spans="1:6" x14ac:dyDescent="0.3">
      <c r="A74">
        <v>293</v>
      </c>
      <c r="C74">
        <v>70000</v>
      </c>
      <c r="D74">
        <v>71000</v>
      </c>
      <c r="E74" t="str">
        <f t="shared" si="2"/>
        <v>70000-71000</v>
      </c>
      <c r="F74">
        <f t="shared" si="3"/>
        <v>0</v>
      </c>
    </row>
    <row r="75" spans="1:6" x14ac:dyDescent="0.3">
      <c r="A75">
        <v>7968</v>
      </c>
      <c r="C75">
        <v>71000</v>
      </c>
      <c r="D75">
        <v>72000</v>
      </c>
      <c r="E75" t="str">
        <f t="shared" si="2"/>
        <v>71000-72000</v>
      </c>
      <c r="F75">
        <f t="shared" si="3"/>
        <v>0</v>
      </c>
    </row>
    <row r="76" spans="1:6" x14ac:dyDescent="0.3">
      <c r="A76">
        <v>280</v>
      </c>
      <c r="C76">
        <v>72000</v>
      </c>
      <c r="D76">
        <v>73000</v>
      </c>
      <c r="E76" t="str">
        <f t="shared" si="2"/>
        <v>72000-73000</v>
      </c>
      <c r="F76">
        <f t="shared" si="3"/>
        <v>0</v>
      </c>
    </row>
    <row r="77" spans="1:6" x14ac:dyDescent="0.3">
      <c r="A77">
        <v>10328</v>
      </c>
      <c r="C77">
        <v>73000</v>
      </c>
      <c r="D77">
        <v>74000</v>
      </c>
      <c r="E77" t="str">
        <f t="shared" si="2"/>
        <v>73000-74000</v>
      </c>
      <c r="F77">
        <f t="shared" si="3"/>
        <v>0</v>
      </c>
    </row>
    <row r="78" spans="1:6" x14ac:dyDescent="0.3">
      <c r="A78">
        <v>2385</v>
      </c>
      <c r="C78">
        <v>74000</v>
      </c>
      <c r="D78">
        <v>75000</v>
      </c>
      <c r="E78" t="str">
        <f t="shared" si="2"/>
        <v>74000-75000</v>
      </c>
      <c r="F78">
        <f t="shared" si="3"/>
        <v>0</v>
      </c>
    </row>
    <row r="79" spans="1:6" x14ac:dyDescent="0.3">
      <c r="A79">
        <v>811</v>
      </c>
      <c r="C79">
        <v>75000</v>
      </c>
      <c r="D79">
        <v>76000</v>
      </c>
      <c r="E79" t="str">
        <f t="shared" si="2"/>
        <v>75000-76000</v>
      </c>
      <c r="F79">
        <f t="shared" si="3"/>
        <v>0</v>
      </c>
    </row>
    <row r="80" spans="1:6" x14ac:dyDescent="0.3">
      <c r="A80">
        <v>432</v>
      </c>
      <c r="C80">
        <v>76000</v>
      </c>
      <c r="D80">
        <v>77000</v>
      </c>
      <c r="E80" t="str">
        <f t="shared" si="2"/>
        <v>76000-77000</v>
      </c>
      <c r="F80">
        <f t="shared" si="3"/>
        <v>0</v>
      </c>
    </row>
    <row r="81" spans="1:6" x14ac:dyDescent="0.3">
      <c r="A81">
        <v>72</v>
      </c>
      <c r="C81">
        <v>77000</v>
      </c>
      <c r="D81">
        <v>78000</v>
      </c>
      <c r="E81" t="str">
        <f t="shared" si="2"/>
        <v>77000-78000</v>
      </c>
      <c r="F81">
        <f t="shared" si="3"/>
        <v>0</v>
      </c>
    </row>
    <row r="82" spans="1:6" x14ac:dyDescent="0.3">
      <c r="A82">
        <v>1034</v>
      </c>
      <c r="C82">
        <v>78000</v>
      </c>
      <c r="D82">
        <v>79000</v>
      </c>
      <c r="E82" t="str">
        <f t="shared" si="2"/>
        <v>78000-79000</v>
      </c>
      <c r="F82">
        <f t="shared" si="3"/>
        <v>0</v>
      </c>
    </row>
    <row r="83" spans="1:6" x14ac:dyDescent="0.3">
      <c r="A83">
        <v>678</v>
      </c>
      <c r="C83">
        <v>79000</v>
      </c>
      <c r="D83">
        <v>80000</v>
      </c>
      <c r="E83" t="str">
        <f t="shared" si="2"/>
        <v>79000-80000</v>
      </c>
      <c r="F83">
        <f t="shared" si="3"/>
        <v>0</v>
      </c>
    </row>
    <row r="84" spans="1:6" x14ac:dyDescent="0.3">
      <c r="A84">
        <v>51216</v>
      </c>
      <c r="C84">
        <v>80000</v>
      </c>
      <c r="D84">
        <v>81000</v>
      </c>
      <c r="E84" t="str">
        <f t="shared" si="2"/>
        <v>80000-81000</v>
      </c>
      <c r="F84">
        <f t="shared" si="3"/>
        <v>0</v>
      </c>
    </row>
    <row r="85" spans="1:6" x14ac:dyDescent="0.3">
      <c r="A85">
        <v>1332</v>
      </c>
      <c r="C85">
        <v>81000</v>
      </c>
      <c r="D85">
        <v>82000</v>
      </c>
      <c r="E85" t="str">
        <f t="shared" si="2"/>
        <v>81000-82000</v>
      </c>
      <c r="F85">
        <f t="shared" si="3"/>
        <v>0</v>
      </c>
    </row>
    <row r="86" spans="1:6" x14ac:dyDescent="0.3">
      <c r="A86">
        <v>1319</v>
      </c>
      <c r="C86">
        <v>82000</v>
      </c>
      <c r="D86">
        <v>83000</v>
      </c>
      <c r="E86" t="str">
        <f t="shared" si="2"/>
        <v>82000-83000</v>
      </c>
      <c r="F86">
        <f t="shared" si="3"/>
        <v>0</v>
      </c>
    </row>
    <row r="87" spans="1:6" x14ac:dyDescent="0.3">
      <c r="A87">
        <v>1599</v>
      </c>
      <c r="C87">
        <v>83000</v>
      </c>
      <c r="D87">
        <v>84000</v>
      </c>
      <c r="E87" t="str">
        <f t="shared" si="2"/>
        <v>83000-84000</v>
      </c>
      <c r="F87">
        <f t="shared" si="3"/>
        <v>0</v>
      </c>
    </row>
    <row r="88" spans="1:6" x14ac:dyDescent="0.3">
      <c r="A88">
        <v>306</v>
      </c>
      <c r="C88">
        <v>84000</v>
      </c>
      <c r="D88">
        <v>85000</v>
      </c>
      <c r="E88" t="str">
        <f t="shared" si="2"/>
        <v>84000-85000</v>
      </c>
      <c r="F88">
        <f t="shared" si="3"/>
        <v>0</v>
      </c>
    </row>
    <row r="89" spans="1:6" x14ac:dyDescent="0.3">
      <c r="A89">
        <v>1021</v>
      </c>
      <c r="C89">
        <v>85000</v>
      </c>
      <c r="D89">
        <v>86000</v>
      </c>
      <c r="E89" t="str">
        <f t="shared" si="2"/>
        <v>85000-86000</v>
      </c>
      <c r="F89">
        <f t="shared" si="3"/>
        <v>0</v>
      </c>
    </row>
    <row r="90" spans="1:6" x14ac:dyDescent="0.3">
      <c r="A90">
        <v>1373</v>
      </c>
      <c r="C90">
        <v>86000</v>
      </c>
      <c r="D90">
        <v>87000</v>
      </c>
      <c r="E90" t="str">
        <f t="shared" si="2"/>
        <v>86000-87000</v>
      </c>
      <c r="F90">
        <f t="shared" si="3"/>
        <v>0</v>
      </c>
    </row>
    <row r="91" spans="1:6" x14ac:dyDescent="0.3">
      <c r="A91">
        <v>12356</v>
      </c>
      <c r="C91">
        <v>87000</v>
      </c>
      <c r="D91">
        <v>88000</v>
      </c>
      <c r="E91" t="str">
        <f t="shared" si="2"/>
        <v>87000-88000</v>
      </c>
      <c r="F91">
        <f t="shared" si="3"/>
        <v>0</v>
      </c>
    </row>
    <row r="92" spans="1:6" x14ac:dyDescent="0.3">
      <c r="A92">
        <v>19552</v>
      </c>
      <c r="C92">
        <v>88000</v>
      </c>
      <c r="D92">
        <v>89000</v>
      </c>
      <c r="E92" t="str">
        <f t="shared" si="2"/>
        <v>88000-89000</v>
      </c>
      <c r="F92">
        <f t="shared" si="3"/>
        <v>0</v>
      </c>
    </row>
    <row r="93" spans="1:6" x14ac:dyDescent="0.3">
      <c r="A93">
        <v>90843</v>
      </c>
      <c r="C93">
        <v>89000</v>
      </c>
      <c r="D93">
        <v>90000</v>
      </c>
      <c r="E93" t="str">
        <f t="shared" si="2"/>
        <v>89000-90000</v>
      </c>
      <c r="F93">
        <f t="shared" si="3"/>
        <v>0</v>
      </c>
    </row>
    <row r="94" spans="1:6" x14ac:dyDescent="0.3">
      <c r="A94">
        <v>21</v>
      </c>
      <c r="C94">
        <v>90000</v>
      </c>
      <c r="D94">
        <v>91000</v>
      </c>
      <c r="E94" t="str">
        <f t="shared" si="2"/>
        <v>90000-91000</v>
      </c>
      <c r="F94">
        <f t="shared" si="3"/>
        <v>1</v>
      </c>
    </row>
    <row r="95" spans="1:6" x14ac:dyDescent="0.3">
      <c r="A95">
        <v>3351</v>
      </c>
      <c r="C95">
        <v>91000</v>
      </c>
      <c r="D95">
        <v>92000</v>
      </c>
      <c r="E95" t="str">
        <f t="shared" si="2"/>
        <v>91000-92000</v>
      </c>
      <c r="F95">
        <f t="shared" si="3"/>
        <v>0</v>
      </c>
    </row>
    <row r="96" spans="1:6" x14ac:dyDescent="0.3">
      <c r="A96">
        <v>711</v>
      </c>
      <c r="C96">
        <v>92000</v>
      </c>
      <c r="D96">
        <v>93000</v>
      </c>
      <c r="E96" t="str">
        <f t="shared" si="2"/>
        <v>92000-93000</v>
      </c>
      <c r="F96">
        <f t="shared" si="3"/>
        <v>0</v>
      </c>
    </row>
    <row r="97" spans="1:6" x14ac:dyDescent="0.3">
      <c r="A97">
        <v>958</v>
      </c>
      <c r="C97">
        <v>93000</v>
      </c>
      <c r="D97">
        <v>94000</v>
      </c>
      <c r="E97" t="str">
        <f t="shared" si="2"/>
        <v>93000-94000</v>
      </c>
      <c r="F97">
        <f t="shared" si="3"/>
        <v>0</v>
      </c>
    </row>
    <row r="98" spans="1:6" x14ac:dyDescent="0.3">
      <c r="A98">
        <v>1868</v>
      </c>
      <c r="C98">
        <v>94000</v>
      </c>
      <c r="D98">
        <v>95000</v>
      </c>
      <c r="E98" t="str">
        <f t="shared" si="2"/>
        <v>94000-95000</v>
      </c>
      <c r="F98">
        <f t="shared" si="3"/>
        <v>0</v>
      </c>
    </row>
    <row r="99" spans="1:6" x14ac:dyDescent="0.3">
      <c r="A99">
        <v>14352</v>
      </c>
      <c r="C99">
        <v>95000</v>
      </c>
      <c r="D99">
        <v>96000</v>
      </c>
      <c r="E99" t="str">
        <f t="shared" si="2"/>
        <v>95000-96000</v>
      </c>
      <c r="F99">
        <f t="shared" si="3"/>
        <v>0</v>
      </c>
    </row>
    <row r="100" spans="1:6" x14ac:dyDescent="0.3">
      <c r="A100">
        <v>9918</v>
      </c>
      <c r="C100">
        <v>96000</v>
      </c>
      <c r="D100">
        <v>97000</v>
      </c>
      <c r="E100" t="str">
        <f t="shared" si="2"/>
        <v>96000-97000</v>
      </c>
      <c r="F100">
        <f t="shared" si="3"/>
        <v>0</v>
      </c>
    </row>
    <row r="101" spans="1:6" x14ac:dyDescent="0.3">
      <c r="A101">
        <v>333</v>
      </c>
      <c r="C101">
        <v>97000</v>
      </c>
      <c r="D101">
        <v>98000</v>
      </c>
      <c r="E101" t="str">
        <f t="shared" si="2"/>
        <v>97000-98000</v>
      </c>
      <c r="F101">
        <f t="shared" si="3"/>
        <v>0</v>
      </c>
    </row>
    <row r="102" spans="1:6" x14ac:dyDescent="0.3">
      <c r="A102">
        <v>1496</v>
      </c>
      <c r="C102">
        <v>98000</v>
      </c>
      <c r="D102">
        <v>99000</v>
      </c>
      <c r="E102" t="str">
        <f t="shared" si="2"/>
        <v>98000-99000</v>
      </c>
      <c r="F102">
        <f t="shared" si="3"/>
        <v>0</v>
      </c>
    </row>
    <row r="103" spans="1:6" x14ac:dyDescent="0.3">
      <c r="A103">
        <v>3282</v>
      </c>
      <c r="C103">
        <v>99000</v>
      </c>
      <c r="D103">
        <v>100000</v>
      </c>
      <c r="E103" t="str">
        <f t="shared" si="2"/>
        <v>99000-100000</v>
      </c>
      <c r="F103">
        <f t="shared" si="3"/>
        <v>0</v>
      </c>
    </row>
    <row r="104" spans="1:6" x14ac:dyDescent="0.3">
      <c r="A104">
        <v>698</v>
      </c>
    </row>
    <row r="105" spans="1:6" x14ac:dyDescent="0.3">
      <c r="A105">
        <v>12509</v>
      </c>
    </row>
    <row r="106" spans="1:6" x14ac:dyDescent="0.3">
      <c r="A106">
        <v>4455</v>
      </c>
    </row>
    <row r="107" spans="1:6" x14ac:dyDescent="0.3">
      <c r="A107">
        <v>6795</v>
      </c>
    </row>
    <row r="108" spans="1:6" x14ac:dyDescent="0.3">
      <c r="A108">
        <v>1365</v>
      </c>
    </row>
    <row r="109" spans="1:6" x14ac:dyDescent="0.3">
      <c r="A109">
        <v>880</v>
      </c>
    </row>
    <row r="110" spans="1:6" x14ac:dyDescent="0.3">
      <c r="A110">
        <v>460</v>
      </c>
    </row>
    <row r="111" spans="1:6" x14ac:dyDescent="0.3">
      <c r="A111">
        <v>3301</v>
      </c>
    </row>
    <row r="112" spans="1:6" x14ac:dyDescent="0.3">
      <c r="A112">
        <v>53</v>
      </c>
    </row>
    <row r="113" spans="1:1" x14ac:dyDescent="0.3">
      <c r="A113">
        <v>5963</v>
      </c>
    </row>
    <row r="114" spans="1:1" x14ac:dyDescent="0.3">
      <c r="A114">
        <v>34397</v>
      </c>
    </row>
    <row r="115" spans="1:1" x14ac:dyDescent="0.3">
      <c r="A115">
        <v>164</v>
      </c>
    </row>
    <row r="116" spans="1:1" x14ac:dyDescent="0.3">
      <c r="A116">
        <v>49</v>
      </c>
    </row>
    <row r="117" spans="1:1" x14ac:dyDescent="0.3">
      <c r="A117">
        <v>335</v>
      </c>
    </row>
    <row r="118" spans="1:1" x14ac:dyDescent="0.3">
      <c r="A118">
        <v>170</v>
      </c>
    </row>
    <row r="119" spans="1:1" x14ac:dyDescent="0.3">
      <c r="A119">
        <v>58</v>
      </c>
    </row>
    <row r="120" spans="1:1" x14ac:dyDescent="0.3">
      <c r="A120">
        <v>50637</v>
      </c>
    </row>
    <row r="121" spans="1:1" x14ac:dyDescent="0.3">
      <c r="A121">
        <v>935</v>
      </c>
    </row>
    <row r="122" spans="1:1" x14ac:dyDescent="0.3">
      <c r="A122">
        <v>518</v>
      </c>
    </row>
    <row r="123" spans="1:1" x14ac:dyDescent="0.3">
      <c r="A123">
        <v>4958</v>
      </c>
    </row>
    <row r="124" spans="1:1" x14ac:dyDescent="0.3">
      <c r="A124">
        <v>1911</v>
      </c>
    </row>
    <row r="125" spans="1:1" x14ac:dyDescent="0.3">
      <c r="A125">
        <v>8979</v>
      </c>
    </row>
    <row r="126" spans="1:1" x14ac:dyDescent="0.3">
      <c r="A126">
        <v>28140</v>
      </c>
    </row>
    <row r="127" spans="1:1" x14ac:dyDescent="0.3">
      <c r="A127">
        <v>5562</v>
      </c>
    </row>
    <row r="128" spans="1:1" x14ac:dyDescent="0.3">
      <c r="A128">
        <v>2282</v>
      </c>
    </row>
    <row r="129" spans="1:1" x14ac:dyDescent="0.3">
      <c r="A129">
        <v>4322</v>
      </c>
    </row>
    <row r="130" spans="1:1" x14ac:dyDescent="0.3">
      <c r="A130">
        <v>31</v>
      </c>
    </row>
    <row r="131" spans="1:1" x14ac:dyDescent="0.3">
      <c r="A131">
        <v>281</v>
      </c>
    </row>
    <row r="132" spans="1:1" x14ac:dyDescent="0.3">
      <c r="A132">
        <v>150</v>
      </c>
    </row>
    <row r="133" spans="1:1" x14ac:dyDescent="0.3">
      <c r="A133">
        <v>122</v>
      </c>
    </row>
    <row r="134" spans="1:1" x14ac:dyDescent="0.3">
      <c r="A134">
        <v>11387</v>
      </c>
    </row>
    <row r="135" spans="1:1" x14ac:dyDescent="0.3">
      <c r="A135">
        <v>54</v>
      </c>
    </row>
    <row r="136" spans="1:1" x14ac:dyDescent="0.3">
      <c r="A136">
        <v>30893</v>
      </c>
    </row>
    <row r="137" spans="1:1" x14ac:dyDescent="0.3">
      <c r="A137">
        <v>54</v>
      </c>
    </row>
    <row r="138" spans="1:1" x14ac:dyDescent="0.3">
      <c r="A138">
        <v>339</v>
      </c>
    </row>
    <row r="139" spans="1:1" x14ac:dyDescent="0.3">
      <c r="A139">
        <v>290</v>
      </c>
    </row>
    <row r="140" spans="1:1" x14ac:dyDescent="0.3">
      <c r="A140">
        <v>1980</v>
      </c>
    </row>
    <row r="141" spans="1:1" x14ac:dyDescent="0.3">
      <c r="A141">
        <v>123</v>
      </c>
    </row>
    <row r="142" spans="1:1" x14ac:dyDescent="0.3">
      <c r="A142">
        <v>7001</v>
      </c>
    </row>
    <row r="143" spans="1:1" x14ac:dyDescent="0.3">
      <c r="A143">
        <v>585</v>
      </c>
    </row>
    <row r="144" spans="1:1" x14ac:dyDescent="0.3">
      <c r="A144">
        <v>543</v>
      </c>
    </row>
    <row r="145" spans="1:1" x14ac:dyDescent="0.3">
      <c r="A145">
        <v>1960</v>
      </c>
    </row>
    <row r="146" spans="1:1" x14ac:dyDescent="0.3">
      <c r="A146">
        <v>17991</v>
      </c>
    </row>
    <row r="147" spans="1:1" x14ac:dyDescent="0.3">
      <c r="A147">
        <v>670</v>
      </c>
    </row>
    <row r="148" spans="1:1" x14ac:dyDescent="0.3">
      <c r="A148">
        <v>1294</v>
      </c>
    </row>
    <row r="149" spans="1:1" x14ac:dyDescent="0.3">
      <c r="A149">
        <v>1688</v>
      </c>
    </row>
    <row r="150" spans="1:1" x14ac:dyDescent="0.3">
      <c r="A150">
        <v>50396</v>
      </c>
    </row>
    <row r="151" spans="1:1" x14ac:dyDescent="0.3">
      <c r="A151">
        <v>423</v>
      </c>
    </row>
    <row r="152" spans="1:1" x14ac:dyDescent="0.3">
      <c r="A152">
        <v>509</v>
      </c>
    </row>
    <row r="153" spans="1:1" x14ac:dyDescent="0.3">
      <c r="A153">
        <v>9409</v>
      </c>
    </row>
    <row r="154" spans="1:1" x14ac:dyDescent="0.3">
      <c r="A154">
        <v>197</v>
      </c>
    </row>
    <row r="155" spans="1:1" x14ac:dyDescent="0.3">
      <c r="A155">
        <v>5633</v>
      </c>
    </row>
    <row r="156" spans="1:1" x14ac:dyDescent="0.3">
      <c r="A156">
        <v>42</v>
      </c>
    </row>
    <row r="157" spans="1:1" x14ac:dyDescent="0.3">
      <c r="A157">
        <v>11044</v>
      </c>
    </row>
    <row r="158" spans="1:1" x14ac:dyDescent="0.3">
      <c r="A158">
        <v>2792</v>
      </c>
    </row>
    <row r="159" spans="1:1" x14ac:dyDescent="0.3">
      <c r="A159">
        <v>526</v>
      </c>
    </row>
    <row r="160" spans="1:1" x14ac:dyDescent="0.3">
      <c r="A160">
        <v>820</v>
      </c>
    </row>
    <row r="161" spans="1:1" x14ac:dyDescent="0.3">
      <c r="A161">
        <v>1932</v>
      </c>
    </row>
    <row r="162" spans="1:1" x14ac:dyDescent="0.3">
      <c r="A162">
        <v>24441</v>
      </c>
    </row>
    <row r="163" spans="1:1" x14ac:dyDescent="0.3">
      <c r="A163">
        <v>8727</v>
      </c>
    </row>
    <row r="164" spans="1:1" x14ac:dyDescent="0.3">
      <c r="A164">
        <v>2124</v>
      </c>
    </row>
    <row r="165" spans="1:1" x14ac:dyDescent="0.3">
      <c r="A165">
        <v>15616</v>
      </c>
    </row>
    <row r="166" spans="1:1" x14ac:dyDescent="0.3">
      <c r="A166">
        <v>2139</v>
      </c>
    </row>
    <row r="167" spans="1:1" x14ac:dyDescent="0.3">
      <c r="A167">
        <v>7622</v>
      </c>
    </row>
    <row r="168" spans="1:1" x14ac:dyDescent="0.3">
      <c r="A168">
        <v>30</v>
      </c>
    </row>
    <row r="169" spans="1:1" x14ac:dyDescent="0.3">
      <c r="A169">
        <v>537</v>
      </c>
    </row>
    <row r="170" spans="1:1" x14ac:dyDescent="0.3">
      <c r="A170">
        <v>4752</v>
      </c>
    </row>
    <row r="171" spans="1:1" x14ac:dyDescent="0.3">
      <c r="A171">
        <v>24423</v>
      </c>
    </row>
    <row r="172" spans="1:1" x14ac:dyDescent="0.3">
      <c r="A172">
        <v>2101</v>
      </c>
    </row>
    <row r="173" spans="1:1" x14ac:dyDescent="0.3">
      <c r="A173">
        <v>2865</v>
      </c>
    </row>
    <row r="174" spans="1:1" x14ac:dyDescent="0.3">
      <c r="A174">
        <v>3067</v>
      </c>
    </row>
    <row r="175" spans="1:1" x14ac:dyDescent="0.3">
      <c r="A175">
        <v>3564</v>
      </c>
    </row>
    <row r="176" spans="1:1" x14ac:dyDescent="0.3">
      <c r="A176">
        <v>359</v>
      </c>
    </row>
    <row r="177" spans="1:1" x14ac:dyDescent="0.3">
      <c r="A177">
        <v>94</v>
      </c>
    </row>
    <row r="178" spans="1:1" x14ac:dyDescent="0.3">
      <c r="A178">
        <v>69</v>
      </c>
    </row>
    <row r="179" spans="1:1" x14ac:dyDescent="0.3">
      <c r="A179">
        <v>57</v>
      </c>
    </row>
    <row r="180" spans="1:1" x14ac:dyDescent="0.3">
      <c r="A180">
        <v>2348</v>
      </c>
    </row>
    <row r="181" spans="1:1" x14ac:dyDescent="0.3">
      <c r="A181">
        <v>16203</v>
      </c>
    </row>
    <row r="182" spans="1:1" x14ac:dyDescent="0.3">
      <c r="A182">
        <v>501</v>
      </c>
    </row>
    <row r="183" spans="1:1" x14ac:dyDescent="0.3">
      <c r="A183">
        <v>1426</v>
      </c>
    </row>
    <row r="184" spans="1:1" x14ac:dyDescent="0.3">
      <c r="A184">
        <v>2609</v>
      </c>
    </row>
    <row r="185" spans="1:1" x14ac:dyDescent="0.3">
      <c r="A185">
        <v>1491</v>
      </c>
    </row>
    <row r="186" spans="1:1" x14ac:dyDescent="0.3">
      <c r="A186">
        <v>36944</v>
      </c>
    </row>
    <row r="187" spans="1:1" x14ac:dyDescent="0.3">
      <c r="A187">
        <v>10112</v>
      </c>
    </row>
    <row r="188" spans="1:1" x14ac:dyDescent="0.3">
      <c r="A188">
        <v>16570</v>
      </c>
    </row>
    <row r="189" spans="1:1" x14ac:dyDescent="0.3">
      <c r="A189">
        <v>18722</v>
      </c>
    </row>
    <row r="190" spans="1:1" x14ac:dyDescent="0.3">
      <c r="A190">
        <v>1967</v>
      </c>
    </row>
    <row r="191" spans="1:1" x14ac:dyDescent="0.3">
      <c r="A191">
        <v>1763</v>
      </c>
    </row>
    <row r="192" spans="1:1" x14ac:dyDescent="0.3">
      <c r="A192">
        <v>98</v>
      </c>
    </row>
    <row r="193" spans="1:1" x14ac:dyDescent="0.3">
      <c r="A193">
        <v>4269</v>
      </c>
    </row>
    <row r="194" spans="1:1" x14ac:dyDescent="0.3">
      <c r="A194">
        <v>106</v>
      </c>
    </row>
    <row r="195" spans="1:1" x14ac:dyDescent="0.3">
      <c r="A195">
        <v>43</v>
      </c>
    </row>
    <row r="196" spans="1:1" x14ac:dyDescent="0.3">
      <c r="A196">
        <v>112</v>
      </c>
    </row>
    <row r="197" spans="1:1" x14ac:dyDescent="0.3">
      <c r="A197">
        <v>1275</v>
      </c>
    </row>
    <row r="198" spans="1:1" x14ac:dyDescent="0.3">
      <c r="A198">
        <v>32</v>
      </c>
    </row>
    <row r="199" spans="1:1" x14ac:dyDescent="0.3">
      <c r="A199">
        <v>1692</v>
      </c>
    </row>
    <row r="200" spans="1:1" x14ac:dyDescent="0.3">
      <c r="A200">
        <v>6047</v>
      </c>
    </row>
    <row r="201" spans="1:1" x14ac:dyDescent="0.3">
      <c r="A201">
        <v>126</v>
      </c>
    </row>
    <row r="202" spans="1:1" x14ac:dyDescent="0.3">
      <c r="A202">
        <v>8638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C07E-B947-4580-BA41-5F88CC34A4AF}">
  <dimension ref="A3:K203"/>
  <sheetViews>
    <sheetView workbookViewId="0">
      <selection activeCell="I14" sqref="I14"/>
    </sheetView>
  </sheetViews>
  <sheetFormatPr defaultRowHeight="14.4" x14ac:dyDescent="0.3"/>
  <cols>
    <col min="3" max="3" width="15.44140625" customWidth="1"/>
    <col min="9" max="9" width="22.109375" customWidth="1"/>
  </cols>
  <sheetData>
    <row r="3" spans="1:11" x14ac:dyDescent="0.3">
      <c r="A3" t="s">
        <v>0</v>
      </c>
      <c r="C3" t="s">
        <v>10</v>
      </c>
      <c r="D3">
        <f>MAX(A4:A203)</f>
        <v>90843</v>
      </c>
      <c r="F3" t="s">
        <v>14</v>
      </c>
      <c r="G3" t="s">
        <v>12</v>
      </c>
      <c r="H3" t="s">
        <v>13</v>
      </c>
      <c r="I3" t="s">
        <v>8</v>
      </c>
      <c r="J3" t="s">
        <v>15</v>
      </c>
    </row>
    <row r="4" spans="1:11" x14ac:dyDescent="0.3">
      <c r="A4">
        <v>11219</v>
      </c>
      <c r="C4" t="s">
        <v>2</v>
      </c>
      <c r="D4">
        <f>MIN(A4:A203)</f>
        <v>3</v>
      </c>
      <c r="F4">
        <v>1</v>
      </c>
      <c r="G4">
        <f>($F4-1)*$D$6+D$4</f>
        <v>3</v>
      </c>
      <c r="H4">
        <f>$F4*$D$6+D$4</f>
        <v>9087</v>
      </c>
      <c r="I4" t="str">
        <f>_xlfn.CONCAT("&gt;=",G4, " and &lt;",H4)</f>
        <v>&gt;=3 and &lt;9087</v>
      </c>
      <c r="J4">
        <f>COUNTIFS(A$4:A$203,"&gt;="&amp;G4, A$4:A$203, "&lt;"&amp;H4)</f>
        <v>163</v>
      </c>
    </row>
    <row r="5" spans="1:11" x14ac:dyDescent="0.3">
      <c r="A5">
        <v>340</v>
      </c>
      <c r="C5" t="s">
        <v>9</v>
      </c>
      <c r="D5">
        <v>10</v>
      </c>
      <c r="F5">
        <v>2</v>
      </c>
      <c r="G5">
        <f t="shared" ref="G5:G13" si="0">($F5-1)*$D$6+D$4</f>
        <v>9087</v>
      </c>
      <c r="H5">
        <f t="shared" ref="H5:H12" si="1">$F5*$D$6+D$4</f>
        <v>18171</v>
      </c>
      <c r="I5" t="str">
        <f t="shared" ref="I5:I13" si="2">_xlfn.CONCAT("&gt;=",G5, " and &lt;",H5)</f>
        <v>&gt;=9087 and &lt;18171</v>
      </c>
      <c r="J5">
        <f t="shared" ref="J4:J12" si="3">COUNTIFS(A$4:A$203,"&gt;="&amp;G5, A$4:A$203, "&lt;"&amp;H5)</f>
        <v>22</v>
      </c>
    </row>
    <row r="6" spans="1:11" x14ac:dyDescent="0.3">
      <c r="A6">
        <v>38985</v>
      </c>
      <c r="C6" t="s">
        <v>11</v>
      </c>
      <c r="D6" s="3">
        <f>(D3-D4)/D5</f>
        <v>9084</v>
      </c>
      <c r="F6">
        <v>3</v>
      </c>
      <c r="G6">
        <f t="shared" si="0"/>
        <v>18171</v>
      </c>
      <c r="H6">
        <f t="shared" si="1"/>
        <v>27255</v>
      </c>
      <c r="I6" t="str">
        <f t="shared" si="2"/>
        <v>&gt;=18171 and &lt;27255</v>
      </c>
      <c r="J6">
        <f t="shared" si="3"/>
        <v>6</v>
      </c>
    </row>
    <row r="7" spans="1:11" x14ac:dyDescent="0.3">
      <c r="A7">
        <v>76</v>
      </c>
      <c r="F7">
        <v>4</v>
      </c>
      <c r="G7">
        <f t="shared" si="0"/>
        <v>27255</v>
      </c>
      <c r="H7">
        <f t="shared" si="1"/>
        <v>36339</v>
      </c>
      <c r="I7" t="str">
        <f t="shared" si="2"/>
        <v>&gt;=27255 and &lt;36339</v>
      </c>
      <c r="J7">
        <f t="shared" si="3"/>
        <v>3</v>
      </c>
    </row>
    <row r="8" spans="1:11" x14ac:dyDescent="0.3">
      <c r="A8">
        <v>449</v>
      </c>
      <c r="F8">
        <v>5</v>
      </c>
      <c r="G8">
        <f t="shared" si="0"/>
        <v>36339</v>
      </c>
      <c r="H8">
        <f t="shared" si="1"/>
        <v>45423</v>
      </c>
      <c r="I8" t="str">
        <f t="shared" si="2"/>
        <v>&gt;=36339 and &lt;45423</v>
      </c>
      <c r="J8">
        <f t="shared" si="3"/>
        <v>2</v>
      </c>
    </row>
    <row r="9" spans="1:11" x14ac:dyDescent="0.3">
      <c r="A9">
        <v>3426</v>
      </c>
      <c r="F9">
        <v>6</v>
      </c>
      <c r="G9">
        <f t="shared" si="0"/>
        <v>45423</v>
      </c>
      <c r="H9">
        <f t="shared" si="1"/>
        <v>54507</v>
      </c>
      <c r="I9" t="str">
        <f t="shared" si="2"/>
        <v>&gt;=45423 and &lt;54507</v>
      </c>
      <c r="J9">
        <f t="shared" si="3"/>
        <v>3</v>
      </c>
    </row>
    <row r="10" spans="1:11" x14ac:dyDescent="0.3">
      <c r="A10">
        <v>3</v>
      </c>
      <c r="F10">
        <v>7</v>
      </c>
      <c r="G10">
        <f t="shared" si="0"/>
        <v>54507</v>
      </c>
      <c r="H10">
        <f t="shared" si="1"/>
        <v>63591</v>
      </c>
      <c r="I10" t="str">
        <f t="shared" si="2"/>
        <v>&gt;=54507 and &lt;63591</v>
      </c>
      <c r="J10">
        <f t="shared" si="3"/>
        <v>0</v>
      </c>
    </row>
    <row r="11" spans="1:11" x14ac:dyDescent="0.3">
      <c r="A11">
        <v>193</v>
      </c>
      <c r="F11">
        <v>8</v>
      </c>
      <c r="G11">
        <f t="shared" si="0"/>
        <v>63591</v>
      </c>
      <c r="H11">
        <f t="shared" si="1"/>
        <v>72675</v>
      </c>
      <c r="I11" t="str">
        <f t="shared" si="2"/>
        <v>&gt;=63591 and &lt;72675</v>
      </c>
      <c r="J11">
        <f t="shared" si="3"/>
        <v>0</v>
      </c>
    </row>
    <row r="12" spans="1:11" x14ac:dyDescent="0.3">
      <c r="A12">
        <v>436</v>
      </c>
      <c r="F12">
        <v>9</v>
      </c>
      <c r="G12">
        <f t="shared" si="0"/>
        <v>72675</v>
      </c>
      <c r="H12">
        <f t="shared" si="1"/>
        <v>81759</v>
      </c>
      <c r="I12" t="str">
        <f t="shared" si="2"/>
        <v>&gt;=72675 and &lt;81759</v>
      </c>
      <c r="J12">
        <f t="shared" si="3"/>
        <v>0</v>
      </c>
    </row>
    <row r="13" spans="1:11" x14ac:dyDescent="0.3">
      <c r="A13">
        <v>361</v>
      </c>
      <c r="F13">
        <v>10</v>
      </c>
      <c r="G13">
        <f t="shared" si="0"/>
        <v>81759</v>
      </c>
      <c r="H13" s="1">
        <f>$F13*$D$6+D$4</f>
        <v>90843</v>
      </c>
      <c r="I13" t="str">
        <f>_xlfn.CONCAT("&gt;=",G13, " and &lt;=",H13)</f>
        <v>&gt;=81759 and &lt;=90843</v>
      </c>
      <c r="J13">
        <f>COUNTIFS(A$4:A$203,"&gt;="&amp;G13, A$4:A$203, "&lt;="&amp;H13)</f>
        <v>1</v>
      </c>
      <c r="K13" t="s">
        <v>18</v>
      </c>
    </row>
    <row r="14" spans="1:11" x14ac:dyDescent="0.3">
      <c r="A14">
        <v>1053</v>
      </c>
    </row>
    <row r="15" spans="1:11" x14ac:dyDescent="0.3">
      <c r="A15">
        <v>812</v>
      </c>
    </row>
    <row r="16" spans="1:11" x14ac:dyDescent="0.3">
      <c r="A16">
        <v>312</v>
      </c>
    </row>
    <row r="17" spans="1:1" x14ac:dyDescent="0.3">
      <c r="A17">
        <v>15467</v>
      </c>
    </row>
    <row r="18" spans="1:1" x14ac:dyDescent="0.3">
      <c r="A18">
        <v>52</v>
      </c>
    </row>
    <row r="19" spans="1:1" x14ac:dyDescent="0.3">
      <c r="A19">
        <v>457</v>
      </c>
    </row>
    <row r="20" spans="1:1" x14ac:dyDescent="0.3">
      <c r="A20">
        <v>7640</v>
      </c>
    </row>
    <row r="21" spans="1:1" x14ac:dyDescent="0.3">
      <c r="A21">
        <v>1160</v>
      </c>
    </row>
    <row r="22" spans="1:1" x14ac:dyDescent="0.3">
      <c r="A22">
        <v>924</v>
      </c>
    </row>
    <row r="23" spans="1:1" x14ac:dyDescent="0.3">
      <c r="A23">
        <v>2389</v>
      </c>
    </row>
    <row r="24" spans="1:1" x14ac:dyDescent="0.3">
      <c r="A24">
        <v>1761</v>
      </c>
    </row>
    <row r="25" spans="1:1" x14ac:dyDescent="0.3">
      <c r="A25">
        <v>821</v>
      </c>
    </row>
    <row r="26" spans="1:1" x14ac:dyDescent="0.3">
      <c r="A26">
        <v>4649</v>
      </c>
    </row>
    <row r="27" spans="1:1" x14ac:dyDescent="0.3">
      <c r="A27">
        <v>2298</v>
      </c>
    </row>
    <row r="28" spans="1:1" x14ac:dyDescent="0.3">
      <c r="A28">
        <v>676</v>
      </c>
    </row>
    <row r="29" spans="1:1" x14ac:dyDescent="0.3">
      <c r="A29">
        <v>58</v>
      </c>
    </row>
    <row r="30" spans="1:1" x14ac:dyDescent="0.3">
      <c r="A30">
        <v>333</v>
      </c>
    </row>
    <row r="31" spans="1:1" x14ac:dyDescent="0.3">
      <c r="A31">
        <v>111</v>
      </c>
    </row>
    <row r="32" spans="1:1" x14ac:dyDescent="0.3">
      <c r="A32">
        <v>8</v>
      </c>
    </row>
    <row r="33" spans="1:1" x14ac:dyDescent="0.3">
      <c r="A33">
        <v>321</v>
      </c>
    </row>
    <row r="34" spans="1:1" x14ac:dyDescent="0.3">
      <c r="A34">
        <v>712</v>
      </c>
    </row>
    <row r="35" spans="1:1" x14ac:dyDescent="0.3">
      <c r="A35">
        <v>26378</v>
      </c>
    </row>
    <row r="36" spans="1:1" x14ac:dyDescent="0.3">
      <c r="A36">
        <v>24644</v>
      </c>
    </row>
    <row r="37" spans="1:1" x14ac:dyDescent="0.3">
      <c r="A37">
        <v>10066</v>
      </c>
    </row>
    <row r="38" spans="1:1" x14ac:dyDescent="0.3">
      <c r="A38">
        <v>122</v>
      </c>
    </row>
    <row r="39" spans="1:1" x14ac:dyDescent="0.3">
      <c r="A39">
        <v>27</v>
      </c>
    </row>
    <row r="40" spans="1:1" x14ac:dyDescent="0.3">
      <c r="A40">
        <v>176</v>
      </c>
    </row>
    <row r="41" spans="1:1" x14ac:dyDescent="0.3">
      <c r="A41">
        <v>13242</v>
      </c>
    </row>
    <row r="42" spans="1:1" x14ac:dyDescent="0.3">
      <c r="A42">
        <v>1307</v>
      </c>
    </row>
    <row r="43" spans="1:1" x14ac:dyDescent="0.3">
      <c r="A43">
        <v>2558</v>
      </c>
    </row>
    <row r="44" spans="1:1" x14ac:dyDescent="0.3">
      <c r="A44">
        <v>213</v>
      </c>
    </row>
    <row r="45" spans="1:1" x14ac:dyDescent="0.3">
      <c r="A45">
        <v>50</v>
      </c>
    </row>
    <row r="46" spans="1:1" x14ac:dyDescent="0.3">
      <c r="A46">
        <v>3333</v>
      </c>
    </row>
    <row r="47" spans="1:1" x14ac:dyDescent="0.3">
      <c r="A47">
        <v>524</v>
      </c>
    </row>
    <row r="48" spans="1:1" x14ac:dyDescent="0.3">
      <c r="A48">
        <v>135</v>
      </c>
    </row>
    <row r="49" spans="1:1" x14ac:dyDescent="0.3">
      <c r="A49">
        <v>1137</v>
      </c>
    </row>
    <row r="50" spans="1:1" x14ac:dyDescent="0.3">
      <c r="A50">
        <v>6398</v>
      </c>
    </row>
    <row r="51" spans="1:1" x14ac:dyDescent="0.3">
      <c r="A51">
        <v>6398</v>
      </c>
    </row>
    <row r="52" spans="1:1" x14ac:dyDescent="0.3">
      <c r="A52">
        <v>8540</v>
      </c>
    </row>
    <row r="53" spans="1:1" x14ac:dyDescent="0.3">
      <c r="A53">
        <v>512</v>
      </c>
    </row>
    <row r="54" spans="1:1" x14ac:dyDescent="0.3">
      <c r="A54">
        <v>9886</v>
      </c>
    </row>
    <row r="55" spans="1:1" x14ac:dyDescent="0.3">
      <c r="A55">
        <v>1031</v>
      </c>
    </row>
    <row r="56" spans="1:1" x14ac:dyDescent="0.3">
      <c r="A56">
        <v>1605</v>
      </c>
    </row>
    <row r="57" spans="1:1" x14ac:dyDescent="0.3">
      <c r="A57">
        <v>15842</v>
      </c>
    </row>
    <row r="58" spans="1:1" x14ac:dyDescent="0.3">
      <c r="A58">
        <v>4727</v>
      </c>
    </row>
    <row r="59" spans="1:1" x14ac:dyDescent="0.3">
      <c r="A59">
        <v>1227</v>
      </c>
    </row>
    <row r="60" spans="1:1" x14ac:dyDescent="0.3">
      <c r="A60">
        <v>15656</v>
      </c>
    </row>
    <row r="61" spans="1:1" x14ac:dyDescent="0.3">
      <c r="A61">
        <v>485</v>
      </c>
    </row>
    <row r="62" spans="1:1" x14ac:dyDescent="0.3">
      <c r="A62">
        <v>213</v>
      </c>
    </row>
    <row r="63" spans="1:1" x14ac:dyDescent="0.3">
      <c r="A63">
        <v>2248</v>
      </c>
    </row>
    <row r="64" spans="1:1" x14ac:dyDescent="0.3">
      <c r="A64">
        <v>1233</v>
      </c>
    </row>
    <row r="65" spans="1:1" x14ac:dyDescent="0.3">
      <c r="A65">
        <v>954</v>
      </c>
    </row>
    <row r="66" spans="1:1" x14ac:dyDescent="0.3">
      <c r="A66">
        <v>508</v>
      </c>
    </row>
    <row r="67" spans="1:1" x14ac:dyDescent="0.3">
      <c r="A67">
        <v>191</v>
      </c>
    </row>
    <row r="68" spans="1:1" x14ac:dyDescent="0.3">
      <c r="A68">
        <v>12000</v>
      </c>
    </row>
    <row r="69" spans="1:1" x14ac:dyDescent="0.3">
      <c r="A69">
        <v>40</v>
      </c>
    </row>
    <row r="70" spans="1:1" x14ac:dyDescent="0.3">
      <c r="A70">
        <v>11276</v>
      </c>
    </row>
    <row r="71" spans="1:1" x14ac:dyDescent="0.3">
      <c r="A71">
        <v>129</v>
      </c>
    </row>
    <row r="72" spans="1:1" x14ac:dyDescent="0.3">
      <c r="A72">
        <v>6753</v>
      </c>
    </row>
    <row r="73" spans="1:1" x14ac:dyDescent="0.3">
      <c r="A73">
        <v>79</v>
      </c>
    </row>
    <row r="74" spans="1:1" x14ac:dyDescent="0.3">
      <c r="A74">
        <v>4068</v>
      </c>
    </row>
    <row r="75" spans="1:1" x14ac:dyDescent="0.3">
      <c r="A75">
        <v>293</v>
      </c>
    </row>
    <row r="76" spans="1:1" x14ac:dyDescent="0.3">
      <c r="A76">
        <v>7968</v>
      </c>
    </row>
    <row r="77" spans="1:1" x14ac:dyDescent="0.3">
      <c r="A77">
        <v>280</v>
      </c>
    </row>
    <row r="78" spans="1:1" x14ac:dyDescent="0.3">
      <c r="A78">
        <v>10328</v>
      </c>
    </row>
    <row r="79" spans="1:1" x14ac:dyDescent="0.3">
      <c r="A79">
        <v>2385</v>
      </c>
    </row>
    <row r="80" spans="1:1" x14ac:dyDescent="0.3">
      <c r="A80">
        <v>811</v>
      </c>
    </row>
    <row r="81" spans="1:1" x14ac:dyDescent="0.3">
      <c r="A81">
        <v>432</v>
      </c>
    </row>
    <row r="82" spans="1:1" x14ac:dyDescent="0.3">
      <c r="A82">
        <v>72</v>
      </c>
    </row>
    <row r="83" spans="1:1" x14ac:dyDescent="0.3">
      <c r="A83">
        <v>1034</v>
      </c>
    </row>
    <row r="84" spans="1:1" x14ac:dyDescent="0.3">
      <c r="A84">
        <v>678</v>
      </c>
    </row>
    <row r="85" spans="1:1" x14ac:dyDescent="0.3">
      <c r="A85">
        <v>51216</v>
      </c>
    </row>
    <row r="86" spans="1:1" x14ac:dyDescent="0.3">
      <c r="A86">
        <v>1332</v>
      </c>
    </row>
    <row r="87" spans="1:1" x14ac:dyDescent="0.3">
      <c r="A87">
        <v>1319</v>
      </c>
    </row>
    <row r="88" spans="1:1" x14ac:dyDescent="0.3">
      <c r="A88">
        <v>1599</v>
      </c>
    </row>
    <row r="89" spans="1:1" x14ac:dyDescent="0.3">
      <c r="A89">
        <v>306</v>
      </c>
    </row>
    <row r="90" spans="1:1" x14ac:dyDescent="0.3">
      <c r="A90">
        <v>1021</v>
      </c>
    </row>
    <row r="91" spans="1:1" x14ac:dyDescent="0.3">
      <c r="A91">
        <v>1373</v>
      </c>
    </row>
    <row r="92" spans="1:1" x14ac:dyDescent="0.3">
      <c r="A92">
        <v>12356</v>
      </c>
    </row>
    <row r="93" spans="1:1" x14ac:dyDescent="0.3">
      <c r="A93">
        <v>19552</v>
      </c>
    </row>
    <row r="94" spans="1:1" x14ac:dyDescent="0.3">
      <c r="A94">
        <v>90843</v>
      </c>
    </row>
    <row r="95" spans="1:1" x14ac:dyDescent="0.3">
      <c r="A95">
        <v>21</v>
      </c>
    </row>
    <row r="96" spans="1:1" x14ac:dyDescent="0.3">
      <c r="A96">
        <v>3351</v>
      </c>
    </row>
    <row r="97" spans="1:1" x14ac:dyDescent="0.3">
      <c r="A97">
        <v>711</v>
      </c>
    </row>
    <row r="98" spans="1:1" x14ac:dyDescent="0.3">
      <c r="A98">
        <v>958</v>
      </c>
    </row>
    <row r="99" spans="1:1" x14ac:dyDescent="0.3">
      <c r="A99">
        <v>1868</v>
      </c>
    </row>
    <row r="100" spans="1:1" x14ac:dyDescent="0.3">
      <c r="A100">
        <v>14352</v>
      </c>
    </row>
    <row r="101" spans="1:1" x14ac:dyDescent="0.3">
      <c r="A101">
        <v>9918</v>
      </c>
    </row>
    <row r="102" spans="1:1" x14ac:dyDescent="0.3">
      <c r="A102">
        <v>333</v>
      </c>
    </row>
    <row r="103" spans="1:1" x14ac:dyDescent="0.3">
      <c r="A103">
        <v>1496</v>
      </c>
    </row>
    <row r="104" spans="1:1" x14ac:dyDescent="0.3">
      <c r="A104">
        <v>3282</v>
      </c>
    </row>
    <row r="105" spans="1:1" x14ac:dyDescent="0.3">
      <c r="A105">
        <v>698</v>
      </c>
    </row>
    <row r="106" spans="1:1" x14ac:dyDescent="0.3">
      <c r="A106">
        <v>12509</v>
      </c>
    </row>
    <row r="107" spans="1:1" x14ac:dyDescent="0.3">
      <c r="A107">
        <v>4455</v>
      </c>
    </row>
    <row r="108" spans="1:1" x14ac:dyDescent="0.3">
      <c r="A108">
        <v>6795</v>
      </c>
    </row>
    <row r="109" spans="1:1" x14ac:dyDescent="0.3">
      <c r="A109">
        <v>1365</v>
      </c>
    </row>
    <row r="110" spans="1:1" x14ac:dyDescent="0.3">
      <c r="A110">
        <v>880</v>
      </c>
    </row>
    <row r="111" spans="1:1" x14ac:dyDescent="0.3">
      <c r="A111">
        <v>460</v>
      </c>
    </row>
    <row r="112" spans="1:1" x14ac:dyDescent="0.3">
      <c r="A112">
        <v>3301</v>
      </c>
    </row>
    <row r="113" spans="1:1" x14ac:dyDescent="0.3">
      <c r="A113">
        <v>53</v>
      </c>
    </row>
    <row r="114" spans="1:1" x14ac:dyDescent="0.3">
      <c r="A114">
        <v>5963</v>
      </c>
    </row>
    <row r="115" spans="1:1" x14ac:dyDescent="0.3">
      <c r="A115">
        <v>34397</v>
      </c>
    </row>
    <row r="116" spans="1:1" x14ac:dyDescent="0.3">
      <c r="A116">
        <v>164</v>
      </c>
    </row>
    <row r="117" spans="1:1" x14ac:dyDescent="0.3">
      <c r="A117">
        <v>49</v>
      </c>
    </row>
    <row r="118" spans="1:1" x14ac:dyDescent="0.3">
      <c r="A118">
        <v>335</v>
      </c>
    </row>
    <row r="119" spans="1:1" x14ac:dyDescent="0.3">
      <c r="A119">
        <v>170</v>
      </c>
    </row>
    <row r="120" spans="1:1" x14ac:dyDescent="0.3">
      <c r="A120">
        <v>58</v>
      </c>
    </row>
    <row r="121" spans="1:1" x14ac:dyDescent="0.3">
      <c r="A121">
        <v>50637</v>
      </c>
    </row>
    <row r="122" spans="1:1" x14ac:dyDescent="0.3">
      <c r="A122">
        <v>935</v>
      </c>
    </row>
    <row r="123" spans="1:1" x14ac:dyDescent="0.3">
      <c r="A123">
        <v>518</v>
      </c>
    </row>
    <row r="124" spans="1:1" x14ac:dyDescent="0.3">
      <c r="A124">
        <v>4958</v>
      </c>
    </row>
    <row r="125" spans="1:1" x14ac:dyDescent="0.3">
      <c r="A125">
        <v>1911</v>
      </c>
    </row>
    <row r="126" spans="1:1" x14ac:dyDescent="0.3">
      <c r="A126">
        <v>8979</v>
      </c>
    </row>
    <row r="127" spans="1:1" x14ac:dyDescent="0.3">
      <c r="A127">
        <v>28140</v>
      </c>
    </row>
    <row r="128" spans="1:1" x14ac:dyDescent="0.3">
      <c r="A128">
        <v>5562</v>
      </c>
    </row>
    <row r="129" spans="1:1" x14ac:dyDescent="0.3">
      <c r="A129">
        <v>2282</v>
      </c>
    </row>
    <row r="130" spans="1:1" x14ac:dyDescent="0.3">
      <c r="A130">
        <v>4322</v>
      </c>
    </row>
    <row r="131" spans="1:1" x14ac:dyDescent="0.3">
      <c r="A131">
        <v>31</v>
      </c>
    </row>
    <row r="132" spans="1:1" x14ac:dyDescent="0.3">
      <c r="A132">
        <v>281</v>
      </c>
    </row>
    <row r="133" spans="1:1" x14ac:dyDescent="0.3">
      <c r="A133">
        <v>150</v>
      </c>
    </row>
    <row r="134" spans="1:1" x14ac:dyDescent="0.3">
      <c r="A134">
        <v>122</v>
      </c>
    </row>
    <row r="135" spans="1:1" x14ac:dyDescent="0.3">
      <c r="A135">
        <v>11387</v>
      </c>
    </row>
    <row r="136" spans="1:1" x14ac:dyDescent="0.3">
      <c r="A136">
        <v>54</v>
      </c>
    </row>
    <row r="137" spans="1:1" x14ac:dyDescent="0.3">
      <c r="A137">
        <v>30893</v>
      </c>
    </row>
    <row r="138" spans="1:1" x14ac:dyDescent="0.3">
      <c r="A138">
        <v>54</v>
      </c>
    </row>
    <row r="139" spans="1:1" x14ac:dyDescent="0.3">
      <c r="A139">
        <v>339</v>
      </c>
    </row>
    <row r="140" spans="1:1" x14ac:dyDescent="0.3">
      <c r="A140">
        <v>290</v>
      </c>
    </row>
    <row r="141" spans="1:1" x14ac:dyDescent="0.3">
      <c r="A141">
        <v>1980</v>
      </c>
    </row>
    <row r="142" spans="1:1" x14ac:dyDescent="0.3">
      <c r="A142">
        <v>123</v>
      </c>
    </row>
    <row r="143" spans="1:1" x14ac:dyDescent="0.3">
      <c r="A143">
        <v>7001</v>
      </c>
    </row>
    <row r="144" spans="1:1" x14ac:dyDescent="0.3">
      <c r="A144">
        <v>585</v>
      </c>
    </row>
    <row r="145" spans="1:1" x14ac:dyDescent="0.3">
      <c r="A145">
        <v>543</v>
      </c>
    </row>
    <row r="146" spans="1:1" x14ac:dyDescent="0.3">
      <c r="A146">
        <v>1960</v>
      </c>
    </row>
    <row r="147" spans="1:1" x14ac:dyDescent="0.3">
      <c r="A147">
        <v>17991</v>
      </c>
    </row>
    <row r="148" spans="1:1" x14ac:dyDescent="0.3">
      <c r="A148">
        <v>670</v>
      </c>
    </row>
    <row r="149" spans="1:1" x14ac:dyDescent="0.3">
      <c r="A149">
        <v>1294</v>
      </c>
    </row>
    <row r="150" spans="1:1" x14ac:dyDescent="0.3">
      <c r="A150">
        <v>1688</v>
      </c>
    </row>
    <row r="151" spans="1:1" x14ac:dyDescent="0.3">
      <c r="A151">
        <v>50396</v>
      </c>
    </row>
    <row r="152" spans="1:1" x14ac:dyDescent="0.3">
      <c r="A152">
        <v>423</v>
      </c>
    </row>
    <row r="153" spans="1:1" x14ac:dyDescent="0.3">
      <c r="A153">
        <v>509</v>
      </c>
    </row>
    <row r="154" spans="1:1" x14ac:dyDescent="0.3">
      <c r="A154">
        <v>9409</v>
      </c>
    </row>
    <row r="155" spans="1:1" x14ac:dyDescent="0.3">
      <c r="A155">
        <v>197</v>
      </c>
    </row>
    <row r="156" spans="1:1" x14ac:dyDescent="0.3">
      <c r="A156">
        <v>5633</v>
      </c>
    </row>
    <row r="157" spans="1:1" x14ac:dyDescent="0.3">
      <c r="A157">
        <v>42</v>
      </c>
    </row>
    <row r="158" spans="1:1" x14ac:dyDescent="0.3">
      <c r="A158">
        <v>11044</v>
      </c>
    </row>
    <row r="159" spans="1:1" x14ac:dyDescent="0.3">
      <c r="A159">
        <v>2792</v>
      </c>
    </row>
    <row r="160" spans="1:1" x14ac:dyDescent="0.3">
      <c r="A160">
        <v>526</v>
      </c>
    </row>
    <row r="161" spans="1:1" x14ac:dyDescent="0.3">
      <c r="A161">
        <v>820</v>
      </c>
    </row>
    <row r="162" spans="1:1" x14ac:dyDescent="0.3">
      <c r="A162">
        <v>1932</v>
      </c>
    </row>
    <row r="163" spans="1:1" x14ac:dyDescent="0.3">
      <c r="A163">
        <v>24441</v>
      </c>
    </row>
    <row r="164" spans="1:1" x14ac:dyDescent="0.3">
      <c r="A164">
        <v>8727</v>
      </c>
    </row>
    <row r="165" spans="1:1" x14ac:dyDescent="0.3">
      <c r="A165">
        <v>2124</v>
      </c>
    </row>
    <row r="166" spans="1:1" x14ac:dyDescent="0.3">
      <c r="A166">
        <v>15616</v>
      </c>
    </row>
    <row r="167" spans="1:1" x14ac:dyDescent="0.3">
      <c r="A167">
        <v>2139</v>
      </c>
    </row>
    <row r="168" spans="1:1" x14ac:dyDescent="0.3">
      <c r="A168">
        <v>7622</v>
      </c>
    </row>
    <row r="169" spans="1:1" x14ac:dyDescent="0.3">
      <c r="A169">
        <v>30</v>
      </c>
    </row>
    <row r="170" spans="1:1" x14ac:dyDescent="0.3">
      <c r="A170">
        <v>537</v>
      </c>
    </row>
    <row r="171" spans="1:1" x14ac:dyDescent="0.3">
      <c r="A171">
        <v>4752</v>
      </c>
    </row>
    <row r="172" spans="1:1" x14ac:dyDescent="0.3">
      <c r="A172">
        <v>24423</v>
      </c>
    </row>
    <row r="173" spans="1:1" x14ac:dyDescent="0.3">
      <c r="A173">
        <v>2101</v>
      </c>
    </row>
    <row r="174" spans="1:1" x14ac:dyDescent="0.3">
      <c r="A174">
        <v>2865</v>
      </c>
    </row>
    <row r="175" spans="1:1" x14ac:dyDescent="0.3">
      <c r="A175">
        <v>3067</v>
      </c>
    </row>
    <row r="176" spans="1:1" x14ac:dyDescent="0.3">
      <c r="A176">
        <v>3564</v>
      </c>
    </row>
    <row r="177" spans="1:1" x14ac:dyDescent="0.3">
      <c r="A177">
        <v>359</v>
      </c>
    </row>
    <row r="178" spans="1:1" x14ac:dyDescent="0.3">
      <c r="A178">
        <v>94</v>
      </c>
    </row>
    <row r="179" spans="1:1" x14ac:dyDescent="0.3">
      <c r="A179">
        <v>69</v>
      </c>
    </row>
    <row r="180" spans="1:1" x14ac:dyDescent="0.3">
      <c r="A180">
        <v>57</v>
      </c>
    </row>
    <row r="181" spans="1:1" x14ac:dyDescent="0.3">
      <c r="A181">
        <v>2348</v>
      </c>
    </row>
    <row r="182" spans="1:1" x14ac:dyDescent="0.3">
      <c r="A182">
        <v>16203</v>
      </c>
    </row>
    <row r="183" spans="1:1" x14ac:dyDescent="0.3">
      <c r="A183">
        <v>501</v>
      </c>
    </row>
    <row r="184" spans="1:1" x14ac:dyDescent="0.3">
      <c r="A184">
        <v>1426</v>
      </c>
    </row>
    <row r="185" spans="1:1" x14ac:dyDescent="0.3">
      <c r="A185">
        <v>2609</v>
      </c>
    </row>
    <row r="186" spans="1:1" x14ac:dyDescent="0.3">
      <c r="A186">
        <v>1491</v>
      </c>
    </row>
    <row r="187" spans="1:1" x14ac:dyDescent="0.3">
      <c r="A187">
        <v>36944</v>
      </c>
    </row>
    <row r="188" spans="1:1" x14ac:dyDescent="0.3">
      <c r="A188">
        <v>10112</v>
      </c>
    </row>
    <row r="189" spans="1:1" x14ac:dyDescent="0.3">
      <c r="A189">
        <v>16570</v>
      </c>
    </row>
    <row r="190" spans="1:1" x14ac:dyDescent="0.3">
      <c r="A190">
        <v>18722</v>
      </c>
    </row>
    <row r="191" spans="1:1" x14ac:dyDescent="0.3">
      <c r="A191">
        <v>1967</v>
      </c>
    </row>
    <row r="192" spans="1:1" x14ac:dyDescent="0.3">
      <c r="A192">
        <v>1763</v>
      </c>
    </row>
    <row r="193" spans="1:1" x14ac:dyDescent="0.3">
      <c r="A193">
        <v>98</v>
      </c>
    </row>
    <row r="194" spans="1:1" x14ac:dyDescent="0.3">
      <c r="A194">
        <v>4269</v>
      </c>
    </row>
    <row r="195" spans="1:1" x14ac:dyDescent="0.3">
      <c r="A195">
        <v>106</v>
      </c>
    </row>
    <row r="196" spans="1:1" x14ac:dyDescent="0.3">
      <c r="A196">
        <v>43</v>
      </c>
    </row>
    <row r="197" spans="1:1" x14ac:dyDescent="0.3">
      <c r="A197">
        <v>112</v>
      </c>
    </row>
    <row r="198" spans="1:1" x14ac:dyDescent="0.3">
      <c r="A198">
        <v>1275</v>
      </c>
    </row>
    <row r="199" spans="1:1" x14ac:dyDescent="0.3">
      <c r="A199">
        <v>32</v>
      </c>
    </row>
    <row r="200" spans="1:1" x14ac:dyDescent="0.3">
      <c r="A200">
        <v>1692</v>
      </c>
    </row>
    <row r="201" spans="1:1" x14ac:dyDescent="0.3">
      <c r="A201">
        <v>6047</v>
      </c>
    </row>
    <row r="202" spans="1:1" x14ac:dyDescent="0.3">
      <c r="A202">
        <v>126</v>
      </c>
    </row>
    <row r="203" spans="1:1" x14ac:dyDescent="0.3">
      <c r="A203">
        <v>8638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B59E-29F5-46D1-8A28-961B8B2BBE3C}">
  <dimension ref="A3:L203"/>
  <sheetViews>
    <sheetView workbookViewId="0">
      <selection activeCell="D3" sqref="D3:I13"/>
    </sheetView>
  </sheetViews>
  <sheetFormatPr defaultRowHeight="14.4" x14ac:dyDescent="0.3"/>
  <cols>
    <col min="4" max="4" width="15.44140625" customWidth="1"/>
    <col min="10" max="10" width="15.6640625" customWidth="1"/>
  </cols>
  <sheetData>
    <row r="3" spans="1:12" x14ac:dyDescent="0.3">
      <c r="A3" t="s">
        <v>0</v>
      </c>
      <c r="B3" t="s">
        <v>19</v>
      </c>
      <c r="D3" t="s">
        <v>10</v>
      </c>
      <c r="E3">
        <f>MAX(B4:B203)</f>
        <v>4.9582914679291621</v>
      </c>
      <c r="G3" t="s">
        <v>14</v>
      </c>
      <c r="H3" t="s">
        <v>12</v>
      </c>
      <c r="I3" t="s">
        <v>13</v>
      </c>
      <c r="J3" t="s">
        <v>8</v>
      </c>
      <c r="K3" t="s">
        <v>15</v>
      </c>
    </row>
    <row r="4" spans="1:12" x14ac:dyDescent="0.3">
      <c r="A4">
        <v>11219</v>
      </c>
      <c r="B4">
        <f>LOG(A4)</f>
        <v>4.0499541480220467</v>
      </c>
      <c r="D4" t="s">
        <v>2</v>
      </c>
      <c r="E4">
        <f>MIN(B4:B203)</f>
        <v>0.47712125471966244</v>
      </c>
      <c r="G4">
        <v>1</v>
      </c>
      <c r="H4">
        <f>($G4-1)*$E$6+E$4</f>
        <v>0.47712125471966244</v>
      </c>
      <c r="I4">
        <f>$G4*$E$6+E$4</f>
        <v>0.92523827604061237</v>
      </c>
      <c r="J4" t="str">
        <f>_xlfn.CONCAT("&gt;=",ROUND(H4,2)," and &lt;",ROUND(I4,2))</f>
        <v>&gt;=0,48 and &lt;0,93</v>
      </c>
      <c r="K4">
        <f>COUNTIFS(B$4:B$203,"&gt;="&amp;H4, B$4:B$203, "&lt;"&amp;I4)</f>
        <v>2</v>
      </c>
    </row>
    <row r="5" spans="1:12" x14ac:dyDescent="0.3">
      <c r="A5">
        <v>340</v>
      </c>
      <c r="B5">
        <f t="shared" ref="B5:B68" si="0">LOG(A5)</f>
        <v>2.5314789170422549</v>
      </c>
      <c r="D5" t="s">
        <v>9</v>
      </c>
      <c r="E5">
        <v>10</v>
      </c>
      <c r="G5">
        <v>2</v>
      </c>
      <c r="H5">
        <f t="shared" ref="H5:H13" si="1">($G5-1)*$E$6+E$4</f>
        <v>0.92523827604061237</v>
      </c>
      <c r="I5">
        <f t="shared" ref="I5:I12" si="2">$G5*$E$6+E$4</f>
        <v>1.3733552973615624</v>
      </c>
      <c r="J5" t="str">
        <f t="shared" ref="J5:J13" si="3">_xlfn.CONCAT("&gt;=",ROUND(H5,2)," and &lt;",ROUND(I5,2))</f>
        <v>&gt;=0,93 and &lt;1,37</v>
      </c>
      <c r="K5">
        <f t="shared" ref="K5:K12" si="4">COUNTIFS(B$4:B$203,"&gt;="&amp;H5, B$4:B$203, "&lt;"&amp;I5)</f>
        <v>1</v>
      </c>
    </row>
    <row r="6" spans="1:12" x14ac:dyDescent="0.3">
      <c r="A6">
        <v>38985</v>
      </c>
      <c r="B6">
        <f t="shared" si="0"/>
        <v>4.5908975385566935</v>
      </c>
      <c r="D6" t="s">
        <v>11</v>
      </c>
      <c r="E6" s="3">
        <f>(E3-E4)/E5</f>
        <v>0.44811702132094994</v>
      </c>
      <c r="G6">
        <v>3</v>
      </c>
      <c r="H6">
        <f t="shared" si="1"/>
        <v>1.3733552973615624</v>
      </c>
      <c r="I6">
        <f t="shared" si="2"/>
        <v>1.8214723186825121</v>
      </c>
      <c r="J6" t="str">
        <f t="shared" si="3"/>
        <v>&gt;=1,37 and &lt;1,82</v>
      </c>
      <c r="K6">
        <f t="shared" si="4"/>
        <v>16</v>
      </c>
    </row>
    <row r="7" spans="1:12" x14ac:dyDescent="0.3">
      <c r="A7">
        <v>76</v>
      </c>
      <c r="B7">
        <f t="shared" si="0"/>
        <v>1.8808135922807914</v>
      </c>
      <c r="G7">
        <v>4</v>
      </c>
      <c r="H7">
        <f t="shared" si="1"/>
        <v>1.8214723186825121</v>
      </c>
      <c r="I7">
        <f t="shared" si="2"/>
        <v>2.2695893400034621</v>
      </c>
      <c r="J7" t="str">
        <f t="shared" si="3"/>
        <v>&gt;=1,82 and &lt;2,27</v>
      </c>
      <c r="K7">
        <f t="shared" si="4"/>
        <v>19</v>
      </c>
    </row>
    <row r="8" spans="1:12" x14ac:dyDescent="0.3">
      <c r="A8">
        <v>449</v>
      </c>
      <c r="B8">
        <f t="shared" si="0"/>
        <v>2.6522463410033232</v>
      </c>
      <c r="G8">
        <v>5</v>
      </c>
      <c r="H8">
        <f t="shared" si="1"/>
        <v>2.2695893400034621</v>
      </c>
      <c r="I8">
        <f t="shared" si="2"/>
        <v>2.7177063613244123</v>
      </c>
      <c r="J8" t="str">
        <f t="shared" si="3"/>
        <v>&gt;=2,27 and &lt;2,72</v>
      </c>
      <c r="K8">
        <f t="shared" si="4"/>
        <v>31</v>
      </c>
    </row>
    <row r="9" spans="1:12" x14ac:dyDescent="0.3">
      <c r="A9">
        <v>3426</v>
      </c>
      <c r="B9">
        <f t="shared" si="0"/>
        <v>3.5347873586294916</v>
      </c>
      <c r="G9">
        <v>6</v>
      </c>
      <c r="H9">
        <f t="shared" si="1"/>
        <v>2.7177063613244123</v>
      </c>
      <c r="I9">
        <f t="shared" si="2"/>
        <v>3.1658233826453621</v>
      </c>
      <c r="J9" t="str">
        <f t="shared" si="3"/>
        <v>&gt;=2,72 and &lt;3,17</v>
      </c>
      <c r="K9">
        <f t="shared" si="4"/>
        <v>36</v>
      </c>
    </row>
    <row r="10" spans="1:12" x14ac:dyDescent="0.3">
      <c r="A10">
        <v>3</v>
      </c>
      <c r="B10">
        <f t="shared" si="0"/>
        <v>0.47712125471966244</v>
      </c>
      <c r="G10">
        <v>7</v>
      </c>
      <c r="H10">
        <f t="shared" si="1"/>
        <v>3.1658233826453621</v>
      </c>
      <c r="I10">
        <f t="shared" si="2"/>
        <v>3.6139404039663123</v>
      </c>
      <c r="J10" t="str">
        <f t="shared" si="3"/>
        <v>&gt;=3,17 and &lt;3,61</v>
      </c>
      <c r="K10">
        <f t="shared" si="4"/>
        <v>35</v>
      </c>
    </row>
    <row r="11" spans="1:12" x14ac:dyDescent="0.3">
      <c r="A11">
        <v>193</v>
      </c>
      <c r="B11">
        <f t="shared" si="0"/>
        <v>2.2855573090077739</v>
      </c>
      <c r="G11">
        <v>8</v>
      </c>
      <c r="H11">
        <f t="shared" si="1"/>
        <v>3.6139404039663123</v>
      </c>
      <c r="I11">
        <f t="shared" si="2"/>
        <v>4.0620574252872617</v>
      </c>
      <c r="J11" t="str">
        <f t="shared" si="3"/>
        <v>&gt;=3,61 and &lt;4,06</v>
      </c>
      <c r="K11">
        <f t="shared" si="4"/>
        <v>33</v>
      </c>
    </row>
    <row r="12" spans="1:12" x14ac:dyDescent="0.3">
      <c r="A12">
        <v>436</v>
      </c>
      <c r="B12">
        <f t="shared" si="0"/>
        <v>2.6394864892685859</v>
      </c>
      <c r="G12">
        <v>9</v>
      </c>
      <c r="H12">
        <f t="shared" si="1"/>
        <v>4.0620574252872617</v>
      </c>
      <c r="I12">
        <f t="shared" si="2"/>
        <v>4.5101744466082119</v>
      </c>
      <c r="J12" t="str">
        <f t="shared" si="3"/>
        <v>&gt;=4,06 and &lt;4,51</v>
      </c>
      <c r="K12">
        <f t="shared" si="4"/>
        <v>20</v>
      </c>
    </row>
    <row r="13" spans="1:12" x14ac:dyDescent="0.3">
      <c r="A13">
        <v>361</v>
      </c>
      <c r="B13">
        <f t="shared" si="0"/>
        <v>2.5575072019056577</v>
      </c>
      <c r="G13">
        <v>10</v>
      </c>
      <c r="H13">
        <f t="shared" si="1"/>
        <v>4.5101744466082119</v>
      </c>
      <c r="I13">
        <f>$G13*$E$6+E$4</f>
        <v>4.9582914679291621</v>
      </c>
      <c r="J13" t="str">
        <f t="shared" si="3"/>
        <v>&gt;=4,51 and &lt;4,96</v>
      </c>
      <c r="K13">
        <f>COUNTIFS(B$4:B$203,"&gt;="&amp;H13, B$4:B$203, "&lt;"&amp;I13)</f>
        <v>6</v>
      </c>
      <c r="L13" t="s">
        <v>18</v>
      </c>
    </row>
    <row r="14" spans="1:12" x14ac:dyDescent="0.3">
      <c r="A14">
        <v>1053</v>
      </c>
      <c r="B14">
        <f t="shared" si="0"/>
        <v>3.0224283711854865</v>
      </c>
    </row>
    <row r="15" spans="1:12" x14ac:dyDescent="0.3">
      <c r="A15">
        <v>812</v>
      </c>
      <c r="B15">
        <f t="shared" si="0"/>
        <v>2.9095560292411755</v>
      </c>
    </row>
    <row r="16" spans="1:12" x14ac:dyDescent="0.3">
      <c r="A16">
        <v>312</v>
      </c>
      <c r="B16">
        <f t="shared" si="0"/>
        <v>2.4941545940184429</v>
      </c>
    </row>
    <row r="17" spans="1:2" x14ac:dyDescent="0.3">
      <c r="A17">
        <v>15467</v>
      </c>
      <c r="B17">
        <f t="shared" si="0"/>
        <v>4.189406085529229</v>
      </c>
    </row>
    <row r="18" spans="1:2" x14ac:dyDescent="0.3">
      <c r="A18">
        <v>52</v>
      </c>
      <c r="B18">
        <f t="shared" si="0"/>
        <v>1.7160033436347992</v>
      </c>
    </row>
    <row r="19" spans="1:2" x14ac:dyDescent="0.3">
      <c r="A19">
        <v>457</v>
      </c>
      <c r="B19">
        <f t="shared" si="0"/>
        <v>2.6599162000698504</v>
      </c>
    </row>
    <row r="20" spans="1:2" x14ac:dyDescent="0.3">
      <c r="A20">
        <v>7640</v>
      </c>
      <c r="B20">
        <f t="shared" si="0"/>
        <v>3.8830933585756897</v>
      </c>
    </row>
    <row r="21" spans="1:2" x14ac:dyDescent="0.3">
      <c r="A21">
        <v>1160</v>
      </c>
      <c r="B21">
        <f t="shared" si="0"/>
        <v>3.0644579892269186</v>
      </c>
    </row>
    <row r="22" spans="1:2" x14ac:dyDescent="0.3">
      <c r="A22">
        <v>924</v>
      </c>
      <c r="B22">
        <f t="shared" si="0"/>
        <v>2.9656719712201065</v>
      </c>
    </row>
    <row r="23" spans="1:2" x14ac:dyDescent="0.3">
      <c r="A23">
        <v>2389</v>
      </c>
      <c r="B23">
        <f t="shared" si="0"/>
        <v>3.3782161497498779</v>
      </c>
    </row>
    <row r="24" spans="1:2" x14ac:dyDescent="0.3">
      <c r="A24">
        <v>1761</v>
      </c>
      <c r="B24">
        <f t="shared" si="0"/>
        <v>3.245759355967277</v>
      </c>
    </row>
    <row r="25" spans="1:2" x14ac:dyDescent="0.3">
      <c r="A25">
        <v>821</v>
      </c>
      <c r="B25">
        <f t="shared" si="0"/>
        <v>2.9143431571194407</v>
      </c>
    </row>
    <row r="26" spans="1:2" x14ac:dyDescent="0.3">
      <c r="A26">
        <v>4649</v>
      </c>
      <c r="B26">
        <f t="shared" si="0"/>
        <v>3.667359546183087</v>
      </c>
    </row>
    <row r="27" spans="1:2" x14ac:dyDescent="0.3">
      <c r="A27">
        <v>2298</v>
      </c>
      <c r="B27">
        <f t="shared" si="0"/>
        <v>3.3613500243522663</v>
      </c>
    </row>
    <row r="28" spans="1:2" x14ac:dyDescent="0.3">
      <c r="A28">
        <v>676</v>
      </c>
      <c r="B28">
        <f t="shared" si="0"/>
        <v>2.8299466959416359</v>
      </c>
    </row>
    <row r="29" spans="1:2" x14ac:dyDescent="0.3">
      <c r="A29">
        <v>58</v>
      </c>
      <c r="B29">
        <f t="shared" si="0"/>
        <v>1.7634279935629373</v>
      </c>
    </row>
    <row r="30" spans="1:2" x14ac:dyDescent="0.3">
      <c r="A30">
        <v>333</v>
      </c>
      <c r="B30">
        <f t="shared" si="0"/>
        <v>2.5224442335063197</v>
      </c>
    </row>
    <row r="31" spans="1:2" x14ac:dyDescent="0.3">
      <c r="A31">
        <v>111</v>
      </c>
      <c r="B31">
        <f t="shared" si="0"/>
        <v>2.0453229787866576</v>
      </c>
    </row>
    <row r="32" spans="1:2" x14ac:dyDescent="0.3">
      <c r="A32">
        <v>8</v>
      </c>
      <c r="B32">
        <f t="shared" si="0"/>
        <v>0.90308998699194354</v>
      </c>
    </row>
    <row r="33" spans="1:2" x14ac:dyDescent="0.3">
      <c r="A33">
        <v>321</v>
      </c>
      <c r="B33">
        <f t="shared" si="0"/>
        <v>2.5065050324048719</v>
      </c>
    </row>
    <row r="34" spans="1:2" x14ac:dyDescent="0.3">
      <c r="A34">
        <v>712</v>
      </c>
      <c r="B34">
        <f t="shared" si="0"/>
        <v>2.8524799936368566</v>
      </c>
    </row>
    <row r="35" spans="1:2" x14ac:dyDescent="0.3">
      <c r="A35">
        <v>26378</v>
      </c>
      <c r="B35">
        <f t="shared" si="0"/>
        <v>4.4212418639210549</v>
      </c>
    </row>
    <row r="36" spans="1:2" x14ac:dyDescent="0.3">
      <c r="A36">
        <v>24644</v>
      </c>
      <c r="B36">
        <f t="shared" si="0"/>
        <v>4.3917112001213718</v>
      </c>
    </row>
    <row r="37" spans="1:2" x14ac:dyDescent="0.3">
      <c r="A37">
        <v>10066</v>
      </c>
      <c r="B37">
        <f t="shared" si="0"/>
        <v>4.0028569260611206</v>
      </c>
    </row>
    <row r="38" spans="1:2" x14ac:dyDescent="0.3">
      <c r="A38">
        <v>122</v>
      </c>
      <c r="B38">
        <f t="shared" si="0"/>
        <v>2.0863598306747484</v>
      </c>
    </row>
    <row r="39" spans="1:2" x14ac:dyDescent="0.3">
      <c r="A39">
        <v>27</v>
      </c>
      <c r="B39">
        <f t="shared" si="0"/>
        <v>1.4313637641589874</v>
      </c>
    </row>
    <row r="40" spans="1:2" x14ac:dyDescent="0.3">
      <c r="A40">
        <v>176</v>
      </c>
      <c r="B40">
        <f t="shared" si="0"/>
        <v>2.2455126678141499</v>
      </c>
    </row>
    <row r="41" spans="1:2" x14ac:dyDescent="0.3">
      <c r="A41">
        <v>13242</v>
      </c>
      <c r="B41">
        <f t="shared" si="0"/>
        <v>4.1219535835452987</v>
      </c>
    </row>
    <row r="42" spans="1:2" x14ac:dyDescent="0.3">
      <c r="A42">
        <v>1307</v>
      </c>
      <c r="B42">
        <f t="shared" si="0"/>
        <v>3.1162755875805441</v>
      </c>
    </row>
    <row r="43" spans="1:2" x14ac:dyDescent="0.3">
      <c r="A43">
        <v>2558</v>
      </c>
      <c r="B43">
        <f t="shared" si="0"/>
        <v>3.4079005401426352</v>
      </c>
    </row>
    <row r="44" spans="1:2" x14ac:dyDescent="0.3">
      <c r="A44">
        <v>213</v>
      </c>
      <c r="B44">
        <f t="shared" si="0"/>
        <v>2.3283796034387376</v>
      </c>
    </row>
    <row r="45" spans="1:2" x14ac:dyDescent="0.3">
      <c r="A45">
        <v>50</v>
      </c>
      <c r="B45">
        <f t="shared" si="0"/>
        <v>1.6989700043360187</v>
      </c>
    </row>
    <row r="46" spans="1:2" x14ac:dyDescent="0.3">
      <c r="A46">
        <v>3333</v>
      </c>
      <c r="B46">
        <f t="shared" si="0"/>
        <v>3.5228353136605302</v>
      </c>
    </row>
    <row r="47" spans="1:2" x14ac:dyDescent="0.3">
      <c r="A47">
        <v>524</v>
      </c>
      <c r="B47">
        <f t="shared" si="0"/>
        <v>2.7193312869837265</v>
      </c>
    </row>
    <row r="48" spans="1:2" x14ac:dyDescent="0.3">
      <c r="A48">
        <v>135</v>
      </c>
      <c r="B48">
        <f t="shared" si="0"/>
        <v>2.1303337684950061</v>
      </c>
    </row>
    <row r="49" spans="1:2" x14ac:dyDescent="0.3">
      <c r="A49">
        <v>1137</v>
      </c>
      <c r="B49">
        <f t="shared" si="0"/>
        <v>3.0557604646877348</v>
      </c>
    </row>
    <row r="50" spans="1:2" x14ac:dyDescent="0.3">
      <c r="A50">
        <v>6398</v>
      </c>
      <c r="B50">
        <f t="shared" si="0"/>
        <v>3.8060442357480881</v>
      </c>
    </row>
    <row r="51" spans="1:2" x14ac:dyDescent="0.3">
      <c r="A51">
        <v>6398</v>
      </c>
      <c r="B51">
        <f t="shared" si="0"/>
        <v>3.8060442357480881</v>
      </c>
    </row>
    <row r="52" spans="1:2" x14ac:dyDescent="0.3">
      <c r="A52">
        <v>8540</v>
      </c>
      <c r="B52">
        <f t="shared" si="0"/>
        <v>3.9314578706890049</v>
      </c>
    </row>
    <row r="53" spans="1:2" x14ac:dyDescent="0.3">
      <c r="A53">
        <v>512</v>
      </c>
      <c r="B53">
        <f t="shared" si="0"/>
        <v>2.7092699609758308</v>
      </c>
    </row>
    <row r="54" spans="1:2" x14ac:dyDescent="0.3">
      <c r="A54">
        <v>9886</v>
      </c>
      <c r="B54">
        <f t="shared" si="0"/>
        <v>3.9950206061247582</v>
      </c>
    </row>
    <row r="55" spans="1:2" x14ac:dyDescent="0.3">
      <c r="A55">
        <v>1031</v>
      </c>
      <c r="B55">
        <f t="shared" si="0"/>
        <v>3.0132586652835167</v>
      </c>
    </row>
    <row r="56" spans="1:2" x14ac:dyDescent="0.3">
      <c r="A56">
        <v>1605</v>
      </c>
      <c r="B56">
        <f t="shared" si="0"/>
        <v>3.2054750367408911</v>
      </c>
    </row>
    <row r="57" spans="1:2" x14ac:dyDescent="0.3">
      <c r="A57">
        <v>15842</v>
      </c>
      <c r="B57">
        <f t="shared" si="0"/>
        <v>4.1998100089538069</v>
      </c>
    </row>
    <row r="58" spans="1:2" x14ac:dyDescent="0.3">
      <c r="A58">
        <v>4727</v>
      </c>
      <c r="B58">
        <f t="shared" si="0"/>
        <v>3.6745856023029138</v>
      </c>
    </row>
    <row r="59" spans="1:2" x14ac:dyDescent="0.3">
      <c r="A59">
        <v>1227</v>
      </c>
      <c r="B59">
        <f t="shared" si="0"/>
        <v>3.088844562727004</v>
      </c>
    </row>
    <row r="60" spans="1:2" x14ac:dyDescent="0.3">
      <c r="A60">
        <v>15656</v>
      </c>
      <c r="B60">
        <f t="shared" si="0"/>
        <v>4.1946808126499446</v>
      </c>
    </row>
    <row r="61" spans="1:2" x14ac:dyDescent="0.3">
      <c r="A61">
        <v>485</v>
      </c>
      <c r="B61">
        <f t="shared" si="0"/>
        <v>2.6857417386022635</v>
      </c>
    </row>
    <row r="62" spans="1:2" x14ac:dyDescent="0.3">
      <c r="A62">
        <v>213</v>
      </c>
      <c r="B62">
        <f t="shared" si="0"/>
        <v>2.3283796034387376</v>
      </c>
    </row>
    <row r="63" spans="1:2" x14ac:dyDescent="0.3">
      <c r="A63">
        <v>2248</v>
      </c>
      <c r="B63">
        <f t="shared" si="0"/>
        <v>3.3517963068970236</v>
      </c>
    </row>
    <row r="64" spans="1:2" x14ac:dyDescent="0.3">
      <c r="A64">
        <v>1233</v>
      </c>
      <c r="B64">
        <f t="shared" si="0"/>
        <v>3.0909630765957314</v>
      </c>
    </row>
    <row r="65" spans="1:2" x14ac:dyDescent="0.3">
      <c r="A65">
        <v>954</v>
      </c>
      <c r="B65">
        <f t="shared" si="0"/>
        <v>2.9795483747040952</v>
      </c>
    </row>
    <row r="66" spans="1:2" x14ac:dyDescent="0.3">
      <c r="A66">
        <v>508</v>
      </c>
      <c r="B66">
        <f t="shared" si="0"/>
        <v>2.7058637122839193</v>
      </c>
    </row>
    <row r="67" spans="1:2" x14ac:dyDescent="0.3">
      <c r="A67">
        <v>191</v>
      </c>
      <c r="B67">
        <f t="shared" si="0"/>
        <v>2.2810333672477277</v>
      </c>
    </row>
    <row r="68" spans="1:2" x14ac:dyDescent="0.3">
      <c r="A68">
        <v>12000</v>
      </c>
      <c r="B68">
        <f t="shared" si="0"/>
        <v>4.0791812460476251</v>
      </c>
    </row>
    <row r="69" spans="1:2" x14ac:dyDescent="0.3">
      <c r="A69">
        <v>40</v>
      </c>
      <c r="B69">
        <f t="shared" ref="B69:B132" si="5">LOG(A69)</f>
        <v>1.6020599913279623</v>
      </c>
    </row>
    <row r="70" spans="1:2" x14ac:dyDescent="0.3">
      <c r="A70">
        <v>11276</v>
      </c>
      <c r="B70">
        <f t="shared" si="5"/>
        <v>4.052155067199565</v>
      </c>
    </row>
    <row r="71" spans="1:2" x14ac:dyDescent="0.3">
      <c r="A71">
        <v>129</v>
      </c>
      <c r="B71">
        <f t="shared" si="5"/>
        <v>2.1105897102992488</v>
      </c>
    </row>
    <row r="72" spans="1:2" x14ac:dyDescent="0.3">
      <c r="A72">
        <v>6753</v>
      </c>
      <c r="B72">
        <f t="shared" si="5"/>
        <v>3.8294967497201826</v>
      </c>
    </row>
    <row r="73" spans="1:2" x14ac:dyDescent="0.3">
      <c r="A73">
        <v>79</v>
      </c>
      <c r="B73">
        <f t="shared" si="5"/>
        <v>1.8976270912904414</v>
      </c>
    </row>
    <row r="74" spans="1:2" x14ac:dyDescent="0.3">
      <c r="A74">
        <v>4068</v>
      </c>
      <c r="B74">
        <f t="shared" si="5"/>
        <v>3.6093809442507068</v>
      </c>
    </row>
    <row r="75" spans="1:2" x14ac:dyDescent="0.3">
      <c r="A75">
        <v>293</v>
      </c>
      <c r="B75">
        <f t="shared" si="5"/>
        <v>2.4668676203541096</v>
      </c>
    </row>
    <row r="76" spans="1:2" x14ac:dyDescent="0.3">
      <c r="A76">
        <v>7968</v>
      </c>
      <c r="B76">
        <f t="shared" si="5"/>
        <v>3.9013493254156422</v>
      </c>
    </row>
    <row r="77" spans="1:2" x14ac:dyDescent="0.3">
      <c r="A77">
        <v>280</v>
      </c>
      <c r="B77">
        <f t="shared" si="5"/>
        <v>2.4471580313422194</v>
      </c>
    </row>
    <row r="78" spans="1:2" x14ac:dyDescent="0.3">
      <c r="A78">
        <v>10328</v>
      </c>
      <c r="B78">
        <f t="shared" si="5"/>
        <v>4.0140162292583641</v>
      </c>
    </row>
    <row r="79" spans="1:2" x14ac:dyDescent="0.3">
      <c r="A79">
        <v>2385</v>
      </c>
      <c r="B79">
        <f t="shared" si="5"/>
        <v>3.3774883833761327</v>
      </c>
    </row>
    <row r="80" spans="1:2" x14ac:dyDescent="0.3">
      <c r="A80">
        <v>811</v>
      </c>
      <c r="B80">
        <f t="shared" si="5"/>
        <v>2.909020854211156</v>
      </c>
    </row>
    <row r="81" spans="1:2" x14ac:dyDescent="0.3">
      <c r="A81">
        <v>432</v>
      </c>
      <c r="B81">
        <f t="shared" si="5"/>
        <v>2.6354837468149119</v>
      </c>
    </row>
    <row r="82" spans="1:2" x14ac:dyDescent="0.3">
      <c r="A82">
        <v>72</v>
      </c>
      <c r="B82">
        <f t="shared" si="5"/>
        <v>1.8573324964312685</v>
      </c>
    </row>
    <row r="83" spans="1:2" x14ac:dyDescent="0.3">
      <c r="A83">
        <v>1034</v>
      </c>
      <c r="B83">
        <f t="shared" si="5"/>
        <v>3.0145205387579237</v>
      </c>
    </row>
    <row r="84" spans="1:2" x14ac:dyDescent="0.3">
      <c r="A84">
        <v>678</v>
      </c>
      <c r="B84">
        <f t="shared" si="5"/>
        <v>2.8312296938670634</v>
      </c>
    </row>
    <row r="85" spans="1:2" x14ac:dyDescent="0.3">
      <c r="A85">
        <v>51216</v>
      </c>
      <c r="B85">
        <f t="shared" si="5"/>
        <v>4.7094056568000573</v>
      </c>
    </row>
    <row r="86" spans="1:2" x14ac:dyDescent="0.3">
      <c r="A86">
        <v>1332</v>
      </c>
      <c r="B86">
        <f t="shared" si="5"/>
        <v>3.1245042248342823</v>
      </c>
    </row>
    <row r="87" spans="1:2" x14ac:dyDescent="0.3">
      <c r="A87">
        <v>1319</v>
      </c>
      <c r="B87">
        <f t="shared" si="5"/>
        <v>3.1202447955463652</v>
      </c>
    </row>
    <row r="88" spans="1:2" x14ac:dyDescent="0.3">
      <c r="A88">
        <v>1599</v>
      </c>
      <c r="B88">
        <f t="shared" si="5"/>
        <v>3.2038484637462346</v>
      </c>
    </row>
    <row r="89" spans="1:2" x14ac:dyDescent="0.3">
      <c r="A89">
        <v>306</v>
      </c>
      <c r="B89">
        <f t="shared" si="5"/>
        <v>2.4857214264815801</v>
      </c>
    </row>
    <row r="90" spans="1:2" x14ac:dyDescent="0.3">
      <c r="A90">
        <v>1021</v>
      </c>
      <c r="B90">
        <f t="shared" si="5"/>
        <v>3.0090257420869104</v>
      </c>
    </row>
    <row r="91" spans="1:2" x14ac:dyDescent="0.3">
      <c r="A91">
        <v>1373</v>
      </c>
      <c r="B91">
        <f t="shared" si="5"/>
        <v>3.137670537236755</v>
      </c>
    </row>
    <row r="92" spans="1:2" x14ac:dyDescent="0.3">
      <c r="A92">
        <v>12356</v>
      </c>
      <c r="B92">
        <f t="shared" si="5"/>
        <v>4.091877899629413</v>
      </c>
    </row>
    <row r="93" spans="1:2" x14ac:dyDescent="0.3">
      <c r="A93">
        <v>19552</v>
      </c>
      <c r="B93">
        <f t="shared" si="5"/>
        <v>4.2911911885624603</v>
      </c>
    </row>
    <row r="94" spans="1:2" x14ac:dyDescent="0.3">
      <c r="A94">
        <v>90843</v>
      </c>
      <c r="B94">
        <f t="shared" si="5"/>
        <v>4.9582914679291621</v>
      </c>
    </row>
    <row r="95" spans="1:2" x14ac:dyDescent="0.3">
      <c r="A95">
        <v>21</v>
      </c>
      <c r="B95">
        <f t="shared" si="5"/>
        <v>1.3222192947339193</v>
      </c>
    </row>
    <row r="96" spans="1:2" x14ac:dyDescent="0.3">
      <c r="A96">
        <v>3351</v>
      </c>
      <c r="B96">
        <f t="shared" si="5"/>
        <v>3.5251744278352715</v>
      </c>
    </row>
    <row r="97" spans="1:2" x14ac:dyDescent="0.3">
      <c r="A97">
        <v>711</v>
      </c>
      <c r="B97">
        <f t="shared" si="5"/>
        <v>2.8518696007297661</v>
      </c>
    </row>
    <row r="98" spans="1:2" x14ac:dyDescent="0.3">
      <c r="A98">
        <v>958</v>
      </c>
      <c r="B98">
        <f t="shared" si="5"/>
        <v>2.9813655090785445</v>
      </c>
    </row>
    <row r="99" spans="1:2" x14ac:dyDescent="0.3">
      <c r="A99">
        <v>1868</v>
      </c>
      <c r="B99">
        <f t="shared" si="5"/>
        <v>3.2713768718940743</v>
      </c>
    </row>
    <row r="100" spans="1:2" x14ac:dyDescent="0.3">
      <c r="A100">
        <v>14352</v>
      </c>
      <c r="B100">
        <f t="shared" si="5"/>
        <v>4.1569124257000167</v>
      </c>
    </row>
    <row r="101" spans="1:2" x14ac:dyDescent="0.3">
      <c r="A101">
        <v>9918</v>
      </c>
      <c r="B101">
        <f t="shared" si="5"/>
        <v>3.996424103955091</v>
      </c>
    </row>
    <row r="102" spans="1:2" x14ac:dyDescent="0.3">
      <c r="A102">
        <v>333</v>
      </c>
      <c r="B102">
        <f t="shared" si="5"/>
        <v>2.5224442335063197</v>
      </c>
    </row>
    <row r="103" spans="1:2" x14ac:dyDescent="0.3">
      <c r="A103">
        <v>1496</v>
      </c>
      <c r="B103">
        <f t="shared" si="5"/>
        <v>3.1749315935284423</v>
      </c>
    </row>
    <row r="104" spans="1:2" x14ac:dyDescent="0.3">
      <c r="A104">
        <v>3282</v>
      </c>
      <c r="B104">
        <f t="shared" si="5"/>
        <v>3.5161385767170743</v>
      </c>
    </row>
    <row r="105" spans="1:2" x14ac:dyDescent="0.3">
      <c r="A105">
        <v>698</v>
      </c>
      <c r="B105">
        <f t="shared" si="5"/>
        <v>2.8438554226231609</v>
      </c>
    </row>
    <row r="106" spans="1:2" x14ac:dyDescent="0.3">
      <c r="A106">
        <v>12509</v>
      </c>
      <c r="B106">
        <f t="shared" si="5"/>
        <v>4.0972225925199011</v>
      </c>
    </row>
    <row r="107" spans="1:2" x14ac:dyDescent="0.3">
      <c r="A107">
        <v>4455</v>
      </c>
      <c r="B107">
        <f t="shared" si="5"/>
        <v>3.6488477083728936</v>
      </c>
    </row>
    <row r="108" spans="1:2" x14ac:dyDescent="0.3">
      <c r="A108">
        <v>6795</v>
      </c>
      <c r="B108">
        <f t="shared" si="5"/>
        <v>3.8321894610685132</v>
      </c>
    </row>
    <row r="109" spans="1:2" x14ac:dyDescent="0.3">
      <c r="A109">
        <v>1365</v>
      </c>
      <c r="B109">
        <f t="shared" si="5"/>
        <v>3.1351326513767748</v>
      </c>
    </row>
    <row r="110" spans="1:2" x14ac:dyDescent="0.3">
      <c r="A110">
        <v>880</v>
      </c>
      <c r="B110">
        <f t="shared" si="5"/>
        <v>2.9444826721501687</v>
      </c>
    </row>
    <row r="111" spans="1:2" x14ac:dyDescent="0.3">
      <c r="A111">
        <v>460</v>
      </c>
      <c r="B111">
        <f t="shared" si="5"/>
        <v>2.6627578316815739</v>
      </c>
    </row>
    <row r="112" spans="1:2" x14ac:dyDescent="0.3">
      <c r="A112">
        <v>3301</v>
      </c>
      <c r="B112">
        <f t="shared" si="5"/>
        <v>3.5186455243303114</v>
      </c>
    </row>
    <row r="113" spans="1:2" x14ac:dyDescent="0.3">
      <c r="A113">
        <v>53</v>
      </c>
      <c r="B113">
        <f t="shared" si="5"/>
        <v>1.7242758696007889</v>
      </c>
    </row>
    <row r="114" spans="1:2" x14ac:dyDescent="0.3">
      <c r="A114">
        <v>5963</v>
      </c>
      <c r="B114">
        <f t="shared" si="5"/>
        <v>3.7754648093457392</v>
      </c>
    </row>
    <row r="115" spans="1:2" x14ac:dyDescent="0.3">
      <c r="A115">
        <v>34397</v>
      </c>
      <c r="B115">
        <f t="shared" si="5"/>
        <v>4.5365205664011583</v>
      </c>
    </row>
    <row r="116" spans="1:2" x14ac:dyDescent="0.3">
      <c r="A116">
        <v>164</v>
      </c>
      <c r="B116">
        <f t="shared" si="5"/>
        <v>2.214843848047698</v>
      </c>
    </row>
    <row r="117" spans="1:2" x14ac:dyDescent="0.3">
      <c r="A117">
        <v>49</v>
      </c>
      <c r="B117">
        <f t="shared" si="5"/>
        <v>1.6901960800285136</v>
      </c>
    </row>
    <row r="118" spans="1:2" x14ac:dyDescent="0.3">
      <c r="A118">
        <v>335</v>
      </c>
      <c r="B118">
        <f t="shared" si="5"/>
        <v>2.5250448070368452</v>
      </c>
    </row>
    <row r="119" spans="1:2" x14ac:dyDescent="0.3">
      <c r="A119">
        <v>170</v>
      </c>
      <c r="B119">
        <f t="shared" si="5"/>
        <v>2.2304489213782741</v>
      </c>
    </row>
    <row r="120" spans="1:2" x14ac:dyDescent="0.3">
      <c r="A120">
        <v>58</v>
      </c>
      <c r="B120">
        <f t="shared" si="5"/>
        <v>1.7634279935629373</v>
      </c>
    </row>
    <row r="121" spans="1:2" x14ac:dyDescent="0.3">
      <c r="A121">
        <v>50637</v>
      </c>
      <c r="B121">
        <f t="shared" si="5"/>
        <v>4.7044679679010883</v>
      </c>
    </row>
    <row r="122" spans="1:2" x14ac:dyDescent="0.3">
      <c r="A122">
        <v>935</v>
      </c>
      <c r="B122">
        <f t="shared" si="5"/>
        <v>2.9708116108725178</v>
      </c>
    </row>
    <row r="123" spans="1:2" x14ac:dyDescent="0.3">
      <c r="A123">
        <v>518</v>
      </c>
      <c r="B123">
        <f t="shared" si="5"/>
        <v>2.7143297597452332</v>
      </c>
    </row>
    <row r="124" spans="1:2" x14ac:dyDescent="0.3">
      <c r="A124">
        <v>4958</v>
      </c>
      <c r="B124">
        <f t="shared" si="5"/>
        <v>3.6953065224318027</v>
      </c>
    </row>
    <row r="125" spans="1:2" x14ac:dyDescent="0.3">
      <c r="A125">
        <v>1911</v>
      </c>
      <c r="B125">
        <f t="shared" si="5"/>
        <v>3.2812606870550129</v>
      </c>
    </row>
    <row r="126" spans="1:2" x14ac:dyDescent="0.3">
      <c r="A126">
        <v>8979</v>
      </c>
      <c r="B126">
        <f t="shared" si="5"/>
        <v>3.9532279715598539</v>
      </c>
    </row>
    <row r="127" spans="1:2" x14ac:dyDescent="0.3">
      <c r="A127">
        <v>28140</v>
      </c>
      <c r="B127">
        <f t="shared" si="5"/>
        <v>4.4493240930987268</v>
      </c>
    </row>
    <row r="128" spans="1:2" x14ac:dyDescent="0.3">
      <c r="A128">
        <v>5562</v>
      </c>
      <c r="B128">
        <f t="shared" si="5"/>
        <v>3.7452309845281406</v>
      </c>
    </row>
    <row r="129" spans="1:2" x14ac:dyDescent="0.3">
      <c r="A129">
        <v>2282</v>
      </c>
      <c r="B129">
        <f t="shared" si="5"/>
        <v>3.3583156400821959</v>
      </c>
    </row>
    <row r="130" spans="1:2" x14ac:dyDescent="0.3">
      <c r="A130">
        <v>4322</v>
      </c>
      <c r="B130">
        <f t="shared" si="5"/>
        <v>3.6356847625472226</v>
      </c>
    </row>
    <row r="131" spans="1:2" x14ac:dyDescent="0.3">
      <c r="A131">
        <v>31</v>
      </c>
      <c r="B131">
        <f t="shared" si="5"/>
        <v>1.4913616938342726</v>
      </c>
    </row>
    <row r="132" spans="1:2" x14ac:dyDescent="0.3">
      <c r="A132">
        <v>281</v>
      </c>
      <c r="B132">
        <f t="shared" si="5"/>
        <v>2.4487063199050798</v>
      </c>
    </row>
    <row r="133" spans="1:2" x14ac:dyDescent="0.3">
      <c r="A133">
        <v>150</v>
      </c>
      <c r="B133">
        <f t="shared" ref="B133:B196" si="6">LOG(A133)</f>
        <v>2.1760912590556813</v>
      </c>
    </row>
    <row r="134" spans="1:2" x14ac:dyDescent="0.3">
      <c r="A134">
        <v>122</v>
      </c>
      <c r="B134">
        <f t="shared" si="6"/>
        <v>2.0863598306747484</v>
      </c>
    </row>
    <row r="135" spans="1:2" x14ac:dyDescent="0.3">
      <c r="A135">
        <v>11387</v>
      </c>
      <c r="B135">
        <f t="shared" si="6"/>
        <v>4.0564093206499177</v>
      </c>
    </row>
    <row r="136" spans="1:2" x14ac:dyDescent="0.3">
      <c r="A136">
        <v>54</v>
      </c>
      <c r="B136">
        <f t="shared" si="6"/>
        <v>1.7323937598229686</v>
      </c>
    </row>
    <row r="137" spans="1:2" x14ac:dyDescent="0.3">
      <c r="A137">
        <v>30893</v>
      </c>
      <c r="B137">
        <f t="shared" si="6"/>
        <v>4.4898600844161338</v>
      </c>
    </row>
    <row r="138" spans="1:2" x14ac:dyDescent="0.3">
      <c r="A138">
        <v>54</v>
      </c>
      <c r="B138">
        <f t="shared" si="6"/>
        <v>1.7323937598229686</v>
      </c>
    </row>
    <row r="139" spans="1:2" x14ac:dyDescent="0.3">
      <c r="A139">
        <v>339</v>
      </c>
      <c r="B139">
        <f t="shared" si="6"/>
        <v>2.5301996982030821</v>
      </c>
    </row>
    <row r="140" spans="1:2" x14ac:dyDescent="0.3">
      <c r="A140">
        <v>290</v>
      </c>
      <c r="B140">
        <f t="shared" si="6"/>
        <v>2.4623979978989561</v>
      </c>
    </row>
    <row r="141" spans="1:2" x14ac:dyDescent="0.3">
      <c r="A141">
        <v>1980</v>
      </c>
      <c r="B141">
        <f t="shared" si="6"/>
        <v>3.2966651902615309</v>
      </c>
    </row>
    <row r="142" spans="1:2" x14ac:dyDescent="0.3">
      <c r="A142">
        <v>123</v>
      </c>
      <c r="B142">
        <f t="shared" si="6"/>
        <v>2.0899051114393981</v>
      </c>
    </row>
    <row r="143" spans="1:2" x14ac:dyDescent="0.3">
      <c r="A143">
        <v>7001</v>
      </c>
      <c r="B143">
        <f t="shared" si="6"/>
        <v>3.8451600776519457</v>
      </c>
    </row>
    <row r="144" spans="1:2" x14ac:dyDescent="0.3">
      <c r="A144">
        <v>585</v>
      </c>
      <c r="B144">
        <f t="shared" si="6"/>
        <v>2.7671558660821804</v>
      </c>
    </row>
    <row r="145" spans="1:2" x14ac:dyDescent="0.3">
      <c r="A145">
        <v>543</v>
      </c>
      <c r="B145">
        <f t="shared" si="6"/>
        <v>2.7347998295888472</v>
      </c>
    </row>
    <row r="146" spans="1:2" x14ac:dyDescent="0.3">
      <c r="A146">
        <v>1960</v>
      </c>
      <c r="B146">
        <f t="shared" si="6"/>
        <v>3.2922560713564759</v>
      </c>
    </row>
    <row r="147" spans="1:2" x14ac:dyDescent="0.3">
      <c r="A147">
        <v>17991</v>
      </c>
      <c r="B147">
        <f t="shared" si="6"/>
        <v>4.2550553035574419</v>
      </c>
    </row>
    <row r="148" spans="1:2" x14ac:dyDescent="0.3">
      <c r="A148">
        <v>670</v>
      </c>
      <c r="B148">
        <f t="shared" si="6"/>
        <v>2.8260748027008264</v>
      </c>
    </row>
    <row r="149" spans="1:2" x14ac:dyDescent="0.3">
      <c r="A149">
        <v>1294</v>
      </c>
      <c r="B149">
        <f t="shared" si="6"/>
        <v>3.1119342763326814</v>
      </c>
    </row>
    <row r="150" spans="1:2" x14ac:dyDescent="0.3">
      <c r="A150">
        <v>1688</v>
      </c>
      <c r="B150">
        <f t="shared" si="6"/>
        <v>3.2273724422896364</v>
      </c>
    </row>
    <row r="151" spans="1:2" x14ac:dyDescent="0.3">
      <c r="A151">
        <v>50396</v>
      </c>
      <c r="B151">
        <f t="shared" si="6"/>
        <v>4.7023960672616587</v>
      </c>
    </row>
    <row r="152" spans="1:2" x14ac:dyDescent="0.3">
      <c r="A152">
        <v>423</v>
      </c>
      <c r="B152">
        <f t="shared" si="6"/>
        <v>2.6263403673750423</v>
      </c>
    </row>
    <row r="153" spans="1:2" x14ac:dyDescent="0.3">
      <c r="A153">
        <v>509</v>
      </c>
      <c r="B153">
        <f t="shared" si="6"/>
        <v>2.7067177823367587</v>
      </c>
    </row>
    <row r="154" spans="1:2" x14ac:dyDescent="0.3">
      <c r="A154">
        <v>9409</v>
      </c>
      <c r="B154">
        <f t="shared" si="6"/>
        <v>3.9735434685324895</v>
      </c>
    </row>
    <row r="155" spans="1:2" x14ac:dyDescent="0.3">
      <c r="A155">
        <v>197</v>
      </c>
      <c r="B155">
        <f t="shared" si="6"/>
        <v>2.2944662261615929</v>
      </c>
    </row>
    <row r="156" spans="1:2" x14ac:dyDescent="0.3">
      <c r="A156">
        <v>5633</v>
      </c>
      <c r="B156">
        <f t="shared" si="6"/>
        <v>3.7507397512353506</v>
      </c>
    </row>
    <row r="157" spans="1:2" x14ac:dyDescent="0.3">
      <c r="A157">
        <v>42</v>
      </c>
      <c r="B157">
        <f t="shared" si="6"/>
        <v>1.6232492903979006</v>
      </c>
    </row>
    <row r="158" spans="1:2" x14ac:dyDescent="0.3">
      <c r="A158">
        <v>11044</v>
      </c>
      <c r="B158">
        <f t="shared" si="6"/>
        <v>4.0431263979672254</v>
      </c>
    </row>
    <row r="159" spans="1:2" x14ac:dyDescent="0.3">
      <c r="A159">
        <v>2792</v>
      </c>
      <c r="B159">
        <f t="shared" si="6"/>
        <v>3.4459154139511234</v>
      </c>
    </row>
    <row r="160" spans="1:2" x14ac:dyDescent="0.3">
      <c r="A160">
        <v>526</v>
      </c>
      <c r="B160">
        <f t="shared" si="6"/>
        <v>2.7209857441537393</v>
      </c>
    </row>
    <row r="161" spans="1:2" x14ac:dyDescent="0.3">
      <c r="A161">
        <v>820</v>
      </c>
      <c r="B161">
        <f t="shared" si="6"/>
        <v>2.9138138523837167</v>
      </c>
    </row>
    <row r="162" spans="1:2" x14ac:dyDescent="0.3">
      <c r="A162">
        <v>1932</v>
      </c>
      <c r="B162">
        <f t="shared" si="6"/>
        <v>3.2860071220794747</v>
      </c>
    </row>
    <row r="163" spans="1:2" x14ac:dyDescent="0.3">
      <c r="A163">
        <v>24441</v>
      </c>
      <c r="B163">
        <f t="shared" si="6"/>
        <v>4.3881189710303055</v>
      </c>
    </row>
    <row r="164" spans="1:2" x14ac:dyDescent="0.3">
      <c r="A164">
        <v>8727</v>
      </c>
      <c r="B164">
        <f t="shared" si="6"/>
        <v>3.9408649759667216</v>
      </c>
    </row>
    <row r="165" spans="1:2" x14ac:dyDescent="0.3">
      <c r="A165">
        <v>2124</v>
      </c>
      <c r="B165">
        <f t="shared" si="6"/>
        <v>3.3271545124094315</v>
      </c>
    </row>
    <row r="166" spans="1:2" x14ac:dyDescent="0.3">
      <c r="A166">
        <v>15616</v>
      </c>
      <c r="B166">
        <f t="shared" si="6"/>
        <v>4.1935698003226163</v>
      </c>
    </row>
    <row r="167" spans="1:2" x14ac:dyDescent="0.3">
      <c r="A167">
        <v>2139</v>
      </c>
      <c r="B167">
        <f t="shared" si="6"/>
        <v>3.3302107845715279</v>
      </c>
    </row>
    <row r="168" spans="1:2" x14ac:dyDescent="0.3">
      <c r="A168">
        <v>7622</v>
      </c>
      <c r="B168">
        <f t="shared" si="6"/>
        <v>3.8820689444361483</v>
      </c>
    </row>
    <row r="169" spans="1:2" x14ac:dyDescent="0.3">
      <c r="A169">
        <v>30</v>
      </c>
      <c r="B169">
        <f t="shared" si="6"/>
        <v>1.4771212547196624</v>
      </c>
    </row>
    <row r="170" spans="1:2" x14ac:dyDescent="0.3">
      <c r="A170">
        <v>537</v>
      </c>
      <c r="B170">
        <f t="shared" si="6"/>
        <v>2.7299742856995555</v>
      </c>
    </row>
    <row r="171" spans="1:2" x14ac:dyDescent="0.3">
      <c r="A171">
        <v>4752</v>
      </c>
      <c r="B171">
        <f t="shared" si="6"/>
        <v>3.6768764319731373</v>
      </c>
    </row>
    <row r="172" spans="1:2" x14ac:dyDescent="0.3">
      <c r="A172">
        <v>24423</v>
      </c>
      <c r="B172">
        <f t="shared" si="6"/>
        <v>4.387799009462368</v>
      </c>
    </row>
    <row r="173" spans="1:2" x14ac:dyDescent="0.3">
      <c r="A173">
        <v>2101</v>
      </c>
      <c r="B173">
        <f t="shared" si="6"/>
        <v>3.3224260524059526</v>
      </c>
    </row>
    <row r="174" spans="1:2" x14ac:dyDescent="0.3">
      <c r="A174">
        <v>2865</v>
      </c>
      <c r="B174">
        <f t="shared" si="6"/>
        <v>3.457124626303409</v>
      </c>
    </row>
    <row r="175" spans="1:2" x14ac:dyDescent="0.3">
      <c r="A175">
        <v>3067</v>
      </c>
      <c r="B175">
        <f t="shared" si="6"/>
        <v>3.4867137759824853</v>
      </c>
    </row>
    <row r="176" spans="1:2" x14ac:dyDescent="0.3">
      <c r="A176">
        <v>3564</v>
      </c>
      <c r="B176">
        <f t="shared" si="6"/>
        <v>3.5519376953648374</v>
      </c>
    </row>
    <row r="177" spans="1:2" x14ac:dyDescent="0.3">
      <c r="A177">
        <v>359</v>
      </c>
      <c r="B177">
        <f t="shared" si="6"/>
        <v>2.5550944485783194</v>
      </c>
    </row>
    <row r="178" spans="1:2" x14ac:dyDescent="0.3">
      <c r="A178">
        <v>94</v>
      </c>
      <c r="B178">
        <f t="shared" si="6"/>
        <v>1.9731278535996986</v>
      </c>
    </row>
    <row r="179" spans="1:2" x14ac:dyDescent="0.3">
      <c r="A179">
        <v>69</v>
      </c>
      <c r="B179">
        <f t="shared" si="6"/>
        <v>1.8388490907372552</v>
      </c>
    </row>
    <row r="180" spans="1:2" x14ac:dyDescent="0.3">
      <c r="A180">
        <v>57</v>
      </c>
      <c r="B180">
        <f t="shared" si="6"/>
        <v>1.7558748556724915</v>
      </c>
    </row>
    <row r="181" spans="1:2" x14ac:dyDescent="0.3">
      <c r="A181">
        <v>2348</v>
      </c>
      <c r="B181">
        <f t="shared" si="6"/>
        <v>3.370698092575577</v>
      </c>
    </row>
    <row r="182" spans="1:2" x14ac:dyDescent="0.3">
      <c r="A182">
        <v>16203</v>
      </c>
      <c r="B182">
        <f t="shared" si="6"/>
        <v>4.2095954320008557</v>
      </c>
    </row>
    <row r="183" spans="1:2" x14ac:dyDescent="0.3">
      <c r="A183">
        <v>501</v>
      </c>
      <c r="B183">
        <f t="shared" si="6"/>
        <v>2.6998377258672459</v>
      </c>
    </row>
    <row r="184" spans="1:2" x14ac:dyDescent="0.3">
      <c r="A184">
        <v>1426</v>
      </c>
      <c r="B184">
        <f t="shared" si="6"/>
        <v>3.154119525515847</v>
      </c>
    </row>
    <row r="185" spans="1:2" x14ac:dyDescent="0.3">
      <c r="A185">
        <v>2609</v>
      </c>
      <c r="B185">
        <f t="shared" si="6"/>
        <v>3.4164740791002206</v>
      </c>
    </row>
    <row r="186" spans="1:2" x14ac:dyDescent="0.3">
      <c r="A186">
        <v>1491</v>
      </c>
      <c r="B186">
        <f t="shared" si="6"/>
        <v>3.1734776434529945</v>
      </c>
    </row>
    <row r="187" spans="1:2" x14ac:dyDescent="0.3">
      <c r="A187">
        <v>36944</v>
      </c>
      <c r="B187">
        <f t="shared" si="6"/>
        <v>4.5675439155731015</v>
      </c>
    </row>
    <row r="188" spans="1:2" x14ac:dyDescent="0.3">
      <c r="A188">
        <v>10112</v>
      </c>
      <c r="B188">
        <f t="shared" si="6"/>
        <v>4.0048370609383097</v>
      </c>
    </row>
    <row r="189" spans="1:2" x14ac:dyDescent="0.3">
      <c r="A189">
        <v>16570</v>
      </c>
      <c r="B189">
        <f t="shared" si="6"/>
        <v>4.2193225084193369</v>
      </c>
    </row>
    <row r="190" spans="1:2" x14ac:dyDescent="0.3">
      <c r="A190">
        <v>18722</v>
      </c>
      <c r="B190">
        <f t="shared" si="6"/>
        <v>4.2723522409067938</v>
      </c>
    </row>
    <row r="191" spans="1:2" x14ac:dyDescent="0.3">
      <c r="A191">
        <v>1967</v>
      </c>
      <c r="B191">
        <f t="shared" si="6"/>
        <v>3.2938043599193367</v>
      </c>
    </row>
    <row r="192" spans="1:2" x14ac:dyDescent="0.3">
      <c r="A192">
        <v>1763</v>
      </c>
      <c r="B192">
        <f t="shared" si="6"/>
        <v>3.2462523122993221</v>
      </c>
    </row>
    <row r="193" spans="1:2" x14ac:dyDescent="0.3">
      <c r="A193">
        <v>98</v>
      </c>
      <c r="B193">
        <f t="shared" si="6"/>
        <v>1.9912260756924949</v>
      </c>
    </row>
    <row r="194" spans="1:2" x14ac:dyDescent="0.3">
      <c r="A194">
        <v>4269</v>
      </c>
      <c r="B194">
        <f t="shared" si="6"/>
        <v>3.6303261548039467</v>
      </c>
    </row>
    <row r="195" spans="1:2" x14ac:dyDescent="0.3">
      <c r="A195">
        <v>106</v>
      </c>
      <c r="B195">
        <f t="shared" si="6"/>
        <v>2.0253058652647704</v>
      </c>
    </row>
    <row r="196" spans="1:2" x14ac:dyDescent="0.3">
      <c r="A196">
        <v>43</v>
      </c>
      <c r="B196">
        <f t="shared" si="6"/>
        <v>1.6334684555795864</v>
      </c>
    </row>
    <row r="197" spans="1:2" x14ac:dyDescent="0.3">
      <c r="A197">
        <v>112</v>
      </c>
      <c r="B197">
        <f t="shared" ref="B197:B203" si="7">LOG(A197)</f>
        <v>2.0492180226701815</v>
      </c>
    </row>
    <row r="198" spans="1:2" x14ac:dyDescent="0.3">
      <c r="A198">
        <v>1275</v>
      </c>
      <c r="B198">
        <f t="shared" si="7"/>
        <v>3.1055101847699738</v>
      </c>
    </row>
    <row r="199" spans="1:2" x14ac:dyDescent="0.3">
      <c r="A199">
        <v>32</v>
      </c>
      <c r="B199">
        <f t="shared" si="7"/>
        <v>1.505149978319906</v>
      </c>
    </row>
    <row r="200" spans="1:2" x14ac:dyDescent="0.3">
      <c r="A200">
        <v>1692</v>
      </c>
      <c r="B200">
        <f t="shared" si="7"/>
        <v>3.2284003587030048</v>
      </c>
    </row>
    <row r="201" spans="1:2" x14ac:dyDescent="0.3">
      <c r="A201">
        <v>6047</v>
      </c>
      <c r="B201">
        <f t="shared" si="7"/>
        <v>3.7815399686059417</v>
      </c>
    </row>
    <row r="202" spans="1:2" x14ac:dyDescent="0.3">
      <c r="A202">
        <v>126</v>
      </c>
      <c r="B202">
        <f t="shared" si="7"/>
        <v>2.1003705451175629</v>
      </c>
    </row>
    <row r="203" spans="1:2" x14ac:dyDescent="0.3">
      <c r="A203">
        <v>8638</v>
      </c>
      <c r="B203">
        <f t="shared" si="7"/>
        <v>3.9364131997114797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2152-55E4-4B85-9346-0A41275F5A83}">
  <dimension ref="A3:L203"/>
  <sheetViews>
    <sheetView workbookViewId="0">
      <selection activeCell="M6" sqref="M6"/>
    </sheetView>
  </sheetViews>
  <sheetFormatPr defaultRowHeight="14.4" x14ac:dyDescent="0.3"/>
  <cols>
    <col min="3" max="3" width="15.44140625" customWidth="1"/>
    <col min="9" max="9" width="15.6640625" customWidth="1"/>
  </cols>
  <sheetData>
    <row r="3" spans="1:12" x14ac:dyDescent="0.3">
      <c r="A3" t="s">
        <v>0</v>
      </c>
      <c r="C3" t="s">
        <v>10</v>
      </c>
      <c r="D3">
        <f>MAX(A4:A203)</f>
        <v>90843</v>
      </c>
      <c r="F3" t="s">
        <v>14</v>
      </c>
      <c r="G3" t="s">
        <v>12</v>
      </c>
      <c r="H3" t="s">
        <v>13</v>
      </c>
    </row>
    <row r="4" spans="1:12" x14ac:dyDescent="0.3">
      <c r="A4">
        <v>11219</v>
      </c>
      <c r="C4" t="s">
        <v>2</v>
      </c>
      <c r="D4">
        <f>MIN(A4:A203)</f>
        <v>3</v>
      </c>
      <c r="F4">
        <v>1</v>
      </c>
      <c r="G4">
        <f>($F4-1)*$D$6+D$4</f>
        <v>3</v>
      </c>
      <c r="H4">
        <f>$F4*$D$6+D$4</f>
        <v>9087</v>
      </c>
    </row>
    <row r="5" spans="1:12" x14ac:dyDescent="0.3">
      <c r="A5">
        <v>340</v>
      </c>
      <c r="C5" t="s">
        <v>9</v>
      </c>
      <c r="D5">
        <v>10</v>
      </c>
      <c r="F5">
        <v>2</v>
      </c>
      <c r="G5">
        <f t="shared" ref="G5:G13" si="0">($F5-1)*$D$6+D$4</f>
        <v>9087</v>
      </c>
      <c r="H5">
        <f t="shared" ref="H5:H12" si="1">$F5*$D$6+D$4</f>
        <v>18171</v>
      </c>
    </row>
    <row r="6" spans="1:12" x14ac:dyDescent="0.3">
      <c r="A6">
        <v>38985</v>
      </c>
      <c r="C6" t="s">
        <v>11</v>
      </c>
      <c r="D6" s="3">
        <f>(D3-D4)/D5</f>
        <v>9084</v>
      </c>
      <c r="F6">
        <v>3</v>
      </c>
      <c r="G6">
        <f t="shared" si="0"/>
        <v>18171</v>
      </c>
      <c r="H6">
        <f t="shared" si="1"/>
        <v>27255</v>
      </c>
    </row>
    <row r="7" spans="1:12" x14ac:dyDescent="0.3">
      <c r="A7">
        <v>76</v>
      </c>
      <c r="F7">
        <v>4</v>
      </c>
      <c r="G7">
        <f t="shared" si="0"/>
        <v>27255</v>
      </c>
      <c r="H7">
        <f t="shared" si="1"/>
        <v>36339</v>
      </c>
    </row>
    <row r="8" spans="1:12" x14ac:dyDescent="0.3">
      <c r="A8">
        <v>449</v>
      </c>
      <c r="F8">
        <v>5</v>
      </c>
      <c r="G8">
        <f t="shared" si="0"/>
        <v>36339</v>
      </c>
      <c r="H8">
        <f t="shared" si="1"/>
        <v>45423</v>
      </c>
    </row>
    <row r="9" spans="1:12" x14ac:dyDescent="0.3">
      <c r="A9">
        <v>3426</v>
      </c>
      <c r="F9">
        <v>6</v>
      </c>
      <c r="G9">
        <f t="shared" si="0"/>
        <v>45423</v>
      </c>
      <c r="H9">
        <f t="shared" si="1"/>
        <v>54507</v>
      </c>
    </row>
    <row r="10" spans="1:12" x14ac:dyDescent="0.3">
      <c r="A10">
        <v>3</v>
      </c>
      <c r="F10">
        <v>7</v>
      </c>
      <c r="G10">
        <f t="shared" si="0"/>
        <v>54507</v>
      </c>
      <c r="H10">
        <f t="shared" si="1"/>
        <v>63591</v>
      </c>
    </row>
    <row r="11" spans="1:12" ht="15" thickBot="1" x14ac:dyDescent="0.35">
      <c r="A11">
        <v>193</v>
      </c>
      <c r="F11">
        <v>8</v>
      </c>
      <c r="G11">
        <f t="shared" si="0"/>
        <v>63591</v>
      </c>
      <c r="H11">
        <f t="shared" si="1"/>
        <v>72675</v>
      </c>
    </row>
    <row r="12" spans="1:12" x14ac:dyDescent="0.3">
      <c r="A12">
        <v>436</v>
      </c>
      <c r="F12">
        <v>9</v>
      </c>
      <c r="G12">
        <f t="shared" si="0"/>
        <v>72675</v>
      </c>
      <c r="H12">
        <f t="shared" si="1"/>
        <v>81759</v>
      </c>
      <c r="K12" s="5" t="s">
        <v>20</v>
      </c>
      <c r="L12" s="5" t="s">
        <v>22</v>
      </c>
    </row>
    <row r="13" spans="1:12" x14ac:dyDescent="0.3">
      <c r="A13">
        <v>361</v>
      </c>
      <c r="F13">
        <v>10</v>
      </c>
      <c r="G13">
        <f t="shared" si="0"/>
        <v>81759</v>
      </c>
      <c r="H13" s="1">
        <f>$F13*$D$6+D$4</f>
        <v>90843</v>
      </c>
      <c r="K13">
        <v>9087</v>
      </c>
      <c r="L13">
        <v>163</v>
      </c>
    </row>
    <row r="14" spans="1:12" x14ac:dyDescent="0.3">
      <c r="A14">
        <v>1053</v>
      </c>
      <c r="K14">
        <v>18171</v>
      </c>
      <c r="L14">
        <v>22</v>
      </c>
    </row>
    <row r="15" spans="1:12" x14ac:dyDescent="0.3">
      <c r="A15">
        <v>812</v>
      </c>
      <c r="K15">
        <v>27255</v>
      </c>
      <c r="L15">
        <v>6</v>
      </c>
    </row>
    <row r="16" spans="1:12" x14ac:dyDescent="0.3">
      <c r="A16">
        <v>312</v>
      </c>
      <c r="K16">
        <v>36339</v>
      </c>
      <c r="L16">
        <v>3</v>
      </c>
    </row>
    <row r="17" spans="1:12" x14ac:dyDescent="0.3">
      <c r="A17">
        <v>15467</v>
      </c>
      <c r="K17">
        <v>45423</v>
      </c>
      <c r="L17">
        <v>2</v>
      </c>
    </row>
    <row r="18" spans="1:12" x14ac:dyDescent="0.3">
      <c r="A18">
        <v>52</v>
      </c>
      <c r="K18">
        <v>54507</v>
      </c>
      <c r="L18">
        <v>3</v>
      </c>
    </row>
    <row r="19" spans="1:12" x14ac:dyDescent="0.3">
      <c r="A19">
        <v>457</v>
      </c>
      <c r="K19">
        <v>63591</v>
      </c>
      <c r="L19">
        <v>0</v>
      </c>
    </row>
    <row r="20" spans="1:12" x14ac:dyDescent="0.3">
      <c r="A20">
        <v>7640</v>
      </c>
      <c r="K20">
        <v>72675</v>
      </c>
      <c r="L20">
        <v>0</v>
      </c>
    </row>
    <row r="21" spans="1:12" x14ac:dyDescent="0.3">
      <c r="A21">
        <v>1160</v>
      </c>
      <c r="K21">
        <v>81759</v>
      </c>
      <c r="L21">
        <v>0</v>
      </c>
    </row>
    <row r="22" spans="1:12" x14ac:dyDescent="0.3">
      <c r="A22">
        <v>924</v>
      </c>
      <c r="K22">
        <v>90843</v>
      </c>
      <c r="L22">
        <v>1</v>
      </c>
    </row>
    <row r="23" spans="1:12" ht="15" thickBot="1" x14ac:dyDescent="0.35">
      <c r="A23">
        <v>2389</v>
      </c>
      <c r="K23" s="4" t="s">
        <v>21</v>
      </c>
      <c r="L23" s="4">
        <v>0</v>
      </c>
    </row>
    <row r="24" spans="1:12" x14ac:dyDescent="0.3">
      <c r="A24">
        <v>1761</v>
      </c>
    </row>
    <row r="25" spans="1:12" x14ac:dyDescent="0.3">
      <c r="A25">
        <v>821</v>
      </c>
    </row>
    <row r="26" spans="1:12" x14ac:dyDescent="0.3">
      <c r="A26">
        <v>4649</v>
      </c>
    </row>
    <row r="27" spans="1:12" x14ac:dyDescent="0.3">
      <c r="A27">
        <v>2298</v>
      </c>
    </row>
    <row r="28" spans="1:12" x14ac:dyDescent="0.3">
      <c r="A28">
        <v>676</v>
      </c>
    </row>
    <row r="29" spans="1:12" x14ac:dyDescent="0.3">
      <c r="A29">
        <v>58</v>
      </c>
    </row>
    <row r="30" spans="1:12" x14ac:dyDescent="0.3">
      <c r="A30">
        <v>333</v>
      </c>
    </row>
    <row r="31" spans="1:12" x14ac:dyDescent="0.3">
      <c r="A31">
        <v>111</v>
      </c>
    </row>
    <row r="32" spans="1:12" x14ac:dyDescent="0.3">
      <c r="A32">
        <v>8</v>
      </c>
    </row>
    <row r="33" spans="1:1" x14ac:dyDescent="0.3">
      <c r="A33">
        <v>321</v>
      </c>
    </row>
    <row r="34" spans="1:1" x14ac:dyDescent="0.3">
      <c r="A34">
        <v>712</v>
      </c>
    </row>
    <row r="35" spans="1:1" x14ac:dyDescent="0.3">
      <c r="A35">
        <v>26378</v>
      </c>
    </row>
    <row r="36" spans="1:1" x14ac:dyDescent="0.3">
      <c r="A36">
        <v>24644</v>
      </c>
    </row>
    <row r="37" spans="1:1" x14ac:dyDescent="0.3">
      <c r="A37">
        <v>10066</v>
      </c>
    </row>
    <row r="38" spans="1:1" x14ac:dyDescent="0.3">
      <c r="A38">
        <v>122</v>
      </c>
    </row>
    <row r="39" spans="1:1" x14ac:dyDescent="0.3">
      <c r="A39">
        <v>27</v>
      </c>
    </row>
    <row r="40" spans="1:1" x14ac:dyDescent="0.3">
      <c r="A40">
        <v>176</v>
      </c>
    </row>
    <row r="41" spans="1:1" x14ac:dyDescent="0.3">
      <c r="A41">
        <v>13242</v>
      </c>
    </row>
    <row r="42" spans="1:1" x14ac:dyDescent="0.3">
      <c r="A42">
        <v>1307</v>
      </c>
    </row>
    <row r="43" spans="1:1" x14ac:dyDescent="0.3">
      <c r="A43">
        <v>2558</v>
      </c>
    </row>
    <row r="44" spans="1:1" x14ac:dyDescent="0.3">
      <c r="A44">
        <v>213</v>
      </c>
    </row>
    <row r="45" spans="1:1" x14ac:dyDescent="0.3">
      <c r="A45">
        <v>50</v>
      </c>
    </row>
    <row r="46" spans="1:1" x14ac:dyDescent="0.3">
      <c r="A46">
        <v>3333</v>
      </c>
    </row>
    <row r="47" spans="1:1" x14ac:dyDescent="0.3">
      <c r="A47">
        <v>524</v>
      </c>
    </row>
    <row r="48" spans="1:1" x14ac:dyDescent="0.3">
      <c r="A48">
        <v>135</v>
      </c>
    </row>
    <row r="49" spans="1:1" x14ac:dyDescent="0.3">
      <c r="A49">
        <v>1137</v>
      </c>
    </row>
    <row r="50" spans="1:1" x14ac:dyDescent="0.3">
      <c r="A50">
        <v>6398</v>
      </c>
    </row>
    <row r="51" spans="1:1" x14ac:dyDescent="0.3">
      <c r="A51">
        <v>6398</v>
      </c>
    </row>
    <row r="52" spans="1:1" x14ac:dyDescent="0.3">
      <c r="A52">
        <v>8540</v>
      </c>
    </row>
    <row r="53" spans="1:1" x14ac:dyDescent="0.3">
      <c r="A53">
        <v>512</v>
      </c>
    </row>
    <row r="54" spans="1:1" x14ac:dyDescent="0.3">
      <c r="A54">
        <v>9886</v>
      </c>
    </row>
    <row r="55" spans="1:1" x14ac:dyDescent="0.3">
      <c r="A55">
        <v>1031</v>
      </c>
    </row>
    <row r="56" spans="1:1" x14ac:dyDescent="0.3">
      <c r="A56">
        <v>1605</v>
      </c>
    </row>
    <row r="57" spans="1:1" x14ac:dyDescent="0.3">
      <c r="A57">
        <v>15842</v>
      </c>
    </row>
    <row r="58" spans="1:1" x14ac:dyDescent="0.3">
      <c r="A58">
        <v>4727</v>
      </c>
    </row>
    <row r="59" spans="1:1" x14ac:dyDescent="0.3">
      <c r="A59">
        <v>1227</v>
      </c>
    </row>
    <row r="60" spans="1:1" x14ac:dyDescent="0.3">
      <c r="A60">
        <v>15656</v>
      </c>
    </row>
    <row r="61" spans="1:1" x14ac:dyDescent="0.3">
      <c r="A61">
        <v>485</v>
      </c>
    </row>
    <row r="62" spans="1:1" x14ac:dyDescent="0.3">
      <c r="A62">
        <v>213</v>
      </c>
    </row>
    <row r="63" spans="1:1" x14ac:dyDescent="0.3">
      <c r="A63">
        <v>2248</v>
      </c>
    </row>
    <row r="64" spans="1:1" x14ac:dyDescent="0.3">
      <c r="A64">
        <v>1233</v>
      </c>
    </row>
    <row r="65" spans="1:1" x14ac:dyDescent="0.3">
      <c r="A65">
        <v>954</v>
      </c>
    </row>
    <row r="66" spans="1:1" x14ac:dyDescent="0.3">
      <c r="A66">
        <v>508</v>
      </c>
    </row>
    <row r="67" spans="1:1" x14ac:dyDescent="0.3">
      <c r="A67">
        <v>191</v>
      </c>
    </row>
    <row r="68" spans="1:1" x14ac:dyDescent="0.3">
      <c r="A68">
        <v>12000</v>
      </c>
    </row>
    <row r="69" spans="1:1" x14ac:dyDescent="0.3">
      <c r="A69">
        <v>40</v>
      </c>
    </row>
    <row r="70" spans="1:1" x14ac:dyDescent="0.3">
      <c r="A70">
        <v>11276</v>
      </c>
    </row>
    <row r="71" spans="1:1" x14ac:dyDescent="0.3">
      <c r="A71">
        <v>129</v>
      </c>
    </row>
    <row r="72" spans="1:1" x14ac:dyDescent="0.3">
      <c r="A72">
        <v>6753</v>
      </c>
    </row>
    <row r="73" spans="1:1" x14ac:dyDescent="0.3">
      <c r="A73">
        <v>79</v>
      </c>
    </row>
    <row r="74" spans="1:1" x14ac:dyDescent="0.3">
      <c r="A74">
        <v>4068</v>
      </c>
    </row>
    <row r="75" spans="1:1" x14ac:dyDescent="0.3">
      <c r="A75">
        <v>293</v>
      </c>
    </row>
    <row r="76" spans="1:1" x14ac:dyDescent="0.3">
      <c r="A76">
        <v>7968</v>
      </c>
    </row>
    <row r="77" spans="1:1" x14ac:dyDescent="0.3">
      <c r="A77">
        <v>280</v>
      </c>
    </row>
    <row r="78" spans="1:1" x14ac:dyDescent="0.3">
      <c r="A78">
        <v>10328</v>
      </c>
    </row>
    <row r="79" spans="1:1" x14ac:dyDescent="0.3">
      <c r="A79">
        <v>2385</v>
      </c>
    </row>
    <row r="80" spans="1:1" x14ac:dyDescent="0.3">
      <c r="A80">
        <v>811</v>
      </c>
    </row>
    <row r="81" spans="1:1" x14ac:dyDescent="0.3">
      <c r="A81">
        <v>432</v>
      </c>
    </row>
    <row r="82" spans="1:1" x14ac:dyDescent="0.3">
      <c r="A82">
        <v>72</v>
      </c>
    </row>
    <row r="83" spans="1:1" x14ac:dyDescent="0.3">
      <c r="A83">
        <v>1034</v>
      </c>
    </row>
    <row r="84" spans="1:1" x14ac:dyDescent="0.3">
      <c r="A84">
        <v>678</v>
      </c>
    </row>
    <row r="85" spans="1:1" x14ac:dyDescent="0.3">
      <c r="A85">
        <v>51216</v>
      </c>
    </row>
    <row r="86" spans="1:1" x14ac:dyDescent="0.3">
      <c r="A86">
        <v>1332</v>
      </c>
    </row>
    <row r="87" spans="1:1" x14ac:dyDescent="0.3">
      <c r="A87">
        <v>1319</v>
      </c>
    </row>
    <row r="88" spans="1:1" x14ac:dyDescent="0.3">
      <c r="A88">
        <v>1599</v>
      </c>
    </row>
    <row r="89" spans="1:1" x14ac:dyDescent="0.3">
      <c r="A89">
        <v>306</v>
      </c>
    </row>
    <row r="90" spans="1:1" x14ac:dyDescent="0.3">
      <c r="A90">
        <v>1021</v>
      </c>
    </row>
    <row r="91" spans="1:1" x14ac:dyDescent="0.3">
      <c r="A91">
        <v>1373</v>
      </c>
    </row>
    <row r="92" spans="1:1" x14ac:dyDescent="0.3">
      <c r="A92">
        <v>12356</v>
      </c>
    </row>
    <row r="93" spans="1:1" x14ac:dyDescent="0.3">
      <c r="A93">
        <v>19552</v>
      </c>
    </row>
    <row r="94" spans="1:1" x14ac:dyDescent="0.3">
      <c r="A94">
        <v>90843</v>
      </c>
    </row>
    <row r="95" spans="1:1" x14ac:dyDescent="0.3">
      <c r="A95">
        <v>21</v>
      </c>
    </row>
    <row r="96" spans="1:1" x14ac:dyDescent="0.3">
      <c r="A96">
        <v>3351</v>
      </c>
    </row>
    <row r="97" spans="1:1" x14ac:dyDescent="0.3">
      <c r="A97">
        <v>711</v>
      </c>
    </row>
    <row r="98" spans="1:1" x14ac:dyDescent="0.3">
      <c r="A98">
        <v>958</v>
      </c>
    </row>
    <row r="99" spans="1:1" x14ac:dyDescent="0.3">
      <c r="A99">
        <v>1868</v>
      </c>
    </row>
    <row r="100" spans="1:1" x14ac:dyDescent="0.3">
      <c r="A100">
        <v>14352</v>
      </c>
    </row>
    <row r="101" spans="1:1" x14ac:dyDescent="0.3">
      <c r="A101">
        <v>9918</v>
      </c>
    </row>
    <row r="102" spans="1:1" x14ac:dyDescent="0.3">
      <c r="A102">
        <v>333</v>
      </c>
    </row>
    <row r="103" spans="1:1" x14ac:dyDescent="0.3">
      <c r="A103">
        <v>1496</v>
      </c>
    </row>
    <row r="104" spans="1:1" x14ac:dyDescent="0.3">
      <c r="A104">
        <v>3282</v>
      </c>
    </row>
    <row r="105" spans="1:1" x14ac:dyDescent="0.3">
      <c r="A105">
        <v>698</v>
      </c>
    </row>
    <row r="106" spans="1:1" x14ac:dyDescent="0.3">
      <c r="A106">
        <v>12509</v>
      </c>
    </row>
    <row r="107" spans="1:1" x14ac:dyDescent="0.3">
      <c r="A107">
        <v>4455</v>
      </c>
    </row>
    <row r="108" spans="1:1" x14ac:dyDescent="0.3">
      <c r="A108">
        <v>6795</v>
      </c>
    </row>
    <row r="109" spans="1:1" x14ac:dyDescent="0.3">
      <c r="A109">
        <v>1365</v>
      </c>
    </row>
    <row r="110" spans="1:1" x14ac:dyDescent="0.3">
      <c r="A110">
        <v>880</v>
      </c>
    </row>
    <row r="111" spans="1:1" x14ac:dyDescent="0.3">
      <c r="A111">
        <v>460</v>
      </c>
    </row>
    <row r="112" spans="1:1" x14ac:dyDescent="0.3">
      <c r="A112">
        <v>3301</v>
      </c>
    </row>
    <row r="113" spans="1:1" x14ac:dyDescent="0.3">
      <c r="A113">
        <v>53</v>
      </c>
    </row>
    <row r="114" spans="1:1" x14ac:dyDescent="0.3">
      <c r="A114">
        <v>5963</v>
      </c>
    </row>
    <row r="115" spans="1:1" x14ac:dyDescent="0.3">
      <c r="A115">
        <v>34397</v>
      </c>
    </row>
    <row r="116" spans="1:1" x14ac:dyDescent="0.3">
      <c r="A116">
        <v>164</v>
      </c>
    </row>
    <row r="117" spans="1:1" x14ac:dyDescent="0.3">
      <c r="A117">
        <v>49</v>
      </c>
    </row>
    <row r="118" spans="1:1" x14ac:dyDescent="0.3">
      <c r="A118">
        <v>335</v>
      </c>
    </row>
    <row r="119" spans="1:1" x14ac:dyDescent="0.3">
      <c r="A119">
        <v>170</v>
      </c>
    </row>
    <row r="120" spans="1:1" x14ac:dyDescent="0.3">
      <c r="A120">
        <v>58</v>
      </c>
    </row>
    <row r="121" spans="1:1" x14ac:dyDescent="0.3">
      <c r="A121">
        <v>50637</v>
      </c>
    </row>
    <row r="122" spans="1:1" x14ac:dyDescent="0.3">
      <c r="A122">
        <v>935</v>
      </c>
    </row>
    <row r="123" spans="1:1" x14ac:dyDescent="0.3">
      <c r="A123">
        <v>518</v>
      </c>
    </row>
    <row r="124" spans="1:1" x14ac:dyDescent="0.3">
      <c r="A124">
        <v>4958</v>
      </c>
    </row>
    <row r="125" spans="1:1" x14ac:dyDescent="0.3">
      <c r="A125">
        <v>1911</v>
      </c>
    </row>
    <row r="126" spans="1:1" x14ac:dyDescent="0.3">
      <c r="A126">
        <v>8979</v>
      </c>
    </row>
    <row r="127" spans="1:1" x14ac:dyDescent="0.3">
      <c r="A127">
        <v>28140</v>
      </c>
    </row>
    <row r="128" spans="1:1" x14ac:dyDescent="0.3">
      <c r="A128">
        <v>5562</v>
      </c>
    </row>
    <row r="129" spans="1:1" x14ac:dyDescent="0.3">
      <c r="A129">
        <v>2282</v>
      </c>
    </row>
    <row r="130" spans="1:1" x14ac:dyDescent="0.3">
      <c r="A130">
        <v>4322</v>
      </c>
    </row>
    <row r="131" spans="1:1" x14ac:dyDescent="0.3">
      <c r="A131">
        <v>31</v>
      </c>
    </row>
    <row r="132" spans="1:1" x14ac:dyDescent="0.3">
      <c r="A132">
        <v>281</v>
      </c>
    </row>
    <row r="133" spans="1:1" x14ac:dyDescent="0.3">
      <c r="A133">
        <v>150</v>
      </c>
    </row>
    <row r="134" spans="1:1" x14ac:dyDescent="0.3">
      <c r="A134">
        <v>122</v>
      </c>
    </row>
    <row r="135" spans="1:1" x14ac:dyDescent="0.3">
      <c r="A135">
        <v>11387</v>
      </c>
    </row>
    <row r="136" spans="1:1" x14ac:dyDescent="0.3">
      <c r="A136">
        <v>54</v>
      </c>
    </row>
    <row r="137" spans="1:1" x14ac:dyDescent="0.3">
      <c r="A137">
        <v>30893</v>
      </c>
    </row>
    <row r="138" spans="1:1" x14ac:dyDescent="0.3">
      <c r="A138">
        <v>54</v>
      </c>
    </row>
    <row r="139" spans="1:1" x14ac:dyDescent="0.3">
      <c r="A139">
        <v>339</v>
      </c>
    </row>
    <row r="140" spans="1:1" x14ac:dyDescent="0.3">
      <c r="A140">
        <v>290</v>
      </c>
    </row>
    <row r="141" spans="1:1" x14ac:dyDescent="0.3">
      <c r="A141">
        <v>1980</v>
      </c>
    </row>
    <row r="142" spans="1:1" x14ac:dyDescent="0.3">
      <c r="A142">
        <v>123</v>
      </c>
    </row>
    <row r="143" spans="1:1" x14ac:dyDescent="0.3">
      <c r="A143">
        <v>7001</v>
      </c>
    </row>
    <row r="144" spans="1:1" x14ac:dyDescent="0.3">
      <c r="A144">
        <v>585</v>
      </c>
    </row>
    <row r="145" spans="1:1" x14ac:dyDescent="0.3">
      <c r="A145">
        <v>543</v>
      </c>
    </row>
    <row r="146" spans="1:1" x14ac:dyDescent="0.3">
      <c r="A146">
        <v>1960</v>
      </c>
    </row>
    <row r="147" spans="1:1" x14ac:dyDescent="0.3">
      <c r="A147">
        <v>17991</v>
      </c>
    </row>
    <row r="148" spans="1:1" x14ac:dyDescent="0.3">
      <c r="A148">
        <v>670</v>
      </c>
    </row>
    <row r="149" spans="1:1" x14ac:dyDescent="0.3">
      <c r="A149">
        <v>1294</v>
      </c>
    </row>
    <row r="150" spans="1:1" x14ac:dyDescent="0.3">
      <c r="A150">
        <v>1688</v>
      </c>
    </row>
    <row r="151" spans="1:1" x14ac:dyDescent="0.3">
      <c r="A151">
        <v>50396</v>
      </c>
    </row>
    <row r="152" spans="1:1" x14ac:dyDescent="0.3">
      <c r="A152">
        <v>423</v>
      </c>
    </row>
    <row r="153" spans="1:1" x14ac:dyDescent="0.3">
      <c r="A153">
        <v>509</v>
      </c>
    </row>
    <row r="154" spans="1:1" x14ac:dyDescent="0.3">
      <c r="A154">
        <v>9409</v>
      </c>
    </row>
    <row r="155" spans="1:1" x14ac:dyDescent="0.3">
      <c r="A155">
        <v>197</v>
      </c>
    </row>
    <row r="156" spans="1:1" x14ac:dyDescent="0.3">
      <c r="A156">
        <v>5633</v>
      </c>
    </row>
    <row r="157" spans="1:1" x14ac:dyDescent="0.3">
      <c r="A157">
        <v>42</v>
      </c>
    </row>
    <row r="158" spans="1:1" x14ac:dyDescent="0.3">
      <c r="A158">
        <v>11044</v>
      </c>
    </row>
    <row r="159" spans="1:1" x14ac:dyDescent="0.3">
      <c r="A159">
        <v>2792</v>
      </c>
    </row>
    <row r="160" spans="1:1" x14ac:dyDescent="0.3">
      <c r="A160">
        <v>526</v>
      </c>
    </row>
    <row r="161" spans="1:1" x14ac:dyDescent="0.3">
      <c r="A161">
        <v>820</v>
      </c>
    </row>
    <row r="162" spans="1:1" x14ac:dyDescent="0.3">
      <c r="A162">
        <v>1932</v>
      </c>
    </row>
    <row r="163" spans="1:1" x14ac:dyDescent="0.3">
      <c r="A163">
        <v>24441</v>
      </c>
    </row>
    <row r="164" spans="1:1" x14ac:dyDescent="0.3">
      <c r="A164">
        <v>8727</v>
      </c>
    </row>
    <row r="165" spans="1:1" x14ac:dyDescent="0.3">
      <c r="A165">
        <v>2124</v>
      </c>
    </row>
    <row r="166" spans="1:1" x14ac:dyDescent="0.3">
      <c r="A166">
        <v>15616</v>
      </c>
    </row>
    <row r="167" spans="1:1" x14ac:dyDescent="0.3">
      <c r="A167">
        <v>2139</v>
      </c>
    </row>
    <row r="168" spans="1:1" x14ac:dyDescent="0.3">
      <c r="A168">
        <v>7622</v>
      </c>
    </row>
    <row r="169" spans="1:1" x14ac:dyDescent="0.3">
      <c r="A169">
        <v>30</v>
      </c>
    </row>
    <row r="170" spans="1:1" x14ac:dyDescent="0.3">
      <c r="A170">
        <v>537</v>
      </c>
    </row>
    <row r="171" spans="1:1" x14ac:dyDescent="0.3">
      <c r="A171">
        <v>4752</v>
      </c>
    </row>
    <row r="172" spans="1:1" x14ac:dyDescent="0.3">
      <c r="A172">
        <v>24423</v>
      </c>
    </row>
    <row r="173" spans="1:1" x14ac:dyDescent="0.3">
      <c r="A173">
        <v>2101</v>
      </c>
    </row>
    <row r="174" spans="1:1" x14ac:dyDescent="0.3">
      <c r="A174">
        <v>2865</v>
      </c>
    </row>
    <row r="175" spans="1:1" x14ac:dyDescent="0.3">
      <c r="A175">
        <v>3067</v>
      </c>
    </row>
    <row r="176" spans="1:1" x14ac:dyDescent="0.3">
      <c r="A176">
        <v>3564</v>
      </c>
    </row>
    <row r="177" spans="1:1" x14ac:dyDescent="0.3">
      <c r="A177">
        <v>359</v>
      </c>
    </row>
    <row r="178" spans="1:1" x14ac:dyDescent="0.3">
      <c r="A178">
        <v>94</v>
      </c>
    </row>
    <row r="179" spans="1:1" x14ac:dyDescent="0.3">
      <c r="A179">
        <v>69</v>
      </c>
    </row>
    <row r="180" spans="1:1" x14ac:dyDescent="0.3">
      <c r="A180">
        <v>57</v>
      </c>
    </row>
    <row r="181" spans="1:1" x14ac:dyDescent="0.3">
      <c r="A181">
        <v>2348</v>
      </c>
    </row>
    <row r="182" spans="1:1" x14ac:dyDescent="0.3">
      <c r="A182">
        <v>16203</v>
      </c>
    </row>
    <row r="183" spans="1:1" x14ac:dyDescent="0.3">
      <c r="A183">
        <v>501</v>
      </c>
    </row>
    <row r="184" spans="1:1" x14ac:dyDescent="0.3">
      <c r="A184">
        <v>1426</v>
      </c>
    </row>
    <row r="185" spans="1:1" x14ac:dyDescent="0.3">
      <c r="A185">
        <v>2609</v>
      </c>
    </row>
    <row r="186" spans="1:1" x14ac:dyDescent="0.3">
      <c r="A186">
        <v>1491</v>
      </c>
    </row>
    <row r="187" spans="1:1" x14ac:dyDescent="0.3">
      <c r="A187">
        <v>36944</v>
      </c>
    </row>
    <row r="188" spans="1:1" x14ac:dyDescent="0.3">
      <c r="A188">
        <v>10112</v>
      </c>
    </row>
    <row r="189" spans="1:1" x14ac:dyDescent="0.3">
      <c r="A189">
        <v>16570</v>
      </c>
    </row>
    <row r="190" spans="1:1" x14ac:dyDescent="0.3">
      <c r="A190">
        <v>18722</v>
      </c>
    </row>
    <row r="191" spans="1:1" x14ac:dyDescent="0.3">
      <c r="A191">
        <v>1967</v>
      </c>
    </row>
    <row r="192" spans="1:1" x14ac:dyDescent="0.3">
      <c r="A192">
        <v>1763</v>
      </c>
    </row>
    <row r="193" spans="1:1" x14ac:dyDescent="0.3">
      <c r="A193">
        <v>98</v>
      </c>
    </row>
    <row r="194" spans="1:1" x14ac:dyDescent="0.3">
      <c r="A194">
        <v>4269</v>
      </c>
    </row>
    <row r="195" spans="1:1" x14ac:dyDescent="0.3">
      <c r="A195">
        <v>106</v>
      </c>
    </row>
    <row r="196" spans="1:1" x14ac:dyDescent="0.3">
      <c r="A196">
        <v>43</v>
      </c>
    </row>
    <row r="197" spans="1:1" x14ac:dyDescent="0.3">
      <c r="A197">
        <v>112</v>
      </c>
    </row>
    <row r="198" spans="1:1" x14ac:dyDescent="0.3">
      <c r="A198">
        <v>1275</v>
      </c>
    </row>
    <row r="199" spans="1:1" x14ac:dyDescent="0.3">
      <c r="A199">
        <v>32</v>
      </c>
    </row>
    <row r="200" spans="1:1" x14ac:dyDescent="0.3">
      <c r="A200">
        <v>1692</v>
      </c>
    </row>
    <row r="201" spans="1:1" x14ac:dyDescent="0.3">
      <c r="A201">
        <v>6047</v>
      </c>
    </row>
    <row r="202" spans="1:1" x14ac:dyDescent="0.3">
      <c r="A202">
        <v>126</v>
      </c>
    </row>
    <row r="203" spans="1:1" x14ac:dyDescent="0.3">
      <c r="A203">
        <v>8638</v>
      </c>
    </row>
  </sheetData>
  <sortState xmlns:xlrd2="http://schemas.microsoft.com/office/spreadsheetml/2017/richdata2" ref="K13:K22">
    <sortCondition ref="K1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6E25-F20D-4583-9125-2ADB0397CF12}">
  <dimension ref="A1:A203"/>
  <sheetViews>
    <sheetView workbookViewId="0">
      <selection activeCell="A3" sqref="A3:A203"/>
    </sheetView>
  </sheetViews>
  <sheetFormatPr defaultRowHeight="14.4" x14ac:dyDescent="0.3"/>
  <sheetData>
    <row r="1" spans="1:1" x14ac:dyDescent="0.3">
      <c r="A1" s="6" t="s">
        <v>23</v>
      </c>
    </row>
    <row r="3" spans="1:1" x14ac:dyDescent="0.3">
      <c r="A3" t="s">
        <v>0</v>
      </c>
    </row>
    <row r="4" spans="1:1" x14ac:dyDescent="0.3">
      <c r="A4">
        <v>11219</v>
      </c>
    </row>
    <row r="5" spans="1:1" x14ac:dyDescent="0.3">
      <c r="A5">
        <v>340</v>
      </c>
    </row>
    <row r="6" spans="1:1" x14ac:dyDescent="0.3">
      <c r="A6">
        <v>38985</v>
      </c>
    </row>
    <row r="7" spans="1:1" x14ac:dyDescent="0.3">
      <c r="A7">
        <v>76</v>
      </c>
    </row>
    <row r="8" spans="1:1" x14ac:dyDescent="0.3">
      <c r="A8">
        <v>449</v>
      </c>
    </row>
    <row r="9" spans="1:1" x14ac:dyDescent="0.3">
      <c r="A9">
        <v>3426</v>
      </c>
    </row>
    <row r="10" spans="1:1" x14ac:dyDescent="0.3">
      <c r="A10">
        <v>3</v>
      </c>
    </row>
    <row r="11" spans="1:1" x14ac:dyDescent="0.3">
      <c r="A11">
        <v>193</v>
      </c>
    </row>
    <row r="12" spans="1:1" x14ac:dyDescent="0.3">
      <c r="A12">
        <v>436</v>
      </c>
    </row>
    <row r="13" spans="1:1" x14ac:dyDescent="0.3">
      <c r="A13">
        <v>361</v>
      </c>
    </row>
    <row r="14" spans="1:1" x14ac:dyDescent="0.3">
      <c r="A14">
        <v>1053</v>
      </c>
    </row>
    <row r="15" spans="1:1" x14ac:dyDescent="0.3">
      <c r="A15">
        <v>812</v>
      </c>
    </row>
    <row r="16" spans="1:1" x14ac:dyDescent="0.3">
      <c r="A16">
        <v>312</v>
      </c>
    </row>
    <row r="17" spans="1:1" x14ac:dyDescent="0.3">
      <c r="A17">
        <v>15467</v>
      </c>
    </row>
    <row r="18" spans="1:1" x14ac:dyDescent="0.3">
      <c r="A18">
        <v>52</v>
      </c>
    </row>
    <row r="19" spans="1:1" x14ac:dyDescent="0.3">
      <c r="A19">
        <v>457</v>
      </c>
    </row>
    <row r="20" spans="1:1" x14ac:dyDescent="0.3">
      <c r="A20">
        <v>7640</v>
      </c>
    </row>
    <row r="21" spans="1:1" x14ac:dyDescent="0.3">
      <c r="A21">
        <v>1160</v>
      </c>
    </row>
    <row r="22" spans="1:1" x14ac:dyDescent="0.3">
      <c r="A22">
        <v>924</v>
      </c>
    </row>
    <row r="23" spans="1:1" x14ac:dyDescent="0.3">
      <c r="A23">
        <v>2389</v>
      </c>
    </row>
    <row r="24" spans="1:1" x14ac:dyDescent="0.3">
      <c r="A24">
        <v>1761</v>
      </c>
    </row>
    <row r="25" spans="1:1" x14ac:dyDescent="0.3">
      <c r="A25">
        <v>821</v>
      </c>
    </row>
    <row r="26" spans="1:1" x14ac:dyDescent="0.3">
      <c r="A26">
        <v>4649</v>
      </c>
    </row>
    <row r="27" spans="1:1" x14ac:dyDescent="0.3">
      <c r="A27">
        <v>2298</v>
      </c>
    </row>
    <row r="28" spans="1:1" x14ac:dyDescent="0.3">
      <c r="A28">
        <v>676</v>
      </c>
    </row>
    <row r="29" spans="1:1" x14ac:dyDescent="0.3">
      <c r="A29">
        <v>58</v>
      </c>
    </row>
    <row r="30" spans="1:1" x14ac:dyDescent="0.3">
      <c r="A30">
        <v>333</v>
      </c>
    </row>
    <row r="31" spans="1:1" x14ac:dyDescent="0.3">
      <c r="A31">
        <v>111</v>
      </c>
    </row>
    <row r="32" spans="1:1" x14ac:dyDescent="0.3">
      <c r="A32">
        <v>8</v>
      </c>
    </row>
    <row r="33" spans="1:1" x14ac:dyDescent="0.3">
      <c r="A33">
        <v>321</v>
      </c>
    </row>
    <row r="34" spans="1:1" x14ac:dyDescent="0.3">
      <c r="A34">
        <v>712</v>
      </c>
    </row>
    <row r="35" spans="1:1" x14ac:dyDescent="0.3">
      <c r="A35">
        <v>26378</v>
      </c>
    </row>
    <row r="36" spans="1:1" x14ac:dyDescent="0.3">
      <c r="A36">
        <v>24644</v>
      </c>
    </row>
    <row r="37" spans="1:1" x14ac:dyDescent="0.3">
      <c r="A37">
        <v>10066</v>
      </c>
    </row>
    <row r="38" spans="1:1" x14ac:dyDescent="0.3">
      <c r="A38">
        <v>122</v>
      </c>
    </row>
    <row r="39" spans="1:1" x14ac:dyDescent="0.3">
      <c r="A39">
        <v>27</v>
      </c>
    </row>
    <row r="40" spans="1:1" x14ac:dyDescent="0.3">
      <c r="A40">
        <v>176</v>
      </c>
    </row>
    <row r="41" spans="1:1" x14ac:dyDescent="0.3">
      <c r="A41">
        <v>13242</v>
      </c>
    </row>
    <row r="42" spans="1:1" x14ac:dyDescent="0.3">
      <c r="A42">
        <v>1307</v>
      </c>
    </row>
    <row r="43" spans="1:1" x14ac:dyDescent="0.3">
      <c r="A43">
        <v>2558</v>
      </c>
    </row>
    <row r="44" spans="1:1" x14ac:dyDescent="0.3">
      <c r="A44">
        <v>213</v>
      </c>
    </row>
    <row r="45" spans="1:1" x14ac:dyDescent="0.3">
      <c r="A45">
        <v>50</v>
      </c>
    </row>
    <row r="46" spans="1:1" x14ac:dyDescent="0.3">
      <c r="A46">
        <v>3333</v>
      </c>
    </row>
    <row r="47" spans="1:1" x14ac:dyDescent="0.3">
      <c r="A47">
        <v>524</v>
      </c>
    </row>
    <row r="48" spans="1:1" x14ac:dyDescent="0.3">
      <c r="A48">
        <v>135</v>
      </c>
    </row>
    <row r="49" spans="1:1" x14ac:dyDescent="0.3">
      <c r="A49">
        <v>1137</v>
      </c>
    </row>
    <row r="50" spans="1:1" x14ac:dyDescent="0.3">
      <c r="A50">
        <v>6398</v>
      </c>
    </row>
    <row r="51" spans="1:1" x14ac:dyDescent="0.3">
      <c r="A51">
        <v>6398</v>
      </c>
    </row>
    <row r="52" spans="1:1" x14ac:dyDescent="0.3">
      <c r="A52">
        <v>8540</v>
      </c>
    </row>
    <row r="53" spans="1:1" x14ac:dyDescent="0.3">
      <c r="A53">
        <v>512</v>
      </c>
    </row>
    <row r="54" spans="1:1" x14ac:dyDescent="0.3">
      <c r="A54">
        <v>9886</v>
      </c>
    </row>
    <row r="55" spans="1:1" x14ac:dyDescent="0.3">
      <c r="A55">
        <v>1031</v>
      </c>
    </row>
    <row r="56" spans="1:1" x14ac:dyDescent="0.3">
      <c r="A56">
        <v>1605</v>
      </c>
    </row>
    <row r="57" spans="1:1" x14ac:dyDescent="0.3">
      <c r="A57">
        <v>15842</v>
      </c>
    </row>
    <row r="58" spans="1:1" x14ac:dyDescent="0.3">
      <c r="A58">
        <v>4727</v>
      </c>
    </row>
    <row r="59" spans="1:1" x14ac:dyDescent="0.3">
      <c r="A59">
        <v>1227</v>
      </c>
    </row>
    <row r="60" spans="1:1" x14ac:dyDescent="0.3">
      <c r="A60">
        <v>15656</v>
      </c>
    </row>
    <row r="61" spans="1:1" x14ac:dyDescent="0.3">
      <c r="A61">
        <v>485</v>
      </c>
    </row>
    <row r="62" spans="1:1" x14ac:dyDescent="0.3">
      <c r="A62">
        <v>213</v>
      </c>
    </row>
    <row r="63" spans="1:1" x14ac:dyDescent="0.3">
      <c r="A63">
        <v>2248</v>
      </c>
    </row>
    <row r="64" spans="1:1" x14ac:dyDescent="0.3">
      <c r="A64">
        <v>1233</v>
      </c>
    </row>
    <row r="65" spans="1:1" x14ac:dyDescent="0.3">
      <c r="A65">
        <v>954</v>
      </c>
    </row>
    <row r="66" spans="1:1" x14ac:dyDescent="0.3">
      <c r="A66">
        <v>508</v>
      </c>
    </row>
    <row r="67" spans="1:1" x14ac:dyDescent="0.3">
      <c r="A67">
        <v>191</v>
      </c>
    </row>
    <row r="68" spans="1:1" x14ac:dyDescent="0.3">
      <c r="A68">
        <v>12000</v>
      </c>
    </row>
    <row r="69" spans="1:1" x14ac:dyDescent="0.3">
      <c r="A69">
        <v>40</v>
      </c>
    </row>
    <row r="70" spans="1:1" x14ac:dyDescent="0.3">
      <c r="A70">
        <v>11276</v>
      </c>
    </row>
    <row r="71" spans="1:1" x14ac:dyDescent="0.3">
      <c r="A71">
        <v>129</v>
      </c>
    </row>
    <row r="72" spans="1:1" x14ac:dyDescent="0.3">
      <c r="A72">
        <v>6753</v>
      </c>
    </row>
    <row r="73" spans="1:1" x14ac:dyDescent="0.3">
      <c r="A73">
        <v>79</v>
      </c>
    </row>
    <row r="74" spans="1:1" x14ac:dyDescent="0.3">
      <c r="A74">
        <v>4068</v>
      </c>
    </row>
    <row r="75" spans="1:1" x14ac:dyDescent="0.3">
      <c r="A75">
        <v>293</v>
      </c>
    </row>
    <row r="76" spans="1:1" x14ac:dyDescent="0.3">
      <c r="A76">
        <v>7968</v>
      </c>
    </row>
    <row r="77" spans="1:1" x14ac:dyDescent="0.3">
      <c r="A77">
        <v>280</v>
      </c>
    </row>
    <row r="78" spans="1:1" x14ac:dyDescent="0.3">
      <c r="A78">
        <v>10328</v>
      </c>
    </row>
    <row r="79" spans="1:1" x14ac:dyDescent="0.3">
      <c r="A79">
        <v>2385</v>
      </c>
    </row>
    <row r="80" spans="1:1" x14ac:dyDescent="0.3">
      <c r="A80">
        <v>811</v>
      </c>
    </row>
    <row r="81" spans="1:1" x14ac:dyDescent="0.3">
      <c r="A81">
        <v>432</v>
      </c>
    </row>
    <row r="82" spans="1:1" x14ac:dyDescent="0.3">
      <c r="A82">
        <v>72</v>
      </c>
    </row>
    <row r="83" spans="1:1" x14ac:dyDescent="0.3">
      <c r="A83">
        <v>1034</v>
      </c>
    </row>
    <row r="84" spans="1:1" x14ac:dyDescent="0.3">
      <c r="A84">
        <v>678</v>
      </c>
    </row>
    <row r="85" spans="1:1" x14ac:dyDescent="0.3">
      <c r="A85">
        <v>51216</v>
      </c>
    </row>
    <row r="86" spans="1:1" x14ac:dyDescent="0.3">
      <c r="A86">
        <v>1332</v>
      </c>
    </row>
    <row r="87" spans="1:1" x14ac:dyDescent="0.3">
      <c r="A87">
        <v>1319</v>
      </c>
    </row>
    <row r="88" spans="1:1" x14ac:dyDescent="0.3">
      <c r="A88">
        <v>1599</v>
      </c>
    </row>
    <row r="89" spans="1:1" x14ac:dyDescent="0.3">
      <c r="A89">
        <v>306</v>
      </c>
    </row>
    <row r="90" spans="1:1" x14ac:dyDescent="0.3">
      <c r="A90">
        <v>1021</v>
      </c>
    </row>
    <row r="91" spans="1:1" x14ac:dyDescent="0.3">
      <c r="A91">
        <v>1373</v>
      </c>
    </row>
    <row r="92" spans="1:1" x14ac:dyDescent="0.3">
      <c r="A92">
        <v>12356</v>
      </c>
    </row>
    <row r="93" spans="1:1" x14ac:dyDescent="0.3">
      <c r="A93">
        <v>19552</v>
      </c>
    </row>
    <row r="94" spans="1:1" x14ac:dyDescent="0.3">
      <c r="A94">
        <v>90843</v>
      </c>
    </row>
    <row r="95" spans="1:1" x14ac:dyDescent="0.3">
      <c r="A95">
        <v>21</v>
      </c>
    </row>
    <row r="96" spans="1:1" x14ac:dyDescent="0.3">
      <c r="A96">
        <v>3351</v>
      </c>
    </row>
    <row r="97" spans="1:1" x14ac:dyDescent="0.3">
      <c r="A97">
        <v>711</v>
      </c>
    </row>
    <row r="98" spans="1:1" x14ac:dyDescent="0.3">
      <c r="A98">
        <v>958</v>
      </c>
    </row>
    <row r="99" spans="1:1" x14ac:dyDescent="0.3">
      <c r="A99">
        <v>1868</v>
      </c>
    </row>
    <row r="100" spans="1:1" x14ac:dyDescent="0.3">
      <c r="A100">
        <v>14352</v>
      </c>
    </row>
    <row r="101" spans="1:1" x14ac:dyDescent="0.3">
      <c r="A101">
        <v>9918</v>
      </c>
    </row>
    <row r="102" spans="1:1" x14ac:dyDescent="0.3">
      <c r="A102">
        <v>333</v>
      </c>
    </row>
    <row r="103" spans="1:1" x14ac:dyDescent="0.3">
      <c r="A103">
        <v>1496</v>
      </c>
    </row>
    <row r="104" spans="1:1" x14ac:dyDescent="0.3">
      <c r="A104">
        <v>3282</v>
      </c>
    </row>
    <row r="105" spans="1:1" x14ac:dyDescent="0.3">
      <c r="A105">
        <v>698</v>
      </c>
    </row>
    <row r="106" spans="1:1" x14ac:dyDescent="0.3">
      <c r="A106">
        <v>12509</v>
      </c>
    </row>
    <row r="107" spans="1:1" x14ac:dyDescent="0.3">
      <c r="A107">
        <v>4455</v>
      </c>
    </row>
    <row r="108" spans="1:1" x14ac:dyDescent="0.3">
      <c r="A108">
        <v>6795</v>
      </c>
    </row>
    <row r="109" spans="1:1" x14ac:dyDescent="0.3">
      <c r="A109">
        <v>1365</v>
      </c>
    </row>
    <row r="110" spans="1:1" x14ac:dyDescent="0.3">
      <c r="A110">
        <v>880</v>
      </c>
    </row>
    <row r="111" spans="1:1" x14ac:dyDescent="0.3">
      <c r="A111">
        <v>460</v>
      </c>
    </row>
    <row r="112" spans="1:1" x14ac:dyDescent="0.3">
      <c r="A112">
        <v>3301</v>
      </c>
    </row>
    <row r="113" spans="1:1" x14ac:dyDescent="0.3">
      <c r="A113">
        <v>53</v>
      </c>
    </row>
    <row r="114" spans="1:1" x14ac:dyDescent="0.3">
      <c r="A114">
        <v>5963</v>
      </c>
    </row>
    <row r="115" spans="1:1" x14ac:dyDescent="0.3">
      <c r="A115">
        <v>34397</v>
      </c>
    </row>
    <row r="116" spans="1:1" x14ac:dyDescent="0.3">
      <c r="A116">
        <v>164</v>
      </c>
    </row>
    <row r="117" spans="1:1" x14ac:dyDescent="0.3">
      <c r="A117">
        <v>49</v>
      </c>
    </row>
    <row r="118" spans="1:1" x14ac:dyDescent="0.3">
      <c r="A118">
        <v>335</v>
      </c>
    </row>
    <row r="119" spans="1:1" x14ac:dyDescent="0.3">
      <c r="A119">
        <v>170</v>
      </c>
    </row>
    <row r="120" spans="1:1" x14ac:dyDescent="0.3">
      <c r="A120">
        <v>58</v>
      </c>
    </row>
    <row r="121" spans="1:1" x14ac:dyDescent="0.3">
      <c r="A121">
        <v>50637</v>
      </c>
    </row>
    <row r="122" spans="1:1" x14ac:dyDescent="0.3">
      <c r="A122">
        <v>935</v>
      </c>
    </row>
    <row r="123" spans="1:1" x14ac:dyDescent="0.3">
      <c r="A123">
        <v>518</v>
      </c>
    </row>
    <row r="124" spans="1:1" x14ac:dyDescent="0.3">
      <c r="A124">
        <v>4958</v>
      </c>
    </row>
    <row r="125" spans="1:1" x14ac:dyDescent="0.3">
      <c r="A125">
        <v>1911</v>
      </c>
    </row>
    <row r="126" spans="1:1" x14ac:dyDescent="0.3">
      <c r="A126">
        <v>8979</v>
      </c>
    </row>
    <row r="127" spans="1:1" x14ac:dyDescent="0.3">
      <c r="A127">
        <v>28140</v>
      </c>
    </row>
    <row r="128" spans="1:1" x14ac:dyDescent="0.3">
      <c r="A128">
        <v>5562</v>
      </c>
    </row>
    <row r="129" spans="1:1" x14ac:dyDescent="0.3">
      <c r="A129">
        <v>2282</v>
      </c>
    </row>
    <row r="130" spans="1:1" x14ac:dyDescent="0.3">
      <c r="A130">
        <v>4322</v>
      </c>
    </row>
    <row r="131" spans="1:1" x14ac:dyDescent="0.3">
      <c r="A131">
        <v>31</v>
      </c>
    </row>
    <row r="132" spans="1:1" x14ac:dyDescent="0.3">
      <c r="A132">
        <v>281</v>
      </c>
    </row>
    <row r="133" spans="1:1" x14ac:dyDescent="0.3">
      <c r="A133">
        <v>150</v>
      </c>
    </row>
    <row r="134" spans="1:1" x14ac:dyDescent="0.3">
      <c r="A134">
        <v>122</v>
      </c>
    </row>
    <row r="135" spans="1:1" x14ac:dyDescent="0.3">
      <c r="A135">
        <v>11387</v>
      </c>
    </row>
    <row r="136" spans="1:1" x14ac:dyDescent="0.3">
      <c r="A136">
        <v>54</v>
      </c>
    </row>
    <row r="137" spans="1:1" x14ac:dyDescent="0.3">
      <c r="A137">
        <v>30893</v>
      </c>
    </row>
    <row r="138" spans="1:1" x14ac:dyDescent="0.3">
      <c r="A138">
        <v>54</v>
      </c>
    </row>
    <row r="139" spans="1:1" x14ac:dyDescent="0.3">
      <c r="A139">
        <v>339</v>
      </c>
    </row>
    <row r="140" spans="1:1" x14ac:dyDescent="0.3">
      <c r="A140">
        <v>290</v>
      </c>
    </row>
    <row r="141" spans="1:1" x14ac:dyDescent="0.3">
      <c r="A141">
        <v>1980</v>
      </c>
    </row>
    <row r="142" spans="1:1" x14ac:dyDescent="0.3">
      <c r="A142">
        <v>123</v>
      </c>
    </row>
    <row r="143" spans="1:1" x14ac:dyDescent="0.3">
      <c r="A143">
        <v>7001</v>
      </c>
    </row>
    <row r="144" spans="1:1" x14ac:dyDescent="0.3">
      <c r="A144">
        <v>585</v>
      </c>
    </row>
    <row r="145" spans="1:1" x14ac:dyDescent="0.3">
      <c r="A145">
        <v>543</v>
      </c>
    </row>
    <row r="146" spans="1:1" x14ac:dyDescent="0.3">
      <c r="A146">
        <v>1960</v>
      </c>
    </row>
    <row r="147" spans="1:1" x14ac:dyDescent="0.3">
      <c r="A147">
        <v>17991</v>
      </c>
    </row>
    <row r="148" spans="1:1" x14ac:dyDescent="0.3">
      <c r="A148">
        <v>670</v>
      </c>
    </row>
    <row r="149" spans="1:1" x14ac:dyDescent="0.3">
      <c r="A149">
        <v>1294</v>
      </c>
    </row>
    <row r="150" spans="1:1" x14ac:dyDescent="0.3">
      <c r="A150">
        <v>1688</v>
      </c>
    </row>
    <row r="151" spans="1:1" x14ac:dyDescent="0.3">
      <c r="A151">
        <v>50396</v>
      </c>
    </row>
    <row r="152" spans="1:1" x14ac:dyDescent="0.3">
      <c r="A152">
        <v>423</v>
      </c>
    </row>
    <row r="153" spans="1:1" x14ac:dyDescent="0.3">
      <c r="A153">
        <v>509</v>
      </c>
    </row>
    <row r="154" spans="1:1" x14ac:dyDescent="0.3">
      <c r="A154">
        <v>9409</v>
      </c>
    </row>
    <row r="155" spans="1:1" x14ac:dyDescent="0.3">
      <c r="A155">
        <v>197</v>
      </c>
    </row>
    <row r="156" spans="1:1" x14ac:dyDescent="0.3">
      <c r="A156">
        <v>5633</v>
      </c>
    </row>
    <row r="157" spans="1:1" x14ac:dyDescent="0.3">
      <c r="A157">
        <v>42</v>
      </c>
    </row>
    <row r="158" spans="1:1" x14ac:dyDescent="0.3">
      <c r="A158">
        <v>11044</v>
      </c>
    </row>
    <row r="159" spans="1:1" x14ac:dyDescent="0.3">
      <c r="A159">
        <v>2792</v>
      </c>
    </row>
    <row r="160" spans="1:1" x14ac:dyDescent="0.3">
      <c r="A160">
        <v>526</v>
      </c>
    </row>
    <row r="161" spans="1:1" x14ac:dyDescent="0.3">
      <c r="A161">
        <v>820</v>
      </c>
    </row>
    <row r="162" spans="1:1" x14ac:dyDescent="0.3">
      <c r="A162">
        <v>1932</v>
      </c>
    </row>
    <row r="163" spans="1:1" x14ac:dyDescent="0.3">
      <c r="A163">
        <v>24441</v>
      </c>
    </row>
    <row r="164" spans="1:1" x14ac:dyDescent="0.3">
      <c r="A164">
        <v>8727</v>
      </c>
    </row>
    <row r="165" spans="1:1" x14ac:dyDescent="0.3">
      <c r="A165">
        <v>2124</v>
      </c>
    </row>
    <row r="166" spans="1:1" x14ac:dyDescent="0.3">
      <c r="A166">
        <v>15616</v>
      </c>
    </row>
    <row r="167" spans="1:1" x14ac:dyDescent="0.3">
      <c r="A167">
        <v>2139</v>
      </c>
    </row>
    <row r="168" spans="1:1" x14ac:dyDescent="0.3">
      <c r="A168">
        <v>7622</v>
      </c>
    </row>
    <row r="169" spans="1:1" x14ac:dyDescent="0.3">
      <c r="A169">
        <v>30</v>
      </c>
    </row>
    <row r="170" spans="1:1" x14ac:dyDescent="0.3">
      <c r="A170">
        <v>537</v>
      </c>
    </row>
    <row r="171" spans="1:1" x14ac:dyDescent="0.3">
      <c r="A171">
        <v>4752</v>
      </c>
    </row>
    <row r="172" spans="1:1" x14ac:dyDescent="0.3">
      <c r="A172">
        <v>24423</v>
      </c>
    </row>
    <row r="173" spans="1:1" x14ac:dyDescent="0.3">
      <c r="A173">
        <v>2101</v>
      </c>
    </row>
    <row r="174" spans="1:1" x14ac:dyDescent="0.3">
      <c r="A174">
        <v>2865</v>
      </c>
    </row>
    <row r="175" spans="1:1" x14ac:dyDescent="0.3">
      <c r="A175">
        <v>3067</v>
      </c>
    </row>
    <row r="176" spans="1:1" x14ac:dyDescent="0.3">
      <c r="A176">
        <v>3564</v>
      </c>
    </row>
    <row r="177" spans="1:1" x14ac:dyDescent="0.3">
      <c r="A177">
        <v>359</v>
      </c>
    </row>
    <row r="178" spans="1:1" x14ac:dyDescent="0.3">
      <c r="A178">
        <v>94</v>
      </c>
    </row>
    <row r="179" spans="1:1" x14ac:dyDescent="0.3">
      <c r="A179">
        <v>69</v>
      </c>
    </row>
    <row r="180" spans="1:1" x14ac:dyDescent="0.3">
      <c r="A180">
        <v>57</v>
      </c>
    </row>
    <row r="181" spans="1:1" x14ac:dyDescent="0.3">
      <c r="A181">
        <v>2348</v>
      </c>
    </row>
    <row r="182" spans="1:1" x14ac:dyDescent="0.3">
      <c r="A182">
        <v>16203</v>
      </c>
    </row>
    <row r="183" spans="1:1" x14ac:dyDescent="0.3">
      <c r="A183">
        <v>501</v>
      </c>
    </row>
    <row r="184" spans="1:1" x14ac:dyDescent="0.3">
      <c r="A184">
        <v>1426</v>
      </c>
    </row>
    <row r="185" spans="1:1" x14ac:dyDescent="0.3">
      <c r="A185">
        <v>2609</v>
      </c>
    </row>
    <row r="186" spans="1:1" x14ac:dyDescent="0.3">
      <c r="A186">
        <v>1491</v>
      </c>
    </row>
    <row r="187" spans="1:1" x14ac:dyDescent="0.3">
      <c r="A187">
        <v>36944</v>
      </c>
    </row>
    <row r="188" spans="1:1" x14ac:dyDescent="0.3">
      <c r="A188">
        <v>10112</v>
      </c>
    </row>
    <row r="189" spans="1:1" x14ac:dyDescent="0.3">
      <c r="A189">
        <v>16570</v>
      </c>
    </row>
    <row r="190" spans="1:1" x14ac:dyDescent="0.3">
      <c r="A190">
        <v>18722</v>
      </c>
    </row>
    <row r="191" spans="1:1" x14ac:dyDescent="0.3">
      <c r="A191">
        <v>1967</v>
      </c>
    </row>
    <row r="192" spans="1:1" x14ac:dyDescent="0.3">
      <c r="A192">
        <v>1763</v>
      </c>
    </row>
    <row r="193" spans="1:1" x14ac:dyDescent="0.3">
      <c r="A193">
        <v>98</v>
      </c>
    </row>
    <row r="194" spans="1:1" x14ac:dyDescent="0.3">
      <c r="A194">
        <v>4269</v>
      </c>
    </row>
    <row r="195" spans="1:1" x14ac:dyDescent="0.3">
      <c r="A195">
        <v>106</v>
      </c>
    </row>
    <row r="196" spans="1:1" x14ac:dyDescent="0.3">
      <c r="A196">
        <v>43</v>
      </c>
    </row>
    <row r="197" spans="1:1" x14ac:dyDescent="0.3">
      <c r="A197">
        <v>112</v>
      </c>
    </row>
    <row r="198" spans="1:1" x14ac:dyDescent="0.3">
      <c r="A198">
        <v>1275</v>
      </c>
    </row>
    <row r="199" spans="1:1" x14ac:dyDescent="0.3">
      <c r="A199">
        <v>32</v>
      </c>
    </row>
    <row r="200" spans="1:1" x14ac:dyDescent="0.3">
      <c r="A200">
        <v>1692</v>
      </c>
    </row>
    <row r="201" spans="1:1" x14ac:dyDescent="0.3">
      <c r="A201">
        <v>6047</v>
      </c>
    </row>
    <row r="202" spans="1:1" x14ac:dyDescent="0.3">
      <c r="A202">
        <v>126</v>
      </c>
    </row>
    <row r="203" spans="1:1" x14ac:dyDescent="0.3">
      <c r="A203">
        <v>8638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x 4 p z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0 D O 0 M N A z s N G H C d r 4 Z u Y h F B g B H Q y S R R K 0 c S 7 N K S k t S r V L S d R 1 8 b b R h 3 F t 9 K F + s A M A A A D / / w M A U E s D B B Q A A g A I A A A A I Q D 0 q J T p F w E A A O w B A A A T A A A A R m 9 y b X V s Y X M v U 2 V j d G l v b j E u b X S P X U v D M B S G r y 3 s P 4 R 4 0 0 E o t O 4 D H L 1 q F Q Q R p L 2 z I l l 6 X A N t z k h O Z W X s v 5 v R j U 1 w u c j H 8 4 T z 8 j p Q p N G w Y j z j V R C 4 R l q o m S O 0 W i F L W Q s 0 C Z h f B f Z W g S e Z + 4 l y V H 0 H h s J n 3 U K U o S H / c C H P H 6 v c 4 n a N u 6 o E q R p t N l V B k r Q j r V z 1 Y s h i 3 S s / f f h y F / 6 K R H j a T 9 E R 7 Y h P x U c O r e 4 0 g U 3 5 H R c s w 7 b v j E u X g j 0 Z h b U P S O N k n g j 2 3 i N B Q U M L 6 e U a v a G B z 6 k Y K 9 z z r J F m 4 / u V w x a 4 7 1 L K t f 9 U W m n c N 9 p u n H 6 U L h z 7 i v 2 e j z T 2 6 e Q N q y X B Q b A z T 8 6 c Y E d X / M F z 3 3 c x i 4 7 z r s T s l p j f E o t b Y v l X H K a T Q J t / u 6 5 + A Q A A / / 8 D A F B L A Q I t A B Q A B g A I A A A A I Q A q 3 a p A 0 g A A A D c B A A A T A A A A A A A A A A A A A A A A A A A A A A B b Q 2 9 u d G V u d F 9 U e X B l c 1 0 u e G 1 s U E s B A i 0 A F A A C A A g A A A A h A P s e K c 6 t A A A A 9 w A A A B I A A A A A A A A A A A A A A A A A C w M A A E N v b m Z p Z y 9 Q Y W N r Y W d l L n h t b F B L A Q I t A B Q A A g A I A A A A I Q D 0 q J T p F w E A A O w B A A A T A A A A A A A A A A A A A A A A A O g D A A B G b 3 J t d W x h c y 9 T Z W N 0 a W 9 u M S 5 t U E s F B g A A A A A D A A M A w g A A A D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w A A A A A A A O I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v c m l j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T F U M j I 6 M z M 6 M D M u N T c 3 M T E 4 O F o i L z 4 8 R W 5 0 c n k g V H l w Z T 0 i R m l s b E N v b H V t b l R 5 c G V z I i B W Y W x 1 Z T 0 i c 0 N R W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k Y m U w O T E y L T c 1 O T c t N D M 4 M S 0 5 N 2 J j L T Q 5 Z G Q z N D E 1 O D Y 1 Y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y a W N v L 0 F 1 d G 9 S Z W 1 v d m V k Q 2 9 s d W 1 u c z E u e 0 N v b H V t b j E s M H 0 m c X V v d D s s J n F 1 b 3 Q 7 U 2 V j d G l v b j E v c 3 R v c m l j b y 9 B d X R v U m V t b 3 Z l Z E N v b H V t b n M x L n t D b 2 x 1 b W 4 y L D F 9 J n F 1 b 3 Q 7 L C Z x d W 9 0 O 1 N l Y 3 R p b 2 4 x L 3 N 0 b 3 J p Y 2 8 v Q X V 0 b 1 J l b W 9 2 Z W R D b 2 x 1 b W 5 z M S 5 7 Q 2 9 s d W 1 u M y w y f S Z x d W 9 0 O y w m c X V v d D t T Z W N 0 a W 9 u M S 9 z d G 9 y a W N v L 0 F 1 d G 9 S Z W 1 v d m V k Q 2 9 s d W 1 u c z E u e 0 N v b H V t b j Q s M 3 0 m c X V v d D s s J n F 1 b 3 Q 7 U 2 V j d G l v b j E v c 3 R v c m l j b y 9 B d X R v U m V t b 3 Z l Z E N v b H V t b n M x L n t D b 2 x 1 b W 4 1 L D R 9 J n F 1 b 3 Q 7 L C Z x d W 9 0 O 1 N l Y 3 R p b 2 4 x L 3 N 0 b 3 J p Y 2 8 v Q X V 0 b 1 J l b W 9 2 Z W R D b 2 x 1 b W 5 z M S 5 7 Q 2 9 s d W 1 u N i w 1 f S Z x d W 9 0 O y w m c X V v d D t T Z W N 0 a W 9 u M S 9 z d G 9 y a W N v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v c m l j b y 9 B d X R v U m V t b 3 Z l Z E N v b H V t b n M x L n t D b 2 x 1 b W 4 x L D B 9 J n F 1 b 3 Q 7 L C Z x d W 9 0 O 1 N l Y 3 R p b 2 4 x L 3 N 0 b 3 J p Y 2 8 v Q X V 0 b 1 J l b W 9 2 Z W R D b 2 x 1 b W 5 z M S 5 7 Q 2 9 s d W 1 u M i w x f S Z x d W 9 0 O y w m c X V v d D t T Z W N 0 a W 9 u M S 9 z d G 9 y a W N v L 0 F 1 d G 9 S Z W 1 v d m V k Q 2 9 s d W 1 u c z E u e 0 N v b H V t b j M s M n 0 m c X V v d D s s J n F 1 b 3 Q 7 U 2 V j d G l v b j E v c 3 R v c m l j b y 9 B d X R v U m V t b 3 Z l Z E N v b H V t b n M x L n t D b 2 x 1 b W 4 0 L D N 9 J n F 1 b 3 Q 7 L C Z x d W 9 0 O 1 N l Y 3 R p b 2 4 x L 3 N 0 b 3 J p Y 2 8 v Q X V 0 b 1 J l b W 9 2 Z W R D b 2 x 1 b W 5 z M S 5 7 Q 2 9 s d W 1 u N S w 0 f S Z x d W 9 0 O y w m c X V v d D t T Z W N 0 a W 9 u M S 9 z d G 9 y a W N v L 0 F 1 d G 9 S Z W 1 v d m V k Q 2 9 s d W 1 u c z E u e 0 N v b H V t b j Y s N X 0 m c X V v d D s s J n F 1 b 3 Q 7 U 2 V j d G l v b j E v c 3 R v c m l j b y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9 y a W N v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v c m l j b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g c 6 q N W J q d J j Y P c h D L i L + M A A A A A A g A A A A A A E G Y A A A A B A A A g A A A A y K M 6 w 1 R j h u E r B 1 g 4 s c m A r W 3 V d m d p 7 Q 7 + j J S T Q n k q L 6 A A A A A A D o A A A A A C A A A g A A A A Q 6 T 8 t 2 1 7 c Y i N N Z A o c B 0 8 L e e J / i q a / 4 s F T Y 3 G H 5 e 3 9 b t Q A A A A p N w 3 V y Q z X 6 i i w 9 z / j 8 K u f f j S q J k k 8 v 8 D Y S O R D g E H w V q e m 3 o G R l U d 7 X S m d b x 8 9 p r I G 5 J 3 w b M G 6 K w v Z + x R j S H b 4 N R J f Y t o u F f J s + b 2 H 6 j Z P x p A A A A A J a D x I + o 3 h G F 1 O q I F Q w x + 7 R 1 q V Q F K R M n 2 M p l e H k 0 v x M 0 1 O Z 5 T 2 5 b K D 1 Y M p s m P h G L 2 O A T o w / D C y 4 G Q H z M + j f P U f A = = < / D a t a M a s h u p > 
</file>

<file path=customXml/itemProps1.xml><?xml version="1.0" encoding="utf-8"?>
<ds:datastoreItem xmlns:ds="http://schemas.openxmlformats.org/officeDocument/2006/customXml" ds:itemID="{6ABBBAEF-FE1B-4B52-81D9-F28C1CFA6D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Part 1 Adhoc</vt:lpstr>
      <vt:lpstr>Part 2 Fixed size</vt:lpstr>
      <vt:lpstr>Part 2 with logs</vt:lpstr>
      <vt:lpstr>With analysis toolpak</vt:lpstr>
      <vt:lpstr>Using standard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christian-vs</dc:creator>
  <cp:lastModifiedBy>Christian Vedel</cp:lastModifiedBy>
  <dcterms:created xsi:type="dcterms:W3CDTF">2025-02-11T20:52:09Z</dcterms:created>
  <dcterms:modified xsi:type="dcterms:W3CDTF">2025-02-12T14:18:10Z</dcterms:modified>
</cp:coreProperties>
</file>