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8 - Hypothesis testing\Examples\Solved\"/>
    </mc:Choice>
  </mc:AlternateContent>
  <xr:revisionPtr revIDLastSave="0" documentId="8_{BFC5E874-11B4-4AE6-A79C-13D1B1D41C40}" xr6:coauthVersionLast="47" xr6:coauthVersionMax="47" xr10:uidLastSave="{00000000-0000-0000-0000-000000000000}"/>
  <bookViews>
    <workbookView xWindow="-28920" yWindow="-120" windowWidth="29040" windowHeight="15720" xr2:uid="{8896788D-4D17-4058-8025-1A7424B43ED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D24" i="1"/>
  <c r="C35" i="1"/>
  <c r="C27" i="1"/>
  <c r="C28" i="1"/>
  <c r="D3" i="1"/>
  <c r="D7" i="1"/>
  <c r="D8" i="1" s="1"/>
  <c r="D6" i="1"/>
  <c r="D16" i="1" l="1"/>
  <c r="C30" i="1" s="1"/>
  <c r="C29" i="1"/>
  <c r="D21" i="1" l="1"/>
  <c r="D17" i="1"/>
  <c r="D19" i="1" s="1"/>
  <c r="C32" i="1" s="1"/>
  <c r="D18" i="1"/>
</calcChain>
</file>

<file path=xl/sharedStrings.xml><?xml version="1.0" encoding="utf-8"?>
<sst xmlns="http://schemas.openxmlformats.org/spreadsheetml/2006/main" count="22" uniqueCount="22">
  <si>
    <t>Coinflip</t>
  </si>
  <si>
    <t>H_0:</t>
  </si>
  <si>
    <t>Mean estimate</t>
  </si>
  <si>
    <t>Observations</t>
  </si>
  <si>
    <t>Given:</t>
  </si>
  <si>
    <t>Standard deviation</t>
  </si>
  <si>
    <t>Estimates</t>
  </si>
  <si>
    <t>Standard *error*</t>
  </si>
  <si>
    <t>Standard devation / sqrt(n)</t>
  </si>
  <si>
    <t>Mean</t>
  </si>
  <si>
    <t>Estimating p-value</t>
  </si>
  <si>
    <t>Z-value</t>
  </si>
  <si>
    <t>p-value (upper tail)</t>
  </si>
  <si>
    <t>p-value (lower tail)</t>
  </si>
  <si>
    <t>p-value (two sided)</t>
  </si>
  <si>
    <t>p-value (two-sided)</t>
  </si>
  <si>
    <t>(Using 2x shortcut)</t>
  </si>
  <si>
    <t>Interpretation</t>
  </si>
  <si>
    <t>Significance level (alpha)</t>
  </si>
  <si>
    <t>Test result</t>
  </si>
  <si>
    <t>Reject H_0?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</si>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</sst>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E1001"/>
  <sheetViews>
    <sheetView tabSelected="1" workbookViewId="0">
      <selection activeCell="G17" sqref="G17"/>
    </sheetView>
  </sheetViews>
  <sheetFormatPr defaultRowHeight="14.25" x14ac:dyDescent="0.2"/>
  <cols>
    <col min="3" max="3" width="28" customWidth="1"/>
  </cols>
  <sheetData>
    <row r="1" spans="1:5" x14ac:dyDescent="0.2">
      <c r="A1" t="s">
        <v>0</v>
      </c>
    </row>
    <row r="2" spans="1:5" ht="15" x14ac:dyDescent="0.25">
      <c r="A2">
        <v>0</v>
      </c>
      <c r="C2" s="1" t="s">
        <v>4</v>
      </c>
    </row>
    <row r="3" spans="1:5" x14ac:dyDescent="0.2">
      <c r="A3">
        <v>1</v>
      </c>
      <c r="C3" t="s">
        <v>5</v>
      </c>
      <c r="D3">
        <f>0.5*(1-0.5)</f>
        <v>0.25</v>
      </c>
    </row>
    <row r="4" spans="1:5" x14ac:dyDescent="0.2">
      <c r="A4">
        <v>0</v>
      </c>
    </row>
    <row r="5" spans="1:5" ht="15" x14ac:dyDescent="0.25">
      <c r="A5">
        <v>0</v>
      </c>
      <c r="C5" s="1" t="s">
        <v>6</v>
      </c>
    </row>
    <row r="6" spans="1:5" x14ac:dyDescent="0.2">
      <c r="A6">
        <v>1</v>
      </c>
      <c r="C6" t="s">
        <v>2</v>
      </c>
      <c r="D6">
        <f>AVERAGE(A2:A1001)</f>
        <v>0.51700000000000002</v>
      </c>
    </row>
    <row r="7" spans="1:5" x14ac:dyDescent="0.2">
      <c r="A7">
        <v>0</v>
      </c>
      <c r="C7" t="s">
        <v>3</v>
      </c>
      <c r="D7">
        <f>COUNT(A2:A1001)</f>
        <v>1000</v>
      </c>
    </row>
    <row r="8" spans="1:5" x14ac:dyDescent="0.2">
      <c r="A8">
        <v>1</v>
      </c>
      <c r="C8" t="s">
        <v>7</v>
      </c>
      <c r="D8">
        <f>D3/SQRT(D7)</f>
        <v>7.9056941504209478E-3</v>
      </c>
      <c r="E8" t="s">
        <v>8</v>
      </c>
    </row>
    <row r="9" spans="1:5" x14ac:dyDescent="0.2">
      <c r="A9">
        <v>1</v>
      </c>
    </row>
    <row r="10" spans="1:5" ht="15" x14ac:dyDescent="0.25">
      <c r="A10">
        <v>0</v>
      </c>
      <c r="C10" s="1" t="s">
        <v>1</v>
      </c>
    </row>
    <row r="11" spans="1:5" x14ac:dyDescent="0.2">
      <c r="A11">
        <v>0</v>
      </c>
      <c r="C11" t="s">
        <v>9</v>
      </c>
      <c r="D11">
        <v>0.5</v>
      </c>
    </row>
    <row r="12" spans="1:5" x14ac:dyDescent="0.2">
      <c r="A12">
        <v>0</v>
      </c>
      <c r="C12" t="s">
        <v>18</v>
      </c>
      <c r="D12">
        <v>0.05</v>
      </c>
    </row>
    <row r="13" spans="1:5" x14ac:dyDescent="0.2">
      <c r="A13">
        <v>1</v>
      </c>
    </row>
    <row r="14" spans="1:5" x14ac:dyDescent="0.2">
      <c r="A14">
        <v>1</v>
      </c>
    </row>
    <row r="15" spans="1:5" ht="15" x14ac:dyDescent="0.25">
      <c r="A15">
        <v>0</v>
      </c>
      <c r="C15" s="1" t="s">
        <v>10</v>
      </c>
    </row>
    <row r="16" spans="1:5" x14ac:dyDescent="0.2">
      <c r="A16">
        <v>1</v>
      </c>
      <c r="C16" s="3" t="s">
        <v>11</v>
      </c>
      <c r="D16">
        <f>(D6-D11)/D8</f>
        <v>2.1503488089145</v>
      </c>
    </row>
    <row r="17" spans="1:5" x14ac:dyDescent="0.2">
      <c r="A17">
        <v>1</v>
      </c>
      <c r="C17" s="3" t="s">
        <v>12</v>
      </c>
      <c r="D17">
        <f>1-_xlfn.NORM.DIST(D16,0,1,TRUE)</f>
        <v>1.576381715586006E-2</v>
      </c>
      <c r="E17" s="2"/>
    </row>
    <row r="18" spans="1:5" x14ac:dyDescent="0.2">
      <c r="A18">
        <v>1</v>
      </c>
      <c r="C18" s="3" t="s">
        <v>13</v>
      </c>
      <c r="D18">
        <f>_xlfn.NORM.DIST(-D16,0,1,TRUE)</f>
        <v>1.5763817155860043E-2</v>
      </c>
    </row>
    <row r="19" spans="1:5" x14ac:dyDescent="0.2">
      <c r="A19">
        <v>1</v>
      </c>
      <c r="C19" s="3" t="s">
        <v>14</v>
      </c>
      <c r="D19">
        <f>D17+D18</f>
        <v>3.1527634311720107E-2</v>
      </c>
    </row>
    <row r="20" spans="1:5" x14ac:dyDescent="0.2">
      <c r="A20">
        <v>0</v>
      </c>
    </row>
    <row r="21" spans="1:5" x14ac:dyDescent="0.2">
      <c r="A21">
        <v>1</v>
      </c>
      <c r="C21" t="s">
        <v>15</v>
      </c>
      <c r="D21">
        <f>(1-_xlfn.NORM.DIST(D16,0,1,TRUE))*2</f>
        <v>3.1527634311720121E-2</v>
      </c>
      <c r="E21" t="s">
        <v>16</v>
      </c>
    </row>
    <row r="22" spans="1:5" x14ac:dyDescent="0.2">
      <c r="A22">
        <v>1</v>
      </c>
    </row>
    <row r="23" spans="1:5" ht="15" x14ac:dyDescent="0.25">
      <c r="A23">
        <v>1</v>
      </c>
      <c r="C23" s="1" t="s">
        <v>19</v>
      </c>
    </row>
    <row r="24" spans="1:5" x14ac:dyDescent="0.2">
      <c r="A24">
        <v>1</v>
      </c>
      <c r="C24" s="4" t="s">
        <v>20</v>
      </c>
      <c r="D24" s="4" t="str">
        <f>IF(D21&lt;D12,"H_0 is rejected", "We cannot reject H_0")</f>
        <v>H_0 is rejected</v>
      </c>
    </row>
    <row r="25" spans="1:5" x14ac:dyDescent="0.2">
      <c r="A25">
        <v>0</v>
      </c>
    </row>
    <row r="26" spans="1:5" ht="15" x14ac:dyDescent="0.25">
      <c r="A26">
        <v>0</v>
      </c>
      <c r="C26" s="1" t="s">
        <v>17</v>
      </c>
    </row>
    <row r="27" spans="1:5" x14ac:dyDescent="0.2">
      <c r="A27">
        <v>0</v>
      </c>
      <c r="C27" t="str">
        <f>_xlfn.CONCAT("We assume a null-hypothesis that the population mean rate of 'heads' is equal to ", D11, ", corresponding to a fair coin.")</f>
        <v>We assume a null-hypothesis that the population mean rate of 'heads' is equal to 0,5, corresponding to a fair coin.</v>
      </c>
    </row>
    <row r="28" spans="1:5" x14ac:dyDescent="0.2">
      <c r="A28">
        <v>0</v>
      </c>
      <c r="C28" t="str">
        <f>_xlfn.CONCAT("Furthermore, we assume the the standard deviation is ",D3, " which was given.")</f>
        <v>Furthermore, we assume the the standard deviation is 0,25 which was given.</v>
      </c>
      <c r="D28" s="2"/>
    </row>
    <row r="29" spans="1:5" x14ac:dyDescent="0.2">
      <c r="A29">
        <v>1</v>
      </c>
      <c r="C29" t="str">
        <f>_xlfn.CONCAT("Given this assumption and an observed sample of ",D7," coin tosses, we observe a average of ", D6,".")</f>
        <v>Given this assumption and an observed sample of 1000 coin tosses, we observe a average of 0,517.</v>
      </c>
    </row>
    <row r="30" spans="1:5" x14ac:dyDescent="0.2">
      <c r="A30">
        <v>0</v>
      </c>
      <c r="C30" t="str">
        <f>_xlfn.CONCAT("This corresponds to a Z-statistic of ",ROUND(D16,4),".")</f>
        <v>This corresponds to a Z-statistic of 2,1503.</v>
      </c>
    </row>
    <row r="31" spans="1:5" x14ac:dyDescent="0.2">
      <c r="A31">
        <v>0</v>
      </c>
    </row>
    <row r="32" spans="1:5" x14ac:dyDescent="0.2">
      <c r="A32">
        <v>1</v>
      </c>
      <c r="C32" s="2" t="str">
        <f>_xlfn.CONCAT("From this we can calculate, that there is a ",ROUND(D19,4)*100,"% chance of observing this sample average (or something more extreme), given our assumptions.")</f>
        <v>From this we can calculate, that there is a 3,15% chance of observing this sample average (or something more extreme), given our assumptions.</v>
      </c>
    </row>
    <row r="33" spans="1:3" x14ac:dyDescent="0.2">
      <c r="A33">
        <v>0</v>
      </c>
    </row>
    <row r="34" spans="1:3" ht="15" x14ac:dyDescent="0.25">
      <c r="A34">
        <v>1</v>
      </c>
      <c r="C34" s="1" t="s">
        <v>21</v>
      </c>
    </row>
    <row r="35" spans="1:3" x14ac:dyDescent="0.2">
      <c r="A35">
        <v>0</v>
      </c>
      <c r="C35" s="2" t="str">
        <f>_xlfn.CONCAT("At a ",D12*100,"%-significance level, the results is that: ",D24)</f>
        <v>At a 5%-significance level, the results is that: H_0 is rejected</v>
      </c>
    </row>
    <row r="36" spans="1:3" x14ac:dyDescent="0.2">
      <c r="A36">
        <v>1</v>
      </c>
      <c r="C36" s="2" t="str">
        <f>IF(D21&lt;D12, "The evidence suggest that the coin is not a fair coin", "The evidence is not sufficient to demonstrate that it is a fair coin")</f>
        <v>The evidence suggest that the coin is not a fair coin</v>
      </c>
    </row>
    <row r="37" spans="1:3" x14ac:dyDescent="0.2">
      <c r="A37">
        <v>1</v>
      </c>
    </row>
    <row r="38" spans="1:3" x14ac:dyDescent="0.2">
      <c r="A38">
        <v>0</v>
      </c>
    </row>
    <row r="39" spans="1:3" x14ac:dyDescent="0.2">
      <c r="A39">
        <v>0</v>
      </c>
    </row>
    <row r="40" spans="1:3" x14ac:dyDescent="0.2">
      <c r="A40">
        <v>0</v>
      </c>
    </row>
    <row r="41" spans="1:3" x14ac:dyDescent="0.2">
      <c r="A41">
        <v>1</v>
      </c>
    </row>
    <row r="42" spans="1:3" x14ac:dyDescent="0.2">
      <c r="A42">
        <v>0</v>
      </c>
    </row>
    <row r="43" spans="1:3" x14ac:dyDescent="0.2">
      <c r="A43">
        <v>0</v>
      </c>
    </row>
    <row r="44" spans="1:3" x14ac:dyDescent="0.2">
      <c r="A44">
        <v>1</v>
      </c>
    </row>
    <row r="45" spans="1:3" x14ac:dyDescent="0.2">
      <c r="A45">
        <v>1</v>
      </c>
    </row>
    <row r="46" spans="1:3" x14ac:dyDescent="0.2">
      <c r="A46">
        <v>0</v>
      </c>
    </row>
    <row r="47" spans="1:3" x14ac:dyDescent="0.2">
      <c r="A47">
        <v>1</v>
      </c>
    </row>
    <row r="48" spans="1:3" x14ac:dyDescent="0.2">
      <c r="A48">
        <v>0</v>
      </c>
    </row>
    <row r="49" spans="1:1" x14ac:dyDescent="0.2">
      <c r="A49">
        <v>0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0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1</v>
      </c>
    </row>
    <row r="69" spans="1:1" x14ac:dyDescent="0.2">
      <c r="A69">
        <v>0</v>
      </c>
    </row>
    <row r="70" spans="1:1" x14ac:dyDescent="0.2">
      <c r="A70">
        <v>1</v>
      </c>
    </row>
    <row r="71" spans="1:1" x14ac:dyDescent="0.2">
      <c r="A71">
        <v>0</v>
      </c>
    </row>
    <row r="72" spans="1:1" x14ac:dyDescent="0.2">
      <c r="A72">
        <v>1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0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1</v>
      </c>
    </row>
    <row r="107" spans="1:1" x14ac:dyDescent="0.2">
      <c r="A107">
        <v>0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1</v>
      </c>
    </row>
    <row r="118" spans="1:1" x14ac:dyDescent="0.2">
      <c r="A118">
        <v>0</v>
      </c>
    </row>
    <row r="119" spans="1:1" x14ac:dyDescent="0.2">
      <c r="A119">
        <v>1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0</v>
      </c>
    </row>
    <row r="127" spans="1:1" x14ac:dyDescent="0.2">
      <c r="A127">
        <v>1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0</v>
      </c>
    </row>
    <row r="138" spans="1:1" x14ac:dyDescent="0.2">
      <c r="A138">
        <v>1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0</v>
      </c>
    </row>
    <row r="144" spans="1:1" x14ac:dyDescent="0.2">
      <c r="A144">
        <v>1</v>
      </c>
    </row>
    <row r="145" spans="1:1" x14ac:dyDescent="0.2">
      <c r="A145">
        <v>0</v>
      </c>
    </row>
    <row r="146" spans="1:1" x14ac:dyDescent="0.2">
      <c r="A146">
        <v>1</v>
      </c>
    </row>
    <row r="147" spans="1:1" x14ac:dyDescent="0.2">
      <c r="A147">
        <v>0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0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0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0</v>
      </c>
    </row>
    <row r="180" spans="1:1" x14ac:dyDescent="0.2">
      <c r="A180">
        <v>1</v>
      </c>
    </row>
    <row r="181" spans="1:1" x14ac:dyDescent="0.2">
      <c r="A181">
        <v>0</v>
      </c>
    </row>
    <row r="182" spans="1:1" x14ac:dyDescent="0.2">
      <c r="A182">
        <v>1</v>
      </c>
    </row>
    <row r="183" spans="1:1" x14ac:dyDescent="0.2">
      <c r="A183">
        <v>0</v>
      </c>
    </row>
    <row r="184" spans="1:1" x14ac:dyDescent="0.2">
      <c r="A184">
        <v>1</v>
      </c>
    </row>
    <row r="185" spans="1:1" x14ac:dyDescent="0.2">
      <c r="A185">
        <v>0</v>
      </c>
    </row>
    <row r="186" spans="1:1" x14ac:dyDescent="0.2">
      <c r="A186">
        <v>1</v>
      </c>
    </row>
    <row r="187" spans="1:1" x14ac:dyDescent="0.2">
      <c r="A187">
        <v>0</v>
      </c>
    </row>
    <row r="188" spans="1:1" x14ac:dyDescent="0.2">
      <c r="A188">
        <v>1</v>
      </c>
    </row>
    <row r="189" spans="1:1" x14ac:dyDescent="0.2">
      <c r="A189">
        <v>0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1</v>
      </c>
    </row>
    <row r="196" spans="1:1" x14ac:dyDescent="0.2">
      <c r="A196">
        <v>0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0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0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0</v>
      </c>
    </row>
    <row r="223" spans="1:1" x14ac:dyDescent="0.2">
      <c r="A223">
        <v>1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1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1</v>
      </c>
    </row>
    <row r="247" spans="1:1" x14ac:dyDescent="0.2">
      <c r="A247">
        <v>0</v>
      </c>
    </row>
    <row r="248" spans="1:1" x14ac:dyDescent="0.2">
      <c r="A248">
        <v>1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1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1</v>
      </c>
    </row>
    <row r="256" spans="1:1" x14ac:dyDescent="0.2">
      <c r="A256">
        <v>0</v>
      </c>
    </row>
    <row r="257" spans="1:1" x14ac:dyDescent="0.2">
      <c r="A257">
        <v>1</v>
      </c>
    </row>
    <row r="258" spans="1:1" x14ac:dyDescent="0.2">
      <c r="A258">
        <v>0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0</v>
      </c>
    </row>
    <row r="267" spans="1:1" x14ac:dyDescent="0.2">
      <c r="A267">
        <v>0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0</v>
      </c>
    </row>
    <row r="272" spans="1:1" x14ac:dyDescent="0.2">
      <c r="A272">
        <v>1</v>
      </c>
    </row>
    <row r="273" spans="1:1" x14ac:dyDescent="0.2">
      <c r="A273">
        <v>0</v>
      </c>
    </row>
    <row r="274" spans="1:1" x14ac:dyDescent="0.2">
      <c r="A274">
        <v>1</v>
      </c>
    </row>
    <row r="275" spans="1:1" x14ac:dyDescent="0.2">
      <c r="A275">
        <v>0</v>
      </c>
    </row>
    <row r="276" spans="1:1" x14ac:dyDescent="0.2">
      <c r="A276">
        <v>0</v>
      </c>
    </row>
    <row r="277" spans="1:1" x14ac:dyDescent="0.2">
      <c r="A277">
        <v>0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0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0</v>
      </c>
    </row>
    <row r="284" spans="1:1" x14ac:dyDescent="0.2">
      <c r="A284">
        <v>0</v>
      </c>
    </row>
    <row r="285" spans="1:1" x14ac:dyDescent="0.2">
      <c r="A285">
        <v>0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0</v>
      </c>
    </row>
    <row r="290" spans="1:1" x14ac:dyDescent="0.2">
      <c r="A290">
        <v>1</v>
      </c>
    </row>
    <row r="291" spans="1:1" x14ac:dyDescent="0.2">
      <c r="A291">
        <v>0</v>
      </c>
    </row>
    <row r="292" spans="1:1" x14ac:dyDescent="0.2">
      <c r="A292">
        <v>0</v>
      </c>
    </row>
    <row r="293" spans="1:1" x14ac:dyDescent="0.2">
      <c r="A293">
        <v>0</v>
      </c>
    </row>
    <row r="294" spans="1:1" x14ac:dyDescent="0.2">
      <c r="A294">
        <v>0</v>
      </c>
    </row>
    <row r="295" spans="1:1" x14ac:dyDescent="0.2">
      <c r="A295">
        <v>1</v>
      </c>
    </row>
    <row r="296" spans="1:1" x14ac:dyDescent="0.2">
      <c r="A296">
        <v>0</v>
      </c>
    </row>
    <row r="297" spans="1:1" x14ac:dyDescent="0.2">
      <c r="A297">
        <v>1</v>
      </c>
    </row>
    <row r="298" spans="1:1" x14ac:dyDescent="0.2">
      <c r="A298">
        <v>0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0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0</v>
      </c>
    </row>
    <row r="308" spans="1:1" x14ac:dyDescent="0.2">
      <c r="A308">
        <v>0</v>
      </c>
    </row>
    <row r="309" spans="1:1" x14ac:dyDescent="0.2">
      <c r="A309">
        <v>0</v>
      </c>
    </row>
    <row r="310" spans="1:1" x14ac:dyDescent="0.2">
      <c r="A310">
        <v>0</v>
      </c>
    </row>
    <row r="311" spans="1:1" x14ac:dyDescent="0.2">
      <c r="A311">
        <v>1</v>
      </c>
    </row>
    <row r="312" spans="1:1" x14ac:dyDescent="0.2">
      <c r="A312">
        <v>0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0</v>
      </c>
    </row>
    <row r="316" spans="1:1" x14ac:dyDescent="0.2">
      <c r="A316">
        <v>1</v>
      </c>
    </row>
    <row r="317" spans="1:1" x14ac:dyDescent="0.2">
      <c r="A317">
        <v>0</v>
      </c>
    </row>
    <row r="318" spans="1:1" x14ac:dyDescent="0.2">
      <c r="A318">
        <v>0</v>
      </c>
    </row>
    <row r="319" spans="1:1" x14ac:dyDescent="0.2">
      <c r="A319">
        <v>1</v>
      </c>
    </row>
    <row r="320" spans="1:1" x14ac:dyDescent="0.2">
      <c r="A320">
        <v>0</v>
      </c>
    </row>
    <row r="321" spans="1:1" x14ac:dyDescent="0.2">
      <c r="A321">
        <v>1</v>
      </c>
    </row>
    <row r="322" spans="1:1" x14ac:dyDescent="0.2">
      <c r="A322">
        <v>0</v>
      </c>
    </row>
    <row r="323" spans="1:1" x14ac:dyDescent="0.2">
      <c r="A323">
        <v>1</v>
      </c>
    </row>
    <row r="324" spans="1:1" x14ac:dyDescent="0.2">
      <c r="A324">
        <v>0</v>
      </c>
    </row>
    <row r="325" spans="1:1" x14ac:dyDescent="0.2">
      <c r="A325">
        <v>1</v>
      </c>
    </row>
    <row r="326" spans="1:1" x14ac:dyDescent="0.2">
      <c r="A326">
        <v>0</v>
      </c>
    </row>
    <row r="327" spans="1:1" x14ac:dyDescent="0.2">
      <c r="A327">
        <v>0</v>
      </c>
    </row>
    <row r="328" spans="1:1" x14ac:dyDescent="0.2">
      <c r="A328">
        <v>0</v>
      </c>
    </row>
    <row r="329" spans="1:1" x14ac:dyDescent="0.2">
      <c r="A329">
        <v>1</v>
      </c>
    </row>
    <row r="330" spans="1:1" x14ac:dyDescent="0.2">
      <c r="A330">
        <v>0</v>
      </c>
    </row>
    <row r="331" spans="1:1" x14ac:dyDescent="0.2">
      <c r="A331">
        <v>0</v>
      </c>
    </row>
    <row r="332" spans="1:1" x14ac:dyDescent="0.2">
      <c r="A332">
        <v>0</v>
      </c>
    </row>
    <row r="333" spans="1:1" x14ac:dyDescent="0.2">
      <c r="A333">
        <v>0</v>
      </c>
    </row>
    <row r="334" spans="1:1" x14ac:dyDescent="0.2">
      <c r="A334">
        <v>0</v>
      </c>
    </row>
    <row r="335" spans="1:1" x14ac:dyDescent="0.2">
      <c r="A335">
        <v>1</v>
      </c>
    </row>
    <row r="336" spans="1:1" x14ac:dyDescent="0.2">
      <c r="A336">
        <v>0</v>
      </c>
    </row>
    <row r="337" spans="1:1" x14ac:dyDescent="0.2">
      <c r="A337">
        <v>0</v>
      </c>
    </row>
    <row r="338" spans="1:1" x14ac:dyDescent="0.2">
      <c r="A338">
        <v>0</v>
      </c>
    </row>
    <row r="339" spans="1:1" x14ac:dyDescent="0.2">
      <c r="A339">
        <v>0</v>
      </c>
    </row>
    <row r="340" spans="1:1" x14ac:dyDescent="0.2">
      <c r="A340">
        <v>1</v>
      </c>
    </row>
    <row r="341" spans="1:1" x14ac:dyDescent="0.2">
      <c r="A341">
        <v>0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0</v>
      </c>
    </row>
    <row r="346" spans="1:1" x14ac:dyDescent="0.2">
      <c r="A346">
        <v>1</v>
      </c>
    </row>
    <row r="347" spans="1:1" x14ac:dyDescent="0.2">
      <c r="A347">
        <v>0</v>
      </c>
    </row>
    <row r="348" spans="1:1" x14ac:dyDescent="0.2">
      <c r="A348">
        <v>1</v>
      </c>
    </row>
    <row r="349" spans="1:1" x14ac:dyDescent="0.2">
      <c r="A349">
        <v>0</v>
      </c>
    </row>
    <row r="350" spans="1:1" x14ac:dyDescent="0.2">
      <c r="A350">
        <v>0</v>
      </c>
    </row>
    <row r="351" spans="1:1" x14ac:dyDescent="0.2">
      <c r="A351">
        <v>1</v>
      </c>
    </row>
    <row r="352" spans="1:1" x14ac:dyDescent="0.2">
      <c r="A352">
        <v>0</v>
      </c>
    </row>
    <row r="353" spans="1:1" x14ac:dyDescent="0.2">
      <c r="A353">
        <v>1</v>
      </c>
    </row>
    <row r="354" spans="1:1" x14ac:dyDescent="0.2">
      <c r="A354">
        <v>0</v>
      </c>
    </row>
    <row r="355" spans="1:1" x14ac:dyDescent="0.2">
      <c r="A355">
        <v>1</v>
      </c>
    </row>
    <row r="356" spans="1:1" x14ac:dyDescent="0.2">
      <c r="A356">
        <v>0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0</v>
      </c>
    </row>
    <row r="361" spans="1:1" x14ac:dyDescent="0.2">
      <c r="A361">
        <v>0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0</v>
      </c>
    </row>
    <row r="365" spans="1:1" x14ac:dyDescent="0.2">
      <c r="A365">
        <v>1</v>
      </c>
    </row>
    <row r="366" spans="1:1" x14ac:dyDescent="0.2">
      <c r="A366">
        <v>0</v>
      </c>
    </row>
    <row r="367" spans="1:1" x14ac:dyDescent="0.2">
      <c r="A367">
        <v>1</v>
      </c>
    </row>
    <row r="368" spans="1:1" x14ac:dyDescent="0.2">
      <c r="A368">
        <v>0</v>
      </c>
    </row>
    <row r="369" spans="1:1" x14ac:dyDescent="0.2">
      <c r="A369">
        <v>0</v>
      </c>
    </row>
    <row r="370" spans="1:1" x14ac:dyDescent="0.2">
      <c r="A370">
        <v>0</v>
      </c>
    </row>
    <row r="371" spans="1:1" x14ac:dyDescent="0.2">
      <c r="A371">
        <v>0</v>
      </c>
    </row>
    <row r="372" spans="1:1" x14ac:dyDescent="0.2">
      <c r="A372">
        <v>0</v>
      </c>
    </row>
    <row r="373" spans="1:1" x14ac:dyDescent="0.2">
      <c r="A373">
        <v>1</v>
      </c>
    </row>
    <row r="374" spans="1:1" x14ac:dyDescent="0.2">
      <c r="A374">
        <v>0</v>
      </c>
    </row>
    <row r="375" spans="1:1" x14ac:dyDescent="0.2">
      <c r="A375">
        <v>0</v>
      </c>
    </row>
    <row r="376" spans="1:1" x14ac:dyDescent="0.2">
      <c r="A376">
        <v>0</v>
      </c>
    </row>
    <row r="377" spans="1:1" x14ac:dyDescent="0.2">
      <c r="A377">
        <v>0</v>
      </c>
    </row>
    <row r="378" spans="1:1" x14ac:dyDescent="0.2">
      <c r="A378">
        <v>0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0</v>
      </c>
    </row>
    <row r="382" spans="1:1" x14ac:dyDescent="0.2">
      <c r="A382">
        <v>1</v>
      </c>
    </row>
    <row r="383" spans="1:1" x14ac:dyDescent="0.2">
      <c r="A383">
        <v>0</v>
      </c>
    </row>
    <row r="384" spans="1:1" x14ac:dyDescent="0.2">
      <c r="A384">
        <v>0</v>
      </c>
    </row>
    <row r="385" spans="1:1" x14ac:dyDescent="0.2">
      <c r="A385">
        <v>0</v>
      </c>
    </row>
    <row r="386" spans="1:1" x14ac:dyDescent="0.2">
      <c r="A386">
        <v>0</v>
      </c>
    </row>
    <row r="387" spans="1:1" x14ac:dyDescent="0.2">
      <c r="A387">
        <v>0</v>
      </c>
    </row>
    <row r="388" spans="1:1" x14ac:dyDescent="0.2">
      <c r="A388">
        <v>1</v>
      </c>
    </row>
    <row r="389" spans="1:1" x14ac:dyDescent="0.2">
      <c r="A389">
        <v>0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0</v>
      </c>
    </row>
    <row r="394" spans="1:1" x14ac:dyDescent="0.2">
      <c r="A394">
        <v>1</v>
      </c>
    </row>
    <row r="395" spans="1:1" x14ac:dyDescent="0.2">
      <c r="A395">
        <v>0</v>
      </c>
    </row>
    <row r="396" spans="1:1" x14ac:dyDescent="0.2">
      <c r="A396">
        <v>0</v>
      </c>
    </row>
    <row r="397" spans="1:1" x14ac:dyDescent="0.2">
      <c r="A397">
        <v>0</v>
      </c>
    </row>
    <row r="398" spans="1:1" x14ac:dyDescent="0.2">
      <c r="A398">
        <v>0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0</v>
      </c>
    </row>
    <row r="404" spans="1:1" x14ac:dyDescent="0.2">
      <c r="A404">
        <v>1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0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0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0</v>
      </c>
    </row>
    <row r="424" spans="1:1" x14ac:dyDescent="0.2">
      <c r="A424">
        <v>0</v>
      </c>
    </row>
    <row r="425" spans="1:1" x14ac:dyDescent="0.2">
      <c r="A425">
        <v>0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0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0</v>
      </c>
    </row>
    <row r="433" spans="1:1" x14ac:dyDescent="0.2">
      <c r="A433">
        <v>1</v>
      </c>
    </row>
    <row r="434" spans="1:1" x14ac:dyDescent="0.2">
      <c r="A434">
        <v>0</v>
      </c>
    </row>
    <row r="435" spans="1:1" x14ac:dyDescent="0.2">
      <c r="A435">
        <v>1</v>
      </c>
    </row>
    <row r="436" spans="1:1" x14ac:dyDescent="0.2">
      <c r="A436">
        <v>0</v>
      </c>
    </row>
    <row r="437" spans="1:1" x14ac:dyDescent="0.2">
      <c r="A437">
        <v>0</v>
      </c>
    </row>
    <row r="438" spans="1:1" x14ac:dyDescent="0.2">
      <c r="A438">
        <v>0</v>
      </c>
    </row>
    <row r="439" spans="1:1" x14ac:dyDescent="0.2">
      <c r="A439">
        <v>0</v>
      </c>
    </row>
    <row r="440" spans="1:1" x14ac:dyDescent="0.2">
      <c r="A440">
        <v>1</v>
      </c>
    </row>
    <row r="441" spans="1:1" x14ac:dyDescent="0.2">
      <c r="A441">
        <v>0</v>
      </c>
    </row>
    <row r="442" spans="1:1" x14ac:dyDescent="0.2">
      <c r="A442">
        <v>0</v>
      </c>
    </row>
    <row r="443" spans="1:1" x14ac:dyDescent="0.2">
      <c r="A443">
        <v>1</v>
      </c>
    </row>
    <row r="444" spans="1:1" x14ac:dyDescent="0.2">
      <c r="A444">
        <v>0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0</v>
      </c>
    </row>
    <row r="449" spans="1:1" x14ac:dyDescent="0.2">
      <c r="A449">
        <v>0</v>
      </c>
    </row>
    <row r="450" spans="1:1" x14ac:dyDescent="0.2">
      <c r="A450">
        <v>0</v>
      </c>
    </row>
    <row r="451" spans="1:1" x14ac:dyDescent="0.2">
      <c r="A451">
        <v>0</v>
      </c>
    </row>
    <row r="452" spans="1:1" x14ac:dyDescent="0.2">
      <c r="A452">
        <v>0</v>
      </c>
    </row>
    <row r="453" spans="1:1" x14ac:dyDescent="0.2">
      <c r="A453">
        <v>1</v>
      </c>
    </row>
    <row r="454" spans="1:1" x14ac:dyDescent="0.2">
      <c r="A454">
        <v>0</v>
      </c>
    </row>
    <row r="455" spans="1:1" x14ac:dyDescent="0.2">
      <c r="A455">
        <v>0</v>
      </c>
    </row>
    <row r="456" spans="1:1" x14ac:dyDescent="0.2">
      <c r="A456">
        <v>1</v>
      </c>
    </row>
    <row r="457" spans="1:1" x14ac:dyDescent="0.2">
      <c r="A457">
        <v>0</v>
      </c>
    </row>
    <row r="458" spans="1:1" x14ac:dyDescent="0.2">
      <c r="A458">
        <v>1</v>
      </c>
    </row>
    <row r="459" spans="1:1" x14ac:dyDescent="0.2">
      <c r="A459">
        <v>0</v>
      </c>
    </row>
    <row r="460" spans="1:1" x14ac:dyDescent="0.2">
      <c r="A460">
        <v>0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0</v>
      </c>
    </row>
    <row r="464" spans="1:1" x14ac:dyDescent="0.2">
      <c r="A464">
        <v>0</v>
      </c>
    </row>
    <row r="465" spans="1:1" x14ac:dyDescent="0.2">
      <c r="A465">
        <v>1</v>
      </c>
    </row>
    <row r="466" spans="1:1" x14ac:dyDescent="0.2">
      <c r="A466">
        <v>0</v>
      </c>
    </row>
    <row r="467" spans="1:1" x14ac:dyDescent="0.2">
      <c r="A467">
        <v>1</v>
      </c>
    </row>
    <row r="468" spans="1:1" x14ac:dyDescent="0.2">
      <c r="A468">
        <v>0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0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0</v>
      </c>
    </row>
    <row r="475" spans="1:1" x14ac:dyDescent="0.2">
      <c r="A475">
        <v>1</v>
      </c>
    </row>
    <row r="476" spans="1:1" x14ac:dyDescent="0.2">
      <c r="A476">
        <v>0</v>
      </c>
    </row>
    <row r="477" spans="1:1" x14ac:dyDescent="0.2">
      <c r="A477">
        <v>1</v>
      </c>
    </row>
    <row r="478" spans="1:1" x14ac:dyDescent="0.2">
      <c r="A478">
        <v>0</v>
      </c>
    </row>
    <row r="479" spans="1:1" x14ac:dyDescent="0.2">
      <c r="A479">
        <v>1</v>
      </c>
    </row>
    <row r="480" spans="1:1" x14ac:dyDescent="0.2">
      <c r="A480">
        <v>0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0</v>
      </c>
    </row>
    <row r="485" spans="1:1" x14ac:dyDescent="0.2">
      <c r="A485">
        <v>0</v>
      </c>
    </row>
    <row r="486" spans="1:1" x14ac:dyDescent="0.2">
      <c r="A486">
        <v>0</v>
      </c>
    </row>
    <row r="487" spans="1:1" x14ac:dyDescent="0.2">
      <c r="A487">
        <v>0</v>
      </c>
    </row>
    <row r="488" spans="1:1" x14ac:dyDescent="0.2">
      <c r="A488">
        <v>1</v>
      </c>
    </row>
    <row r="489" spans="1:1" x14ac:dyDescent="0.2">
      <c r="A489">
        <v>0</v>
      </c>
    </row>
    <row r="490" spans="1:1" x14ac:dyDescent="0.2">
      <c r="A490">
        <v>0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0</v>
      </c>
    </row>
    <row r="496" spans="1:1" x14ac:dyDescent="0.2">
      <c r="A496">
        <v>0</v>
      </c>
    </row>
    <row r="497" spans="1:1" x14ac:dyDescent="0.2">
      <c r="A497">
        <v>1</v>
      </c>
    </row>
    <row r="498" spans="1:1" x14ac:dyDescent="0.2">
      <c r="A498">
        <v>0</v>
      </c>
    </row>
    <row r="499" spans="1:1" x14ac:dyDescent="0.2">
      <c r="A499">
        <v>0</v>
      </c>
    </row>
    <row r="500" spans="1:1" x14ac:dyDescent="0.2">
      <c r="A500">
        <v>1</v>
      </c>
    </row>
    <row r="501" spans="1:1" x14ac:dyDescent="0.2">
      <c r="A501">
        <v>0</v>
      </c>
    </row>
    <row r="502" spans="1:1" x14ac:dyDescent="0.2">
      <c r="A502">
        <v>1</v>
      </c>
    </row>
    <row r="503" spans="1:1" x14ac:dyDescent="0.2">
      <c r="A503">
        <v>0</v>
      </c>
    </row>
    <row r="504" spans="1:1" x14ac:dyDescent="0.2">
      <c r="A504">
        <v>0</v>
      </c>
    </row>
    <row r="505" spans="1:1" x14ac:dyDescent="0.2">
      <c r="A505">
        <v>0</v>
      </c>
    </row>
    <row r="506" spans="1:1" x14ac:dyDescent="0.2">
      <c r="A506">
        <v>1</v>
      </c>
    </row>
    <row r="507" spans="1:1" x14ac:dyDescent="0.2">
      <c r="A507">
        <v>0</v>
      </c>
    </row>
    <row r="508" spans="1:1" x14ac:dyDescent="0.2">
      <c r="A508">
        <v>0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0</v>
      </c>
    </row>
    <row r="514" spans="1:1" x14ac:dyDescent="0.2">
      <c r="A514">
        <v>1</v>
      </c>
    </row>
    <row r="515" spans="1:1" x14ac:dyDescent="0.2">
      <c r="A515">
        <v>0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0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0</v>
      </c>
    </row>
    <row r="522" spans="1:1" x14ac:dyDescent="0.2">
      <c r="A522">
        <v>1</v>
      </c>
    </row>
    <row r="523" spans="1:1" x14ac:dyDescent="0.2">
      <c r="A523">
        <v>0</v>
      </c>
    </row>
    <row r="524" spans="1:1" x14ac:dyDescent="0.2">
      <c r="A524">
        <v>1</v>
      </c>
    </row>
    <row r="525" spans="1:1" x14ac:dyDescent="0.2">
      <c r="A525">
        <v>0</v>
      </c>
    </row>
    <row r="526" spans="1:1" x14ac:dyDescent="0.2">
      <c r="A526">
        <v>1</v>
      </c>
    </row>
    <row r="527" spans="1:1" x14ac:dyDescent="0.2">
      <c r="A527">
        <v>0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0</v>
      </c>
    </row>
    <row r="531" spans="1:1" x14ac:dyDescent="0.2">
      <c r="A531">
        <v>0</v>
      </c>
    </row>
    <row r="532" spans="1:1" x14ac:dyDescent="0.2">
      <c r="A532">
        <v>0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0</v>
      </c>
    </row>
    <row r="537" spans="1:1" x14ac:dyDescent="0.2">
      <c r="A537">
        <v>0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0</v>
      </c>
    </row>
    <row r="549" spans="1:1" x14ac:dyDescent="0.2">
      <c r="A549">
        <v>1</v>
      </c>
    </row>
    <row r="550" spans="1:1" x14ac:dyDescent="0.2">
      <c r="A550">
        <v>0</v>
      </c>
    </row>
    <row r="551" spans="1:1" x14ac:dyDescent="0.2">
      <c r="A551">
        <v>1</v>
      </c>
    </row>
    <row r="552" spans="1:1" x14ac:dyDescent="0.2">
      <c r="A552">
        <v>0</v>
      </c>
    </row>
    <row r="553" spans="1:1" x14ac:dyDescent="0.2">
      <c r="A553">
        <v>0</v>
      </c>
    </row>
    <row r="554" spans="1:1" x14ac:dyDescent="0.2">
      <c r="A554">
        <v>0</v>
      </c>
    </row>
    <row r="555" spans="1:1" x14ac:dyDescent="0.2">
      <c r="A555">
        <v>1</v>
      </c>
    </row>
    <row r="556" spans="1:1" x14ac:dyDescent="0.2">
      <c r="A556">
        <v>0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0</v>
      </c>
    </row>
    <row r="560" spans="1:1" x14ac:dyDescent="0.2">
      <c r="A560">
        <v>1</v>
      </c>
    </row>
    <row r="561" spans="1:1" x14ac:dyDescent="0.2">
      <c r="A561">
        <v>0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0</v>
      </c>
    </row>
    <row r="566" spans="1:1" x14ac:dyDescent="0.2">
      <c r="A566">
        <v>0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0</v>
      </c>
    </row>
    <row r="570" spans="1:1" x14ac:dyDescent="0.2">
      <c r="A570">
        <v>0</v>
      </c>
    </row>
    <row r="571" spans="1:1" x14ac:dyDescent="0.2">
      <c r="A571">
        <v>0</v>
      </c>
    </row>
    <row r="572" spans="1:1" x14ac:dyDescent="0.2">
      <c r="A572">
        <v>0</v>
      </c>
    </row>
    <row r="573" spans="1:1" x14ac:dyDescent="0.2">
      <c r="A573">
        <v>0</v>
      </c>
    </row>
    <row r="574" spans="1:1" x14ac:dyDescent="0.2">
      <c r="A574">
        <v>0</v>
      </c>
    </row>
    <row r="575" spans="1:1" x14ac:dyDescent="0.2">
      <c r="A575">
        <v>1</v>
      </c>
    </row>
    <row r="576" spans="1:1" x14ac:dyDescent="0.2">
      <c r="A576">
        <v>0</v>
      </c>
    </row>
    <row r="577" spans="1:1" x14ac:dyDescent="0.2">
      <c r="A577">
        <v>0</v>
      </c>
    </row>
    <row r="578" spans="1:1" x14ac:dyDescent="0.2">
      <c r="A578">
        <v>0</v>
      </c>
    </row>
    <row r="579" spans="1:1" x14ac:dyDescent="0.2">
      <c r="A579">
        <v>0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0</v>
      </c>
    </row>
    <row r="585" spans="1:1" x14ac:dyDescent="0.2">
      <c r="A585">
        <v>0</v>
      </c>
    </row>
    <row r="586" spans="1:1" x14ac:dyDescent="0.2">
      <c r="A586">
        <v>1</v>
      </c>
    </row>
    <row r="587" spans="1:1" x14ac:dyDescent="0.2">
      <c r="A587">
        <v>0</v>
      </c>
    </row>
    <row r="588" spans="1:1" x14ac:dyDescent="0.2">
      <c r="A588">
        <v>0</v>
      </c>
    </row>
    <row r="589" spans="1:1" x14ac:dyDescent="0.2">
      <c r="A589">
        <v>0</v>
      </c>
    </row>
    <row r="590" spans="1:1" x14ac:dyDescent="0.2">
      <c r="A590">
        <v>0</v>
      </c>
    </row>
    <row r="591" spans="1:1" x14ac:dyDescent="0.2">
      <c r="A591">
        <v>0</v>
      </c>
    </row>
    <row r="592" spans="1:1" x14ac:dyDescent="0.2">
      <c r="A592">
        <v>0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0</v>
      </c>
    </row>
    <row r="598" spans="1:1" x14ac:dyDescent="0.2">
      <c r="A598">
        <v>1</v>
      </c>
    </row>
    <row r="599" spans="1:1" x14ac:dyDescent="0.2">
      <c r="A599">
        <v>0</v>
      </c>
    </row>
    <row r="600" spans="1:1" x14ac:dyDescent="0.2">
      <c r="A600">
        <v>0</v>
      </c>
    </row>
    <row r="601" spans="1:1" x14ac:dyDescent="0.2">
      <c r="A601">
        <v>0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0</v>
      </c>
    </row>
    <row r="605" spans="1:1" x14ac:dyDescent="0.2">
      <c r="A605">
        <v>0</v>
      </c>
    </row>
    <row r="606" spans="1:1" x14ac:dyDescent="0.2">
      <c r="A606">
        <v>1</v>
      </c>
    </row>
    <row r="607" spans="1:1" x14ac:dyDescent="0.2">
      <c r="A607">
        <v>0</v>
      </c>
    </row>
    <row r="608" spans="1:1" x14ac:dyDescent="0.2">
      <c r="A608">
        <v>0</v>
      </c>
    </row>
    <row r="609" spans="1:1" x14ac:dyDescent="0.2">
      <c r="A609">
        <v>0</v>
      </c>
    </row>
    <row r="610" spans="1:1" x14ac:dyDescent="0.2">
      <c r="A610">
        <v>1</v>
      </c>
    </row>
    <row r="611" spans="1:1" x14ac:dyDescent="0.2">
      <c r="A611">
        <v>0</v>
      </c>
    </row>
    <row r="612" spans="1:1" x14ac:dyDescent="0.2">
      <c r="A612">
        <v>1</v>
      </c>
    </row>
    <row r="613" spans="1:1" x14ac:dyDescent="0.2">
      <c r="A613">
        <v>0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0</v>
      </c>
    </row>
    <row r="618" spans="1:1" x14ac:dyDescent="0.2">
      <c r="A618">
        <v>0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0</v>
      </c>
    </row>
    <row r="623" spans="1:1" x14ac:dyDescent="0.2">
      <c r="A623">
        <v>1</v>
      </c>
    </row>
    <row r="624" spans="1:1" x14ac:dyDescent="0.2">
      <c r="A624">
        <v>0</v>
      </c>
    </row>
    <row r="625" spans="1:1" x14ac:dyDescent="0.2">
      <c r="A625">
        <v>0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0</v>
      </c>
    </row>
    <row r="630" spans="1:1" x14ac:dyDescent="0.2">
      <c r="A630">
        <v>1</v>
      </c>
    </row>
    <row r="631" spans="1:1" x14ac:dyDescent="0.2">
      <c r="A631">
        <v>0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0</v>
      </c>
    </row>
    <row r="636" spans="1:1" x14ac:dyDescent="0.2">
      <c r="A636">
        <v>0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0</v>
      </c>
    </row>
    <row r="640" spans="1:1" x14ac:dyDescent="0.2">
      <c r="A640">
        <v>0</v>
      </c>
    </row>
    <row r="641" spans="1:1" x14ac:dyDescent="0.2">
      <c r="A641">
        <v>0</v>
      </c>
    </row>
    <row r="642" spans="1:1" x14ac:dyDescent="0.2">
      <c r="A642">
        <v>0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0</v>
      </c>
    </row>
    <row r="647" spans="1:1" x14ac:dyDescent="0.2">
      <c r="A647">
        <v>0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0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0</v>
      </c>
    </row>
    <row r="658" spans="1:1" x14ac:dyDescent="0.2">
      <c r="A658">
        <v>0</v>
      </c>
    </row>
    <row r="659" spans="1:1" x14ac:dyDescent="0.2">
      <c r="A659">
        <v>0</v>
      </c>
    </row>
    <row r="660" spans="1:1" x14ac:dyDescent="0.2">
      <c r="A660">
        <v>0</v>
      </c>
    </row>
    <row r="661" spans="1:1" x14ac:dyDescent="0.2">
      <c r="A661">
        <v>0</v>
      </c>
    </row>
    <row r="662" spans="1:1" x14ac:dyDescent="0.2">
      <c r="A662">
        <v>0</v>
      </c>
    </row>
    <row r="663" spans="1:1" x14ac:dyDescent="0.2">
      <c r="A663">
        <v>1</v>
      </c>
    </row>
    <row r="664" spans="1:1" x14ac:dyDescent="0.2">
      <c r="A664">
        <v>0</v>
      </c>
    </row>
    <row r="665" spans="1:1" x14ac:dyDescent="0.2">
      <c r="A665">
        <v>0</v>
      </c>
    </row>
    <row r="666" spans="1:1" x14ac:dyDescent="0.2">
      <c r="A666">
        <v>1</v>
      </c>
    </row>
    <row r="667" spans="1:1" x14ac:dyDescent="0.2">
      <c r="A667">
        <v>0</v>
      </c>
    </row>
    <row r="668" spans="1:1" x14ac:dyDescent="0.2">
      <c r="A668">
        <v>0</v>
      </c>
    </row>
    <row r="669" spans="1:1" x14ac:dyDescent="0.2">
      <c r="A669">
        <v>1</v>
      </c>
    </row>
    <row r="670" spans="1:1" x14ac:dyDescent="0.2">
      <c r="A670">
        <v>0</v>
      </c>
    </row>
    <row r="671" spans="1:1" x14ac:dyDescent="0.2">
      <c r="A671">
        <v>0</v>
      </c>
    </row>
    <row r="672" spans="1:1" x14ac:dyDescent="0.2">
      <c r="A672">
        <v>0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0</v>
      </c>
    </row>
    <row r="684" spans="1:1" x14ac:dyDescent="0.2">
      <c r="A684">
        <v>0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0</v>
      </c>
    </row>
    <row r="689" spans="1:1" x14ac:dyDescent="0.2">
      <c r="A689">
        <v>1</v>
      </c>
    </row>
    <row r="690" spans="1:1" x14ac:dyDescent="0.2">
      <c r="A690">
        <v>0</v>
      </c>
    </row>
    <row r="691" spans="1:1" x14ac:dyDescent="0.2">
      <c r="A691">
        <v>0</v>
      </c>
    </row>
    <row r="692" spans="1:1" x14ac:dyDescent="0.2">
      <c r="A692">
        <v>0</v>
      </c>
    </row>
    <row r="693" spans="1:1" x14ac:dyDescent="0.2">
      <c r="A693">
        <v>0</v>
      </c>
    </row>
    <row r="694" spans="1:1" x14ac:dyDescent="0.2">
      <c r="A694">
        <v>1</v>
      </c>
    </row>
    <row r="695" spans="1:1" x14ac:dyDescent="0.2">
      <c r="A695">
        <v>0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0</v>
      </c>
    </row>
    <row r="700" spans="1:1" x14ac:dyDescent="0.2">
      <c r="A700">
        <v>1</v>
      </c>
    </row>
    <row r="701" spans="1:1" x14ac:dyDescent="0.2">
      <c r="A701">
        <v>0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0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0</v>
      </c>
    </row>
    <row r="711" spans="1:1" x14ac:dyDescent="0.2">
      <c r="A711">
        <v>1</v>
      </c>
    </row>
    <row r="712" spans="1:1" x14ac:dyDescent="0.2">
      <c r="A712">
        <v>0</v>
      </c>
    </row>
    <row r="713" spans="1:1" x14ac:dyDescent="0.2">
      <c r="A713">
        <v>0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0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0</v>
      </c>
    </row>
    <row r="727" spans="1:1" x14ac:dyDescent="0.2">
      <c r="A727">
        <v>1</v>
      </c>
    </row>
    <row r="728" spans="1:1" x14ac:dyDescent="0.2">
      <c r="A728">
        <v>0</v>
      </c>
    </row>
    <row r="729" spans="1:1" x14ac:dyDescent="0.2">
      <c r="A729">
        <v>1</v>
      </c>
    </row>
    <row r="730" spans="1:1" x14ac:dyDescent="0.2">
      <c r="A730">
        <v>0</v>
      </c>
    </row>
    <row r="731" spans="1:1" x14ac:dyDescent="0.2">
      <c r="A731">
        <v>0</v>
      </c>
    </row>
    <row r="732" spans="1:1" x14ac:dyDescent="0.2">
      <c r="A732">
        <v>0</v>
      </c>
    </row>
    <row r="733" spans="1:1" x14ac:dyDescent="0.2">
      <c r="A733">
        <v>1</v>
      </c>
    </row>
    <row r="734" spans="1:1" x14ac:dyDescent="0.2">
      <c r="A734">
        <v>0</v>
      </c>
    </row>
    <row r="735" spans="1:1" x14ac:dyDescent="0.2">
      <c r="A735">
        <v>0</v>
      </c>
    </row>
    <row r="736" spans="1:1" x14ac:dyDescent="0.2">
      <c r="A736">
        <v>0</v>
      </c>
    </row>
    <row r="737" spans="1:1" x14ac:dyDescent="0.2">
      <c r="A737">
        <v>0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0</v>
      </c>
    </row>
    <row r="741" spans="1:1" x14ac:dyDescent="0.2">
      <c r="A741">
        <v>0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1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1</v>
      </c>
    </row>
    <row r="752" spans="1:1" x14ac:dyDescent="0.2">
      <c r="A752">
        <v>1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1</v>
      </c>
    </row>
    <row r="756" spans="1:1" x14ac:dyDescent="0.2">
      <c r="A756">
        <v>0</v>
      </c>
    </row>
    <row r="757" spans="1:1" x14ac:dyDescent="0.2">
      <c r="A757">
        <v>1</v>
      </c>
    </row>
    <row r="758" spans="1:1" x14ac:dyDescent="0.2">
      <c r="A758">
        <v>1</v>
      </c>
    </row>
    <row r="759" spans="1:1" x14ac:dyDescent="0.2">
      <c r="A759">
        <v>0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0</v>
      </c>
    </row>
    <row r="764" spans="1:1" x14ac:dyDescent="0.2">
      <c r="A764">
        <v>0</v>
      </c>
    </row>
    <row r="765" spans="1:1" x14ac:dyDescent="0.2">
      <c r="A765">
        <v>1</v>
      </c>
    </row>
    <row r="766" spans="1:1" x14ac:dyDescent="0.2">
      <c r="A766">
        <v>0</v>
      </c>
    </row>
    <row r="767" spans="1:1" x14ac:dyDescent="0.2">
      <c r="A767">
        <v>0</v>
      </c>
    </row>
    <row r="768" spans="1:1" x14ac:dyDescent="0.2">
      <c r="A768">
        <v>1</v>
      </c>
    </row>
    <row r="769" spans="1:1" x14ac:dyDescent="0.2">
      <c r="A769">
        <v>0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0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0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0</v>
      </c>
    </row>
    <row r="782" spans="1:1" x14ac:dyDescent="0.2">
      <c r="A782">
        <v>1</v>
      </c>
    </row>
    <row r="783" spans="1:1" x14ac:dyDescent="0.2">
      <c r="A783">
        <v>0</v>
      </c>
    </row>
    <row r="784" spans="1:1" x14ac:dyDescent="0.2">
      <c r="A784">
        <v>0</v>
      </c>
    </row>
    <row r="785" spans="1:1" x14ac:dyDescent="0.2">
      <c r="A785">
        <v>0</v>
      </c>
    </row>
    <row r="786" spans="1:1" x14ac:dyDescent="0.2">
      <c r="A786">
        <v>0</v>
      </c>
    </row>
    <row r="787" spans="1:1" x14ac:dyDescent="0.2">
      <c r="A787">
        <v>0</v>
      </c>
    </row>
    <row r="788" spans="1:1" x14ac:dyDescent="0.2">
      <c r="A788">
        <v>0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0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0</v>
      </c>
    </row>
    <row r="796" spans="1:1" x14ac:dyDescent="0.2">
      <c r="A796">
        <v>1</v>
      </c>
    </row>
    <row r="797" spans="1:1" x14ac:dyDescent="0.2">
      <c r="A797">
        <v>0</v>
      </c>
    </row>
    <row r="798" spans="1:1" x14ac:dyDescent="0.2">
      <c r="A798">
        <v>0</v>
      </c>
    </row>
    <row r="799" spans="1:1" x14ac:dyDescent="0.2">
      <c r="A799">
        <v>1</v>
      </c>
    </row>
    <row r="800" spans="1:1" x14ac:dyDescent="0.2">
      <c r="A800">
        <v>0</v>
      </c>
    </row>
    <row r="801" spans="1:1" x14ac:dyDescent="0.2">
      <c r="A801">
        <v>0</v>
      </c>
    </row>
    <row r="802" spans="1:1" x14ac:dyDescent="0.2">
      <c r="A802">
        <v>0</v>
      </c>
    </row>
    <row r="803" spans="1:1" x14ac:dyDescent="0.2">
      <c r="A803">
        <v>1</v>
      </c>
    </row>
    <row r="804" spans="1:1" x14ac:dyDescent="0.2">
      <c r="A804">
        <v>0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0</v>
      </c>
    </row>
    <row r="808" spans="1:1" x14ac:dyDescent="0.2">
      <c r="A808">
        <v>1</v>
      </c>
    </row>
    <row r="809" spans="1:1" x14ac:dyDescent="0.2">
      <c r="A809">
        <v>0</v>
      </c>
    </row>
    <row r="810" spans="1:1" x14ac:dyDescent="0.2">
      <c r="A810">
        <v>0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0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0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0</v>
      </c>
    </row>
    <row r="825" spans="1:1" x14ac:dyDescent="0.2">
      <c r="A825">
        <v>1</v>
      </c>
    </row>
    <row r="826" spans="1:1" x14ac:dyDescent="0.2">
      <c r="A826">
        <v>0</v>
      </c>
    </row>
    <row r="827" spans="1:1" x14ac:dyDescent="0.2">
      <c r="A827">
        <v>0</v>
      </c>
    </row>
    <row r="828" spans="1:1" x14ac:dyDescent="0.2">
      <c r="A828">
        <v>0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0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0</v>
      </c>
    </row>
    <row r="835" spans="1:1" x14ac:dyDescent="0.2">
      <c r="A835">
        <v>0</v>
      </c>
    </row>
    <row r="836" spans="1:1" x14ac:dyDescent="0.2">
      <c r="A836">
        <v>0</v>
      </c>
    </row>
    <row r="837" spans="1:1" x14ac:dyDescent="0.2">
      <c r="A837">
        <v>1</v>
      </c>
    </row>
    <row r="838" spans="1:1" x14ac:dyDescent="0.2">
      <c r="A838">
        <v>0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0</v>
      </c>
    </row>
    <row r="844" spans="1:1" x14ac:dyDescent="0.2">
      <c r="A844">
        <v>1</v>
      </c>
    </row>
    <row r="845" spans="1:1" x14ac:dyDescent="0.2">
      <c r="A845">
        <v>0</v>
      </c>
    </row>
    <row r="846" spans="1:1" x14ac:dyDescent="0.2">
      <c r="A846">
        <v>0</v>
      </c>
    </row>
    <row r="847" spans="1:1" x14ac:dyDescent="0.2">
      <c r="A847">
        <v>1</v>
      </c>
    </row>
    <row r="848" spans="1:1" x14ac:dyDescent="0.2">
      <c r="A848">
        <v>0</v>
      </c>
    </row>
    <row r="849" spans="1:1" x14ac:dyDescent="0.2">
      <c r="A849">
        <v>0</v>
      </c>
    </row>
    <row r="850" spans="1:1" x14ac:dyDescent="0.2">
      <c r="A850">
        <v>1</v>
      </c>
    </row>
    <row r="851" spans="1:1" x14ac:dyDescent="0.2">
      <c r="A851">
        <v>0</v>
      </c>
    </row>
    <row r="852" spans="1:1" x14ac:dyDescent="0.2">
      <c r="A852">
        <v>1</v>
      </c>
    </row>
    <row r="853" spans="1:1" x14ac:dyDescent="0.2">
      <c r="A853">
        <v>0</v>
      </c>
    </row>
    <row r="854" spans="1:1" x14ac:dyDescent="0.2">
      <c r="A854">
        <v>0</v>
      </c>
    </row>
    <row r="855" spans="1:1" x14ac:dyDescent="0.2">
      <c r="A855">
        <v>0</v>
      </c>
    </row>
    <row r="856" spans="1:1" x14ac:dyDescent="0.2">
      <c r="A856">
        <v>1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0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0</v>
      </c>
    </row>
    <row r="863" spans="1:1" x14ac:dyDescent="0.2">
      <c r="A863">
        <v>1</v>
      </c>
    </row>
    <row r="864" spans="1:1" x14ac:dyDescent="0.2">
      <c r="A864">
        <v>0</v>
      </c>
    </row>
    <row r="865" spans="1:1" x14ac:dyDescent="0.2">
      <c r="A865">
        <v>0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0</v>
      </c>
    </row>
    <row r="870" spans="1:1" x14ac:dyDescent="0.2">
      <c r="A870">
        <v>0</v>
      </c>
    </row>
    <row r="871" spans="1:1" x14ac:dyDescent="0.2">
      <c r="A871">
        <v>0</v>
      </c>
    </row>
    <row r="872" spans="1:1" x14ac:dyDescent="0.2">
      <c r="A872">
        <v>0</v>
      </c>
    </row>
    <row r="873" spans="1:1" x14ac:dyDescent="0.2">
      <c r="A873">
        <v>0</v>
      </c>
    </row>
    <row r="874" spans="1:1" x14ac:dyDescent="0.2">
      <c r="A874">
        <v>0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0</v>
      </c>
    </row>
    <row r="878" spans="1:1" x14ac:dyDescent="0.2">
      <c r="A878">
        <v>0</v>
      </c>
    </row>
    <row r="879" spans="1:1" x14ac:dyDescent="0.2">
      <c r="A879">
        <v>1</v>
      </c>
    </row>
    <row r="880" spans="1:1" x14ac:dyDescent="0.2">
      <c r="A880">
        <v>0</v>
      </c>
    </row>
    <row r="881" spans="1:1" x14ac:dyDescent="0.2">
      <c r="A881">
        <v>1</v>
      </c>
    </row>
    <row r="882" spans="1:1" x14ac:dyDescent="0.2">
      <c r="A882">
        <v>0</v>
      </c>
    </row>
    <row r="883" spans="1:1" x14ac:dyDescent="0.2">
      <c r="A883">
        <v>1</v>
      </c>
    </row>
    <row r="884" spans="1:1" x14ac:dyDescent="0.2">
      <c r="A884">
        <v>0</v>
      </c>
    </row>
    <row r="885" spans="1:1" x14ac:dyDescent="0.2">
      <c r="A885">
        <v>1</v>
      </c>
    </row>
    <row r="886" spans="1:1" x14ac:dyDescent="0.2">
      <c r="A886">
        <v>0</v>
      </c>
    </row>
    <row r="887" spans="1:1" x14ac:dyDescent="0.2">
      <c r="A887">
        <v>0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0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0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0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0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0</v>
      </c>
    </row>
    <row r="904" spans="1:1" x14ac:dyDescent="0.2">
      <c r="A904">
        <v>1</v>
      </c>
    </row>
    <row r="905" spans="1:1" x14ac:dyDescent="0.2">
      <c r="A905">
        <v>0</v>
      </c>
    </row>
    <row r="906" spans="1:1" x14ac:dyDescent="0.2">
      <c r="A906">
        <v>1</v>
      </c>
    </row>
    <row r="907" spans="1:1" x14ac:dyDescent="0.2">
      <c r="A907">
        <v>0</v>
      </c>
    </row>
    <row r="908" spans="1:1" x14ac:dyDescent="0.2">
      <c r="A908">
        <v>0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0</v>
      </c>
    </row>
    <row r="913" spans="1:1" x14ac:dyDescent="0.2">
      <c r="A913">
        <v>1</v>
      </c>
    </row>
    <row r="914" spans="1:1" x14ac:dyDescent="0.2">
      <c r="A914">
        <v>1</v>
      </c>
    </row>
    <row r="915" spans="1:1" x14ac:dyDescent="0.2">
      <c r="A915">
        <v>0</v>
      </c>
    </row>
    <row r="916" spans="1:1" x14ac:dyDescent="0.2">
      <c r="A916">
        <v>0</v>
      </c>
    </row>
    <row r="917" spans="1:1" x14ac:dyDescent="0.2">
      <c r="A917">
        <v>0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0</v>
      </c>
    </row>
    <row r="921" spans="1:1" x14ac:dyDescent="0.2">
      <c r="A921">
        <v>0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0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0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0</v>
      </c>
    </row>
    <row r="931" spans="1:1" x14ac:dyDescent="0.2">
      <c r="A931">
        <v>0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0</v>
      </c>
    </row>
    <row r="936" spans="1:1" x14ac:dyDescent="0.2">
      <c r="A936">
        <v>1</v>
      </c>
    </row>
    <row r="937" spans="1:1" x14ac:dyDescent="0.2">
      <c r="A937">
        <v>0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0</v>
      </c>
    </row>
    <row r="941" spans="1:1" x14ac:dyDescent="0.2">
      <c r="A941">
        <v>1</v>
      </c>
    </row>
    <row r="942" spans="1:1" x14ac:dyDescent="0.2">
      <c r="A942">
        <v>0</v>
      </c>
    </row>
    <row r="943" spans="1:1" x14ac:dyDescent="0.2">
      <c r="A943">
        <v>0</v>
      </c>
    </row>
    <row r="944" spans="1:1" x14ac:dyDescent="0.2">
      <c r="A944">
        <v>0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0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0</v>
      </c>
    </row>
    <row r="951" spans="1:1" x14ac:dyDescent="0.2">
      <c r="A951">
        <v>0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0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0</v>
      </c>
    </row>
    <row r="959" spans="1:1" x14ac:dyDescent="0.2">
      <c r="A959">
        <v>0</v>
      </c>
    </row>
    <row r="960" spans="1:1" x14ac:dyDescent="0.2">
      <c r="A960">
        <v>1</v>
      </c>
    </row>
    <row r="961" spans="1:1" x14ac:dyDescent="0.2">
      <c r="A961">
        <v>0</v>
      </c>
    </row>
    <row r="962" spans="1:1" x14ac:dyDescent="0.2">
      <c r="A962">
        <v>0</v>
      </c>
    </row>
    <row r="963" spans="1:1" x14ac:dyDescent="0.2">
      <c r="A963">
        <v>0</v>
      </c>
    </row>
    <row r="964" spans="1:1" x14ac:dyDescent="0.2">
      <c r="A964">
        <v>1</v>
      </c>
    </row>
    <row r="965" spans="1:1" x14ac:dyDescent="0.2">
      <c r="A965">
        <v>0</v>
      </c>
    </row>
    <row r="966" spans="1:1" x14ac:dyDescent="0.2">
      <c r="A966">
        <v>1</v>
      </c>
    </row>
    <row r="967" spans="1:1" x14ac:dyDescent="0.2">
      <c r="A967">
        <v>0</v>
      </c>
    </row>
    <row r="968" spans="1:1" x14ac:dyDescent="0.2">
      <c r="A968">
        <v>0</v>
      </c>
    </row>
    <row r="969" spans="1:1" x14ac:dyDescent="0.2">
      <c r="A969">
        <v>0</v>
      </c>
    </row>
    <row r="970" spans="1:1" x14ac:dyDescent="0.2">
      <c r="A970">
        <v>0</v>
      </c>
    </row>
    <row r="971" spans="1:1" x14ac:dyDescent="0.2">
      <c r="A971">
        <v>0</v>
      </c>
    </row>
    <row r="972" spans="1:1" x14ac:dyDescent="0.2">
      <c r="A972">
        <v>0</v>
      </c>
    </row>
    <row r="973" spans="1:1" x14ac:dyDescent="0.2">
      <c r="A973">
        <v>0</v>
      </c>
    </row>
    <row r="974" spans="1:1" x14ac:dyDescent="0.2">
      <c r="A974">
        <v>1</v>
      </c>
    </row>
    <row r="975" spans="1:1" x14ac:dyDescent="0.2">
      <c r="A975">
        <v>0</v>
      </c>
    </row>
    <row r="976" spans="1:1" x14ac:dyDescent="0.2">
      <c r="A976">
        <v>0</v>
      </c>
    </row>
    <row r="977" spans="1:1" x14ac:dyDescent="0.2">
      <c r="A977">
        <v>1</v>
      </c>
    </row>
    <row r="978" spans="1:1" x14ac:dyDescent="0.2">
      <c r="A978">
        <v>0</v>
      </c>
    </row>
    <row r="979" spans="1:1" x14ac:dyDescent="0.2">
      <c r="A979">
        <v>1</v>
      </c>
    </row>
    <row r="980" spans="1:1" x14ac:dyDescent="0.2">
      <c r="A980">
        <v>0</v>
      </c>
    </row>
    <row r="981" spans="1:1" x14ac:dyDescent="0.2">
      <c r="A981">
        <v>0</v>
      </c>
    </row>
    <row r="982" spans="1:1" x14ac:dyDescent="0.2">
      <c r="A982">
        <v>1</v>
      </c>
    </row>
    <row r="983" spans="1:1" x14ac:dyDescent="0.2">
      <c r="A983">
        <v>0</v>
      </c>
    </row>
    <row r="984" spans="1:1" x14ac:dyDescent="0.2">
      <c r="A984">
        <v>0</v>
      </c>
    </row>
    <row r="985" spans="1:1" x14ac:dyDescent="0.2">
      <c r="A985">
        <v>0</v>
      </c>
    </row>
    <row r="986" spans="1:1" x14ac:dyDescent="0.2">
      <c r="A986">
        <v>0</v>
      </c>
    </row>
    <row r="987" spans="1:1" x14ac:dyDescent="0.2">
      <c r="A987">
        <v>0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0</v>
      </c>
    </row>
    <row r="992" spans="1:1" x14ac:dyDescent="0.2">
      <c r="A992">
        <v>0</v>
      </c>
    </row>
    <row r="993" spans="1:1" x14ac:dyDescent="0.2">
      <c r="A993">
        <v>0</v>
      </c>
    </row>
    <row r="994" spans="1:1" x14ac:dyDescent="0.2">
      <c r="A994">
        <v>0</v>
      </c>
    </row>
    <row r="995" spans="1:1" x14ac:dyDescent="0.2">
      <c r="A995">
        <v>0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0</v>
      </c>
    </row>
    <row r="999" spans="1:1" x14ac:dyDescent="0.2">
      <c r="A999">
        <v>0</v>
      </c>
    </row>
    <row r="1000" spans="1:1" x14ac:dyDescent="0.2">
      <c r="A1000">
        <v>1</v>
      </c>
    </row>
    <row r="1001" spans="1:1" x14ac:dyDescent="0.2">
      <c r="A10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2025-03-24T15:58:36Z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