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Ironhack\Projects\Final Project\Drug Overdoses\"/>
    </mc:Choice>
  </mc:AlternateContent>
  <xr:revisionPtr revIDLastSave="0" documentId="13_ncr:1_{019E735E-9A46-4398-A565-3BE2AA16374C}" xr6:coauthVersionLast="47" xr6:coauthVersionMax="47" xr10:uidLastSave="{00000000-0000-0000-0000-000000000000}"/>
  <bookViews>
    <workbookView xWindow="11424" yWindow="0" windowWidth="11712" windowHeight="12336" xr2:uid="{3016595C-12B2-4F62-A5DB-3CB6A959936B}"/>
  </bookViews>
  <sheets>
    <sheet name="Sheet1" sheetId="1" r:id="rId1"/>
  </sheets>
  <definedNames>
    <definedName name="_xlnm._FilterDatabase" localSheetId="0" hidden="1">Sheet1!$A$1:$X$359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2" i="1"/>
  <c r="H308" i="1"/>
  <c r="I308" i="1"/>
  <c r="J308" i="1"/>
  <c r="K308" i="1"/>
  <c r="L308" i="1"/>
  <c r="H309" i="1"/>
  <c r="I309" i="1"/>
  <c r="J309" i="1"/>
  <c r="K309" i="1"/>
  <c r="L309" i="1"/>
  <c r="H310" i="1"/>
  <c r="I310" i="1"/>
  <c r="J310" i="1"/>
  <c r="K310" i="1"/>
  <c r="L310" i="1"/>
  <c r="H311" i="1"/>
  <c r="I311" i="1"/>
  <c r="J311" i="1"/>
  <c r="K311" i="1"/>
  <c r="L311" i="1"/>
  <c r="H312" i="1"/>
  <c r="I312" i="1"/>
  <c r="J312" i="1"/>
  <c r="K312" i="1"/>
  <c r="L312" i="1"/>
  <c r="H313" i="1"/>
  <c r="I313" i="1"/>
  <c r="J313" i="1"/>
  <c r="K313" i="1"/>
  <c r="L313" i="1"/>
  <c r="H314" i="1"/>
  <c r="I314" i="1"/>
  <c r="J314" i="1"/>
  <c r="K314" i="1"/>
  <c r="L314" i="1"/>
  <c r="H315" i="1"/>
  <c r="I315" i="1"/>
  <c r="J315" i="1"/>
  <c r="K315" i="1"/>
  <c r="L315" i="1"/>
  <c r="H316" i="1"/>
  <c r="I316" i="1"/>
  <c r="J316" i="1"/>
  <c r="K316" i="1"/>
  <c r="L316" i="1"/>
  <c r="H317" i="1"/>
  <c r="I317" i="1"/>
  <c r="J317" i="1"/>
  <c r="K317" i="1"/>
  <c r="L317" i="1"/>
  <c r="H318" i="1"/>
  <c r="I318" i="1"/>
  <c r="J318" i="1"/>
  <c r="K318" i="1"/>
  <c r="L318" i="1"/>
  <c r="H319" i="1"/>
  <c r="I319" i="1"/>
  <c r="J319" i="1"/>
  <c r="K319" i="1"/>
  <c r="L319" i="1"/>
  <c r="H320" i="1"/>
  <c r="I320" i="1"/>
  <c r="J320" i="1"/>
  <c r="K320" i="1"/>
  <c r="L320" i="1"/>
  <c r="H321" i="1"/>
  <c r="I321" i="1"/>
  <c r="J321" i="1"/>
  <c r="K321" i="1"/>
  <c r="L321" i="1"/>
  <c r="H322" i="1"/>
  <c r="I322" i="1"/>
  <c r="J322" i="1"/>
  <c r="K322" i="1"/>
  <c r="L322" i="1"/>
  <c r="H323" i="1"/>
  <c r="I323" i="1"/>
  <c r="J323" i="1"/>
  <c r="K323" i="1"/>
  <c r="L323" i="1"/>
  <c r="H324" i="1"/>
  <c r="I324" i="1"/>
  <c r="J324" i="1"/>
  <c r="K324" i="1"/>
  <c r="L324" i="1"/>
  <c r="H325" i="1"/>
  <c r="I325" i="1"/>
  <c r="J325" i="1"/>
  <c r="K325" i="1"/>
  <c r="L325" i="1"/>
  <c r="H326" i="1"/>
  <c r="I326" i="1"/>
  <c r="J326" i="1"/>
  <c r="K326" i="1"/>
  <c r="L326" i="1"/>
  <c r="H327" i="1"/>
  <c r="I327" i="1"/>
  <c r="J327" i="1"/>
  <c r="K327" i="1"/>
  <c r="L327" i="1"/>
  <c r="H328" i="1"/>
  <c r="I328" i="1"/>
  <c r="J328" i="1"/>
  <c r="K328" i="1"/>
  <c r="L328" i="1"/>
  <c r="H329" i="1"/>
  <c r="I329" i="1"/>
  <c r="J329" i="1"/>
  <c r="K329" i="1"/>
  <c r="L329" i="1"/>
  <c r="H330" i="1"/>
  <c r="I330" i="1"/>
  <c r="J330" i="1"/>
  <c r="K330" i="1"/>
  <c r="L330" i="1"/>
  <c r="H331" i="1"/>
  <c r="I331" i="1"/>
  <c r="J331" i="1"/>
  <c r="K331" i="1"/>
  <c r="L331" i="1"/>
  <c r="H332" i="1"/>
  <c r="I332" i="1"/>
  <c r="J332" i="1"/>
  <c r="K332" i="1"/>
  <c r="L332" i="1"/>
  <c r="H333" i="1"/>
  <c r="I333" i="1"/>
  <c r="J333" i="1"/>
  <c r="K333" i="1"/>
  <c r="L333" i="1"/>
  <c r="H334" i="1"/>
  <c r="I334" i="1"/>
  <c r="J334" i="1"/>
  <c r="K334" i="1"/>
  <c r="L334" i="1"/>
  <c r="H335" i="1"/>
  <c r="I335" i="1"/>
  <c r="J335" i="1"/>
  <c r="K335" i="1"/>
  <c r="L335" i="1"/>
  <c r="H336" i="1"/>
  <c r="I336" i="1"/>
  <c r="J336" i="1"/>
  <c r="K336" i="1"/>
  <c r="L336" i="1"/>
  <c r="H337" i="1"/>
  <c r="I337" i="1"/>
  <c r="J337" i="1"/>
  <c r="K337" i="1"/>
  <c r="L337" i="1"/>
  <c r="H338" i="1"/>
  <c r="I338" i="1"/>
  <c r="J338" i="1"/>
  <c r="K338" i="1"/>
  <c r="L338" i="1"/>
  <c r="H339" i="1"/>
  <c r="I339" i="1"/>
  <c r="J339" i="1"/>
  <c r="K339" i="1"/>
  <c r="L339" i="1"/>
  <c r="H340" i="1"/>
  <c r="I340" i="1"/>
  <c r="J340" i="1"/>
  <c r="K340" i="1"/>
  <c r="L340" i="1"/>
  <c r="H341" i="1"/>
  <c r="I341" i="1"/>
  <c r="J341" i="1"/>
  <c r="K341" i="1"/>
  <c r="L341" i="1"/>
  <c r="H342" i="1"/>
  <c r="I342" i="1"/>
  <c r="J342" i="1"/>
  <c r="K342" i="1"/>
  <c r="L342" i="1"/>
  <c r="H343" i="1"/>
  <c r="I343" i="1"/>
  <c r="J343" i="1"/>
  <c r="K343" i="1"/>
  <c r="L343" i="1"/>
  <c r="H344" i="1"/>
  <c r="I344" i="1"/>
  <c r="J344" i="1"/>
  <c r="K344" i="1"/>
  <c r="L344" i="1"/>
  <c r="H345" i="1"/>
  <c r="I345" i="1"/>
  <c r="J345" i="1"/>
  <c r="K345" i="1"/>
  <c r="L345" i="1"/>
  <c r="H346" i="1"/>
  <c r="I346" i="1"/>
  <c r="J346" i="1"/>
  <c r="K346" i="1"/>
  <c r="L346" i="1"/>
  <c r="H347" i="1"/>
  <c r="I347" i="1"/>
  <c r="J347" i="1"/>
  <c r="K347" i="1"/>
  <c r="L347" i="1"/>
  <c r="H348" i="1"/>
  <c r="I348" i="1"/>
  <c r="J348" i="1"/>
  <c r="K348" i="1"/>
  <c r="L348" i="1"/>
  <c r="H349" i="1"/>
  <c r="I349" i="1"/>
  <c r="J349" i="1"/>
  <c r="K349" i="1"/>
  <c r="L349" i="1"/>
  <c r="H350" i="1"/>
  <c r="I350" i="1"/>
  <c r="J350" i="1"/>
  <c r="K350" i="1"/>
  <c r="L350" i="1"/>
  <c r="H351" i="1"/>
  <c r="I351" i="1"/>
  <c r="J351" i="1"/>
  <c r="K351" i="1"/>
  <c r="L351" i="1"/>
  <c r="H352" i="1"/>
  <c r="I352" i="1"/>
  <c r="J352" i="1"/>
  <c r="K352" i="1"/>
  <c r="L352" i="1"/>
  <c r="H353" i="1"/>
  <c r="I353" i="1"/>
  <c r="J353" i="1"/>
  <c r="K353" i="1"/>
  <c r="L353" i="1"/>
  <c r="H354" i="1"/>
  <c r="I354" i="1"/>
  <c r="J354" i="1"/>
  <c r="K354" i="1"/>
  <c r="L354" i="1"/>
  <c r="H355" i="1"/>
  <c r="I355" i="1"/>
  <c r="J355" i="1"/>
  <c r="K355" i="1"/>
  <c r="L355" i="1"/>
  <c r="H356" i="1"/>
  <c r="I356" i="1"/>
  <c r="J356" i="1"/>
  <c r="K356" i="1"/>
  <c r="L356" i="1"/>
  <c r="H357" i="1"/>
  <c r="I357" i="1"/>
  <c r="J357" i="1"/>
  <c r="K357" i="1"/>
  <c r="L357" i="1"/>
  <c r="H358" i="1"/>
  <c r="I358" i="1"/>
  <c r="J358" i="1"/>
  <c r="K358" i="1"/>
  <c r="L358" i="1"/>
  <c r="H257" i="1"/>
  <c r="I257" i="1"/>
  <c r="J257" i="1"/>
  <c r="K257" i="1"/>
  <c r="L257" i="1"/>
  <c r="H258" i="1"/>
  <c r="I258" i="1"/>
  <c r="J258" i="1"/>
  <c r="K258" i="1"/>
  <c r="L258" i="1"/>
  <c r="H259" i="1"/>
  <c r="I259" i="1"/>
  <c r="J259" i="1"/>
  <c r="K259" i="1"/>
  <c r="L259" i="1"/>
  <c r="H260" i="1"/>
  <c r="I260" i="1"/>
  <c r="J260" i="1"/>
  <c r="K260" i="1"/>
  <c r="L260" i="1"/>
  <c r="H261" i="1"/>
  <c r="I261" i="1"/>
  <c r="J261" i="1"/>
  <c r="K261" i="1"/>
  <c r="L261" i="1"/>
  <c r="H262" i="1"/>
  <c r="I262" i="1"/>
  <c r="J262" i="1"/>
  <c r="K262" i="1"/>
  <c r="L262" i="1"/>
  <c r="H263" i="1"/>
  <c r="I263" i="1"/>
  <c r="J263" i="1"/>
  <c r="K263" i="1"/>
  <c r="L263" i="1"/>
  <c r="H264" i="1"/>
  <c r="I264" i="1"/>
  <c r="J264" i="1"/>
  <c r="K264" i="1"/>
  <c r="L264" i="1"/>
  <c r="H265" i="1"/>
  <c r="I265" i="1"/>
  <c r="J265" i="1"/>
  <c r="K265" i="1"/>
  <c r="L265" i="1"/>
  <c r="H266" i="1"/>
  <c r="I266" i="1"/>
  <c r="J266" i="1"/>
  <c r="K266" i="1"/>
  <c r="L266" i="1"/>
  <c r="H267" i="1"/>
  <c r="I267" i="1"/>
  <c r="J267" i="1"/>
  <c r="K267" i="1"/>
  <c r="L267" i="1"/>
  <c r="H268" i="1"/>
  <c r="I268" i="1"/>
  <c r="J268" i="1"/>
  <c r="K268" i="1"/>
  <c r="L268" i="1"/>
  <c r="H269" i="1"/>
  <c r="I269" i="1"/>
  <c r="J269" i="1"/>
  <c r="K269" i="1"/>
  <c r="L269" i="1"/>
  <c r="H270" i="1"/>
  <c r="I270" i="1"/>
  <c r="J270" i="1"/>
  <c r="K270" i="1"/>
  <c r="L270" i="1"/>
  <c r="H271" i="1"/>
  <c r="I271" i="1"/>
  <c r="J271" i="1"/>
  <c r="K271" i="1"/>
  <c r="L271" i="1"/>
  <c r="H272" i="1"/>
  <c r="I272" i="1"/>
  <c r="J272" i="1"/>
  <c r="K272" i="1"/>
  <c r="L272" i="1"/>
  <c r="H273" i="1"/>
  <c r="I273" i="1"/>
  <c r="J273" i="1"/>
  <c r="K273" i="1"/>
  <c r="L273" i="1"/>
  <c r="H274" i="1"/>
  <c r="I274" i="1"/>
  <c r="J274" i="1"/>
  <c r="K274" i="1"/>
  <c r="L274" i="1"/>
  <c r="H275" i="1"/>
  <c r="I275" i="1"/>
  <c r="J275" i="1"/>
  <c r="K275" i="1"/>
  <c r="L275" i="1"/>
  <c r="H276" i="1"/>
  <c r="I276" i="1"/>
  <c r="J276" i="1"/>
  <c r="K276" i="1"/>
  <c r="L276" i="1"/>
  <c r="H277" i="1"/>
  <c r="I277" i="1"/>
  <c r="J277" i="1"/>
  <c r="K277" i="1"/>
  <c r="L277" i="1"/>
  <c r="H278" i="1"/>
  <c r="I278" i="1"/>
  <c r="J278" i="1"/>
  <c r="K278" i="1"/>
  <c r="L278" i="1"/>
  <c r="H279" i="1"/>
  <c r="I279" i="1"/>
  <c r="J279" i="1"/>
  <c r="K279" i="1"/>
  <c r="L279" i="1"/>
  <c r="H280" i="1"/>
  <c r="I280" i="1"/>
  <c r="J280" i="1"/>
  <c r="K280" i="1"/>
  <c r="L280" i="1"/>
  <c r="H281" i="1"/>
  <c r="I281" i="1"/>
  <c r="J281" i="1"/>
  <c r="K281" i="1"/>
  <c r="L281" i="1"/>
  <c r="H282" i="1"/>
  <c r="I282" i="1"/>
  <c r="J282" i="1"/>
  <c r="K282" i="1"/>
  <c r="L282" i="1"/>
  <c r="H283" i="1"/>
  <c r="I283" i="1"/>
  <c r="J283" i="1"/>
  <c r="K283" i="1"/>
  <c r="L283" i="1"/>
  <c r="H284" i="1"/>
  <c r="I284" i="1"/>
  <c r="J284" i="1"/>
  <c r="K284" i="1"/>
  <c r="L284" i="1"/>
  <c r="H285" i="1"/>
  <c r="I285" i="1"/>
  <c r="J285" i="1"/>
  <c r="K285" i="1"/>
  <c r="L285" i="1"/>
  <c r="H286" i="1"/>
  <c r="I286" i="1"/>
  <c r="J286" i="1"/>
  <c r="K286" i="1"/>
  <c r="L286" i="1"/>
  <c r="H287" i="1"/>
  <c r="I287" i="1"/>
  <c r="J287" i="1"/>
  <c r="K287" i="1"/>
  <c r="L287" i="1"/>
  <c r="H288" i="1"/>
  <c r="I288" i="1"/>
  <c r="J288" i="1"/>
  <c r="K288" i="1"/>
  <c r="L288" i="1"/>
  <c r="H289" i="1"/>
  <c r="I289" i="1"/>
  <c r="J289" i="1"/>
  <c r="K289" i="1"/>
  <c r="L289" i="1"/>
  <c r="H290" i="1"/>
  <c r="I290" i="1"/>
  <c r="J290" i="1"/>
  <c r="K290" i="1"/>
  <c r="L290" i="1"/>
  <c r="H291" i="1"/>
  <c r="I291" i="1"/>
  <c r="J291" i="1"/>
  <c r="K291" i="1"/>
  <c r="L291" i="1"/>
  <c r="H292" i="1"/>
  <c r="I292" i="1"/>
  <c r="J292" i="1"/>
  <c r="K292" i="1"/>
  <c r="L292" i="1"/>
  <c r="H293" i="1"/>
  <c r="I293" i="1"/>
  <c r="J293" i="1"/>
  <c r="K293" i="1"/>
  <c r="L293" i="1"/>
  <c r="H294" i="1"/>
  <c r="I294" i="1"/>
  <c r="J294" i="1"/>
  <c r="K294" i="1"/>
  <c r="L294" i="1"/>
  <c r="H295" i="1"/>
  <c r="I295" i="1"/>
  <c r="J295" i="1"/>
  <c r="K295" i="1"/>
  <c r="L295" i="1"/>
  <c r="H296" i="1"/>
  <c r="I296" i="1"/>
  <c r="J296" i="1"/>
  <c r="K296" i="1"/>
  <c r="L296" i="1"/>
  <c r="H297" i="1"/>
  <c r="I297" i="1"/>
  <c r="J297" i="1"/>
  <c r="K297" i="1"/>
  <c r="L297" i="1"/>
  <c r="H298" i="1"/>
  <c r="I298" i="1"/>
  <c r="J298" i="1"/>
  <c r="K298" i="1"/>
  <c r="L298" i="1"/>
  <c r="H299" i="1"/>
  <c r="I299" i="1"/>
  <c r="J299" i="1"/>
  <c r="K299" i="1"/>
  <c r="L299" i="1"/>
  <c r="H300" i="1"/>
  <c r="I300" i="1"/>
  <c r="J300" i="1"/>
  <c r="K300" i="1"/>
  <c r="L300" i="1"/>
  <c r="H301" i="1"/>
  <c r="I301" i="1"/>
  <c r="J301" i="1"/>
  <c r="K301" i="1"/>
  <c r="L301" i="1"/>
  <c r="H302" i="1"/>
  <c r="I302" i="1"/>
  <c r="J302" i="1"/>
  <c r="K302" i="1"/>
  <c r="L302" i="1"/>
  <c r="H303" i="1"/>
  <c r="I303" i="1"/>
  <c r="J303" i="1"/>
  <c r="K303" i="1"/>
  <c r="L303" i="1"/>
  <c r="H304" i="1"/>
  <c r="I304" i="1"/>
  <c r="J304" i="1"/>
  <c r="K304" i="1"/>
  <c r="L304" i="1"/>
  <c r="H305" i="1"/>
  <c r="I305" i="1"/>
  <c r="J305" i="1"/>
  <c r="K305" i="1"/>
  <c r="L305" i="1"/>
  <c r="H306" i="1"/>
  <c r="I306" i="1"/>
  <c r="J306" i="1"/>
  <c r="K306" i="1"/>
  <c r="L306" i="1"/>
  <c r="H307" i="1"/>
  <c r="I307" i="1"/>
  <c r="J307" i="1"/>
  <c r="K307" i="1"/>
  <c r="L307" i="1"/>
  <c r="H256" i="1"/>
  <c r="I256" i="1"/>
  <c r="J256" i="1"/>
  <c r="K256" i="1"/>
  <c r="L256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H253" i="1"/>
  <c r="I253" i="1"/>
  <c r="J253" i="1"/>
  <c r="K253" i="1"/>
  <c r="L253" i="1"/>
  <c r="H254" i="1"/>
  <c r="I254" i="1"/>
  <c r="J254" i="1"/>
  <c r="K254" i="1"/>
  <c r="L254" i="1"/>
  <c r="H255" i="1"/>
  <c r="I255" i="1"/>
  <c r="J255" i="1"/>
  <c r="K255" i="1"/>
  <c r="L255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3" i="1"/>
  <c r="I3" i="1"/>
  <c r="J3" i="1"/>
  <c r="K3" i="1"/>
  <c r="L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<sst xmlns="http://schemas.openxmlformats.org/spreadsheetml/2006/main" count="383" uniqueCount="76">
  <si>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</si>
  <si>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</si>
  <si>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</si>
  <si>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</si>
  <si>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</si>
  <si>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</si>
  <si>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</si>
  <si>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</si>
  <si>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</si>
  <si>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</si>
  <si>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</si>
  <si>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</si>
  <si>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DC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</si>
  <si>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</si>
  <si>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</si>
  <si>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</si>
  <si>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</si>
  <si>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</si>
  <si>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</si>
  <si>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</si>
  <si>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</si>
  <si>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</si>
  <si>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</si>
  <si>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</si>
  <si>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</si>
  <si>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</si>
  <si>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</si>
  <si>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</si>
  <si>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</si>
  <si>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</si>
  <si>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</si>
  <si>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</si>
  <si>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</si>
  <si>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</si>
  <si>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</si>
  <si>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</si>
  <si>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</si>
  <si>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</si>
  <si>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</si>
  <si>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</si>
  <si>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</si>
  <si>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</si>
  <si>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</si>
  <si>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</si>
  <si>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</si>
  <si>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</si>
  <si>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</si>
  <si>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</si>
  <si>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</si>
  <si>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</si>
  <si>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</si>
  <si>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poverty</t>
  </si>
  <si>
    <t>uninsured</t>
  </si>
  <si>
    <t>year</t>
  </si>
  <si>
    <t>state</t>
  </si>
  <si>
    <t>population</t>
  </si>
  <si>
    <t>homeless</t>
  </si>
  <si>
    <t>Regular high school diploma</t>
  </si>
  <si>
    <t>GED or alternative credential</t>
  </si>
  <si>
    <t>Some college, but less than 1 year</t>
  </si>
  <si>
    <t>1 or more years of college credit, no degree</t>
  </si>
  <si>
    <t>Associate's degree</t>
  </si>
  <si>
    <t>Bachelor's degree</t>
  </si>
  <si>
    <t>Master's degree</t>
  </si>
  <si>
    <t>Professional degree beyond a bachelor's degree</t>
  </si>
  <si>
    <t>Doctorate degree</t>
  </si>
  <si>
    <t>high_school</t>
  </si>
  <si>
    <t>bachelors</t>
  </si>
  <si>
    <t>associates</t>
  </si>
  <si>
    <t>masters</t>
  </si>
  <si>
    <t>doctorate</t>
  </si>
  <si>
    <t>cannabis_legal</t>
  </si>
  <si>
    <t>cannabis_medical</t>
  </si>
  <si>
    <t>cannabis_decrim</t>
  </si>
  <si>
    <t>gdp_m</t>
  </si>
  <si>
    <t>gdp_k_per_capita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</si>
</sst>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,##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9">
    <xf numFmtId="0" fontId="0" fillId="0" borderId="0" xfId="0"/>
    <xf numFmtId="10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/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0" fontId="0" fillId="0" borderId="0" xfId="0"/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166" fontId="18" fillId="33" borderId="10" xfId="0" applyNumberFormat="1" applyFont="1" applyFill="1" applyBorder="1" applyAlignment="1">
      <alignment horizontal="right" wrapText="1"/>
    </xf>
    <xf numFmtId="0" fontId="0" fillId="0" borderId="0" xfId="0"/>
    <xf numFmtId="166" fontId="18" fillId="33" borderId="10" xfId="0" applyNumberFormat="1" applyFont="1" applyFill="1" applyBorder="1" applyAlignment="1">
      <alignment horizontal="righ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0987-B05F-4288-83D8-A29971A0F8C2}">
  <dimension ref="A1:Z359"/>
  <sheetViews>
    <sheetView tabSelected="1" workbookViewId="0">
      <pane xSplit="1" topLeftCell="V1" activePane="topRight" state="frozen"/>
      <selection pane="topRight" activeCell="X375" sqref="X375"/>
    </sheetView>
  </sheetViews>
  <sheetFormatPr defaultRowHeight="14.4" x14ac:dyDescent="0.3"/>
  <cols>
    <col min="1" max="1" width="14" bestFit="1" customWidth="1"/>
    <col min="2" max="2" width="6.77734375" bestFit="1" customWidth="1"/>
    <col min="3" max="3" width="9.44140625" bestFit="1" customWidth="1"/>
    <col min="4" max="4" width="11.109375" bestFit="1" customWidth="1"/>
    <col min="5" max="5" width="10.88671875" style="46" bestFit="1" customWidth="1"/>
    <col min="6" max="6" width="10.88671875" bestFit="1" customWidth="1"/>
    <col min="7" max="7" width="12" bestFit="1" customWidth="1"/>
    <col min="8" max="8" width="12.88671875" style="257" bestFit="1" customWidth="1"/>
    <col min="9" max="9" width="11.6640625" style="257" bestFit="1" customWidth="1"/>
    <col min="10" max="10" width="11.109375" style="257" bestFit="1" customWidth="1"/>
    <col min="11" max="11" width="9.6640625" style="257" bestFit="1" customWidth="1"/>
    <col min="12" max="12" width="11.33203125" style="257" bestFit="1" customWidth="1"/>
    <col min="13" max="13" width="26.21875" bestFit="1" customWidth="1"/>
    <col min="14" max="14" width="27" bestFit="1" customWidth="1"/>
    <col min="15" max="15" width="31" bestFit="1" customWidth="1"/>
    <col min="16" max="16" width="39.21875" bestFit="1" customWidth="1"/>
    <col min="17" max="17" width="18.33203125" bestFit="1" customWidth="1"/>
    <col min="18" max="18" width="17.77734375" bestFit="1" customWidth="1"/>
    <col min="19" max="19" width="16.33203125" bestFit="1" customWidth="1"/>
    <col min="20" max="20" width="42.6640625" bestFit="1" customWidth="1"/>
    <col min="21" max="21" width="17.6640625" bestFit="1" customWidth="1"/>
    <col min="22" max="22" width="15.109375" bestFit="1" customWidth="1"/>
    <col min="23" max="23" width="17.77734375" bestFit="1" customWidth="1"/>
    <col min="24" max="24" width="17" bestFit="1" customWidth="1"/>
    <col min="25" max="25" width="11.44140625" bestFit="1" customWidth="1"/>
    <col min="26" max="26" width="16.21875" bestFit="1" customWidth="1"/>
  </cols>
  <sheetData>
    <row r="1" spans="1:26" x14ac:dyDescent="0.3">
      <c r="A1" t="s">
        <v>54</v>
      </c>
      <c r="B1" t="s">
        <v>53</v>
      </c>
      <c r="C1" t="s">
        <v>51</v>
      </c>
      <c r="D1" t="s">
        <v>52</v>
      </c>
      <c r="E1" s="46" t="s">
        <v>56</v>
      </c>
      <c r="F1" t="s">
        <v>56</v>
      </c>
      <c r="G1" t="s">
        <v>55</v>
      </c>
      <c r="H1" s="257" t="s">
        <v>66</v>
      </c>
      <c r="I1" s="257" t="s">
        <v>68</v>
      </c>
      <c r="J1" s="257" t="s">
        <v>67</v>
      </c>
      <c r="K1" s="257" t="s">
        <v>69</v>
      </c>
      <c r="L1" s="257" t="s">
        <v>70</v>
      </c>
      <c r="M1" s="257" t="s">
        <v>57</v>
      </c>
      <c r="N1" s="257" t="s">
        <v>58</v>
      </c>
      <c r="O1" s="257" t="s">
        <v>59</v>
      </c>
      <c r="P1" s="257" t="s">
        <v>60</v>
      </c>
      <c r="Q1" s="257" t="s">
        <v>61</v>
      </c>
      <c r="R1" s="257" t="s">
        <v>62</v>
      </c>
      <c r="S1" s="257" t="s">
        <v>63</v>
      </c>
      <c r="T1" s="257" t="s">
        <v>64</v>
      </c>
      <c r="U1" s="257" t="s">
        <v>65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</row>
    <row r="2" spans="1:26" x14ac:dyDescent="0.3">
      <c r="A2" t="s">
        <v>0</v>
      </c>
      <c r="B2">
        <v>2022</v>
      </c>
      <c r="C2" s="1">
        <v>0.16200000000000001</v>
      </c>
      <c r="D2" s="3">
        <v>8.907679015965958E-2</v>
      </c>
      <c r="E2" s="3">
        <v>7.3941291560445039E-4</v>
      </c>
      <c r="F2" s="7">
        <v>3752</v>
      </c>
      <c r="G2">
        <v>5074296</v>
      </c>
      <c r="H2" s="3">
        <f>(M2+N2+O2+P2)/G2</f>
        <v>0.42425195534513555</v>
      </c>
      <c r="I2" s="3">
        <f>Q2/G2</f>
        <v>6.7381366794526762E-2</v>
      </c>
      <c r="J2" s="3">
        <f>R2/G2</f>
        <v>0.12882319044848783</v>
      </c>
      <c r="K2" s="3">
        <f>(S2+T2)/G2</f>
        <v>6.7485026494315661E-2</v>
      </c>
      <c r="L2" s="3">
        <f>U2/G2</f>
        <v>8.4131867750718518E-3</v>
      </c>
      <c r="M2" s="257">
        <v>1063044</v>
      </c>
      <c r="N2" s="257">
        <v>191530</v>
      </c>
      <c r="O2" s="257">
        <v>287080</v>
      </c>
      <c r="P2" s="257">
        <v>611126</v>
      </c>
      <c r="Q2" s="257">
        <v>341913</v>
      </c>
      <c r="R2" s="257">
        <v>653687</v>
      </c>
      <c r="S2" s="257">
        <v>281164</v>
      </c>
      <c r="T2" s="257">
        <v>61275</v>
      </c>
      <c r="U2" s="257">
        <v>42691</v>
      </c>
      <c r="V2">
        <v>0</v>
      </c>
      <c r="W2">
        <v>1</v>
      </c>
      <c r="X2">
        <v>0</v>
      </c>
      <c r="Y2" s="6">
        <v>213264.8</v>
      </c>
      <c r="Z2">
        <f>(Y2/G2)*1000</f>
        <v>42.028450843230274</v>
      </c>
    </row>
    <row r="3" spans="1:26" x14ac:dyDescent="0.3">
      <c r="A3" t="s">
        <v>1</v>
      </c>
      <c r="B3">
        <v>2022</v>
      </c>
      <c r="C3" s="1">
        <v>0.11</v>
      </c>
      <c r="D3" s="3">
        <v>0.1050596864976424</v>
      </c>
      <c r="E3" s="3">
        <v>3.1625596558262662E-3</v>
      </c>
      <c r="F3" s="8">
        <v>2320</v>
      </c>
      <c r="G3">
        <v>733583</v>
      </c>
      <c r="H3" s="3">
        <f t="shared" ref="H3:H27" si="0">(M3+N3+O3+P3)/G3</f>
        <v>0.41562577104431264</v>
      </c>
      <c r="I3" s="3">
        <f t="shared" ref="I3:I27" si="1">Q3/G3</f>
        <v>7.2099544291511664E-2</v>
      </c>
      <c r="J3" s="3">
        <f t="shared" ref="J3:J27" si="2">R3/G3</f>
        <v>0.13663348250981824</v>
      </c>
      <c r="K3" s="3">
        <f t="shared" ref="K3:K27" si="3">(S3+T3)/G3</f>
        <v>7.0730919337007536E-2</v>
      </c>
      <c r="L3" s="3">
        <f t="shared" ref="L3:L27" si="4">U3/G3</f>
        <v>8.7870084230414289E-3</v>
      </c>
      <c r="M3" s="257">
        <v>139401</v>
      </c>
      <c r="N3" s="257">
        <v>28680</v>
      </c>
      <c r="O3" s="257">
        <v>38569</v>
      </c>
      <c r="P3" s="257">
        <v>98246</v>
      </c>
      <c r="Q3" s="257">
        <v>52891</v>
      </c>
      <c r="R3" s="257">
        <v>100232</v>
      </c>
      <c r="S3" s="257">
        <v>42139</v>
      </c>
      <c r="T3" s="257">
        <v>9748</v>
      </c>
      <c r="U3" s="257">
        <v>6446</v>
      </c>
      <c r="V3">
        <v>1</v>
      </c>
      <c r="W3">
        <v>0</v>
      </c>
      <c r="X3">
        <v>0</v>
      </c>
      <c r="Y3" s="6">
        <v>49633.7</v>
      </c>
      <c r="Z3" s="257">
        <f t="shared" ref="Z3:Z66" si="5">(Y3/G3)*1000</f>
        <v>67.65928327128627</v>
      </c>
    </row>
    <row r="4" spans="1:26" x14ac:dyDescent="0.3">
      <c r="A4" t="s">
        <v>2</v>
      </c>
      <c r="B4">
        <v>2022</v>
      </c>
      <c r="C4" s="1">
        <v>0.125</v>
      </c>
      <c r="D4" s="3">
        <v>0.10634027054853946</v>
      </c>
      <c r="E4" s="3">
        <v>1.8416411464457331E-3</v>
      </c>
      <c r="F4" s="10">
        <v>13553</v>
      </c>
      <c r="G4">
        <v>7359197</v>
      </c>
      <c r="H4" s="3">
        <f t="shared" si="0"/>
        <v>0.38883549387249722</v>
      </c>
      <c r="I4" s="3">
        <f t="shared" si="1"/>
        <v>7.1389718198874144E-2</v>
      </c>
      <c r="J4" s="3">
        <f t="shared" si="2"/>
        <v>0.14904601684123961</v>
      </c>
      <c r="K4" s="3">
        <f t="shared" si="3"/>
        <v>7.7389285814743108E-2</v>
      </c>
      <c r="L4" s="3">
        <f t="shared" si="4"/>
        <v>1.0098248490969871E-2</v>
      </c>
      <c r="M4" s="257">
        <v>1247407</v>
      </c>
      <c r="N4" s="257">
        <v>220147</v>
      </c>
      <c r="O4" s="257">
        <v>443508</v>
      </c>
      <c r="P4" s="257">
        <v>950455</v>
      </c>
      <c r="Q4" s="257">
        <v>525371</v>
      </c>
      <c r="R4" s="257">
        <v>1096859</v>
      </c>
      <c r="S4" s="257">
        <v>469938</v>
      </c>
      <c r="T4" s="257">
        <v>99585</v>
      </c>
      <c r="U4" s="257">
        <v>74315</v>
      </c>
      <c r="V4">
        <v>1</v>
      </c>
      <c r="W4">
        <v>0</v>
      </c>
      <c r="X4">
        <v>0</v>
      </c>
      <c r="Y4" s="2">
        <v>356417</v>
      </c>
      <c r="Z4" s="257">
        <f t="shared" si="5"/>
        <v>48.431506861414363</v>
      </c>
    </row>
    <row r="5" spans="1:26" x14ac:dyDescent="0.3">
      <c r="A5" t="s">
        <v>3</v>
      </c>
      <c r="B5">
        <v>2022</v>
      </c>
      <c r="C5" s="1">
        <v>0.16800000000000001</v>
      </c>
      <c r="D5" s="3">
        <v>9.2493622844744799E-2</v>
      </c>
      <c r="E5" s="3">
        <v>8.0738446505607857E-4</v>
      </c>
      <c r="F5" s="9">
        <v>2459</v>
      </c>
      <c r="G5">
        <v>3045637</v>
      </c>
      <c r="H5" s="3">
        <f t="shared" si="0"/>
        <v>0.44669670088720359</v>
      </c>
      <c r="I5" s="3">
        <f t="shared" si="1"/>
        <v>6.0258001856426095E-2</v>
      </c>
      <c r="J5" s="3">
        <f t="shared" si="2"/>
        <v>0.11420927707405709</v>
      </c>
      <c r="K5" s="3">
        <f t="shared" si="3"/>
        <v>5.8343131502539537E-2</v>
      </c>
      <c r="L5" s="3">
        <f t="shared" si="4"/>
        <v>7.9894616462828638E-3</v>
      </c>
      <c r="M5" s="257">
        <v>690830</v>
      </c>
      <c r="N5" s="257">
        <v>124998</v>
      </c>
      <c r="O5" s="257">
        <v>176658</v>
      </c>
      <c r="P5" s="257">
        <v>367990</v>
      </c>
      <c r="Q5" s="257">
        <v>183524</v>
      </c>
      <c r="R5" s="257">
        <v>347840</v>
      </c>
      <c r="S5" s="257">
        <v>146236</v>
      </c>
      <c r="T5" s="257">
        <v>31456</v>
      </c>
      <c r="U5" s="257">
        <v>24333</v>
      </c>
      <c r="V5">
        <v>0</v>
      </c>
      <c r="W5">
        <v>1</v>
      </c>
      <c r="X5">
        <v>0</v>
      </c>
      <c r="Y5" s="6">
        <v>126532.2</v>
      </c>
      <c r="Z5" s="257">
        <f t="shared" si="5"/>
        <v>41.545397563793721</v>
      </c>
    </row>
    <row r="6" spans="1:26" x14ac:dyDescent="0.3">
      <c r="A6" t="s">
        <v>4</v>
      </c>
      <c r="B6">
        <v>2022</v>
      </c>
      <c r="C6" s="1">
        <v>0.122</v>
      </c>
      <c r="D6" s="3">
        <v>6.5560316133436228E-2</v>
      </c>
      <c r="E6" s="3">
        <v>4.3946679910719481E-3</v>
      </c>
      <c r="F6" s="11">
        <v>171521</v>
      </c>
      <c r="G6">
        <v>39029342</v>
      </c>
      <c r="H6" s="3">
        <f t="shared" si="0"/>
        <v>0.34373090379028171</v>
      </c>
      <c r="I6" s="3">
        <f t="shared" si="1"/>
        <v>5.94832984886089E-2</v>
      </c>
      <c r="J6" s="3">
        <f t="shared" si="2"/>
        <v>0.16652079350966256</v>
      </c>
      <c r="K6" s="3">
        <f t="shared" si="3"/>
        <v>8.7102570163750129E-2</v>
      </c>
      <c r="L6" s="3">
        <f t="shared" si="4"/>
        <v>1.323183977839032E-2</v>
      </c>
      <c r="M6" s="257">
        <v>6146753</v>
      </c>
      <c r="N6" s="257">
        <v>715805</v>
      </c>
      <c r="O6" s="257">
        <v>1966545</v>
      </c>
      <c r="P6" s="257">
        <v>4586488</v>
      </c>
      <c r="Q6" s="257">
        <v>2321594</v>
      </c>
      <c r="R6" s="257">
        <v>6499197</v>
      </c>
      <c r="S6" s="257">
        <v>2672635</v>
      </c>
      <c r="T6" s="257">
        <v>726921</v>
      </c>
      <c r="U6" s="257">
        <v>516430</v>
      </c>
      <c r="V6">
        <v>1</v>
      </c>
      <c r="W6">
        <v>0</v>
      </c>
      <c r="X6">
        <v>0</v>
      </c>
      <c r="Y6" s="6">
        <v>2885627.3</v>
      </c>
      <c r="Z6" s="257">
        <f t="shared" si="5"/>
        <v>73.934818065854145</v>
      </c>
    </row>
    <row r="7" spans="1:26" x14ac:dyDescent="0.3">
      <c r="A7" t="s">
        <v>5</v>
      </c>
      <c r="B7">
        <v>2022</v>
      </c>
      <c r="C7" s="1">
        <v>9.4E-2</v>
      </c>
      <c r="D7" s="3">
        <v>7.2635851892643849E-2</v>
      </c>
      <c r="E7" s="3">
        <v>1.7803307781639698E-3</v>
      </c>
      <c r="F7" s="11">
        <v>10397</v>
      </c>
      <c r="G7">
        <v>5839926</v>
      </c>
      <c r="H7" s="3">
        <f t="shared" si="0"/>
        <v>0.33666128646150656</v>
      </c>
      <c r="I7" s="3">
        <f t="shared" si="1"/>
        <v>6.1776467715515572E-2</v>
      </c>
      <c r="J7" s="3">
        <f t="shared" si="2"/>
        <v>0.21456521880585472</v>
      </c>
      <c r="K7" s="3">
        <f t="shared" si="3"/>
        <v>0.10618610578284725</v>
      </c>
      <c r="L7" s="3">
        <f t="shared" si="4"/>
        <v>1.4264221841167166E-2</v>
      </c>
      <c r="M7" s="257">
        <v>842401</v>
      </c>
      <c r="N7" s="257">
        <v>168052</v>
      </c>
      <c r="O7" s="257">
        <v>307153</v>
      </c>
      <c r="P7" s="257">
        <v>648471</v>
      </c>
      <c r="Q7" s="257">
        <v>360770</v>
      </c>
      <c r="R7" s="257">
        <v>1253045</v>
      </c>
      <c r="S7" s="257">
        <v>514489</v>
      </c>
      <c r="T7" s="257">
        <v>105630</v>
      </c>
      <c r="U7" s="257">
        <v>83302</v>
      </c>
      <c r="V7">
        <v>1</v>
      </c>
      <c r="W7">
        <v>0</v>
      </c>
      <c r="X7">
        <v>0</v>
      </c>
      <c r="Y7" s="6">
        <v>385834.8</v>
      </c>
      <c r="Z7" s="257">
        <f t="shared" si="5"/>
        <v>66.068439908313906</v>
      </c>
    </row>
    <row r="8" spans="1:26" x14ac:dyDescent="0.3">
      <c r="A8" t="s">
        <v>6</v>
      </c>
      <c r="B8">
        <v>2022</v>
      </c>
      <c r="C8" s="1">
        <v>9.8000000000000004E-2</v>
      </c>
      <c r="D8" s="3">
        <v>5.1509222451571274E-2</v>
      </c>
      <c r="E8" s="3">
        <v>8.0800726930771981E-4</v>
      </c>
      <c r="F8" s="11">
        <v>2930</v>
      </c>
      <c r="G8">
        <v>3626205</v>
      </c>
      <c r="H8" s="3">
        <f t="shared" si="0"/>
        <v>0.35795825111928309</v>
      </c>
      <c r="I8" s="3">
        <f t="shared" si="1"/>
        <v>5.713107780723925E-2</v>
      </c>
      <c r="J8" s="3">
        <f t="shared" si="2"/>
        <v>0.1795645861168908</v>
      </c>
      <c r="K8" s="3">
        <f t="shared" si="3"/>
        <v>0.12216077138496031</v>
      </c>
      <c r="L8" s="3">
        <f t="shared" si="4"/>
        <v>1.3604581097869536E-2</v>
      </c>
      <c r="M8" s="257">
        <v>664197</v>
      </c>
      <c r="N8" s="257">
        <v>90889</v>
      </c>
      <c r="O8" s="257">
        <v>188771</v>
      </c>
      <c r="P8" s="257">
        <v>354173</v>
      </c>
      <c r="Q8" s="257">
        <v>207169</v>
      </c>
      <c r="R8" s="257">
        <v>651138</v>
      </c>
      <c r="S8" s="257">
        <v>357747</v>
      </c>
      <c r="T8" s="257">
        <v>85233</v>
      </c>
      <c r="U8" s="257">
        <v>49333</v>
      </c>
      <c r="V8">
        <v>1</v>
      </c>
      <c r="W8">
        <v>0</v>
      </c>
      <c r="X8">
        <v>0</v>
      </c>
      <c r="Y8" s="6">
        <v>252533.3</v>
      </c>
      <c r="Z8" s="257">
        <f t="shared" si="5"/>
        <v>69.641208922275482</v>
      </c>
    </row>
    <row r="9" spans="1:26" x14ac:dyDescent="0.3">
      <c r="A9" t="s">
        <v>7</v>
      </c>
      <c r="B9">
        <v>2022</v>
      </c>
      <c r="C9" s="1">
        <v>9.4E-2</v>
      </c>
      <c r="D9" s="3">
        <v>5.6580151532409792E-2</v>
      </c>
      <c r="E9" s="3">
        <v>2.3262070942933789E-3</v>
      </c>
      <c r="F9" s="13">
        <v>2369</v>
      </c>
      <c r="G9">
        <v>1018396</v>
      </c>
      <c r="H9" s="3">
        <f t="shared" si="0"/>
        <v>0.39552786931606171</v>
      </c>
      <c r="I9" s="3">
        <f t="shared" si="1"/>
        <v>6.769763431906646E-2</v>
      </c>
      <c r="J9" s="3">
        <f t="shared" si="2"/>
        <v>0.15769700587983457</v>
      </c>
      <c r="K9" s="3">
        <f t="shared" si="3"/>
        <v>9.7245079517201558E-2</v>
      </c>
      <c r="L9" s="3">
        <f t="shared" si="4"/>
        <v>1.4354926767190759E-2</v>
      </c>
      <c r="M9" s="257">
        <v>211357</v>
      </c>
      <c r="N9" s="257">
        <v>27373</v>
      </c>
      <c r="O9" s="257">
        <v>59586</v>
      </c>
      <c r="P9" s="257">
        <v>104488</v>
      </c>
      <c r="Q9" s="257">
        <v>68943</v>
      </c>
      <c r="R9" s="257">
        <v>160598</v>
      </c>
      <c r="S9" s="257">
        <v>83957</v>
      </c>
      <c r="T9" s="257">
        <v>15077</v>
      </c>
      <c r="U9" s="257">
        <v>14619</v>
      </c>
      <c r="V9">
        <v>1</v>
      </c>
      <c r="W9">
        <v>0</v>
      </c>
      <c r="X9">
        <v>0</v>
      </c>
      <c r="Y9" s="6">
        <v>65754.8</v>
      </c>
      <c r="Z9" s="257">
        <f t="shared" si="5"/>
        <v>64.567025007953688</v>
      </c>
    </row>
    <row r="10" spans="1:26" x14ac:dyDescent="0.3">
      <c r="A10" t="s">
        <v>12</v>
      </c>
      <c r="B10">
        <v>2022</v>
      </c>
      <c r="C10" s="1">
        <v>0.13300000000000001</v>
      </c>
      <c r="D10" s="3">
        <v>3.1396108680669776E-2</v>
      </c>
      <c r="E10" s="3">
        <v>6.5644243922697576E-3</v>
      </c>
      <c r="F10" s="12">
        <v>4410</v>
      </c>
      <c r="G10">
        <v>671803</v>
      </c>
      <c r="H10" s="3">
        <f t="shared" si="0"/>
        <v>0.23876195849080759</v>
      </c>
      <c r="I10" s="3">
        <f t="shared" si="1"/>
        <v>2.6549449764291019E-2</v>
      </c>
      <c r="J10" s="3">
        <f t="shared" si="2"/>
        <v>0.21420565254992907</v>
      </c>
      <c r="K10" s="3">
        <f t="shared" si="3"/>
        <v>0.24635198116114396</v>
      </c>
      <c r="L10" s="3">
        <f t="shared" si="4"/>
        <v>3.7174588383797037E-2</v>
      </c>
      <c r="M10" s="257">
        <v>65707</v>
      </c>
      <c r="N10" s="257">
        <v>11421</v>
      </c>
      <c r="O10" s="257">
        <v>25694</v>
      </c>
      <c r="P10" s="257">
        <v>57579</v>
      </c>
      <c r="Q10" s="257">
        <v>17836</v>
      </c>
      <c r="R10" s="257">
        <v>143904</v>
      </c>
      <c r="S10" s="257">
        <v>118342</v>
      </c>
      <c r="T10" s="257">
        <v>47158</v>
      </c>
      <c r="U10" s="257">
        <v>24974</v>
      </c>
      <c r="V10">
        <v>1</v>
      </c>
      <c r="W10">
        <v>0</v>
      </c>
      <c r="X10">
        <v>0</v>
      </c>
      <c r="Y10" s="6">
        <v>129268.2</v>
      </c>
      <c r="Z10" s="257">
        <f t="shared" si="5"/>
        <v>192.41980163827787</v>
      </c>
    </row>
    <row r="11" spans="1:26" x14ac:dyDescent="0.3">
      <c r="A11" t="s">
        <v>8</v>
      </c>
      <c r="B11">
        <v>2022</v>
      </c>
      <c r="C11" s="1">
        <v>0.127</v>
      </c>
      <c r="D11" s="3">
        <v>0.1147878767118084</v>
      </c>
      <c r="E11" s="3">
        <v>1.1669681525449764E-3</v>
      </c>
      <c r="F11" s="14">
        <v>25959</v>
      </c>
      <c r="G11">
        <v>22244823</v>
      </c>
      <c r="H11" s="3">
        <f t="shared" si="0"/>
        <v>0.38466087143062455</v>
      </c>
      <c r="I11" s="3">
        <f t="shared" si="1"/>
        <v>8.1733624043670738E-2</v>
      </c>
      <c r="J11" s="3">
        <f t="shared" si="2"/>
        <v>0.16367170015243546</v>
      </c>
      <c r="K11" s="3">
        <f t="shared" si="3"/>
        <v>8.4085317289330649E-2</v>
      </c>
      <c r="L11" s="3">
        <f t="shared" si="4"/>
        <v>1.057801179177735E-2</v>
      </c>
      <c r="M11" s="257">
        <v>4324614</v>
      </c>
      <c r="N11" s="257">
        <v>692409</v>
      </c>
      <c r="O11" s="257">
        <v>1253463</v>
      </c>
      <c r="P11" s="257">
        <v>2286227</v>
      </c>
      <c r="Q11" s="257">
        <v>1818150</v>
      </c>
      <c r="R11" s="257">
        <v>3640848</v>
      </c>
      <c r="S11" s="257">
        <v>1452482</v>
      </c>
      <c r="T11" s="257">
        <v>417981</v>
      </c>
      <c r="U11" s="257">
        <v>235306</v>
      </c>
      <c r="V11">
        <v>0</v>
      </c>
      <c r="W11">
        <v>1</v>
      </c>
      <c r="X11">
        <v>0</v>
      </c>
      <c r="Y11" s="6">
        <v>1070930.2</v>
      </c>
      <c r="Z11" s="257">
        <f t="shared" si="5"/>
        <v>48.142895989777038</v>
      </c>
    </row>
    <row r="12" spans="1:26" x14ac:dyDescent="0.3">
      <c r="A12" t="s">
        <v>9</v>
      </c>
      <c r="B12">
        <v>2022</v>
      </c>
      <c r="C12" s="1">
        <v>0.127</v>
      </c>
      <c r="D12" s="3">
        <v>0.12154357842973749</v>
      </c>
      <c r="E12" s="3">
        <v>9.7948515130200325E-4</v>
      </c>
      <c r="F12" s="14">
        <v>10689</v>
      </c>
      <c r="G12">
        <v>10912876</v>
      </c>
      <c r="H12" s="3">
        <f t="shared" si="0"/>
        <v>0.37898029813589013</v>
      </c>
      <c r="I12" s="3">
        <f t="shared" si="1"/>
        <v>6.3683120746538313E-2</v>
      </c>
      <c r="J12" s="3">
        <f t="shared" si="2"/>
        <v>0.14923004714797455</v>
      </c>
      <c r="K12" s="3">
        <f t="shared" si="3"/>
        <v>8.4249284973090505E-2</v>
      </c>
      <c r="L12" s="3">
        <f t="shared" si="4"/>
        <v>1.0980606762140429E-2</v>
      </c>
      <c r="M12" s="257">
        <v>1990701</v>
      </c>
      <c r="N12" s="257">
        <v>388541</v>
      </c>
      <c r="O12" s="257">
        <v>529709</v>
      </c>
      <c r="P12" s="257">
        <v>1226814</v>
      </c>
      <c r="Q12" s="257">
        <v>694966</v>
      </c>
      <c r="R12" s="257">
        <v>1628529</v>
      </c>
      <c r="S12" s="257">
        <v>742247</v>
      </c>
      <c r="T12" s="257">
        <v>177155</v>
      </c>
      <c r="U12" s="257">
        <v>119830</v>
      </c>
      <c r="V12">
        <v>0</v>
      </c>
      <c r="W12">
        <v>0</v>
      </c>
      <c r="X12">
        <v>0</v>
      </c>
      <c r="Y12" s="6">
        <v>591257.30000000005</v>
      </c>
      <c r="Z12" s="257">
        <f t="shared" si="5"/>
        <v>54.179787253149406</v>
      </c>
    </row>
    <row r="13" spans="1:26" x14ac:dyDescent="0.3">
      <c r="A13" t="s">
        <v>10</v>
      </c>
      <c r="B13">
        <v>2022</v>
      </c>
      <c r="C13" s="1">
        <v>0.10199999999999999</v>
      </c>
      <c r="D13" s="3">
        <v>3.6215903946407293E-2</v>
      </c>
      <c r="E13" s="3">
        <v>4.1431860663409701E-3</v>
      </c>
      <c r="F13" s="15">
        <v>5967</v>
      </c>
      <c r="G13">
        <v>1440196</v>
      </c>
      <c r="H13" s="3">
        <f t="shared" si="0"/>
        <v>0.39261253329407941</v>
      </c>
      <c r="I13" s="3">
        <f t="shared" si="1"/>
        <v>8.4685001208168895E-2</v>
      </c>
      <c r="J13" s="3">
        <f t="shared" si="2"/>
        <v>0.16113570652883358</v>
      </c>
      <c r="K13" s="3">
        <f t="shared" si="3"/>
        <v>8.560987532252555E-2</v>
      </c>
      <c r="L13" s="3">
        <f t="shared" si="4"/>
        <v>1.2735072170732317E-2</v>
      </c>
      <c r="M13" s="257">
        <v>297840</v>
      </c>
      <c r="N13" s="257">
        <v>30492</v>
      </c>
      <c r="O13" s="257">
        <v>76756</v>
      </c>
      <c r="P13" s="257">
        <v>160351</v>
      </c>
      <c r="Q13" s="257">
        <v>121963</v>
      </c>
      <c r="R13" s="257">
        <v>232067</v>
      </c>
      <c r="S13" s="257">
        <v>93897</v>
      </c>
      <c r="T13" s="257">
        <v>29398</v>
      </c>
      <c r="U13" s="257">
        <v>18341</v>
      </c>
      <c r="V13">
        <v>0</v>
      </c>
      <c r="W13">
        <v>1</v>
      </c>
      <c r="X13">
        <v>1</v>
      </c>
      <c r="Y13" s="6">
        <v>75418.3</v>
      </c>
      <c r="Z13" s="257">
        <f t="shared" si="5"/>
        <v>52.366691755844343</v>
      </c>
    </row>
    <row r="14" spans="1:26" x14ac:dyDescent="0.3">
      <c r="A14" t="s">
        <v>11</v>
      </c>
      <c r="B14">
        <v>2022</v>
      </c>
      <c r="C14" s="1">
        <v>0.107</v>
      </c>
      <c r="D14" s="3">
        <v>8.092848342446983E-2</v>
      </c>
      <c r="E14" s="3">
        <v>1.0304105190576953E-3</v>
      </c>
      <c r="F14" s="16">
        <v>1998</v>
      </c>
      <c r="G14">
        <v>1939033</v>
      </c>
      <c r="H14" s="3">
        <f t="shared" si="0"/>
        <v>0.40308287687728883</v>
      </c>
      <c r="I14" s="3">
        <f t="shared" si="1"/>
        <v>7.0973005616717197E-2</v>
      </c>
      <c r="J14" s="3">
        <f t="shared" si="2"/>
        <v>0.14697841656124469</v>
      </c>
      <c r="K14" s="3">
        <f t="shared" si="3"/>
        <v>6.4220155097927681E-2</v>
      </c>
      <c r="L14" s="3">
        <f t="shared" si="4"/>
        <v>8.3448811856219052E-3</v>
      </c>
      <c r="M14" s="257">
        <v>344128</v>
      </c>
      <c r="N14" s="257">
        <v>62256</v>
      </c>
      <c r="O14" s="257">
        <v>125382</v>
      </c>
      <c r="P14" s="257">
        <v>249825</v>
      </c>
      <c r="Q14" s="257">
        <v>137619</v>
      </c>
      <c r="R14" s="257">
        <v>284996</v>
      </c>
      <c r="S14" s="257">
        <v>101063</v>
      </c>
      <c r="T14" s="257">
        <v>23462</v>
      </c>
      <c r="U14" s="257">
        <v>16181</v>
      </c>
      <c r="V14">
        <v>0</v>
      </c>
      <c r="W14">
        <v>0</v>
      </c>
      <c r="X14">
        <v>0</v>
      </c>
      <c r="Y14" s="6">
        <v>84002.9</v>
      </c>
      <c r="Z14" s="257">
        <f t="shared" si="5"/>
        <v>43.322057953629461</v>
      </c>
    </row>
    <row r="15" spans="1:26" x14ac:dyDescent="0.3">
      <c r="A15" t="s">
        <v>13</v>
      </c>
      <c r="B15">
        <v>2022</v>
      </c>
      <c r="C15" s="1">
        <v>0.11899999999999999</v>
      </c>
      <c r="D15" s="3">
        <v>6.7096872746786843E-2</v>
      </c>
      <c r="E15" s="3">
        <v>7.321551876517243E-4</v>
      </c>
      <c r="F15" s="17">
        <v>9212</v>
      </c>
      <c r="G15">
        <v>12582032</v>
      </c>
      <c r="H15" s="3">
        <f t="shared" si="0"/>
        <v>0.36943833873574633</v>
      </c>
      <c r="I15" s="3">
        <f t="shared" si="1"/>
        <v>6.3924014817320449E-2</v>
      </c>
      <c r="J15" s="3">
        <f t="shared" si="2"/>
        <v>0.16898796633167043</v>
      </c>
      <c r="K15" s="3">
        <f t="shared" si="3"/>
        <v>9.6026222155530999E-2</v>
      </c>
      <c r="L15" s="3">
        <f t="shared" si="4"/>
        <v>1.1314468124067717E-2</v>
      </c>
      <c r="M15" s="257">
        <v>2256261</v>
      </c>
      <c r="N15" s="257">
        <v>350775</v>
      </c>
      <c r="O15" s="257">
        <v>678236</v>
      </c>
      <c r="P15" s="257">
        <v>1363013</v>
      </c>
      <c r="Q15" s="257">
        <v>804294</v>
      </c>
      <c r="R15" s="257">
        <v>2126212</v>
      </c>
      <c r="S15" s="257">
        <v>988617</v>
      </c>
      <c r="T15" s="257">
        <v>219588</v>
      </c>
      <c r="U15" s="257">
        <v>142359</v>
      </c>
      <c r="V15">
        <v>1</v>
      </c>
      <c r="W15">
        <v>0</v>
      </c>
      <c r="X15">
        <v>0</v>
      </c>
      <c r="Y15" s="6">
        <v>797969.1</v>
      </c>
      <c r="Z15" s="257">
        <f t="shared" si="5"/>
        <v>63.421321770601125</v>
      </c>
    </row>
    <row r="16" spans="1:26" x14ac:dyDescent="0.3">
      <c r="A16" t="s">
        <v>14</v>
      </c>
      <c r="B16">
        <v>2022</v>
      </c>
      <c r="C16" s="1">
        <v>0.126</v>
      </c>
      <c r="D16" s="3">
        <v>6.8928208642804065E-2</v>
      </c>
      <c r="E16" s="3">
        <v>7.9744921621235183E-4</v>
      </c>
      <c r="F16" s="18">
        <v>5449</v>
      </c>
      <c r="G16">
        <v>6833037</v>
      </c>
      <c r="H16" s="3">
        <f t="shared" si="0"/>
        <v>0.4152076155887931</v>
      </c>
      <c r="I16" s="3">
        <f t="shared" si="1"/>
        <v>6.6692306802963314E-2</v>
      </c>
      <c r="J16" s="3">
        <f t="shared" si="2"/>
        <v>0.13819433437869574</v>
      </c>
      <c r="K16" s="3">
        <f t="shared" si="3"/>
        <v>6.3164446497216392E-2</v>
      </c>
      <c r="L16" s="3">
        <f t="shared" si="4"/>
        <v>8.5721766178055228E-3</v>
      </c>
      <c r="M16" s="257">
        <v>1463545</v>
      </c>
      <c r="N16" s="257">
        <v>259396</v>
      </c>
      <c r="O16" s="257">
        <v>401594</v>
      </c>
      <c r="P16" s="257">
        <v>712594</v>
      </c>
      <c r="Q16" s="257">
        <v>455711</v>
      </c>
      <c r="R16" s="257">
        <v>944287</v>
      </c>
      <c r="S16" s="257">
        <v>362157</v>
      </c>
      <c r="T16" s="257">
        <v>69448</v>
      </c>
      <c r="U16" s="257">
        <v>58574</v>
      </c>
      <c r="V16">
        <v>0</v>
      </c>
      <c r="W16">
        <v>0</v>
      </c>
      <c r="X16">
        <v>0</v>
      </c>
      <c r="Y16" s="6">
        <v>352955.9</v>
      </c>
      <c r="Z16" s="257">
        <f t="shared" si="5"/>
        <v>51.654322960639611</v>
      </c>
    </row>
    <row r="17" spans="1:26" x14ac:dyDescent="0.3">
      <c r="A17" t="s">
        <v>15</v>
      </c>
      <c r="B17">
        <v>2022</v>
      </c>
      <c r="C17" s="1">
        <v>0.11</v>
      </c>
      <c r="D17" s="3">
        <v>4.2098823408843009E-2</v>
      </c>
      <c r="E17" s="3">
        <v>7.558153885762832E-4</v>
      </c>
      <c r="F17" s="19">
        <v>2419</v>
      </c>
      <c r="G17">
        <v>3200517</v>
      </c>
      <c r="H17" s="3">
        <f t="shared" si="0"/>
        <v>0.40315861468631475</v>
      </c>
      <c r="I17" s="3">
        <f t="shared" si="1"/>
        <v>8.9523661333465815E-2</v>
      </c>
      <c r="J17" s="3">
        <f t="shared" si="2"/>
        <v>0.15689683885447259</v>
      </c>
      <c r="K17" s="3">
        <f t="shared" si="3"/>
        <v>6.7459413588492112E-2</v>
      </c>
      <c r="L17" s="3">
        <f t="shared" si="4"/>
        <v>9.0941557254656039E-3</v>
      </c>
      <c r="M17" s="257">
        <v>657695</v>
      </c>
      <c r="N17" s="257">
        <v>84266</v>
      </c>
      <c r="O17" s="257">
        <v>195545</v>
      </c>
      <c r="P17" s="257">
        <v>352810</v>
      </c>
      <c r="Q17" s="257">
        <v>286522</v>
      </c>
      <c r="R17" s="257">
        <v>502151</v>
      </c>
      <c r="S17" s="257">
        <v>174651</v>
      </c>
      <c r="T17" s="257">
        <v>41254</v>
      </c>
      <c r="U17" s="257">
        <v>29106</v>
      </c>
      <c r="V17">
        <v>0</v>
      </c>
      <c r="W17">
        <v>1</v>
      </c>
      <c r="X17">
        <v>0</v>
      </c>
      <c r="Y17" s="5">
        <v>177090</v>
      </c>
      <c r="Z17" s="257">
        <f t="shared" si="5"/>
        <v>55.331685474565518</v>
      </c>
    </row>
    <row r="18" spans="1:26" x14ac:dyDescent="0.3">
      <c r="A18" t="s">
        <v>16</v>
      </c>
      <c r="B18">
        <v>2022</v>
      </c>
      <c r="C18" s="1">
        <v>0.12</v>
      </c>
      <c r="D18" s="3">
        <v>8.7701683604855044E-2</v>
      </c>
      <c r="E18" s="3">
        <v>8.1609723711761407E-4</v>
      </c>
      <c r="F18" s="20">
        <v>2397</v>
      </c>
      <c r="G18">
        <v>2937150</v>
      </c>
      <c r="H18" s="3">
        <f t="shared" si="0"/>
        <v>0.39144374648894337</v>
      </c>
      <c r="I18" s="3">
        <f t="shared" si="1"/>
        <v>6.5859762014197437E-2</v>
      </c>
      <c r="J18" s="3">
        <f t="shared" si="2"/>
        <v>0.15562262737687896</v>
      </c>
      <c r="K18" s="3">
        <f t="shared" si="3"/>
        <v>7.9782101697223495E-2</v>
      </c>
      <c r="L18" s="3">
        <f t="shared" si="4"/>
        <v>1.1254106872308189E-2</v>
      </c>
      <c r="M18" s="257">
        <v>508544</v>
      </c>
      <c r="N18" s="257">
        <v>87618</v>
      </c>
      <c r="O18" s="257">
        <v>190365</v>
      </c>
      <c r="P18" s="257">
        <v>363202</v>
      </c>
      <c r="Q18" s="257">
        <v>193440</v>
      </c>
      <c r="R18" s="257">
        <v>457087</v>
      </c>
      <c r="S18" s="257">
        <v>192674</v>
      </c>
      <c r="T18" s="257">
        <v>41658</v>
      </c>
      <c r="U18" s="257">
        <v>33055</v>
      </c>
      <c r="V18">
        <v>0</v>
      </c>
      <c r="W18">
        <v>0</v>
      </c>
      <c r="X18">
        <v>0</v>
      </c>
      <c r="Y18" s="6">
        <v>164939.29999999999</v>
      </c>
      <c r="Z18" s="257">
        <f t="shared" si="5"/>
        <v>56.156239892412707</v>
      </c>
    </row>
    <row r="19" spans="1:26" x14ac:dyDescent="0.3">
      <c r="A19" t="s">
        <v>17</v>
      </c>
      <c r="B19">
        <v>2022</v>
      </c>
      <c r="C19" s="1">
        <v>0.16500000000000001</v>
      </c>
      <c r="D19" s="3">
        <v>5.783623022354404E-2</v>
      </c>
      <c r="E19" s="3">
        <v>8.8291806192393701E-4</v>
      </c>
      <c r="F19" s="20">
        <v>3984</v>
      </c>
      <c r="G19">
        <v>4512310</v>
      </c>
      <c r="H19" s="3">
        <f t="shared" si="0"/>
        <v>0.42378737276472583</v>
      </c>
      <c r="I19" s="3">
        <f t="shared" si="1"/>
        <v>6.4982680711209995E-2</v>
      </c>
      <c r="J19" s="3">
        <f t="shared" si="2"/>
        <v>0.12295121567445499</v>
      </c>
      <c r="K19" s="3">
        <f t="shared" si="3"/>
        <v>7.1464504876659632E-2</v>
      </c>
      <c r="L19" s="3">
        <f t="shared" si="4"/>
        <v>8.0320279413426832E-3</v>
      </c>
      <c r="M19" s="257">
        <v>972178</v>
      </c>
      <c r="N19" s="257">
        <v>196030</v>
      </c>
      <c r="O19" s="257">
        <v>259014</v>
      </c>
      <c r="P19" s="257">
        <v>485038</v>
      </c>
      <c r="Q19" s="257">
        <v>293222</v>
      </c>
      <c r="R19" s="257">
        <v>554794</v>
      </c>
      <c r="S19" s="257">
        <v>255688</v>
      </c>
      <c r="T19" s="257">
        <v>66782</v>
      </c>
      <c r="U19" s="257">
        <v>36243</v>
      </c>
      <c r="V19">
        <v>0</v>
      </c>
      <c r="W19">
        <v>1</v>
      </c>
      <c r="X19">
        <v>0</v>
      </c>
      <c r="Y19" s="6">
        <v>201375.3</v>
      </c>
      <c r="Z19" s="257">
        <f t="shared" si="5"/>
        <v>44.627984336182571</v>
      </c>
    </row>
    <row r="20" spans="1:26" x14ac:dyDescent="0.3">
      <c r="A20" t="s">
        <v>18</v>
      </c>
      <c r="B20">
        <v>2022</v>
      </c>
      <c r="C20" s="1">
        <v>0.186</v>
      </c>
      <c r="D20" s="3">
        <v>7.3811375045449684E-2</v>
      </c>
      <c r="E20" s="3">
        <v>1.6062337467684159E-3</v>
      </c>
      <c r="F20" s="20">
        <v>7373</v>
      </c>
      <c r="G20">
        <v>4590241</v>
      </c>
      <c r="H20" s="3">
        <f t="shared" si="0"/>
        <v>0.42916809814560936</v>
      </c>
      <c r="I20" s="3">
        <f t="shared" si="1"/>
        <v>5.2141053160389618E-2</v>
      </c>
      <c r="J20" s="3">
        <f t="shared" si="2"/>
        <v>0.12121476846204807</v>
      </c>
      <c r="K20" s="3">
        <f t="shared" si="3"/>
        <v>6.1292642368886513E-2</v>
      </c>
      <c r="L20" s="3">
        <f t="shared" si="4"/>
        <v>8.0939105375948672E-3</v>
      </c>
      <c r="M20" s="257">
        <v>993169</v>
      </c>
      <c r="N20" s="257">
        <v>176981</v>
      </c>
      <c r="O20" s="257">
        <v>238376</v>
      </c>
      <c r="P20" s="257">
        <v>561459</v>
      </c>
      <c r="Q20" s="257">
        <v>239340</v>
      </c>
      <c r="R20" s="257">
        <v>556405</v>
      </c>
      <c r="S20" s="257">
        <v>220350</v>
      </c>
      <c r="T20" s="257">
        <v>60998</v>
      </c>
      <c r="U20" s="257">
        <v>37153</v>
      </c>
      <c r="V20">
        <v>0</v>
      </c>
      <c r="W20">
        <v>1</v>
      </c>
      <c r="X20">
        <v>1</v>
      </c>
      <c r="Y20" s="6">
        <v>217155.8</v>
      </c>
      <c r="Z20" s="257">
        <f t="shared" si="5"/>
        <v>47.308147872845886</v>
      </c>
    </row>
    <row r="21" spans="1:26" x14ac:dyDescent="0.3">
      <c r="A21" t="s">
        <v>19</v>
      </c>
      <c r="B21">
        <v>2022</v>
      </c>
      <c r="C21" s="1">
        <v>0.108</v>
      </c>
      <c r="D21" s="3">
        <v>6.4776877878354774E-2</v>
      </c>
      <c r="E21" s="3">
        <v>3.1840558996347468E-3</v>
      </c>
      <c r="F21" s="21">
        <v>4411</v>
      </c>
      <c r="G21">
        <v>1385340</v>
      </c>
      <c r="H21" s="3">
        <f t="shared" si="0"/>
        <v>0.41403626546551747</v>
      </c>
      <c r="I21" s="3">
        <f t="shared" si="1"/>
        <v>8.6570805722782848E-2</v>
      </c>
      <c r="J21" s="3">
        <f t="shared" si="2"/>
        <v>0.17728355493958162</v>
      </c>
      <c r="K21" s="3">
        <f t="shared" si="3"/>
        <v>8.8586195446605162E-2</v>
      </c>
      <c r="L21" s="3">
        <f t="shared" si="4"/>
        <v>1.1395036597513968E-2</v>
      </c>
      <c r="M21" s="257">
        <v>299634</v>
      </c>
      <c r="N21" s="257">
        <v>49098</v>
      </c>
      <c r="O21" s="257">
        <v>71289</v>
      </c>
      <c r="P21" s="257">
        <v>153560</v>
      </c>
      <c r="Q21" s="257">
        <v>119930</v>
      </c>
      <c r="R21" s="257">
        <v>245598</v>
      </c>
      <c r="S21" s="257">
        <v>98587</v>
      </c>
      <c r="T21" s="257">
        <v>24135</v>
      </c>
      <c r="U21" s="257">
        <v>15786</v>
      </c>
      <c r="V21">
        <v>1</v>
      </c>
      <c r="W21">
        <v>0</v>
      </c>
      <c r="X21">
        <v>0</v>
      </c>
      <c r="Y21" s="6">
        <v>64765.5</v>
      </c>
      <c r="Z21" s="257">
        <f t="shared" si="5"/>
        <v>46.750617177010696</v>
      </c>
    </row>
    <row r="22" spans="1:26" x14ac:dyDescent="0.3">
      <c r="A22" t="s">
        <v>20</v>
      </c>
      <c r="B22">
        <v>2022</v>
      </c>
      <c r="C22" s="1">
        <v>9.6000000000000002E-2</v>
      </c>
      <c r="D22" s="3">
        <v>6.1497146639068495E-2</v>
      </c>
      <c r="E22" s="3">
        <v>8.6768775569131141E-4</v>
      </c>
      <c r="F22" s="22">
        <v>5349</v>
      </c>
      <c r="G22">
        <v>6164660</v>
      </c>
      <c r="H22" s="3">
        <f t="shared" si="0"/>
        <v>0.3415776376961584</v>
      </c>
      <c r="I22" s="3">
        <f t="shared" si="1"/>
        <v>5.1972371550093599E-2</v>
      </c>
      <c r="J22" s="3">
        <f t="shared" si="2"/>
        <v>0.17649278305697313</v>
      </c>
      <c r="K22" s="3">
        <f t="shared" si="3"/>
        <v>0.1226142236554814</v>
      </c>
      <c r="L22" s="3">
        <f t="shared" si="4"/>
        <v>2.0705440364918747E-2</v>
      </c>
      <c r="M22" s="257">
        <v>1047741</v>
      </c>
      <c r="N22" s="257">
        <v>134895</v>
      </c>
      <c r="O22" s="257">
        <v>315293</v>
      </c>
      <c r="P22" s="257">
        <v>607781</v>
      </c>
      <c r="Q22" s="257">
        <v>320392</v>
      </c>
      <c r="R22" s="257">
        <v>1088018</v>
      </c>
      <c r="S22" s="257">
        <v>619406</v>
      </c>
      <c r="T22" s="257">
        <v>136469</v>
      </c>
      <c r="U22" s="257">
        <v>127642</v>
      </c>
      <c r="V22">
        <v>1</v>
      </c>
      <c r="W22">
        <v>0</v>
      </c>
      <c r="X22">
        <v>0</v>
      </c>
      <c r="Y22" s="6">
        <v>368679.8</v>
      </c>
      <c r="Z22" s="257">
        <f t="shared" si="5"/>
        <v>59.805374505649944</v>
      </c>
    </row>
    <row r="23" spans="1:26" x14ac:dyDescent="0.3">
      <c r="A23" t="s">
        <v>21</v>
      </c>
      <c r="B23">
        <v>2022</v>
      </c>
      <c r="C23" s="1">
        <v>0.104</v>
      </c>
      <c r="D23" s="3">
        <v>2.4432202125072366E-2</v>
      </c>
      <c r="E23" s="3">
        <v>2.2210051197555304E-3</v>
      </c>
      <c r="F23" s="23">
        <v>15507</v>
      </c>
      <c r="G23">
        <v>6981974</v>
      </c>
      <c r="H23" s="3">
        <f t="shared" si="0"/>
        <v>0.33067095351543846</v>
      </c>
      <c r="I23" s="3">
        <f t="shared" si="1"/>
        <v>5.5421289165499613E-2</v>
      </c>
      <c r="J23" s="3">
        <f t="shared" si="2"/>
        <v>0.19906820048312984</v>
      </c>
      <c r="K23" s="3">
        <f t="shared" si="3"/>
        <v>0.12942199441017682</v>
      </c>
      <c r="L23" s="3">
        <f t="shared" si="4"/>
        <v>2.4330082008326013E-2</v>
      </c>
      <c r="M23" s="257">
        <v>1206445</v>
      </c>
      <c r="N23" s="257">
        <v>145587</v>
      </c>
      <c r="O23" s="257">
        <v>313108</v>
      </c>
      <c r="P23" s="257">
        <v>643596</v>
      </c>
      <c r="Q23" s="257">
        <v>386950</v>
      </c>
      <c r="R23" s="257">
        <v>1389889</v>
      </c>
      <c r="S23" s="257">
        <v>753532</v>
      </c>
      <c r="T23" s="257">
        <v>150089</v>
      </c>
      <c r="U23" s="257">
        <v>169872</v>
      </c>
      <c r="V23">
        <v>1</v>
      </c>
      <c r="W23">
        <v>0</v>
      </c>
      <c r="X23">
        <v>0</v>
      </c>
      <c r="Y23" s="6">
        <v>543871.69999999995</v>
      </c>
      <c r="Z23" s="257">
        <f t="shared" si="5"/>
        <v>77.896551892058028</v>
      </c>
    </row>
    <row r="24" spans="1:26" x14ac:dyDescent="0.3">
      <c r="A24" t="s">
        <v>22</v>
      </c>
      <c r="B24">
        <v>2022</v>
      </c>
      <c r="C24" s="1">
        <v>0.13400000000000001</v>
      </c>
      <c r="D24" s="3">
        <v>4.7613751402963367E-2</v>
      </c>
      <c r="E24" s="3">
        <v>8.1780979653617791E-4</v>
      </c>
      <c r="F24" s="24">
        <v>8206</v>
      </c>
      <c r="G24">
        <v>10034118</v>
      </c>
      <c r="H24" s="3">
        <f t="shared" si="0"/>
        <v>0.41511511026679176</v>
      </c>
      <c r="I24" s="3">
        <f t="shared" si="1"/>
        <v>7.4199645648974827E-2</v>
      </c>
      <c r="J24" s="3">
        <f t="shared" si="2"/>
        <v>0.14655607996637074</v>
      </c>
      <c r="K24" s="3">
        <f t="shared" si="3"/>
        <v>7.9384954412535305E-2</v>
      </c>
      <c r="L24" s="3">
        <f t="shared" si="4"/>
        <v>9.3737187463810972E-3</v>
      </c>
      <c r="M24" s="257">
        <v>2014918</v>
      </c>
      <c r="N24" s="257">
        <v>299610</v>
      </c>
      <c r="O24" s="257">
        <v>632180</v>
      </c>
      <c r="P24" s="257">
        <v>1218606</v>
      </c>
      <c r="Q24" s="257">
        <v>744528</v>
      </c>
      <c r="R24" s="257">
        <v>1470561</v>
      </c>
      <c r="S24" s="257">
        <v>665977</v>
      </c>
      <c r="T24" s="257">
        <v>130581</v>
      </c>
      <c r="U24" s="257">
        <v>94057</v>
      </c>
      <c r="V24">
        <v>1</v>
      </c>
      <c r="W24">
        <v>0</v>
      </c>
      <c r="X24">
        <v>0</v>
      </c>
      <c r="Y24" s="6">
        <v>490318.1</v>
      </c>
      <c r="Z24" s="257">
        <f t="shared" si="5"/>
        <v>48.865092078845393</v>
      </c>
    </row>
    <row r="25" spans="1:26" x14ac:dyDescent="0.3">
      <c r="A25" t="s">
        <v>23</v>
      </c>
      <c r="B25">
        <v>2022</v>
      </c>
      <c r="C25" s="1">
        <v>9.6000000000000002E-2</v>
      </c>
      <c r="D25" s="3">
        <v>4.4628264544223167E-2</v>
      </c>
      <c r="E25" s="3">
        <v>1.3847726433153106E-3</v>
      </c>
      <c r="F25" s="24">
        <v>7917</v>
      </c>
      <c r="G25">
        <v>5717184</v>
      </c>
      <c r="H25" s="3">
        <f t="shared" si="0"/>
        <v>0.35581817901960128</v>
      </c>
      <c r="I25" s="3">
        <f t="shared" si="1"/>
        <v>8.5625370811924187E-2</v>
      </c>
      <c r="J25" s="3">
        <f t="shared" si="2"/>
        <v>0.19115092325172672</v>
      </c>
      <c r="K25" s="3">
        <f t="shared" si="3"/>
        <v>8.3100876235573315E-2</v>
      </c>
      <c r="L25" s="3">
        <f t="shared" si="4"/>
        <v>1.1367309500621285E-2</v>
      </c>
      <c r="M25" s="257">
        <v>961324</v>
      </c>
      <c r="N25" s="257">
        <v>125891</v>
      </c>
      <c r="O25" s="257">
        <v>321922</v>
      </c>
      <c r="P25" s="257">
        <v>625141</v>
      </c>
      <c r="Q25" s="257">
        <v>489536</v>
      </c>
      <c r="R25" s="257">
        <v>1092845</v>
      </c>
      <c r="S25" s="257">
        <v>379177</v>
      </c>
      <c r="T25" s="257">
        <v>95926</v>
      </c>
      <c r="U25" s="257">
        <v>64989</v>
      </c>
      <c r="V25">
        <v>0</v>
      </c>
      <c r="W25">
        <v>1</v>
      </c>
      <c r="X25">
        <v>1</v>
      </c>
      <c r="Y25" s="6">
        <v>350314.5</v>
      </c>
      <c r="Z25" s="257">
        <f t="shared" si="5"/>
        <v>61.273959347818781</v>
      </c>
    </row>
    <row r="26" spans="1:26" x14ac:dyDescent="0.3">
      <c r="A26" t="s">
        <v>24</v>
      </c>
      <c r="B26">
        <v>2022</v>
      </c>
      <c r="C26" s="1">
        <v>0.191</v>
      </c>
      <c r="D26" s="3">
        <v>0.11482464455621098</v>
      </c>
      <c r="E26" s="3">
        <v>4.0679483424981217E-4</v>
      </c>
      <c r="F26" s="25">
        <v>1196</v>
      </c>
      <c r="G26">
        <v>2940057</v>
      </c>
      <c r="H26" s="3">
        <f t="shared" si="0"/>
        <v>0.41562731606904219</v>
      </c>
      <c r="I26" s="3">
        <f t="shared" si="1"/>
        <v>8.2349423837701108E-2</v>
      </c>
      <c r="J26" s="3">
        <f t="shared" si="2"/>
        <v>0.10868020585995442</v>
      </c>
      <c r="K26" s="3">
        <f t="shared" si="3"/>
        <v>5.6921345402487097E-2</v>
      </c>
      <c r="L26" s="3">
        <f t="shared" si="4"/>
        <v>7.5876079953551921E-3</v>
      </c>
      <c r="M26" s="257">
        <v>582426</v>
      </c>
      <c r="N26" s="257">
        <v>131289</v>
      </c>
      <c r="O26" s="257">
        <v>148941</v>
      </c>
      <c r="P26" s="257">
        <v>359312</v>
      </c>
      <c r="Q26" s="257">
        <v>242112</v>
      </c>
      <c r="R26" s="257">
        <v>319526</v>
      </c>
      <c r="S26" s="257">
        <v>140341</v>
      </c>
      <c r="T26" s="257">
        <v>27011</v>
      </c>
      <c r="U26" s="257">
        <v>22308</v>
      </c>
      <c r="V26">
        <v>0</v>
      </c>
      <c r="W26">
        <v>1</v>
      </c>
      <c r="X26">
        <v>1</v>
      </c>
      <c r="Y26" s="6">
        <v>104535.3</v>
      </c>
      <c r="Z26" s="257">
        <f t="shared" si="5"/>
        <v>35.555535147787957</v>
      </c>
    </row>
    <row r="27" spans="1:26" x14ac:dyDescent="0.3">
      <c r="A27" t="s">
        <v>25</v>
      </c>
      <c r="B27">
        <v>2022</v>
      </c>
      <c r="C27" s="1">
        <v>0.13200000000000001</v>
      </c>
      <c r="D27" s="3">
        <v>8.6548028741540287E-2</v>
      </c>
      <c r="E27" s="3">
        <v>9.6989991998973118E-4</v>
      </c>
      <c r="F27" s="26">
        <v>5992</v>
      </c>
      <c r="G27">
        <v>6177957</v>
      </c>
      <c r="H27" s="3">
        <f t="shared" si="0"/>
        <v>0.4133447351608307</v>
      </c>
      <c r="I27" s="3">
        <f t="shared" si="1"/>
        <v>6.4014365914168717E-2</v>
      </c>
      <c r="J27" s="3">
        <f t="shared" si="2"/>
        <v>0.14727344330820044</v>
      </c>
      <c r="K27" s="3">
        <f t="shared" si="3"/>
        <v>7.7859395913568191E-2</v>
      </c>
      <c r="L27" s="3">
        <f t="shared" si="4"/>
        <v>9.6964093469734409E-3</v>
      </c>
      <c r="M27" s="257">
        <v>1261988</v>
      </c>
      <c r="N27" s="257">
        <v>192763</v>
      </c>
      <c r="O27" s="257">
        <v>368813</v>
      </c>
      <c r="P27" s="257">
        <v>730062</v>
      </c>
      <c r="Q27" s="257">
        <v>395478</v>
      </c>
      <c r="R27" s="257">
        <v>909849</v>
      </c>
      <c r="S27" s="257">
        <v>394726</v>
      </c>
      <c r="T27" s="257">
        <v>86286</v>
      </c>
      <c r="U27" s="257">
        <v>59904</v>
      </c>
      <c r="V27">
        <v>1</v>
      </c>
      <c r="W27">
        <v>0</v>
      </c>
      <c r="X27">
        <v>0</v>
      </c>
      <c r="Y27" s="6">
        <v>300676.3</v>
      </c>
      <c r="Z27" s="257">
        <f t="shared" si="5"/>
        <v>48.669212168359209</v>
      </c>
    </row>
    <row r="28" spans="1:26" x14ac:dyDescent="0.3">
      <c r="A28" t="s">
        <v>26</v>
      </c>
      <c r="B28">
        <v>2022</v>
      </c>
      <c r="C28" s="1">
        <v>0.121</v>
      </c>
      <c r="D28" s="3">
        <v>8.0488606397730103E-2</v>
      </c>
      <c r="E28" s="3">
        <v>1.4115652165394477E-3</v>
      </c>
      <c r="F28" s="27">
        <v>1585</v>
      </c>
      <c r="G28">
        <v>1122867</v>
      </c>
      <c r="H28" s="3">
        <f>(M28+N28+O28+P28)/G28</f>
        <v>0.41270515564176347</v>
      </c>
      <c r="I28" s="3">
        <f>Q28/G28</f>
        <v>7.2627479478869716E-2</v>
      </c>
      <c r="J28" s="3">
        <f>R28/G28</f>
        <v>0.17071033345890474</v>
      </c>
      <c r="K28" s="3">
        <f>(S28+T28)/G28</f>
        <v>7.0454470565080279E-2</v>
      </c>
      <c r="L28" s="3">
        <f>U28/G28</f>
        <v>1.0180190530134022E-2</v>
      </c>
      <c r="M28" s="257">
        <v>214230</v>
      </c>
      <c r="N28" s="257">
        <v>41767</v>
      </c>
      <c r="O28" s="257">
        <v>64513</v>
      </c>
      <c r="P28" s="257">
        <v>142903</v>
      </c>
      <c r="Q28" s="257">
        <v>81551</v>
      </c>
      <c r="R28" s="257">
        <v>191685</v>
      </c>
      <c r="S28" s="257">
        <v>65381</v>
      </c>
      <c r="T28" s="257">
        <v>13730</v>
      </c>
      <c r="U28" s="257">
        <v>11431</v>
      </c>
      <c r="V28">
        <v>1</v>
      </c>
      <c r="W28">
        <v>0</v>
      </c>
      <c r="X28">
        <v>0</v>
      </c>
      <c r="Y28" s="6">
        <v>49752.2</v>
      </c>
      <c r="Z28" s="257">
        <f t="shared" si="5"/>
        <v>44.308186098620759</v>
      </c>
    </row>
    <row r="29" spans="1:26" x14ac:dyDescent="0.3">
      <c r="A29" t="s">
        <v>27</v>
      </c>
      <c r="B29">
        <v>2022</v>
      </c>
      <c r="C29" s="1">
        <v>0.112</v>
      </c>
      <c r="D29" s="3">
        <v>6.7495527009949069E-2</v>
      </c>
      <c r="E29" s="3">
        <v>1.1413048173124661E-3</v>
      </c>
      <c r="F29" s="28">
        <v>2246</v>
      </c>
      <c r="G29">
        <v>1967923</v>
      </c>
      <c r="H29" s="3">
        <f t="shared" ref="H29:H52" si="6">(M29+N29+O29+P29)/G29</f>
        <v>0.37875821360896744</v>
      </c>
      <c r="I29" s="3">
        <f t="shared" ref="I29:I52" si="7">Q29/G29</f>
        <v>8.1615490036957741E-2</v>
      </c>
      <c r="J29" s="3">
        <f t="shared" ref="J29:J52" si="8">R29/G29</f>
        <v>0.16494039655006826</v>
      </c>
      <c r="K29" s="3">
        <f t="shared" ref="K29:K52" si="9">(S29+T29)/G29</f>
        <v>6.9791348543616794E-2</v>
      </c>
      <c r="L29" s="3">
        <f t="shared" ref="L29:L52" si="10">U29/G29</f>
        <v>9.1151940396041915E-3</v>
      </c>
      <c r="M29" s="257">
        <v>336552</v>
      </c>
      <c r="N29" s="257">
        <v>53435</v>
      </c>
      <c r="O29" s="257">
        <v>121317</v>
      </c>
      <c r="P29" s="257">
        <v>234063</v>
      </c>
      <c r="Q29" s="257">
        <v>160613</v>
      </c>
      <c r="R29" s="257">
        <v>324590</v>
      </c>
      <c r="S29" s="257">
        <v>110184</v>
      </c>
      <c r="T29" s="257">
        <v>27160</v>
      </c>
      <c r="U29" s="257">
        <v>17938</v>
      </c>
      <c r="V29">
        <v>0</v>
      </c>
      <c r="W29">
        <v>0</v>
      </c>
      <c r="X29">
        <v>1</v>
      </c>
      <c r="Y29" s="6">
        <v>123539.6</v>
      </c>
      <c r="Z29" s="257">
        <f t="shared" si="5"/>
        <v>62.776643191832207</v>
      </c>
    </row>
    <row r="30" spans="1:26" x14ac:dyDescent="0.3">
      <c r="A30" t="s">
        <v>28</v>
      </c>
      <c r="B30">
        <v>2022</v>
      </c>
      <c r="C30" s="1">
        <v>0.125</v>
      </c>
      <c r="D30" s="3">
        <v>0.11282621912459422</v>
      </c>
      <c r="E30" s="3">
        <v>2.3972770859583383E-3</v>
      </c>
      <c r="F30" s="29">
        <v>7618</v>
      </c>
      <c r="G30">
        <v>3177772</v>
      </c>
      <c r="H30" s="3">
        <f t="shared" si="6"/>
        <v>0.42173101153890208</v>
      </c>
      <c r="I30" s="3">
        <f t="shared" si="7"/>
        <v>6.5540259024247177E-2</v>
      </c>
      <c r="J30" s="3">
        <f t="shared" si="8"/>
        <v>0.12912128371701934</v>
      </c>
      <c r="K30" s="3">
        <f t="shared" si="9"/>
        <v>6.0696299168096386E-2</v>
      </c>
      <c r="L30" s="3">
        <f t="shared" si="10"/>
        <v>7.4048736032666911E-3</v>
      </c>
      <c r="M30" s="257">
        <v>634815</v>
      </c>
      <c r="N30" s="257">
        <v>93488</v>
      </c>
      <c r="O30" s="257">
        <v>199608</v>
      </c>
      <c r="P30" s="257">
        <v>412254</v>
      </c>
      <c r="Q30" s="257">
        <v>208272</v>
      </c>
      <c r="R30" s="257">
        <v>410318</v>
      </c>
      <c r="S30" s="257">
        <v>148947</v>
      </c>
      <c r="T30" s="257">
        <v>43932</v>
      </c>
      <c r="U30" s="257">
        <v>23531</v>
      </c>
      <c r="V30">
        <v>1</v>
      </c>
      <c r="W30">
        <v>0</v>
      </c>
      <c r="X30">
        <v>0</v>
      </c>
      <c r="Y30" s="6">
        <v>165455.1</v>
      </c>
      <c r="Z30" s="257">
        <f t="shared" si="5"/>
        <v>52.066384875944536</v>
      </c>
    </row>
    <row r="31" spans="1:26" x14ac:dyDescent="0.3">
      <c r="A31" t="s">
        <v>29</v>
      </c>
      <c r="B31">
        <v>2022</v>
      </c>
      <c r="C31" s="1">
        <v>7.1999999999999995E-2</v>
      </c>
      <c r="D31" s="3">
        <v>4.7145598112427259E-2</v>
      </c>
      <c r="E31" s="3">
        <v>1.1503471468165486E-3</v>
      </c>
      <c r="F31" s="30">
        <v>1605</v>
      </c>
      <c r="G31">
        <v>1395231</v>
      </c>
      <c r="H31" s="3">
        <f t="shared" si="6"/>
        <v>0.38428116921140659</v>
      </c>
      <c r="I31" s="3">
        <f t="shared" si="7"/>
        <v>7.4960347067976552E-2</v>
      </c>
      <c r="J31" s="3">
        <f t="shared" si="8"/>
        <v>0.18937437599938647</v>
      </c>
      <c r="K31" s="3">
        <f t="shared" si="9"/>
        <v>0.1089181648056845</v>
      </c>
      <c r="L31" s="3">
        <f t="shared" si="10"/>
        <v>1.573072846001845E-2</v>
      </c>
      <c r="M31" s="257">
        <v>279191</v>
      </c>
      <c r="N31" s="257">
        <v>46389</v>
      </c>
      <c r="O31" s="257">
        <v>71460</v>
      </c>
      <c r="P31" s="257">
        <v>139121</v>
      </c>
      <c r="Q31" s="257">
        <v>104587</v>
      </c>
      <c r="R31" s="257">
        <v>264221</v>
      </c>
      <c r="S31" s="257">
        <v>132603</v>
      </c>
      <c r="T31" s="257">
        <v>19363</v>
      </c>
      <c r="U31" s="257">
        <v>21948</v>
      </c>
      <c r="V31">
        <v>0</v>
      </c>
      <c r="W31">
        <v>1</v>
      </c>
      <c r="X31">
        <v>1</v>
      </c>
      <c r="Y31" s="6">
        <v>83004.399999999994</v>
      </c>
      <c r="Z31" s="257">
        <f t="shared" si="5"/>
        <v>59.491510724747371</v>
      </c>
    </row>
    <row r="32" spans="1:26" x14ac:dyDescent="0.3">
      <c r="A32" t="s">
        <v>30</v>
      </c>
      <c r="B32">
        <v>2022</v>
      </c>
      <c r="C32" s="1">
        <v>9.7000000000000003E-2</v>
      </c>
      <c r="D32" s="3">
        <v>6.8719033084534489E-2</v>
      </c>
      <c r="E32" s="3">
        <v>9.449670087529297E-4</v>
      </c>
      <c r="F32" s="31">
        <v>8752</v>
      </c>
      <c r="G32">
        <v>9261699</v>
      </c>
      <c r="H32" s="3">
        <f t="shared" si="6"/>
        <v>0.34009742704875207</v>
      </c>
      <c r="I32" s="3">
        <f t="shared" si="7"/>
        <v>5.0666837693602439E-2</v>
      </c>
      <c r="J32" s="3">
        <f t="shared" si="8"/>
        <v>0.19611401752529423</v>
      </c>
      <c r="K32" s="3">
        <f t="shared" si="9"/>
        <v>0.11286892394149281</v>
      </c>
      <c r="L32" s="3">
        <f t="shared" si="10"/>
        <v>1.2831662959463485E-2</v>
      </c>
      <c r="M32" s="257">
        <v>1713417</v>
      </c>
      <c r="N32" s="257">
        <v>187602</v>
      </c>
      <c r="O32" s="257">
        <v>423369</v>
      </c>
      <c r="P32" s="257">
        <v>825492</v>
      </c>
      <c r="Q32" s="257">
        <v>469261</v>
      </c>
      <c r="R32" s="257">
        <v>1816349</v>
      </c>
      <c r="S32" s="257">
        <v>853562</v>
      </c>
      <c r="T32" s="257">
        <v>191796</v>
      </c>
      <c r="U32" s="257">
        <v>118843</v>
      </c>
      <c r="V32">
        <v>1</v>
      </c>
      <c r="W32">
        <v>0</v>
      </c>
      <c r="X32">
        <v>0</v>
      </c>
      <c r="Y32" s="6">
        <v>581704.19999999995</v>
      </c>
      <c r="Z32" s="257">
        <f t="shared" si="5"/>
        <v>62.807504325070376</v>
      </c>
    </row>
    <row r="33" spans="1:26" x14ac:dyDescent="0.3">
      <c r="A33" t="s">
        <v>31</v>
      </c>
      <c r="B33">
        <v>2022</v>
      </c>
      <c r="C33" s="1">
        <v>0.17599999999999999</v>
      </c>
      <c r="D33" s="3">
        <v>8.4933640713485359E-2</v>
      </c>
      <c r="E33" s="3">
        <v>1.2113503528057902E-3</v>
      </c>
      <c r="F33" s="32">
        <v>2560</v>
      </c>
      <c r="G33">
        <v>2113344</v>
      </c>
      <c r="H33" s="3">
        <f t="shared" si="6"/>
        <v>0.40262446624875081</v>
      </c>
      <c r="I33" s="3">
        <f t="shared" si="7"/>
        <v>6.8848232942672838E-2</v>
      </c>
      <c r="J33" s="3">
        <f t="shared" si="8"/>
        <v>0.12459306199085431</v>
      </c>
      <c r="K33" s="3">
        <f t="shared" si="9"/>
        <v>7.7748345749674444E-2</v>
      </c>
      <c r="L33" s="3">
        <f t="shared" si="10"/>
        <v>1.4818221737682082E-2</v>
      </c>
      <c r="M33" s="257">
        <v>392712</v>
      </c>
      <c r="N33" s="257">
        <v>73874</v>
      </c>
      <c r="O33" s="257">
        <v>112425</v>
      </c>
      <c r="P33" s="257">
        <v>271873</v>
      </c>
      <c r="Q33" s="257">
        <v>145500</v>
      </c>
      <c r="R33" s="257">
        <v>263308</v>
      </c>
      <c r="S33" s="257">
        <v>139538</v>
      </c>
      <c r="T33" s="257">
        <v>24771</v>
      </c>
      <c r="U33" s="257">
        <v>31316</v>
      </c>
      <c r="V33">
        <v>1</v>
      </c>
      <c r="W33">
        <v>0</v>
      </c>
      <c r="X33">
        <v>0</v>
      </c>
      <c r="Y33" s="6">
        <v>94663.4</v>
      </c>
      <c r="Z33" s="257">
        <f t="shared" si="5"/>
        <v>44.79318085460767</v>
      </c>
    </row>
    <row r="34" spans="1:26" x14ac:dyDescent="0.3">
      <c r="A34" t="s">
        <v>32</v>
      </c>
      <c r="B34">
        <v>2022</v>
      </c>
      <c r="C34" s="1">
        <v>0.14299999999999999</v>
      </c>
      <c r="D34" s="3">
        <v>4.885112687299091E-2</v>
      </c>
      <c r="E34" s="3">
        <v>3.7697530501239738E-3</v>
      </c>
      <c r="F34" s="33">
        <v>74178</v>
      </c>
      <c r="G34">
        <v>19677151</v>
      </c>
      <c r="H34" s="3">
        <f t="shared" si="6"/>
        <v>0.33710611866524781</v>
      </c>
      <c r="I34" s="3">
        <f t="shared" si="7"/>
        <v>6.7590475877325945E-2</v>
      </c>
      <c r="J34" s="3">
        <f t="shared" si="8"/>
        <v>0.17307957844100499</v>
      </c>
      <c r="K34" s="3">
        <f t="shared" si="9"/>
        <v>0.11471193162058878</v>
      </c>
      <c r="L34" s="3">
        <f t="shared" si="10"/>
        <v>1.313508241106652E-2</v>
      </c>
      <c r="M34" s="257">
        <v>3380175</v>
      </c>
      <c r="N34" s="257">
        <v>613274</v>
      </c>
      <c r="O34" s="257">
        <v>865171</v>
      </c>
      <c r="P34" s="257">
        <v>1774668</v>
      </c>
      <c r="Q34" s="257">
        <v>1329988</v>
      </c>
      <c r="R34" s="257">
        <v>3405713</v>
      </c>
      <c r="S34" s="257">
        <v>1821709</v>
      </c>
      <c r="T34" s="257">
        <v>435495</v>
      </c>
      <c r="U34" s="257">
        <v>258461</v>
      </c>
      <c r="V34">
        <v>1</v>
      </c>
      <c r="W34">
        <v>0</v>
      </c>
      <c r="X34">
        <v>0</v>
      </c>
      <c r="Y34" s="6">
        <v>1563043.7</v>
      </c>
      <c r="Z34" s="257">
        <f t="shared" si="5"/>
        <v>79.434451664267854</v>
      </c>
    </row>
    <row r="35" spans="1:26" x14ac:dyDescent="0.3">
      <c r="A35" t="s">
        <v>33</v>
      </c>
      <c r="B35">
        <v>2022</v>
      </c>
      <c r="C35" s="1">
        <v>0.128</v>
      </c>
      <c r="D35" s="3">
        <v>9.5002763349342031E-2</v>
      </c>
      <c r="E35" s="3">
        <v>8.7690659654903326E-4</v>
      </c>
      <c r="F35" s="34">
        <v>9382</v>
      </c>
      <c r="G35">
        <v>10698973</v>
      </c>
      <c r="H35" s="3">
        <f t="shared" si="6"/>
        <v>0.37366464986873038</v>
      </c>
      <c r="I35" s="3">
        <f t="shared" si="7"/>
        <v>7.5741381906468966E-2</v>
      </c>
      <c r="J35" s="3">
        <f t="shared" si="8"/>
        <v>0.16745308171167456</v>
      </c>
      <c r="K35" s="3">
        <f t="shared" si="9"/>
        <v>8.1598953469646102E-2</v>
      </c>
      <c r="L35" s="3">
        <f t="shared" si="10"/>
        <v>1.1303234431940336E-2</v>
      </c>
      <c r="M35" s="257">
        <v>1883351</v>
      </c>
      <c r="N35" s="257">
        <v>324366</v>
      </c>
      <c r="O35" s="257">
        <v>586350</v>
      </c>
      <c r="P35" s="257">
        <v>1203761</v>
      </c>
      <c r="Q35" s="257">
        <v>810355</v>
      </c>
      <c r="R35" s="257">
        <v>1791576</v>
      </c>
      <c r="S35" s="257">
        <v>730820</v>
      </c>
      <c r="T35" s="257">
        <v>142205</v>
      </c>
      <c r="U35" s="257">
        <v>120933</v>
      </c>
      <c r="V35">
        <v>0</v>
      </c>
      <c r="W35">
        <v>0</v>
      </c>
      <c r="X35">
        <v>1</v>
      </c>
      <c r="Y35" s="6">
        <v>559510.1</v>
      </c>
      <c r="Z35" s="257">
        <f t="shared" si="5"/>
        <v>52.295682959476579</v>
      </c>
    </row>
    <row r="36" spans="1:26" x14ac:dyDescent="0.3">
      <c r="A36" t="s">
        <v>34</v>
      </c>
      <c r="B36">
        <v>2022</v>
      </c>
      <c r="C36" s="1">
        <v>0.115</v>
      </c>
      <c r="D36" s="3">
        <v>6.6045907597069534E-2</v>
      </c>
      <c r="E36" s="3">
        <v>7.8279292817169091E-4</v>
      </c>
      <c r="F36" s="35">
        <v>610</v>
      </c>
      <c r="G36">
        <v>779261</v>
      </c>
      <c r="H36" s="3">
        <f t="shared" si="6"/>
        <v>0.38995407187065695</v>
      </c>
      <c r="I36" s="3">
        <f t="shared" si="7"/>
        <v>0.10469149617393915</v>
      </c>
      <c r="J36" s="3">
        <f t="shared" si="8"/>
        <v>0.16388604074886334</v>
      </c>
      <c r="K36" s="3">
        <f t="shared" si="9"/>
        <v>5.4964896228606334E-2</v>
      </c>
      <c r="L36" s="3">
        <f t="shared" si="10"/>
        <v>6.2777426305178881E-3</v>
      </c>
      <c r="M36" s="257">
        <v>132800</v>
      </c>
      <c r="N36" s="257">
        <v>19921</v>
      </c>
      <c r="O36" s="257">
        <v>47429</v>
      </c>
      <c r="P36" s="257">
        <v>103726</v>
      </c>
      <c r="Q36" s="257">
        <v>81582</v>
      </c>
      <c r="R36" s="257">
        <v>127710</v>
      </c>
      <c r="S36" s="257">
        <v>32705</v>
      </c>
      <c r="T36" s="257">
        <v>10127</v>
      </c>
      <c r="U36" s="257">
        <v>4892</v>
      </c>
      <c r="V36">
        <v>0</v>
      </c>
      <c r="W36">
        <v>1</v>
      </c>
      <c r="X36">
        <v>1</v>
      </c>
      <c r="Y36" s="6">
        <v>53125.4</v>
      </c>
      <c r="Z36" s="257">
        <f t="shared" si="5"/>
        <v>68.174077748020238</v>
      </c>
    </row>
    <row r="37" spans="1:26" x14ac:dyDescent="0.3">
      <c r="A37" t="s">
        <v>35</v>
      </c>
      <c r="B37">
        <v>2022</v>
      </c>
      <c r="C37" s="1">
        <v>0.13400000000000001</v>
      </c>
      <c r="D37" s="3">
        <v>6.0112837143198851E-2</v>
      </c>
      <c r="E37" s="3">
        <v>9.062561617167932E-4</v>
      </c>
      <c r="F37" s="36">
        <v>10654</v>
      </c>
      <c r="G37">
        <v>11756058</v>
      </c>
      <c r="H37" s="3">
        <f t="shared" si="6"/>
        <v>0.41780442049537353</v>
      </c>
      <c r="I37" s="3">
        <f t="shared" si="7"/>
        <v>6.4571049241165704E-2</v>
      </c>
      <c r="J37" s="3">
        <f t="shared" si="8"/>
        <v>0.14500039043699853</v>
      </c>
      <c r="K37" s="3">
        <f t="shared" si="9"/>
        <v>7.9917945284039935E-2</v>
      </c>
      <c r="L37" s="3">
        <f t="shared" si="10"/>
        <v>9.0017419104260962E-3</v>
      </c>
      <c r="M37" s="257">
        <v>2695392</v>
      </c>
      <c r="N37" s="257">
        <v>325152</v>
      </c>
      <c r="O37" s="257">
        <v>689495</v>
      </c>
      <c r="P37" s="257">
        <v>1201694</v>
      </c>
      <c r="Q37" s="257">
        <v>759101</v>
      </c>
      <c r="R37" s="257">
        <v>1704633</v>
      </c>
      <c r="S37" s="257">
        <v>777592</v>
      </c>
      <c r="T37" s="257">
        <v>161928</v>
      </c>
      <c r="U37" s="257">
        <v>105825</v>
      </c>
      <c r="V37">
        <v>0</v>
      </c>
      <c r="W37">
        <v>1</v>
      </c>
      <c r="X37">
        <v>1</v>
      </c>
      <c r="Y37" s="2">
        <v>638910</v>
      </c>
      <c r="Z37" s="257">
        <f t="shared" si="5"/>
        <v>54.347299069126741</v>
      </c>
    </row>
    <row r="38" spans="1:26" x14ac:dyDescent="0.3">
      <c r="A38" t="s">
        <v>36</v>
      </c>
      <c r="B38">
        <v>2022</v>
      </c>
      <c r="C38" s="1">
        <v>0.157</v>
      </c>
      <c r="D38" s="3">
        <v>0.12289492014528086</v>
      </c>
      <c r="E38" s="3">
        <v>9.3387730732872286E-4</v>
      </c>
      <c r="F38" s="37">
        <v>3754</v>
      </c>
      <c r="G38">
        <v>4019800</v>
      </c>
      <c r="H38" s="3">
        <f t="shared" si="6"/>
        <v>0.42340862729489032</v>
      </c>
      <c r="I38" s="3">
        <f t="shared" si="7"/>
        <v>5.9665406239116377E-2</v>
      </c>
      <c r="J38" s="3">
        <f t="shared" si="8"/>
        <v>0.13211403552415543</v>
      </c>
      <c r="K38" s="3">
        <f t="shared" si="9"/>
        <v>5.6829444250957761E-2</v>
      </c>
      <c r="L38" s="3">
        <f t="shared" si="10"/>
        <v>8.2339917408826308E-3</v>
      </c>
      <c r="M38" s="257">
        <v>836839</v>
      </c>
      <c r="N38" s="257">
        <v>148205</v>
      </c>
      <c r="O38" s="257">
        <v>252997</v>
      </c>
      <c r="P38" s="257">
        <v>463977</v>
      </c>
      <c r="Q38" s="257">
        <v>239843</v>
      </c>
      <c r="R38" s="257">
        <v>531072</v>
      </c>
      <c r="S38" s="257">
        <v>184362</v>
      </c>
      <c r="T38" s="257">
        <v>44081</v>
      </c>
      <c r="U38" s="257">
        <v>33099</v>
      </c>
      <c r="V38">
        <v>0</v>
      </c>
      <c r="W38">
        <v>1</v>
      </c>
      <c r="X38">
        <v>0</v>
      </c>
      <c r="Y38" s="6">
        <v>191388.1</v>
      </c>
      <c r="Z38" s="257">
        <f t="shared" si="5"/>
        <v>47.611348823324548</v>
      </c>
    </row>
    <row r="39" spans="1:26" x14ac:dyDescent="0.3">
      <c r="A39" t="s">
        <v>37</v>
      </c>
      <c r="B39">
        <v>2022</v>
      </c>
      <c r="C39" s="1">
        <v>0.121</v>
      </c>
      <c r="D39" s="3">
        <v>6.1432213157263549E-2</v>
      </c>
      <c r="E39" s="3">
        <v>4.2354763537121561E-3</v>
      </c>
      <c r="F39" s="38">
        <v>17959</v>
      </c>
      <c r="G39">
        <v>4240137</v>
      </c>
      <c r="H39" s="3">
        <f t="shared" si="6"/>
        <v>0.39172555037726375</v>
      </c>
      <c r="I39" s="3">
        <f t="shared" si="7"/>
        <v>6.8877019775540269E-2</v>
      </c>
      <c r="J39" s="3">
        <f t="shared" si="8"/>
        <v>0.16902449142563084</v>
      </c>
      <c r="K39" s="3">
        <f t="shared" si="9"/>
        <v>9.0485519689576063E-2</v>
      </c>
      <c r="L39" s="3">
        <f t="shared" si="10"/>
        <v>1.3075992591748804E-2</v>
      </c>
      <c r="M39" s="257">
        <v>672361</v>
      </c>
      <c r="N39" s="257">
        <v>151477</v>
      </c>
      <c r="O39" s="257">
        <v>275251</v>
      </c>
      <c r="P39" s="257">
        <v>561881</v>
      </c>
      <c r="Q39" s="257">
        <v>292048</v>
      </c>
      <c r="R39" s="257">
        <v>716687</v>
      </c>
      <c r="S39" s="257">
        <v>304630</v>
      </c>
      <c r="T39" s="257">
        <v>79041</v>
      </c>
      <c r="U39" s="257">
        <v>55444</v>
      </c>
      <c r="V39">
        <v>1</v>
      </c>
      <c r="W39">
        <v>0</v>
      </c>
      <c r="X39">
        <v>0</v>
      </c>
      <c r="Y39" s="6">
        <v>234806.2</v>
      </c>
      <c r="Z39" s="257">
        <f t="shared" si="5"/>
        <v>55.377031449691366</v>
      </c>
    </row>
    <row r="40" spans="1:26" x14ac:dyDescent="0.3">
      <c r="A40" t="s">
        <v>38</v>
      </c>
      <c r="B40">
        <v>2022</v>
      </c>
      <c r="C40" s="1">
        <v>0.11799999999999999</v>
      </c>
      <c r="D40" s="3">
        <v>5.5914859133605221E-2</v>
      </c>
      <c r="E40" s="3">
        <v>9.7833735532694703E-4</v>
      </c>
      <c r="F40" s="39">
        <v>12691</v>
      </c>
      <c r="G40">
        <v>12972008</v>
      </c>
      <c r="H40" s="3">
        <f t="shared" si="6"/>
        <v>0.40564961107023678</v>
      </c>
      <c r="I40" s="3">
        <f t="shared" si="7"/>
        <v>6.7518074302760217E-2</v>
      </c>
      <c r="J40" s="3">
        <f t="shared" si="8"/>
        <v>0.15846898953500491</v>
      </c>
      <c r="K40" s="3">
        <f t="shared" si="9"/>
        <v>9.0635312590001488E-2</v>
      </c>
      <c r="L40" s="3">
        <f t="shared" si="10"/>
        <v>1.2329702541040677E-2</v>
      </c>
      <c r="M40" s="257">
        <v>3077793</v>
      </c>
      <c r="N40" s="257">
        <v>374624</v>
      </c>
      <c r="O40" s="257">
        <v>627831</v>
      </c>
      <c r="P40" s="257">
        <v>1181842</v>
      </c>
      <c r="Q40" s="257">
        <v>875845</v>
      </c>
      <c r="R40" s="257">
        <v>2055661</v>
      </c>
      <c r="S40" s="257">
        <v>968769</v>
      </c>
      <c r="T40" s="257">
        <v>206953</v>
      </c>
      <c r="U40" s="257">
        <v>159941</v>
      </c>
      <c r="V40">
        <v>0</v>
      </c>
      <c r="W40">
        <v>1</v>
      </c>
      <c r="X40">
        <v>0</v>
      </c>
      <c r="Y40" s="4">
        <v>726035.6</v>
      </c>
      <c r="Z40" s="257">
        <f t="shared" si="5"/>
        <v>55.969407357750626</v>
      </c>
    </row>
    <row r="41" spans="1:26" x14ac:dyDescent="0.3">
      <c r="A41" t="s">
        <v>39</v>
      </c>
      <c r="B41">
        <v>2022</v>
      </c>
      <c r="C41" s="1">
        <v>0.108</v>
      </c>
      <c r="D41" s="3">
        <v>4.0143215809328413E-2</v>
      </c>
      <c r="E41" s="3">
        <v>1.441849663629365E-3</v>
      </c>
      <c r="F41" s="40">
        <v>1577</v>
      </c>
      <c r="G41">
        <v>1093734</v>
      </c>
      <c r="H41" s="3">
        <f t="shared" si="6"/>
        <v>0.3770862019467256</v>
      </c>
      <c r="I41" s="3">
        <f t="shared" si="7"/>
        <v>6.1123637008632811E-2</v>
      </c>
      <c r="J41" s="3">
        <f t="shared" si="8"/>
        <v>0.18519219481153554</v>
      </c>
      <c r="K41" s="3">
        <f t="shared" si="9"/>
        <v>9.8941790234188573E-2</v>
      </c>
      <c r="L41" s="3">
        <f t="shared" si="10"/>
        <v>1.4615985239555504E-2</v>
      </c>
      <c r="M41" s="257">
        <v>197871</v>
      </c>
      <c r="N41" s="257">
        <v>32587</v>
      </c>
      <c r="O41" s="257">
        <v>64578</v>
      </c>
      <c r="P41" s="257">
        <v>117396</v>
      </c>
      <c r="Q41" s="257">
        <v>66853</v>
      </c>
      <c r="R41" s="257">
        <v>202551</v>
      </c>
      <c r="S41" s="257">
        <v>86419</v>
      </c>
      <c r="T41" s="257">
        <v>21797</v>
      </c>
      <c r="U41" s="257">
        <v>15986</v>
      </c>
      <c r="V41">
        <v>1</v>
      </c>
      <c r="W41">
        <v>0</v>
      </c>
      <c r="X41">
        <v>0</v>
      </c>
      <c r="Y41" s="6">
        <v>55413.3</v>
      </c>
      <c r="Z41" s="257">
        <f t="shared" si="5"/>
        <v>50.664329718194743</v>
      </c>
    </row>
    <row r="42" spans="1:26" x14ac:dyDescent="0.3">
      <c r="A42" t="s">
        <v>40</v>
      </c>
      <c r="B42">
        <v>2022</v>
      </c>
      <c r="C42" s="1">
        <v>0.14000000000000001</v>
      </c>
      <c r="D42" s="3">
        <v>9.2031740226561215E-2</v>
      </c>
      <c r="E42" s="3">
        <v>6.8299261315472545E-4</v>
      </c>
      <c r="F42" s="40">
        <v>3608</v>
      </c>
      <c r="G42">
        <v>5282634</v>
      </c>
      <c r="H42" s="3">
        <f t="shared" si="6"/>
        <v>0.40118584781758493</v>
      </c>
      <c r="I42" s="3">
        <f t="shared" si="7"/>
        <v>7.4471371667997444E-2</v>
      </c>
      <c r="J42" s="3">
        <f t="shared" si="8"/>
        <v>0.14644455777174795</v>
      </c>
      <c r="K42" s="3">
        <f t="shared" si="9"/>
        <v>8.0817826864401351E-2</v>
      </c>
      <c r="L42" s="3">
        <f t="shared" si="10"/>
        <v>1.0320608999222736E-2</v>
      </c>
      <c r="M42" s="257">
        <v>1027297</v>
      </c>
      <c r="N42" s="257">
        <v>176812</v>
      </c>
      <c r="O42" s="257">
        <v>303737</v>
      </c>
      <c r="P42" s="257">
        <v>611472</v>
      </c>
      <c r="Q42" s="257">
        <v>393405</v>
      </c>
      <c r="R42" s="257">
        <v>773613</v>
      </c>
      <c r="S42" s="257">
        <v>356531</v>
      </c>
      <c r="T42" s="257">
        <v>70400</v>
      </c>
      <c r="U42" s="257">
        <v>54520</v>
      </c>
      <c r="V42">
        <v>0</v>
      </c>
      <c r="W42">
        <v>0</v>
      </c>
      <c r="X42">
        <v>0</v>
      </c>
      <c r="Y42" s="6">
        <v>226420.1</v>
      </c>
      <c r="Z42" s="257">
        <f t="shared" si="5"/>
        <v>42.861212796495082</v>
      </c>
    </row>
    <row r="43" spans="1:26" x14ac:dyDescent="0.3">
      <c r="A43" t="s">
        <v>41</v>
      </c>
      <c r="B43">
        <v>2022</v>
      </c>
      <c r="C43" s="1">
        <v>0.125</v>
      </c>
      <c r="D43" s="3">
        <v>8.2308226646032642E-2</v>
      </c>
      <c r="E43" s="3">
        <v>1.526668894203714E-3</v>
      </c>
      <c r="F43" s="40">
        <v>1389</v>
      </c>
      <c r="G43">
        <v>909824</v>
      </c>
      <c r="H43" s="3">
        <f t="shared" si="6"/>
        <v>0.38264213738041641</v>
      </c>
      <c r="I43" s="3">
        <f t="shared" si="7"/>
        <v>9.5792153207653344E-2</v>
      </c>
      <c r="J43" s="3">
        <f t="shared" si="8"/>
        <v>0.15838337964265617</v>
      </c>
      <c r="K43" s="3">
        <f t="shared" si="9"/>
        <v>5.9522501055149127E-2</v>
      </c>
      <c r="L43" s="3">
        <f t="shared" si="10"/>
        <v>8.6687095526167702E-3</v>
      </c>
      <c r="M43" s="257">
        <v>179279</v>
      </c>
      <c r="N43" s="257">
        <v>31580</v>
      </c>
      <c r="O43" s="257">
        <v>45798</v>
      </c>
      <c r="P43" s="257">
        <v>91480</v>
      </c>
      <c r="Q43" s="257">
        <v>87154</v>
      </c>
      <c r="R43" s="257">
        <v>144101</v>
      </c>
      <c r="S43" s="257">
        <v>41472</v>
      </c>
      <c r="T43" s="257">
        <v>12683</v>
      </c>
      <c r="U43" s="257">
        <v>7887</v>
      </c>
      <c r="V43">
        <v>0</v>
      </c>
      <c r="W43">
        <v>1</v>
      </c>
      <c r="X43">
        <v>0</v>
      </c>
      <c r="Y43" s="6">
        <v>49809.2</v>
      </c>
      <c r="Z43" s="257">
        <f t="shared" si="5"/>
        <v>54.745972847495779</v>
      </c>
    </row>
    <row r="44" spans="1:26" x14ac:dyDescent="0.3">
      <c r="A44" t="s">
        <v>42</v>
      </c>
      <c r="B44">
        <v>2022</v>
      </c>
      <c r="C44" s="1">
        <v>0.13300000000000001</v>
      </c>
      <c r="D44" s="3">
        <v>9.7418235033090883E-2</v>
      </c>
      <c r="E44" s="3">
        <v>1.4985806241906679E-3</v>
      </c>
      <c r="F44" s="40">
        <v>10567</v>
      </c>
      <c r="G44">
        <v>7051339</v>
      </c>
      <c r="H44" s="3">
        <f t="shared" si="6"/>
        <v>0.42397139039833426</v>
      </c>
      <c r="I44" s="3">
        <f t="shared" si="7"/>
        <v>5.8457549693753198E-2</v>
      </c>
      <c r="J44" s="3">
        <f t="shared" si="8"/>
        <v>0.14612742345815455</v>
      </c>
      <c r="K44" s="3">
        <f t="shared" si="9"/>
        <v>6.9134103466022556E-2</v>
      </c>
      <c r="L44" s="3">
        <f t="shared" si="10"/>
        <v>1.0122474610850507E-2</v>
      </c>
      <c r="M44" s="257">
        <v>1507866</v>
      </c>
      <c r="N44" s="257">
        <v>286825</v>
      </c>
      <c r="O44" s="257">
        <v>394287</v>
      </c>
      <c r="P44" s="257">
        <v>800588</v>
      </c>
      <c r="Q44" s="257">
        <v>412204</v>
      </c>
      <c r="R44" s="257">
        <v>1030394</v>
      </c>
      <c r="S44" s="257">
        <v>395920</v>
      </c>
      <c r="T44" s="257">
        <v>91568</v>
      </c>
      <c r="U44" s="257">
        <v>71377</v>
      </c>
      <c r="V44">
        <v>0</v>
      </c>
      <c r="W44">
        <v>0</v>
      </c>
      <c r="X44">
        <v>0</v>
      </c>
      <c r="Y44" s="2">
        <v>367776</v>
      </c>
      <c r="Z44" s="257">
        <f t="shared" si="5"/>
        <v>52.15690239825372</v>
      </c>
    </row>
    <row r="45" spans="1:26" x14ac:dyDescent="0.3">
      <c r="A45" t="s">
        <v>43</v>
      </c>
      <c r="B45">
        <v>2022</v>
      </c>
      <c r="C45" s="1">
        <v>0.14000000000000001</v>
      </c>
      <c r="D45" s="3">
        <v>0.1702074208716661</v>
      </c>
      <c r="E45" s="3">
        <v>8.1359800932227734E-4</v>
      </c>
      <c r="F45" s="40">
        <v>24432</v>
      </c>
      <c r="G45">
        <v>30029572</v>
      </c>
      <c r="H45" s="3">
        <f t="shared" si="6"/>
        <v>0.35888167170680957</v>
      </c>
      <c r="I45" s="3">
        <f t="shared" si="7"/>
        <v>5.664406405792264E-2</v>
      </c>
      <c r="J45" s="3">
        <f t="shared" si="8"/>
        <v>0.1520293396122995</v>
      </c>
      <c r="K45" s="3">
        <f t="shared" si="9"/>
        <v>7.2214615646203684E-2</v>
      </c>
      <c r="L45" s="3">
        <f t="shared" si="10"/>
        <v>8.8623640723217764E-3</v>
      </c>
      <c r="M45" s="257">
        <v>4902043</v>
      </c>
      <c r="N45" s="257">
        <v>935836</v>
      </c>
      <c r="O45" s="257">
        <v>1554518</v>
      </c>
      <c r="P45" s="257">
        <v>3384666</v>
      </c>
      <c r="Q45" s="257">
        <v>1700997</v>
      </c>
      <c r="R45" s="257">
        <v>4565376</v>
      </c>
      <c r="S45" s="257">
        <v>1796384</v>
      </c>
      <c r="T45" s="257">
        <v>372190</v>
      </c>
      <c r="U45" s="257">
        <v>266133</v>
      </c>
      <c r="V45">
        <v>0</v>
      </c>
      <c r="W45">
        <v>0</v>
      </c>
      <c r="X45">
        <v>0</v>
      </c>
      <c r="Y45" s="6">
        <v>1876327.8</v>
      </c>
      <c r="Z45" s="257">
        <f t="shared" si="5"/>
        <v>62.482668750656856</v>
      </c>
    </row>
    <row r="46" spans="1:26" x14ac:dyDescent="0.3">
      <c r="A46" t="s">
        <v>44</v>
      </c>
      <c r="B46">
        <v>2022</v>
      </c>
      <c r="C46" s="1">
        <v>8.2000000000000003E-2</v>
      </c>
      <c r="D46" s="3">
        <v>8.2272539044013257E-2</v>
      </c>
      <c r="E46" s="3">
        <v>1.0521178419309039E-3</v>
      </c>
      <c r="F46" s="40">
        <v>3557</v>
      </c>
      <c r="G46">
        <v>3380800</v>
      </c>
      <c r="H46" s="3">
        <f t="shared" si="6"/>
        <v>0.35930194036914342</v>
      </c>
      <c r="I46" s="3">
        <f t="shared" si="7"/>
        <v>7.0463203975390437E-2</v>
      </c>
      <c r="J46" s="3">
        <f t="shared" si="8"/>
        <v>0.160940014197823</v>
      </c>
      <c r="K46" s="3">
        <f t="shared" si="9"/>
        <v>6.9370858968291524E-2</v>
      </c>
      <c r="L46" s="3">
        <f t="shared" si="10"/>
        <v>1.1692794604827261E-2</v>
      </c>
      <c r="M46" s="257">
        <v>528887</v>
      </c>
      <c r="N46" s="257">
        <v>66445</v>
      </c>
      <c r="O46" s="257">
        <v>203454</v>
      </c>
      <c r="P46" s="257">
        <v>415942</v>
      </c>
      <c r="Q46" s="257">
        <v>238222</v>
      </c>
      <c r="R46" s="257">
        <v>544106</v>
      </c>
      <c r="S46" s="257">
        <v>195519</v>
      </c>
      <c r="T46" s="257">
        <v>39010</v>
      </c>
      <c r="U46" s="257">
        <v>39531</v>
      </c>
      <c r="V46">
        <v>0</v>
      </c>
      <c r="W46">
        <v>1</v>
      </c>
      <c r="X46">
        <v>0</v>
      </c>
      <c r="Y46" s="6">
        <v>191965.2</v>
      </c>
      <c r="Z46" s="257">
        <f t="shared" si="5"/>
        <v>56.780998580217705</v>
      </c>
    </row>
    <row r="47" spans="1:26" x14ac:dyDescent="0.3">
      <c r="A47" t="s">
        <v>45</v>
      </c>
      <c r="B47">
        <v>2022</v>
      </c>
      <c r="C47" s="1">
        <v>0.104</v>
      </c>
      <c r="D47" s="3">
        <v>3.8271330192994821E-2</v>
      </c>
      <c r="E47" s="3">
        <v>4.2963292657295102E-3</v>
      </c>
      <c r="F47" s="41">
        <v>2780</v>
      </c>
      <c r="G47">
        <v>647064</v>
      </c>
      <c r="H47" s="3">
        <f t="shared" si="6"/>
        <v>0.37854678980749973</v>
      </c>
      <c r="I47" s="3">
        <f t="shared" si="7"/>
        <v>6.2245774761074638E-2</v>
      </c>
      <c r="J47" s="3">
        <f t="shared" si="8"/>
        <v>0.18727513816253105</v>
      </c>
      <c r="K47" s="3">
        <f t="shared" si="9"/>
        <v>0.13172112804915742</v>
      </c>
      <c r="L47" s="3">
        <f t="shared" si="10"/>
        <v>1.746349665566312E-2</v>
      </c>
      <c r="M47" s="257">
        <v>133474</v>
      </c>
      <c r="N47" s="257">
        <v>14506</v>
      </c>
      <c r="O47" s="257">
        <v>31058</v>
      </c>
      <c r="P47" s="257">
        <v>65906</v>
      </c>
      <c r="Q47" s="257">
        <v>40277</v>
      </c>
      <c r="R47" s="257">
        <v>121179</v>
      </c>
      <c r="S47" s="257">
        <v>67931</v>
      </c>
      <c r="T47" s="257">
        <v>17301</v>
      </c>
      <c r="U47" s="257">
        <v>11300</v>
      </c>
      <c r="V47">
        <v>1</v>
      </c>
      <c r="W47">
        <v>0</v>
      </c>
      <c r="X47">
        <v>0</v>
      </c>
      <c r="Y47" s="4">
        <v>31395.3</v>
      </c>
      <c r="Z47" s="257">
        <f t="shared" si="5"/>
        <v>48.519620933941617</v>
      </c>
    </row>
    <row r="48" spans="1:26" x14ac:dyDescent="0.3">
      <c r="A48" t="s">
        <v>46</v>
      </c>
      <c r="B48">
        <v>2022</v>
      </c>
      <c r="C48" s="1">
        <v>0.106</v>
      </c>
      <c r="D48" s="3">
        <v>6.5854800861253809E-2</v>
      </c>
      <c r="E48" s="3">
        <v>7.5187545653488481E-4</v>
      </c>
      <c r="F48" s="42">
        <v>6529</v>
      </c>
      <c r="G48">
        <v>8683619</v>
      </c>
      <c r="H48" s="3">
        <f t="shared" si="6"/>
        <v>0.35603899710477854</v>
      </c>
      <c r="I48" s="3">
        <f t="shared" si="7"/>
        <v>5.8185878491444638E-2</v>
      </c>
      <c r="J48" s="3">
        <f t="shared" si="8"/>
        <v>0.17547683747985718</v>
      </c>
      <c r="K48" s="3">
        <f t="shared" si="9"/>
        <v>0.11496646732197716</v>
      </c>
      <c r="L48" s="3">
        <f t="shared" si="10"/>
        <v>1.5084148671193428E-2</v>
      </c>
      <c r="M48" s="257">
        <v>1492135</v>
      </c>
      <c r="N48" s="257">
        <v>249024</v>
      </c>
      <c r="O48" s="257">
        <v>440740</v>
      </c>
      <c r="P48" s="257">
        <v>909808</v>
      </c>
      <c r="Q48" s="257">
        <v>505264</v>
      </c>
      <c r="R48" s="257">
        <v>1523774</v>
      </c>
      <c r="S48" s="257">
        <v>827385</v>
      </c>
      <c r="T48" s="257">
        <v>170940</v>
      </c>
      <c r="U48" s="257">
        <v>130985</v>
      </c>
      <c r="V48">
        <v>1</v>
      </c>
      <c r="W48">
        <v>0</v>
      </c>
      <c r="X48">
        <v>0</v>
      </c>
      <c r="Y48" s="6">
        <v>512946.3</v>
      </c>
      <c r="Z48" s="257">
        <f t="shared" si="5"/>
        <v>59.070567237001072</v>
      </c>
    </row>
    <row r="49" spans="1:26" x14ac:dyDescent="0.3">
      <c r="A49" t="s">
        <v>47</v>
      </c>
      <c r="B49">
        <v>2022</v>
      </c>
      <c r="C49" s="1">
        <v>0.1</v>
      </c>
      <c r="D49" s="3">
        <v>5.9612863749401793E-2</v>
      </c>
      <c r="E49" s="3">
        <v>3.2380802657560842E-3</v>
      </c>
      <c r="F49" s="43">
        <v>25211</v>
      </c>
      <c r="G49">
        <v>7785786</v>
      </c>
      <c r="H49" s="3">
        <f t="shared" si="6"/>
        <v>0.35552980778048615</v>
      </c>
      <c r="I49" s="3">
        <f t="shared" si="7"/>
        <v>7.6363259920064583E-2</v>
      </c>
      <c r="J49" s="3">
        <f t="shared" si="8"/>
        <v>0.18052152987508263</v>
      </c>
      <c r="K49" s="3">
        <f t="shared" si="9"/>
        <v>9.7700861544357878E-2</v>
      </c>
      <c r="L49" s="3">
        <f t="shared" si="10"/>
        <v>1.3404426990415611E-2</v>
      </c>
      <c r="M49" s="257">
        <v>1186924</v>
      </c>
      <c r="N49" s="257">
        <v>235771</v>
      </c>
      <c r="O49" s="257">
        <v>458938</v>
      </c>
      <c r="P49" s="257">
        <v>886446</v>
      </c>
      <c r="Q49" s="257">
        <v>594548</v>
      </c>
      <c r="R49" s="257">
        <v>1405502</v>
      </c>
      <c r="S49" s="257">
        <v>633111</v>
      </c>
      <c r="T49" s="257">
        <v>127567</v>
      </c>
      <c r="U49" s="257">
        <v>104364</v>
      </c>
      <c r="V49">
        <v>1</v>
      </c>
      <c r="W49">
        <v>0</v>
      </c>
      <c r="X49">
        <v>0</v>
      </c>
      <c r="Y49" s="6">
        <v>582171.6</v>
      </c>
      <c r="Z49" s="257">
        <f t="shared" si="5"/>
        <v>74.773645204222149</v>
      </c>
    </row>
    <row r="50" spans="1:26" x14ac:dyDescent="0.3">
      <c r="A50" t="s">
        <v>48</v>
      </c>
      <c r="B50">
        <v>2022</v>
      </c>
      <c r="C50" s="1">
        <v>0.17899999999999999</v>
      </c>
      <c r="D50" s="3">
        <v>6.6486551041147937E-2</v>
      </c>
      <c r="E50" s="3">
        <v>7.7457981157712339E-4</v>
      </c>
      <c r="F50" s="44">
        <v>1375</v>
      </c>
      <c r="G50">
        <v>1775156</v>
      </c>
      <c r="H50" s="3">
        <f t="shared" si="6"/>
        <v>0.46416709292028419</v>
      </c>
      <c r="I50" s="3">
        <f t="shared" si="7"/>
        <v>6.8914506668709685E-2</v>
      </c>
      <c r="J50" s="3">
        <f t="shared" si="8"/>
        <v>0.11348073070761105</v>
      </c>
      <c r="K50" s="3">
        <f t="shared" si="9"/>
        <v>6.1750629240472386E-2</v>
      </c>
      <c r="L50" s="3">
        <f t="shared" si="10"/>
        <v>7.6235553382350621E-3</v>
      </c>
      <c r="M50" s="257">
        <v>468876</v>
      </c>
      <c r="N50" s="257">
        <v>86643</v>
      </c>
      <c r="O50" s="257">
        <v>96909</v>
      </c>
      <c r="P50" s="257">
        <v>171541</v>
      </c>
      <c r="Q50" s="257">
        <v>122334</v>
      </c>
      <c r="R50" s="257">
        <v>201446</v>
      </c>
      <c r="S50" s="257">
        <v>88433</v>
      </c>
      <c r="T50" s="257">
        <v>21184</v>
      </c>
      <c r="U50" s="257">
        <v>13533</v>
      </c>
      <c r="V50">
        <v>0</v>
      </c>
      <c r="W50">
        <v>1</v>
      </c>
      <c r="X50">
        <v>0</v>
      </c>
      <c r="Y50" s="6">
        <v>71652.399999999994</v>
      </c>
      <c r="Z50" s="257">
        <f t="shared" si="5"/>
        <v>40.364001811671763</v>
      </c>
    </row>
    <row r="51" spans="1:26" x14ac:dyDescent="0.3">
      <c r="A51" t="s">
        <v>49</v>
      </c>
      <c r="B51">
        <v>2022</v>
      </c>
      <c r="C51" s="1">
        <v>0.107</v>
      </c>
      <c r="D51" s="3">
        <v>5.4975452856569976E-2</v>
      </c>
      <c r="E51" s="3">
        <v>8.1034677920672224E-4</v>
      </c>
      <c r="F51" s="45">
        <v>4775</v>
      </c>
      <c r="G51">
        <v>5892539</v>
      </c>
      <c r="H51" s="3">
        <f t="shared" si="6"/>
        <v>0.41072040422642941</v>
      </c>
      <c r="I51" s="3">
        <f t="shared" si="7"/>
        <v>7.9811096710603019E-2</v>
      </c>
      <c r="J51" s="3">
        <f t="shared" si="8"/>
        <v>0.1629380815298804</v>
      </c>
      <c r="K51" s="3">
        <f t="shared" si="9"/>
        <v>7.2191630806346802E-2</v>
      </c>
      <c r="L51" s="3">
        <f t="shared" si="10"/>
        <v>8.8605268458978384E-3</v>
      </c>
      <c r="M51" s="257">
        <v>1268277</v>
      </c>
      <c r="N51" s="257">
        <v>149522</v>
      </c>
      <c r="O51" s="257">
        <v>321268</v>
      </c>
      <c r="P51" s="257">
        <v>681119</v>
      </c>
      <c r="Q51" s="257">
        <v>470290</v>
      </c>
      <c r="R51" s="257">
        <v>960119</v>
      </c>
      <c r="S51" s="257">
        <v>353660</v>
      </c>
      <c r="T51" s="257">
        <v>71732</v>
      </c>
      <c r="U51" s="257">
        <v>52211</v>
      </c>
      <c r="V51">
        <v>0</v>
      </c>
      <c r="W51">
        <v>0</v>
      </c>
      <c r="X51">
        <v>0</v>
      </c>
      <c r="Y51" s="6">
        <v>311702.09999999998</v>
      </c>
      <c r="Z51" s="257">
        <f t="shared" si="5"/>
        <v>52.897757655910297</v>
      </c>
    </row>
    <row r="52" spans="1:26" x14ac:dyDescent="0.3">
      <c r="A52" t="s">
        <v>50</v>
      </c>
      <c r="B52">
        <v>2022</v>
      </c>
      <c r="C52" s="1">
        <v>0.11799999999999999</v>
      </c>
      <c r="D52" s="3">
        <v>0.11714521114381103</v>
      </c>
      <c r="E52" s="3">
        <v>1.1145875080196979E-3</v>
      </c>
      <c r="F52" s="47">
        <v>648</v>
      </c>
      <c r="G52">
        <v>581381</v>
      </c>
      <c r="H52" s="3">
        <f t="shared" si="6"/>
        <v>0.41387833451729589</v>
      </c>
      <c r="I52" s="3">
        <f t="shared" si="7"/>
        <v>8.6961906219845508E-2</v>
      </c>
      <c r="J52" s="3">
        <f t="shared" si="8"/>
        <v>0.13415127085336467</v>
      </c>
      <c r="K52" s="3">
        <f t="shared" si="9"/>
        <v>6.753574678223058E-2</v>
      </c>
      <c r="L52" s="3">
        <f t="shared" si="10"/>
        <v>1.2828076596930412E-2</v>
      </c>
      <c r="M52" s="257">
        <v>100605</v>
      </c>
      <c r="N52" s="257">
        <v>25287</v>
      </c>
      <c r="O52" s="257">
        <v>39703</v>
      </c>
      <c r="P52" s="257">
        <v>75026</v>
      </c>
      <c r="Q52" s="257">
        <v>50558</v>
      </c>
      <c r="R52" s="257">
        <v>77993</v>
      </c>
      <c r="S52" s="257">
        <v>33786</v>
      </c>
      <c r="T52" s="257">
        <v>5478</v>
      </c>
      <c r="U52" s="257">
        <v>7458</v>
      </c>
      <c r="V52">
        <v>0</v>
      </c>
      <c r="W52">
        <v>0</v>
      </c>
      <c r="X52">
        <v>0</v>
      </c>
      <c r="Y52" s="6">
        <v>36346.1</v>
      </c>
      <c r="Z52" s="257">
        <f t="shared" si="5"/>
        <v>62.51683491548571</v>
      </c>
    </row>
    <row r="53" spans="1:26" x14ac:dyDescent="0.3">
      <c r="A53" t="s">
        <v>0</v>
      </c>
      <c r="B53">
        <v>2021</v>
      </c>
      <c r="C53" s="1">
        <v>0.161</v>
      </c>
      <c r="D53" s="3">
        <v>0.10442576277159145</v>
      </c>
      <c r="E53" s="3">
        <v>5.0715523414559518E-4</v>
      </c>
      <c r="F53" s="48">
        <v>2556</v>
      </c>
      <c r="G53">
        <v>5039877</v>
      </c>
      <c r="H53" s="3">
        <f t="shared" ref="H53:H103" si="11">(M53+N53+O53+P53)/G53</f>
        <v>0.4271493133661794</v>
      </c>
      <c r="I53" s="3">
        <f t="shared" ref="I53:I103" si="12">Q53/G53</f>
        <v>6.7841536608929151E-2</v>
      </c>
      <c r="J53" s="3">
        <f t="shared" ref="J53:J103" si="13">R53/G53</f>
        <v>0.12970296695732852</v>
      </c>
      <c r="K53" s="3">
        <f t="shared" ref="K53:K103" si="14">(S53+T53)/G53</f>
        <v>6.7945904235361301E-2</v>
      </c>
      <c r="L53" s="3">
        <f t="shared" ref="L53:L103" si="15">U53/G53</f>
        <v>8.4706432319677644E-3</v>
      </c>
      <c r="M53" s="257">
        <v>1063044</v>
      </c>
      <c r="N53" s="257">
        <v>191530</v>
      </c>
      <c r="O53" s="257">
        <v>287080</v>
      </c>
      <c r="P53" s="257">
        <v>611126</v>
      </c>
      <c r="Q53" s="257">
        <v>341913</v>
      </c>
      <c r="R53" s="257">
        <v>653687</v>
      </c>
      <c r="S53" s="257">
        <v>281164</v>
      </c>
      <c r="T53" s="257">
        <v>61275</v>
      </c>
      <c r="U53" s="257">
        <v>42691</v>
      </c>
      <c r="V53" s="257">
        <v>0</v>
      </c>
      <c r="W53" s="257">
        <v>0</v>
      </c>
      <c r="X53" s="257">
        <v>0</v>
      </c>
      <c r="Y53" s="6">
        <v>209979.3</v>
      </c>
      <c r="Z53" s="257">
        <f t="shared" si="5"/>
        <v>41.663576313469548</v>
      </c>
    </row>
    <row r="54" spans="1:26" x14ac:dyDescent="0.3">
      <c r="A54" t="s">
        <v>1</v>
      </c>
      <c r="B54">
        <v>2021</v>
      </c>
      <c r="C54" s="1">
        <v>0.105</v>
      </c>
      <c r="D54" s="3">
        <v>0.10646222803351564</v>
      </c>
      <c r="E54" s="3">
        <v>2.6601225922068916E-3</v>
      </c>
      <c r="F54" s="49">
        <v>1949</v>
      </c>
      <c r="G54">
        <v>732673</v>
      </c>
      <c r="H54" s="3">
        <f t="shared" si="11"/>
        <v>0.41614198967342869</v>
      </c>
      <c r="I54" s="3">
        <f t="shared" si="12"/>
        <v>7.2189093906831564E-2</v>
      </c>
      <c r="J54" s="3">
        <f t="shared" si="13"/>
        <v>0.13680318504981076</v>
      </c>
      <c r="K54" s="3">
        <f t="shared" si="14"/>
        <v>7.0818769082523852E-2</v>
      </c>
      <c r="L54" s="3">
        <f t="shared" si="15"/>
        <v>8.7979221289715883E-3</v>
      </c>
      <c r="M54" s="257">
        <v>139401</v>
      </c>
      <c r="N54" s="257">
        <v>28680</v>
      </c>
      <c r="O54" s="257">
        <v>38569</v>
      </c>
      <c r="P54" s="257">
        <v>98246</v>
      </c>
      <c r="Q54" s="257">
        <v>52891</v>
      </c>
      <c r="R54" s="257">
        <v>100232</v>
      </c>
      <c r="S54" s="257">
        <v>42139</v>
      </c>
      <c r="T54" s="257">
        <v>9748</v>
      </c>
      <c r="U54" s="257">
        <v>6446</v>
      </c>
      <c r="V54" s="257">
        <v>1</v>
      </c>
      <c r="W54" s="257">
        <v>0</v>
      </c>
      <c r="X54" s="257">
        <v>0</v>
      </c>
      <c r="Y54" s="6">
        <v>50869.4</v>
      </c>
      <c r="Z54" s="257">
        <f t="shared" si="5"/>
        <v>69.429882089281307</v>
      </c>
    </row>
    <row r="55" spans="1:26" x14ac:dyDescent="0.3">
      <c r="A55" t="s">
        <v>2</v>
      </c>
      <c r="B55">
        <v>2021</v>
      </c>
      <c r="C55" s="1">
        <v>0.128</v>
      </c>
      <c r="D55" s="3">
        <v>0.10924553029307688</v>
      </c>
      <c r="E55" s="3">
        <v>7.5037972512463722E-4</v>
      </c>
      <c r="F55" s="50">
        <v>5460</v>
      </c>
      <c r="G55">
        <v>7276316</v>
      </c>
      <c r="H55" s="3">
        <f t="shared" si="11"/>
        <v>0.39326453111712023</v>
      </c>
      <c r="I55" s="3">
        <f t="shared" si="12"/>
        <v>7.2202883986896671E-2</v>
      </c>
      <c r="J55" s="3">
        <f t="shared" si="13"/>
        <v>0.15074372800741473</v>
      </c>
      <c r="K55" s="3">
        <f t="shared" si="14"/>
        <v>7.8270789778783656E-2</v>
      </c>
      <c r="L55" s="3">
        <f t="shared" si="15"/>
        <v>1.0213272760556303E-2</v>
      </c>
      <c r="M55" s="257">
        <v>1247407</v>
      </c>
      <c r="N55" s="257">
        <v>220147</v>
      </c>
      <c r="O55" s="257">
        <v>443508</v>
      </c>
      <c r="P55" s="257">
        <v>950455</v>
      </c>
      <c r="Q55" s="257">
        <v>525371</v>
      </c>
      <c r="R55" s="257">
        <v>1096859</v>
      </c>
      <c r="S55" s="257">
        <v>469938</v>
      </c>
      <c r="T55" s="257">
        <v>99585</v>
      </c>
      <c r="U55" s="257">
        <v>74315</v>
      </c>
      <c r="V55" s="257">
        <v>1</v>
      </c>
      <c r="W55" s="257">
        <v>0</v>
      </c>
      <c r="X55" s="257">
        <v>0</v>
      </c>
      <c r="Y55" s="2">
        <v>347656</v>
      </c>
      <c r="Z55" s="257">
        <f t="shared" si="5"/>
        <v>47.779123391562436</v>
      </c>
    </row>
    <row r="56" spans="1:26" x14ac:dyDescent="0.3">
      <c r="A56" t="s">
        <v>3</v>
      </c>
      <c r="B56">
        <v>2021</v>
      </c>
      <c r="C56" s="1">
        <v>0.16300000000000001</v>
      </c>
      <c r="D56" s="3">
        <v>9.7086114470085014E-2</v>
      </c>
      <c r="E56" s="3">
        <v>7.0689922406325936E-4</v>
      </c>
      <c r="F56" s="51">
        <v>2139</v>
      </c>
      <c r="G56">
        <v>3025891</v>
      </c>
      <c r="H56" s="3">
        <f t="shared" si="11"/>
        <v>0.44961170114852123</v>
      </c>
      <c r="I56" s="3">
        <f t="shared" si="12"/>
        <v>6.0651226366052184E-2</v>
      </c>
      <c r="J56" s="3">
        <f t="shared" si="13"/>
        <v>0.11495457040587384</v>
      </c>
      <c r="K56" s="3">
        <f t="shared" si="14"/>
        <v>5.8723860178704387E-2</v>
      </c>
      <c r="L56" s="3">
        <f t="shared" si="15"/>
        <v>8.0415983259145823E-3</v>
      </c>
      <c r="M56" s="257">
        <v>690830</v>
      </c>
      <c r="N56" s="257">
        <v>124998</v>
      </c>
      <c r="O56" s="257">
        <v>176658</v>
      </c>
      <c r="P56" s="257">
        <v>367990</v>
      </c>
      <c r="Q56" s="257">
        <v>183524</v>
      </c>
      <c r="R56" s="257">
        <v>347840</v>
      </c>
      <c r="S56" s="257">
        <v>146236</v>
      </c>
      <c r="T56" s="257">
        <v>31456</v>
      </c>
      <c r="U56" s="257">
        <v>24333</v>
      </c>
      <c r="V56" s="257">
        <v>0</v>
      </c>
      <c r="W56" s="257">
        <v>1</v>
      </c>
      <c r="X56" s="257">
        <v>0</v>
      </c>
      <c r="Y56" s="6">
        <v>123347.3</v>
      </c>
      <c r="Z56" s="257">
        <f t="shared" si="5"/>
        <v>40.763960102991149</v>
      </c>
    </row>
    <row r="57" spans="1:26" x14ac:dyDescent="0.3">
      <c r="A57" t="s">
        <v>4</v>
      </c>
      <c r="B57">
        <v>2021</v>
      </c>
      <c r="C57" s="1">
        <v>0.123</v>
      </c>
      <c r="D57" s="3">
        <v>7.1828757324945244E-2</v>
      </c>
      <c r="E57" s="3">
        <v>1.4646067637369197E-3</v>
      </c>
      <c r="F57" s="52">
        <v>57468</v>
      </c>
      <c r="G57">
        <v>39237836</v>
      </c>
      <c r="H57" s="3">
        <f t="shared" si="11"/>
        <v>0.34190445670857078</v>
      </c>
      <c r="I57" s="3">
        <f t="shared" si="12"/>
        <v>5.916722828445483E-2</v>
      </c>
      <c r="J57" s="3">
        <f t="shared" si="13"/>
        <v>0.16563596932307889</v>
      </c>
      <c r="K57" s="3">
        <f t="shared" si="14"/>
        <v>8.6639742314025672E-2</v>
      </c>
      <c r="L57" s="3">
        <f t="shared" si="15"/>
        <v>1.3161531130310041E-2</v>
      </c>
      <c r="M57" s="257">
        <v>6146753</v>
      </c>
      <c r="N57" s="257">
        <v>715805</v>
      </c>
      <c r="O57" s="257">
        <v>1966545</v>
      </c>
      <c r="P57" s="257">
        <v>4586488</v>
      </c>
      <c r="Q57" s="257">
        <v>2321594</v>
      </c>
      <c r="R57" s="257">
        <v>6499197</v>
      </c>
      <c r="S57" s="257">
        <v>2672635</v>
      </c>
      <c r="T57" s="257">
        <v>726921</v>
      </c>
      <c r="U57" s="257">
        <v>516430</v>
      </c>
      <c r="V57" s="257">
        <v>1</v>
      </c>
      <c r="W57" s="257">
        <v>0</v>
      </c>
      <c r="X57" s="257">
        <v>0</v>
      </c>
      <c r="Y57" s="6">
        <v>2874730.8</v>
      </c>
      <c r="Z57" s="257">
        <f t="shared" si="5"/>
        <v>73.264254430341154</v>
      </c>
    </row>
    <row r="58" spans="1:26" x14ac:dyDescent="0.3">
      <c r="A58" t="s">
        <v>5</v>
      </c>
      <c r="B58">
        <v>2021</v>
      </c>
      <c r="C58" s="1">
        <v>9.7000000000000003E-2</v>
      </c>
      <c r="D58" s="3">
        <v>8.1365345112041854E-2</v>
      </c>
      <c r="E58" s="3">
        <v>1.4700444884601337E-3</v>
      </c>
      <c r="F58" s="52">
        <v>8544</v>
      </c>
      <c r="G58">
        <v>5812069</v>
      </c>
      <c r="H58" s="3">
        <f t="shared" si="11"/>
        <v>0.33827488971655362</v>
      </c>
      <c r="I58" s="3">
        <f t="shared" si="12"/>
        <v>6.207255970292163E-2</v>
      </c>
      <c r="J58" s="3">
        <f t="shared" si="13"/>
        <v>0.21559362079149438</v>
      </c>
      <c r="K58" s="3">
        <f t="shared" si="14"/>
        <v>0.10669505128036161</v>
      </c>
      <c r="L58" s="3">
        <f t="shared" si="15"/>
        <v>1.4332589650948741E-2</v>
      </c>
      <c r="M58" s="257">
        <v>842401</v>
      </c>
      <c r="N58" s="257">
        <v>168052</v>
      </c>
      <c r="O58" s="257">
        <v>307153</v>
      </c>
      <c r="P58" s="257">
        <v>648471</v>
      </c>
      <c r="Q58" s="257">
        <v>360770</v>
      </c>
      <c r="R58" s="257">
        <v>1253045</v>
      </c>
      <c r="S58" s="257">
        <v>514489</v>
      </c>
      <c r="T58" s="257">
        <v>105630</v>
      </c>
      <c r="U58" s="257">
        <v>83302</v>
      </c>
      <c r="V58" s="257">
        <v>1</v>
      </c>
      <c r="W58" s="257">
        <v>0</v>
      </c>
      <c r="X58" s="257">
        <v>0</v>
      </c>
      <c r="Y58" s="6">
        <v>373763.3</v>
      </c>
      <c r="Z58" s="257">
        <f t="shared" si="5"/>
        <v>64.308131923416596</v>
      </c>
    </row>
    <row r="59" spans="1:26" x14ac:dyDescent="0.3">
      <c r="A59" t="s">
        <v>6</v>
      </c>
      <c r="B59">
        <v>2021</v>
      </c>
      <c r="C59" s="1">
        <v>0.10100000000000001</v>
      </c>
      <c r="D59" s="3">
        <v>5.1581749152775531E-2</v>
      </c>
      <c r="E59" s="3">
        <v>7.1915968423537076E-4</v>
      </c>
      <c r="F59" s="52">
        <v>2593</v>
      </c>
      <c r="G59">
        <v>3605597</v>
      </c>
      <c r="H59" s="3">
        <f t="shared" si="11"/>
        <v>0.36000418238643977</v>
      </c>
      <c r="I59" s="3">
        <f t="shared" si="12"/>
        <v>5.7457613815409765E-2</v>
      </c>
      <c r="J59" s="3">
        <f t="shared" si="13"/>
        <v>0.1805908979844392</v>
      </c>
      <c r="K59" s="3">
        <f t="shared" si="14"/>
        <v>0.12285898840053394</v>
      </c>
      <c r="L59" s="3">
        <f t="shared" si="15"/>
        <v>1.3682338874810468E-2</v>
      </c>
      <c r="M59" s="257">
        <v>664197</v>
      </c>
      <c r="N59" s="257">
        <v>90889</v>
      </c>
      <c r="O59" s="257">
        <v>188771</v>
      </c>
      <c r="P59" s="257">
        <v>354173</v>
      </c>
      <c r="Q59" s="257">
        <v>207169</v>
      </c>
      <c r="R59" s="257">
        <v>651138</v>
      </c>
      <c r="S59" s="257">
        <v>357747</v>
      </c>
      <c r="T59" s="257">
        <v>85233</v>
      </c>
      <c r="U59" s="257">
        <v>49333</v>
      </c>
      <c r="V59" s="257">
        <v>1</v>
      </c>
      <c r="W59" s="257">
        <v>0</v>
      </c>
      <c r="X59" s="257">
        <v>0</v>
      </c>
      <c r="Y59" s="6">
        <v>246555.9</v>
      </c>
      <c r="Z59" s="257">
        <f t="shared" si="5"/>
        <v>68.381435862077765</v>
      </c>
    </row>
    <row r="60" spans="1:26" x14ac:dyDescent="0.3">
      <c r="A60" t="s">
        <v>7</v>
      </c>
      <c r="B60">
        <v>2021</v>
      </c>
      <c r="C60" s="1">
        <v>0.11600000000000001</v>
      </c>
      <c r="D60" s="3">
        <v>6.1233784871993178E-2</v>
      </c>
      <c r="E60" s="3">
        <v>1.573674684866412E-3</v>
      </c>
      <c r="F60" s="53">
        <v>1579</v>
      </c>
      <c r="G60">
        <v>1003384</v>
      </c>
      <c r="H60" s="3">
        <f t="shared" si="11"/>
        <v>0.40144550839957582</v>
      </c>
      <c r="I60" s="3">
        <f t="shared" si="12"/>
        <v>6.8710483723081098E-2</v>
      </c>
      <c r="J60" s="3">
        <f t="shared" si="13"/>
        <v>0.16005636924646996</v>
      </c>
      <c r="K60" s="3">
        <f t="shared" si="14"/>
        <v>9.8699999202698063E-2</v>
      </c>
      <c r="L60" s="3">
        <f t="shared" si="15"/>
        <v>1.4569696148234374E-2</v>
      </c>
      <c r="M60" s="257">
        <v>211357</v>
      </c>
      <c r="N60" s="257">
        <v>27373</v>
      </c>
      <c r="O60" s="257">
        <v>59586</v>
      </c>
      <c r="P60" s="257">
        <v>104488</v>
      </c>
      <c r="Q60" s="257">
        <v>68943</v>
      </c>
      <c r="R60" s="257">
        <v>160598</v>
      </c>
      <c r="S60" s="257">
        <v>83957</v>
      </c>
      <c r="T60" s="257">
        <v>15077</v>
      </c>
      <c r="U60" s="257">
        <v>14619</v>
      </c>
      <c r="V60" s="257">
        <v>1</v>
      </c>
      <c r="W60" s="257">
        <v>0</v>
      </c>
      <c r="X60" s="257">
        <v>0</v>
      </c>
      <c r="Y60" s="6">
        <v>64404.7</v>
      </c>
      <c r="Z60" s="257">
        <f t="shared" si="5"/>
        <v>64.187489535412155</v>
      </c>
    </row>
    <row r="61" spans="1:26" x14ac:dyDescent="0.3">
      <c r="A61" t="s">
        <v>12</v>
      </c>
      <c r="B61">
        <v>2021</v>
      </c>
      <c r="C61" s="1">
        <v>0.16500000000000001</v>
      </c>
      <c r="D61" s="3">
        <v>3.7044996642041639E-2</v>
      </c>
      <c r="E61" s="3">
        <v>7.6277889709723155E-3</v>
      </c>
      <c r="F61" s="54">
        <v>5111</v>
      </c>
      <c r="G61">
        <v>670050</v>
      </c>
      <c r="H61" s="3">
        <f t="shared" si="11"/>
        <v>0.23938661293933289</v>
      </c>
      <c r="I61" s="3">
        <f t="shared" si="12"/>
        <v>2.6618909036639056E-2</v>
      </c>
      <c r="J61" s="3">
        <f t="shared" si="13"/>
        <v>0.21476606223416164</v>
      </c>
      <c r="K61" s="3">
        <f t="shared" si="14"/>
        <v>0.24699649279904484</v>
      </c>
      <c r="L61" s="3">
        <f t="shared" si="15"/>
        <v>3.7271845384672785E-2</v>
      </c>
      <c r="M61" s="257">
        <v>65707</v>
      </c>
      <c r="N61" s="257">
        <v>11421</v>
      </c>
      <c r="O61" s="257">
        <v>25694</v>
      </c>
      <c r="P61" s="257">
        <v>57579</v>
      </c>
      <c r="Q61" s="257">
        <v>17836</v>
      </c>
      <c r="R61" s="257">
        <v>143904</v>
      </c>
      <c r="S61" s="257">
        <v>118342</v>
      </c>
      <c r="T61" s="257">
        <v>47158</v>
      </c>
      <c r="U61" s="257">
        <v>24974</v>
      </c>
      <c r="V61" s="257">
        <v>1</v>
      </c>
      <c r="W61" s="257">
        <v>0</v>
      </c>
      <c r="X61" s="257">
        <v>0</v>
      </c>
      <c r="Y61" s="2">
        <v>126983</v>
      </c>
      <c r="Z61" s="257">
        <f t="shared" si="5"/>
        <v>189.51272293112453</v>
      </c>
    </row>
    <row r="62" spans="1:26" x14ac:dyDescent="0.3">
      <c r="A62" t="s">
        <v>8</v>
      </c>
      <c r="B62">
        <v>2021</v>
      </c>
      <c r="C62" s="1">
        <v>0.13100000000000001</v>
      </c>
      <c r="D62" s="3">
        <v>0.12556998884538945</v>
      </c>
      <c r="E62" s="3">
        <v>9.6969266238185648E-4</v>
      </c>
      <c r="F62" s="55">
        <v>21121</v>
      </c>
      <c r="G62">
        <v>21781128</v>
      </c>
      <c r="H62" s="3">
        <f t="shared" si="11"/>
        <v>0.39284985607724265</v>
      </c>
      <c r="I62" s="3">
        <f t="shared" si="12"/>
        <v>8.3473638279890738E-2</v>
      </c>
      <c r="J62" s="3">
        <f t="shared" si="13"/>
        <v>0.16715608117265551</v>
      </c>
      <c r="K62" s="3">
        <f t="shared" si="14"/>
        <v>8.5875396352291758E-2</v>
      </c>
      <c r="L62" s="3">
        <f t="shared" si="15"/>
        <v>1.0803205417093183E-2</v>
      </c>
      <c r="M62" s="257">
        <v>4324614</v>
      </c>
      <c r="N62" s="257">
        <v>692409</v>
      </c>
      <c r="O62" s="257">
        <v>1253463</v>
      </c>
      <c r="P62" s="257">
        <v>2286227</v>
      </c>
      <c r="Q62" s="257">
        <v>1818150</v>
      </c>
      <c r="R62" s="257">
        <v>3640848</v>
      </c>
      <c r="S62" s="257">
        <v>1452482</v>
      </c>
      <c r="T62" s="257">
        <v>417981</v>
      </c>
      <c r="U62" s="257">
        <v>235306</v>
      </c>
      <c r="V62" s="257">
        <v>0</v>
      </c>
      <c r="W62" s="257">
        <v>1</v>
      </c>
      <c r="X62" s="257">
        <v>0</v>
      </c>
      <c r="Y62" s="6">
        <v>1029575.6</v>
      </c>
      <c r="Z62" s="257">
        <f t="shared" si="5"/>
        <v>47.269158879191195</v>
      </c>
    </row>
    <row r="63" spans="1:26" x14ac:dyDescent="0.3">
      <c r="A63" t="s">
        <v>9</v>
      </c>
      <c r="B63">
        <v>2021</v>
      </c>
      <c r="C63" s="1">
        <v>0.14000000000000001</v>
      </c>
      <c r="D63" s="3">
        <v>0.13186853990243683</v>
      </c>
      <c r="E63" s="3">
        <v>5.0798337636901337E-4</v>
      </c>
      <c r="F63" s="55">
        <v>5486</v>
      </c>
      <c r="G63">
        <v>10799566</v>
      </c>
      <c r="H63" s="3">
        <f t="shared" si="11"/>
        <v>0.3829565928853067</v>
      </c>
      <c r="I63" s="3">
        <f t="shared" si="12"/>
        <v>6.4351289672196083E-2</v>
      </c>
      <c r="J63" s="3">
        <f t="shared" si="13"/>
        <v>0.15079578197864618</v>
      </c>
      <c r="K63" s="3">
        <f t="shared" si="14"/>
        <v>8.5133235909665261E-2</v>
      </c>
      <c r="L63" s="3">
        <f t="shared" si="15"/>
        <v>1.1095816257801471E-2</v>
      </c>
      <c r="M63" s="257">
        <v>1990701</v>
      </c>
      <c r="N63" s="257">
        <v>388541</v>
      </c>
      <c r="O63" s="257">
        <v>529709</v>
      </c>
      <c r="P63" s="257">
        <v>1226814</v>
      </c>
      <c r="Q63" s="257">
        <v>694966</v>
      </c>
      <c r="R63" s="257">
        <v>1628529</v>
      </c>
      <c r="S63" s="257">
        <v>742247</v>
      </c>
      <c r="T63" s="257">
        <v>177155</v>
      </c>
      <c r="U63" s="257">
        <v>119830</v>
      </c>
      <c r="V63" s="257">
        <v>0</v>
      </c>
      <c r="W63" s="257">
        <v>0</v>
      </c>
      <c r="X63" s="257">
        <v>0</v>
      </c>
      <c r="Y63" s="6">
        <v>575292.19999999995</v>
      </c>
      <c r="Z63" s="257">
        <f t="shared" si="5"/>
        <v>53.269936958577773</v>
      </c>
    </row>
    <row r="64" spans="1:26" x14ac:dyDescent="0.3">
      <c r="A64" t="s">
        <v>10</v>
      </c>
      <c r="B64">
        <v>2021</v>
      </c>
      <c r="C64" s="1">
        <v>0.112</v>
      </c>
      <c r="D64" s="3">
        <v>3.6912274470657688E-2</v>
      </c>
      <c r="E64" s="3">
        <v>1.7273038174801759E-3</v>
      </c>
      <c r="F64" s="56">
        <v>2490</v>
      </c>
      <c r="G64">
        <v>1441553</v>
      </c>
      <c r="H64" s="3">
        <f t="shared" si="11"/>
        <v>0.39224294909725832</v>
      </c>
      <c r="I64" s="3">
        <f t="shared" si="12"/>
        <v>8.4605283329853287E-2</v>
      </c>
      <c r="J64" s="3">
        <f t="shared" si="13"/>
        <v>0.16098402209284016</v>
      </c>
      <c r="K64" s="3">
        <f t="shared" si="14"/>
        <v>8.5529286817758343E-2</v>
      </c>
      <c r="L64" s="3">
        <f t="shared" si="15"/>
        <v>1.2723084062812813E-2</v>
      </c>
      <c r="M64" s="257">
        <v>297840</v>
      </c>
      <c r="N64" s="257">
        <v>30492</v>
      </c>
      <c r="O64" s="257">
        <v>76756</v>
      </c>
      <c r="P64" s="257">
        <v>160351</v>
      </c>
      <c r="Q64" s="257">
        <v>121963</v>
      </c>
      <c r="R64" s="257">
        <v>232067</v>
      </c>
      <c r="S64" s="257">
        <v>93897</v>
      </c>
      <c r="T64" s="257">
        <v>29398</v>
      </c>
      <c r="U64" s="257">
        <v>18341</v>
      </c>
      <c r="V64" s="257">
        <v>0</v>
      </c>
      <c r="W64" s="257">
        <v>1</v>
      </c>
      <c r="X64" s="257">
        <v>1</v>
      </c>
      <c r="Y64" s="6">
        <v>74547.199999999997</v>
      </c>
      <c r="Z64" s="257">
        <f t="shared" si="5"/>
        <v>51.713117727894847</v>
      </c>
    </row>
    <row r="65" spans="1:26" x14ac:dyDescent="0.3">
      <c r="A65" t="s">
        <v>11</v>
      </c>
      <c r="B65">
        <v>2021</v>
      </c>
      <c r="C65" s="1">
        <v>0.11</v>
      </c>
      <c r="D65" s="3">
        <v>8.6279139133989116E-2</v>
      </c>
      <c r="E65" s="3">
        <v>9.9372778381870289E-4</v>
      </c>
      <c r="F65" s="57">
        <v>1889</v>
      </c>
      <c r="G65">
        <v>1900923</v>
      </c>
      <c r="H65" s="3">
        <f t="shared" si="11"/>
        <v>0.41116394509404114</v>
      </c>
      <c r="I65" s="3">
        <f t="shared" si="12"/>
        <v>7.2395883473449482E-2</v>
      </c>
      <c r="J65" s="3">
        <f t="shared" si="13"/>
        <v>0.14992506271953152</v>
      </c>
      <c r="K65" s="3">
        <f t="shared" si="14"/>
        <v>6.5507650757026983E-2</v>
      </c>
      <c r="L65" s="3">
        <f t="shared" si="15"/>
        <v>8.5121806617101271E-3</v>
      </c>
      <c r="M65" s="257">
        <v>344128</v>
      </c>
      <c r="N65" s="257">
        <v>62256</v>
      </c>
      <c r="O65" s="257">
        <v>125382</v>
      </c>
      <c r="P65" s="257">
        <v>249825</v>
      </c>
      <c r="Q65" s="257">
        <v>137619</v>
      </c>
      <c r="R65" s="257">
        <v>284996</v>
      </c>
      <c r="S65" s="257">
        <v>101063</v>
      </c>
      <c r="T65" s="257">
        <v>23462</v>
      </c>
      <c r="U65" s="257">
        <v>16181</v>
      </c>
      <c r="V65" s="257">
        <v>0</v>
      </c>
      <c r="W65" s="257">
        <v>0</v>
      </c>
      <c r="X65" s="257">
        <v>0</v>
      </c>
      <c r="Y65" s="6">
        <v>80093.8</v>
      </c>
      <c r="Z65" s="257">
        <f t="shared" si="5"/>
        <v>42.134163245959989</v>
      </c>
    </row>
    <row r="66" spans="1:26" x14ac:dyDescent="0.3">
      <c r="A66" t="s">
        <v>13</v>
      </c>
      <c r="B66">
        <v>2021</v>
      </c>
      <c r="C66" s="1">
        <v>0.121</v>
      </c>
      <c r="D66" s="3">
        <v>7.0101816924304519E-2</v>
      </c>
      <c r="E66" s="3">
        <v>6.2802505376448456E-4</v>
      </c>
      <c r="F66" s="58">
        <v>7958</v>
      </c>
      <c r="G66">
        <v>12671469</v>
      </c>
      <c r="H66" s="3">
        <f t="shared" si="11"/>
        <v>0.36683079128394663</v>
      </c>
      <c r="I66" s="3">
        <f t="shared" si="12"/>
        <v>6.3472830182514747E-2</v>
      </c>
      <c r="J66" s="3">
        <f t="shared" si="13"/>
        <v>0.16779522563642779</v>
      </c>
      <c r="K66" s="3">
        <f t="shared" si="14"/>
        <v>9.5348455652616126E-2</v>
      </c>
      <c r="L66" s="3">
        <f t="shared" si="15"/>
        <v>1.123460902599375E-2</v>
      </c>
      <c r="M66" s="257">
        <v>2256261</v>
      </c>
      <c r="N66" s="257">
        <v>350775</v>
      </c>
      <c r="O66" s="257">
        <v>678236</v>
      </c>
      <c r="P66" s="257">
        <v>1363013</v>
      </c>
      <c r="Q66" s="257">
        <v>804294</v>
      </c>
      <c r="R66" s="257">
        <v>2126212</v>
      </c>
      <c r="S66" s="257">
        <v>988617</v>
      </c>
      <c r="T66" s="257">
        <v>219588</v>
      </c>
      <c r="U66" s="257">
        <v>142359</v>
      </c>
      <c r="V66" s="257">
        <v>1</v>
      </c>
      <c r="W66" s="257">
        <v>0</v>
      </c>
      <c r="X66" s="257">
        <v>0</v>
      </c>
      <c r="Y66" s="6">
        <v>780060.8</v>
      </c>
      <c r="Z66" s="257">
        <f t="shared" si="5"/>
        <v>61.560407873783227</v>
      </c>
    </row>
    <row r="67" spans="1:26" x14ac:dyDescent="0.3">
      <c r="A67" t="s">
        <v>14</v>
      </c>
      <c r="B67">
        <v>2021</v>
      </c>
      <c r="C67" s="1">
        <v>0.122</v>
      </c>
      <c r="D67" s="3">
        <v>7.6037193734632094E-2</v>
      </c>
      <c r="E67" s="3">
        <v>7.3097428219427458E-4</v>
      </c>
      <c r="F67" s="59">
        <v>4975</v>
      </c>
      <c r="G67">
        <v>6805985</v>
      </c>
      <c r="H67" s="3">
        <f t="shared" si="11"/>
        <v>0.4168579566366955</v>
      </c>
      <c r="I67" s="3">
        <f t="shared" si="12"/>
        <v>6.6957391178499512E-2</v>
      </c>
      <c r="J67" s="3">
        <f t="shared" si="13"/>
        <v>0.13874362050459998</v>
      </c>
      <c r="K67" s="3">
        <f t="shared" si="14"/>
        <v>6.3415508556072336E-2</v>
      </c>
      <c r="L67" s="3">
        <f t="shared" si="15"/>
        <v>8.6062487648738573E-3</v>
      </c>
      <c r="M67" s="257">
        <v>1463545</v>
      </c>
      <c r="N67" s="257">
        <v>259396</v>
      </c>
      <c r="O67" s="257">
        <v>401594</v>
      </c>
      <c r="P67" s="257">
        <v>712594</v>
      </c>
      <c r="Q67" s="257">
        <v>455711</v>
      </c>
      <c r="R67" s="257">
        <v>944287</v>
      </c>
      <c r="S67" s="257">
        <v>362157</v>
      </c>
      <c r="T67" s="257">
        <v>69448</v>
      </c>
      <c r="U67" s="257">
        <v>58574</v>
      </c>
      <c r="V67" s="257">
        <v>0</v>
      </c>
      <c r="W67" s="257">
        <v>0</v>
      </c>
      <c r="X67" s="257">
        <v>0</v>
      </c>
      <c r="Y67" s="6">
        <v>346240.9</v>
      </c>
      <c r="Z67" s="257">
        <f t="shared" ref="Z67:Z130" si="16">(Y67/G67)*1000</f>
        <v>50.873003687195904</v>
      </c>
    </row>
    <row r="68" spans="1:26" x14ac:dyDescent="0.3">
      <c r="A68" t="s">
        <v>15</v>
      </c>
      <c r="B68">
        <v>2021</v>
      </c>
      <c r="C68" s="1">
        <v>0.111</v>
      </c>
      <c r="D68" s="3">
        <v>5.0602568868480864E-2</v>
      </c>
      <c r="E68" s="3">
        <v>7.9359138937683661E-4</v>
      </c>
      <c r="F68" s="60">
        <v>2534</v>
      </c>
      <c r="G68">
        <v>3193079</v>
      </c>
      <c r="H68" s="3">
        <f t="shared" si="11"/>
        <v>0.40409773763818557</v>
      </c>
      <c r="I68" s="3">
        <f t="shared" si="12"/>
        <v>8.9732198921479864E-2</v>
      </c>
      <c r="J68" s="3">
        <f t="shared" si="13"/>
        <v>0.15726231640369687</v>
      </c>
      <c r="K68" s="3">
        <f t="shared" si="14"/>
        <v>6.7616554429126244E-2</v>
      </c>
      <c r="L68" s="3">
        <f t="shared" si="15"/>
        <v>9.1153397707980297E-3</v>
      </c>
      <c r="M68" s="257">
        <v>657695</v>
      </c>
      <c r="N68" s="257">
        <v>84266</v>
      </c>
      <c r="O68" s="257">
        <v>195545</v>
      </c>
      <c r="P68" s="257">
        <v>352810</v>
      </c>
      <c r="Q68" s="257">
        <v>286522</v>
      </c>
      <c r="R68" s="257">
        <v>502151</v>
      </c>
      <c r="S68" s="257">
        <v>174651</v>
      </c>
      <c r="T68" s="257">
        <v>41254</v>
      </c>
      <c r="U68" s="257">
        <v>29106</v>
      </c>
      <c r="V68" s="257">
        <v>0</v>
      </c>
      <c r="W68" s="257">
        <v>1</v>
      </c>
      <c r="X68" s="257">
        <v>0</v>
      </c>
      <c r="Y68" s="2">
        <v>179753</v>
      </c>
      <c r="Z68" s="257">
        <f t="shared" si="16"/>
        <v>56.29456709339167</v>
      </c>
    </row>
    <row r="69" spans="1:26" x14ac:dyDescent="0.3">
      <c r="A69" t="s">
        <v>16</v>
      </c>
      <c r="B69">
        <v>2021</v>
      </c>
      <c r="C69" s="1">
        <v>0.11700000000000001</v>
      </c>
      <c r="D69" s="3">
        <v>9.26380656597771E-2</v>
      </c>
      <c r="E69" s="3">
        <v>6.1439755304162566E-4</v>
      </c>
      <c r="F69" s="61">
        <v>1803</v>
      </c>
      <c r="G69">
        <v>2934582</v>
      </c>
      <c r="H69" s="3">
        <f t="shared" si="11"/>
        <v>0.39178629188075165</v>
      </c>
      <c r="I69" s="3">
        <f t="shared" si="12"/>
        <v>6.5917394709024996E-2</v>
      </c>
      <c r="J69" s="3">
        <f t="shared" si="13"/>
        <v>0.15575880994294927</v>
      </c>
      <c r="K69" s="3">
        <f t="shared" si="14"/>
        <v>7.9851917581447718E-2</v>
      </c>
      <c r="L69" s="3">
        <f t="shared" si="15"/>
        <v>1.1263955139096471E-2</v>
      </c>
      <c r="M69" s="257">
        <v>508544</v>
      </c>
      <c r="N69" s="257">
        <v>87618</v>
      </c>
      <c r="O69" s="257">
        <v>190365</v>
      </c>
      <c r="P69" s="257">
        <v>363202</v>
      </c>
      <c r="Q69" s="257">
        <v>193440</v>
      </c>
      <c r="R69" s="257">
        <v>457087</v>
      </c>
      <c r="S69" s="257">
        <v>192674</v>
      </c>
      <c r="T69" s="257">
        <v>41658</v>
      </c>
      <c r="U69" s="257">
        <v>33055</v>
      </c>
      <c r="V69" s="257">
        <v>0</v>
      </c>
      <c r="W69" s="257">
        <v>0</v>
      </c>
      <c r="X69" s="257">
        <v>0</v>
      </c>
      <c r="Y69" s="6">
        <v>162290.9</v>
      </c>
      <c r="Z69" s="257">
        <f t="shared" si="16"/>
        <v>55.302901742053891</v>
      </c>
    </row>
    <row r="70" spans="1:26" x14ac:dyDescent="0.3">
      <c r="A70" t="s">
        <v>17</v>
      </c>
      <c r="B70">
        <v>2021</v>
      </c>
      <c r="C70" s="1">
        <v>0.16500000000000001</v>
      </c>
      <c r="D70" s="3">
        <v>5.7971425872301245E-2</v>
      </c>
      <c r="E70" s="3">
        <v>5.6415562711974155E-4</v>
      </c>
      <c r="F70" s="61">
        <v>2544</v>
      </c>
      <c r="G70">
        <v>4509394</v>
      </c>
      <c r="H70" s="3">
        <f t="shared" si="11"/>
        <v>0.42406141490408689</v>
      </c>
      <c r="I70" s="3">
        <f t="shared" si="12"/>
        <v>6.5024701767022353E-2</v>
      </c>
      <c r="J70" s="3">
        <f t="shared" si="13"/>
        <v>0.12303072208815641</v>
      </c>
      <c r="K70" s="3">
        <f t="shared" si="14"/>
        <v>7.1510717404600257E-2</v>
      </c>
      <c r="L70" s="3">
        <f t="shared" si="15"/>
        <v>8.0372218528698084E-3</v>
      </c>
      <c r="M70" s="257">
        <v>972178</v>
      </c>
      <c r="N70" s="257">
        <v>196030</v>
      </c>
      <c r="O70" s="257">
        <v>259014</v>
      </c>
      <c r="P70" s="257">
        <v>485038</v>
      </c>
      <c r="Q70" s="257">
        <v>293222</v>
      </c>
      <c r="R70" s="257">
        <v>554794</v>
      </c>
      <c r="S70" s="257">
        <v>255688</v>
      </c>
      <c r="T70" s="257">
        <v>66782</v>
      </c>
      <c r="U70" s="257">
        <v>36243</v>
      </c>
      <c r="V70" s="257">
        <v>0</v>
      </c>
      <c r="W70" s="257">
        <v>1</v>
      </c>
      <c r="X70" s="257">
        <v>0</v>
      </c>
      <c r="Y70" s="6">
        <v>197818.3</v>
      </c>
      <c r="Z70" s="257">
        <f t="shared" si="16"/>
        <v>43.8680452406687</v>
      </c>
    </row>
    <row r="71" spans="1:26" x14ac:dyDescent="0.3">
      <c r="A71" t="s">
        <v>18</v>
      </c>
      <c r="B71">
        <v>2021</v>
      </c>
      <c r="C71" s="1">
        <v>0.19600000000000001</v>
      </c>
      <c r="D71" s="3">
        <v>8.2522517612818383E-2</v>
      </c>
      <c r="E71" s="3">
        <v>4.6085171712138742E-4</v>
      </c>
      <c r="F71" s="61">
        <v>2131</v>
      </c>
      <c r="G71">
        <v>4624047</v>
      </c>
      <c r="H71" s="3">
        <f t="shared" si="11"/>
        <v>0.42603048801190818</v>
      </c>
      <c r="I71" s="3">
        <f t="shared" si="12"/>
        <v>5.1759854517049675E-2</v>
      </c>
      <c r="J71" s="3">
        <f t="shared" si="13"/>
        <v>0.12032857797509411</v>
      </c>
      <c r="K71" s="3">
        <f t="shared" si="14"/>
        <v>6.0844537263570204E-2</v>
      </c>
      <c r="L71" s="3">
        <f t="shared" si="15"/>
        <v>8.0347366711454281E-3</v>
      </c>
      <c r="M71" s="257">
        <v>993169</v>
      </c>
      <c r="N71" s="257">
        <v>176981</v>
      </c>
      <c r="O71" s="257">
        <v>238376</v>
      </c>
      <c r="P71" s="257">
        <v>561459</v>
      </c>
      <c r="Q71" s="257">
        <v>239340</v>
      </c>
      <c r="R71" s="257">
        <v>556405</v>
      </c>
      <c r="S71" s="257">
        <v>220350</v>
      </c>
      <c r="T71" s="257">
        <v>60998</v>
      </c>
      <c r="U71" s="257">
        <v>37153</v>
      </c>
      <c r="V71" s="257">
        <v>0</v>
      </c>
      <c r="W71" s="257">
        <v>1</v>
      </c>
      <c r="X71" s="257">
        <v>1</v>
      </c>
      <c r="Y71" s="6">
        <v>221152.7</v>
      </c>
      <c r="Z71" s="257">
        <f t="shared" si="16"/>
        <v>47.826654876129076</v>
      </c>
    </row>
    <row r="72" spans="1:26" x14ac:dyDescent="0.3">
      <c r="A72" t="s">
        <v>19</v>
      </c>
      <c r="B72">
        <v>2021</v>
      </c>
      <c r="C72" s="1">
        <v>0.115</v>
      </c>
      <c r="D72" s="3">
        <v>5.5667092003116057E-2</v>
      </c>
      <c r="E72" s="3">
        <v>1.5033736637791884E-3</v>
      </c>
      <c r="F72" s="62">
        <v>2063</v>
      </c>
      <c r="G72">
        <v>1372247</v>
      </c>
      <c r="H72" s="3">
        <f t="shared" si="11"/>
        <v>0.41798670355992762</v>
      </c>
      <c r="I72" s="3">
        <f t="shared" si="12"/>
        <v>8.7396802470692231E-2</v>
      </c>
      <c r="J72" s="3">
        <f t="shared" si="13"/>
        <v>0.17897506789958367</v>
      </c>
      <c r="K72" s="3">
        <f t="shared" si="14"/>
        <v>8.943142160267066E-2</v>
      </c>
      <c r="L72" s="3">
        <f t="shared" si="15"/>
        <v>1.150375989162301E-2</v>
      </c>
      <c r="M72" s="257">
        <v>299634</v>
      </c>
      <c r="N72" s="257">
        <v>49098</v>
      </c>
      <c r="O72" s="257">
        <v>71289</v>
      </c>
      <c r="P72" s="257">
        <v>153560</v>
      </c>
      <c r="Q72" s="257">
        <v>119930</v>
      </c>
      <c r="R72" s="257">
        <v>245598</v>
      </c>
      <c r="S72" s="257">
        <v>98587</v>
      </c>
      <c r="T72" s="257">
        <v>24135</v>
      </c>
      <c r="U72" s="257">
        <v>15786</v>
      </c>
      <c r="V72" s="257">
        <v>1</v>
      </c>
      <c r="W72" s="257">
        <v>0</v>
      </c>
      <c r="X72" s="257">
        <v>0</v>
      </c>
      <c r="Y72" s="6">
        <v>63594.5</v>
      </c>
      <c r="Z72" s="257">
        <f t="shared" si="16"/>
        <v>46.34333323373999</v>
      </c>
    </row>
    <row r="73" spans="1:26" x14ac:dyDescent="0.3">
      <c r="A73" t="s">
        <v>20</v>
      </c>
      <c r="B73">
        <v>2021</v>
      </c>
      <c r="C73" s="1">
        <v>0.10299999999999999</v>
      </c>
      <c r="D73" s="3">
        <v>6.2148740115575848E-2</v>
      </c>
      <c r="E73" s="3">
        <v>7.3802186458709945E-4</v>
      </c>
      <c r="F73" s="63">
        <v>4550</v>
      </c>
      <c r="G73">
        <v>6165129</v>
      </c>
      <c r="H73" s="3">
        <f t="shared" si="11"/>
        <v>0.34155165285268158</v>
      </c>
      <c r="I73" s="3">
        <f t="shared" si="12"/>
        <v>5.1968417854679115E-2</v>
      </c>
      <c r="J73" s="3">
        <f t="shared" si="13"/>
        <v>0.17647935671743445</v>
      </c>
      <c r="K73" s="3">
        <f t="shared" si="14"/>
        <v>0.12260489602082941</v>
      </c>
      <c r="L73" s="3">
        <f t="shared" si="15"/>
        <v>2.0703865239478363E-2</v>
      </c>
      <c r="M73" s="257">
        <v>1047741</v>
      </c>
      <c r="N73" s="257">
        <v>134895</v>
      </c>
      <c r="O73" s="257">
        <v>315293</v>
      </c>
      <c r="P73" s="257">
        <v>607781</v>
      </c>
      <c r="Q73" s="257">
        <v>320392</v>
      </c>
      <c r="R73" s="257">
        <v>1088018</v>
      </c>
      <c r="S73" s="257">
        <v>619406</v>
      </c>
      <c r="T73" s="257">
        <v>136469</v>
      </c>
      <c r="U73" s="257">
        <v>127642</v>
      </c>
      <c r="V73" s="257">
        <v>0</v>
      </c>
      <c r="W73" s="257">
        <v>1</v>
      </c>
      <c r="X73" s="257">
        <v>1</v>
      </c>
      <c r="Y73" s="6">
        <v>368571.1</v>
      </c>
      <c r="Z73" s="257">
        <f t="shared" si="16"/>
        <v>59.783193506575444</v>
      </c>
    </row>
    <row r="74" spans="1:26" x14ac:dyDescent="0.3">
      <c r="A74" t="s">
        <v>21</v>
      </c>
      <c r="B74">
        <v>2021</v>
      </c>
      <c r="C74" s="1">
        <v>0.104</v>
      </c>
      <c r="D74" s="3">
        <v>2.5039360902357904E-2</v>
      </c>
      <c r="E74" s="3">
        <v>2.1588544026728048E-3</v>
      </c>
      <c r="F74" s="64">
        <v>15079</v>
      </c>
      <c r="G74">
        <v>6984723</v>
      </c>
      <c r="H74" s="3">
        <f t="shared" si="11"/>
        <v>0.33054081027980636</v>
      </c>
      <c r="I74" s="3">
        <f t="shared" si="12"/>
        <v>5.5399476829646646E-2</v>
      </c>
      <c r="J74" s="3">
        <f t="shared" si="13"/>
        <v>0.19898985256824073</v>
      </c>
      <c r="K74" s="3">
        <f t="shared" si="14"/>
        <v>0.1293710573776512</v>
      </c>
      <c r="L74" s="3">
        <f t="shared" si="15"/>
        <v>2.4320506339335145E-2</v>
      </c>
      <c r="M74" s="257">
        <v>1206445</v>
      </c>
      <c r="N74" s="257">
        <v>145587</v>
      </c>
      <c r="O74" s="257">
        <v>313108</v>
      </c>
      <c r="P74" s="257">
        <v>643596</v>
      </c>
      <c r="Q74" s="257">
        <v>386950</v>
      </c>
      <c r="R74" s="257">
        <v>1389889</v>
      </c>
      <c r="S74" s="257">
        <v>753532</v>
      </c>
      <c r="T74" s="257">
        <v>150089</v>
      </c>
      <c r="U74" s="257">
        <v>169872</v>
      </c>
      <c r="V74" s="257">
        <v>1</v>
      </c>
      <c r="W74" s="257">
        <v>0</v>
      </c>
      <c r="X74" s="257">
        <v>0</v>
      </c>
      <c r="Y74" s="6">
        <v>533102.1</v>
      </c>
      <c r="Z74" s="257">
        <f t="shared" si="16"/>
        <v>76.324014567220487</v>
      </c>
    </row>
    <row r="75" spans="1:26" x14ac:dyDescent="0.3">
      <c r="A75" t="s">
        <v>22</v>
      </c>
      <c r="B75">
        <v>2021</v>
      </c>
      <c r="C75" s="1">
        <v>0.13100000000000001</v>
      </c>
      <c r="D75" s="3">
        <v>5.3252618122060003E-2</v>
      </c>
      <c r="E75" s="3">
        <v>6.7228405747556098E-4</v>
      </c>
      <c r="F75" s="65">
        <v>6757</v>
      </c>
      <c r="G75">
        <v>10050811</v>
      </c>
      <c r="H75" s="3">
        <f t="shared" si="11"/>
        <v>0.41442566176998052</v>
      </c>
      <c r="I75" s="3">
        <f t="shared" si="12"/>
        <v>7.4076410351363683E-2</v>
      </c>
      <c r="J75" s="3">
        <f t="shared" si="13"/>
        <v>0.14631267068896231</v>
      </c>
      <c r="K75" s="3">
        <f t="shared" si="14"/>
        <v>7.9253107037830076E-2</v>
      </c>
      <c r="L75" s="3">
        <f t="shared" si="15"/>
        <v>9.3581503024979772E-3</v>
      </c>
      <c r="M75" s="257">
        <v>2014918</v>
      </c>
      <c r="N75" s="257">
        <v>299610</v>
      </c>
      <c r="O75" s="257">
        <v>632180</v>
      </c>
      <c r="P75" s="257">
        <v>1218606</v>
      </c>
      <c r="Q75" s="257">
        <v>744528</v>
      </c>
      <c r="R75" s="257">
        <v>1470561</v>
      </c>
      <c r="S75" s="257">
        <v>665977</v>
      </c>
      <c r="T75" s="257">
        <v>130581</v>
      </c>
      <c r="U75" s="257">
        <v>94057</v>
      </c>
      <c r="V75" s="257">
        <v>1</v>
      </c>
      <c r="W75" s="257">
        <v>0</v>
      </c>
      <c r="X75" s="257">
        <v>0</v>
      </c>
      <c r="Y75" s="2">
        <v>481778</v>
      </c>
      <c r="Z75" s="257">
        <f t="shared" si="16"/>
        <v>47.934241326396446</v>
      </c>
    </row>
    <row r="76" spans="1:26" x14ac:dyDescent="0.3">
      <c r="A76" t="s">
        <v>23</v>
      </c>
      <c r="B76">
        <v>2021</v>
      </c>
      <c r="C76" s="1">
        <v>9.2999999999999999E-2</v>
      </c>
      <c r="D76" s="3">
        <v>4.3775175693267852E-2</v>
      </c>
      <c r="E76" s="3">
        <v>1.1870574816159401E-3</v>
      </c>
      <c r="F76" s="66">
        <v>6775</v>
      </c>
      <c r="G76">
        <v>5707390</v>
      </c>
      <c r="H76" s="3">
        <f t="shared" si="11"/>
        <v>0.35642877041870275</v>
      </c>
      <c r="I76" s="3">
        <f t="shared" si="12"/>
        <v>8.5772305729939602E-2</v>
      </c>
      <c r="J76" s="3">
        <f t="shared" si="13"/>
        <v>0.19147894221351616</v>
      </c>
      <c r="K76" s="3">
        <f t="shared" si="14"/>
        <v>8.3243479068365753E-2</v>
      </c>
      <c r="L76" s="3">
        <f t="shared" si="15"/>
        <v>1.138681604025658E-2</v>
      </c>
      <c r="M76" s="257">
        <v>961324</v>
      </c>
      <c r="N76" s="257">
        <v>125891</v>
      </c>
      <c r="O76" s="257">
        <v>321922</v>
      </c>
      <c r="P76" s="257">
        <v>625141</v>
      </c>
      <c r="Q76" s="257">
        <v>489536</v>
      </c>
      <c r="R76" s="257">
        <v>1092845</v>
      </c>
      <c r="S76" s="257">
        <v>379177</v>
      </c>
      <c r="T76" s="257">
        <v>95926</v>
      </c>
      <c r="U76" s="257">
        <v>64989</v>
      </c>
      <c r="V76" s="257">
        <v>0</v>
      </c>
      <c r="W76" s="257">
        <v>1</v>
      </c>
      <c r="X76" s="257">
        <v>1</v>
      </c>
      <c r="Y76" s="6">
        <v>346204.3</v>
      </c>
      <c r="Z76" s="257">
        <f t="shared" si="16"/>
        <v>60.658952691160053</v>
      </c>
    </row>
    <row r="77" spans="1:26" x14ac:dyDescent="0.3">
      <c r="A77" t="s">
        <v>24</v>
      </c>
      <c r="B77">
        <v>2021</v>
      </c>
      <c r="C77" s="1">
        <v>0.19400000000000001</v>
      </c>
      <c r="D77" s="3">
        <v>0.12720998384726598</v>
      </c>
      <c r="E77" s="3">
        <v>2.1220590752771642E-4</v>
      </c>
      <c r="F77" s="67">
        <v>626</v>
      </c>
      <c r="G77">
        <v>2949965</v>
      </c>
      <c r="H77" s="3">
        <f t="shared" si="11"/>
        <v>0.41423135528726612</v>
      </c>
      <c r="I77" s="3">
        <f t="shared" si="12"/>
        <v>8.2072838152317057E-2</v>
      </c>
      <c r="J77" s="3">
        <f t="shared" si="13"/>
        <v>0.10831518340048102</v>
      </c>
      <c r="K77" s="3">
        <f t="shared" si="14"/>
        <v>5.673016459517316E-2</v>
      </c>
      <c r="L77" s="3">
        <f t="shared" si="15"/>
        <v>7.5621236184158121E-3</v>
      </c>
      <c r="M77" s="257">
        <v>582426</v>
      </c>
      <c r="N77" s="257">
        <v>131289</v>
      </c>
      <c r="O77" s="257">
        <v>148941</v>
      </c>
      <c r="P77" s="257">
        <v>359312</v>
      </c>
      <c r="Q77" s="257">
        <v>242112</v>
      </c>
      <c r="R77" s="257">
        <v>319526</v>
      </c>
      <c r="S77" s="257">
        <v>140341</v>
      </c>
      <c r="T77" s="257">
        <v>27011</v>
      </c>
      <c r="U77" s="257">
        <v>22308</v>
      </c>
      <c r="V77" s="257">
        <v>0</v>
      </c>
      <c r="W77" s="257">
        <v>0</v>
      </c>
      <c r="X77" s="257">
        <v>1</v>
      </c>
      <c r="Y77" s="6">
        <v>104353.5</v>
      </c>
      <c r="Z77" s="257">
        <f t="shared" si="16"/>
        <v>35.374487493919425</v>
      </c>
    </row>
    <row r="78" spans="1:26" x14ac:dyDescent="0.3">
      <c r="A78" t="s">
        <v>25</v>
      </c>
      <c r="B78">
        <v>2021</v>
      </c>
      <c r="C78" s="1">
        <v>0.127</v>
      </c>
      <c r="D78" s="3">
        <v>9.4709190885425495E-2</v>
      </c>
      <c r="E78" s="3">
        <v>7.9861392010326538E-4</v>
      </c>
      <c r="F78" s="68">
        <v>4926</v>
      </c>
      <c r="G78">
        <v>6168187</v>
      </c>
      <c r="H78" s="3">
        <f t="shared" si="11"/>
        <v>0.41399944586634613</v>
      </c>
      <c r="I78" s="3">
        <f t="shared" si="12"/>
        <v>6.4115760433333169E-2</v>
      </c>
      <c r="J78" s="3">
        <f t="shared" si="13"/>
        <v>0.14750671469590659</v>
      </c>
      <c r="K78" s="3">
        <f t="shared" si="14"/>
        <v>7.7982720043993481E-2</v>
      </c>
      <c r="L78" s="3">
        <f t="shared" si="15"/>
        <v>9.7117678176747886E-3</v>
      </c>
      <c r="M78" s="257">
        <v>1261988</v>
      </c>
      <c r="N78" s="257">
        <v>192763</v>
      </c>
      <c r="O78" s="257">
        <v>368813</v>
      </c>
      <c r="P78" s="257">
        <v>730062</v>
      </c>
      <c r="Q78" s="257">
        <v>395478</v>
      </c>
      <c r="R78" s="257">
        <v>909849</v>
      </c>
      <c r="S78" s="257">
        <v>394726</v>
      </c>
      <c r="T78" s="257">
        <v>86286</v>
      </c>
      <c r="U78" s="257">
        <v>59904</v>
      </c>
      <c r="V78" s="257">
        <v>0</v>
      </c>
      <c r="W78" s="257">
        <v>1</v>
      </c>
      <c r="X78" s="257">
        <v>0</v>
      </c>
      <c r="Y78" s="6">
        <v>295687.3</v>
      </c>
      <c r="Z78" s="257">
        <f t="shared" si="16"/>
        <v>47.937473361297251</v>
      </c>
    </row>
    <row r="79" spans="1:26" x14ac:dyDescent="0.3">
      <c r="A79" t="s">
        <v>26</v>
      </c>
      <c r="B79">
        <v>2021</v>
      </c>
      <c r="C79" s="1">
        <v>0.11899999999999999</v>
      </c>
      <c r="D79" s="3">
        <v>7.9450605874826011E-2</v>
      </c>
      <c r="E79" s="3">
        <v>1.6309402311570258E-3</v>
      </c>
      <c r="F79" s="69">
        <v>1801</v>
      </c>
      <c r="G79">
        <v>1104271</v>
      </c>
      <c r="H79" s="3">
        <f t="shared" si="11"/>
        <v>0.41965513900120532</v>
      </c>
      <c r="I79" s="3">
        <f t="shared" si="12"/>
        <v>7.3850531255461746E-2</v>
      </c>
      <c r="J79" s="3">
        <f t="shared" si="13"/>
        <v>0.17358510727891976</v>
      </c>
      <c r="K79" s="3">
        <f t="shared" si="14"/>
        <v>7.1640928721301206E-2</v>
      </c>
      <c r="L79" s="3">
        <f t="shared" si="15"/>
        <v>1.0351625642618524E-2</v>
      </c>
      <c r="M79" s="257">
        <v>214230</v>
      </c>
      <c r="N79" s="257">
        <v>41767</v>
      </c>
      <c r="O79" s="257">
        <v>64513</v>
      </c>
      <c r="P79" s="257">
        <v>142903</v>
      </c>
      <c r="Q79" s="257">
        <v>81551</v>
      </c>
      <c r="R79" s="257">
        <v>191685</v>
      </c>
      <c r="S79" s="257">
        <v>65381</v>
      </c>
      <c r="T79" s="257">
        <v>13730</v>
      </c>
      <c r="U79" s="257">
        <v>11431</v>
      </c>
      <c r="V79" s="257">
        <v>1</v>
      </c>
      <c r="W79" s="257">
        <v>0</v>
      </c>
      <c r="X79" s="257">
        <v>0</v>
      </c>
      <c r="Y79" s="6">
        <v>48976.2</v>
      </c>
      <c r="Z79" s="257">
        <f t="shared" si="16"/>
        <v>44.351612964571196</v>
      </c>
    </row>
    <row r="80" spans="1:26" x14ac:dyDescent="0.3">
      <c r="A80" t="s">
        <v>27</v>
      </c>
      <c r="B80">
        <v>2021</v>
      </c>
      <c r="C80" s="1">
        <v>0.108</v>
      </c>
      <c r="D80" s="3">
        <v>7.1686904056236928E-2</v>
      </c>
      <c r="E80" s="3">
        <v>9.8538874731882598E-4</v>
      </c>
      <c r="F80" s="70">
        <v>1935</v>
      </c>
      <c r="G80">
        <v>1963692</v>
      </c>
      <c r="H80" s="3">
        <f t="shared" si="11"/>
        <v>0.37957429169136503</v>
      </c>
      <c r="I80" s="3">
        <f t="shared" si="12"/>
        <v>8.1791339986107797E-2</v>
      </c>
      <c r="J80" s="3">
        <f t="shared" si="13"/>
        <v>0.16529577958254146</v>
      </c>
      <c r="K80" s="3">
        <f t="shared" si="14"/>
        <v>6.9941722021579764E-2</v>
      </c>
      <c r="L80" s="3">
        <f t="shared" si="15"/>
        <v>9.1348337723023768E-3</v>
      </c>
      <c r="M80" s="257">
        <v>336552</v>
      </c>
      <c r="N80" s="257">
        <v>53435</v>
      </c>
      <c r="O80" s="257">
        <v>121317</v>
      </c>
      <c r="P80" s="257">
        <v>234063</v>
      </c>
      <c r="Q80" s="257">
        <v>160613</v>
      </c>
      <c r="R80" s="257">
        <v>324590</v>
      </c>
      <c r="S80" s="257">
        <v>110184</v>
      </c>
      <c r="T80" s="257">
        <v>27160</v>
      </c>
      <c r="U80" s="257">
        <v>17938</v>
      </c>
      <c r="V80" s="257">
        <v>0</v>
      </c>
      <c r="W80" s="257">
        <v>0</v>
      </c>
      <c r="X80" s="257">
        <v>1</v>
      </c>
      <c r="Y80" s="6">
        <v>122136.1</v>
      </c>
      <c r="Z80" s="257">
        <f t="shared" si="16"/>
        <v>62.19717756145058</v>
      </c>
    </row>
    <row r="81" spans="1:26" x14ac:dyDescent="0.3">
      <c r="A81" t="s">
        <v>28</v>
      </c>
      <c r="B81">
        <v>2021</v>
      </c>
      <c r="C81" s="1">
        <v>0.14099999999999999</v>
      </c>
      <c r="D81" s="3">
        <v>0.11530217484719263</v>
      </c>
      <c r="E81" s="3">
        <v>2.2550955139502625E-3</v>
      </c>
      <c r="F81" s="71">
        <v>7090</v>
      </c>
      <c r="G81">
        <v>3143991</v>
      </c>
      <c r="H81" s="3">
        <f t="shared" si="11"/>
        <v>0.42626235253217964</v>
      </c>
      <c r="I81" s="3">
        <f t="shared" si="12"/>
        <v>6.6244464440260803E-2</v>
      </c>
      <c r="J81" s="3">
        <f t="shared" si="13"/>
        <v>0.13050864331354639</v>
      </c>
      <c r="K81" s="3">
        <f t="shared" si="14"/>
        <v>6.1348458058563142E-2</v>
      </c>
      <c r="L81" s="3">
        <f t="shared" si="15"/>
        <v>7.4844361831824585E-3</v>
      </c>
      <c r="M81" s="257">
        <v>634815</v>
      </c>
      <c r="N81" s="257">
        <v>93488</v>
      </c>
      <c r="O81" s="257">
        <v>199608</v>
      </c>
      <c r="P81" s="257">
        <v>412254</v>
      </c>
      <c r="Q81" s="257">
        <v>208272</v>
      </c>
      <c r="R81" s="257">
        <v>410318</v>
      </c>
      <c r="S81" s="257">
        <v>148947</v>
      </c>
      <c r="T81" s="257">
        <v>43932</v>
      </c>
      <c r="U81" s="257">
        <v>23531</v>
      </c>
      <c r="V81" s="257">
        <v>1</v>
      </c>
      <c r="W81" s="257">
        <v>0</v>
      </c>
      <c r="X81" s="257">
        <v>0</v>
      </c>
      <c r="Y81" s="6">
        <v>159567.29999999999</v>
      </c>
      <c r="Z81" s="257">
        <f t="shared" si="16"/>
        <v>50.753103300868226</v>
      </c>
    </row>
    <row r="82" spans="1:26" x14ac:dyDescent="0.3">
      <c r="A82" t="s">
        <v>29</v>
      </c>
      <c r="B82">
        <v>2021</v>
      </c>
      <c r="C82" s="1">
        <v>7.1999999999999995E-2</v>
      </c>
      <c r="D82" s="3">
        <v>5.0302665530111042E-2</v>
      </c>
      <c r="E82" s="3">
        <v>1.0734403077915496E-3</v>
      </c>
      <c r="F82" s="72">
        <v>1491</v>
      </c>
      <c r="G82">
        <v>1388992</v>
      </c>
      <c r="H82" s="3">
        <f t="shared" si="11"/>
        <v>0.38600726282080816</v>
      </c>
      <c r="I82" s="3">
        <f t="shared" si="12"/>
        <v>7.5297049947011932E-2</v>
      </c>
      <c r="J82" s="3">
        <f t="shared" si="13"/>
        <v>0.19022499769617104</v>
      </c>
      <c r="K82" s="3">
        <f t="shared" si="14"/>
        <v>0.10940739759480256</v>
      </c>
      <c r="L82" s="3">
        <f t="shared" si="15"/>
        <v>1.5801386905036172E-2</v>
      </c>
      <c r="M82" s="257">
        <v>279191</v>
      </c>
      <c r="N82" s="257">
        <v>46389</v>
      </c>
      <c r="O82" s="257">
        <v>71460</v>
      </c>
      <c r="P82" s="257">
        <v>139121</v>
      </c>
      <c r="Q82" s="257">
        <v>104587</v>
      </c>
      <c r="R82" s="257">
        <v>264221</v>
      </c>
      <c r="S82" s="257">
        <v>132603</v>
      </c>
      <c r="T82" s="257">
        <v>19363</v>
      </c>
      <c r="U82" s="257">
        <v>21948</v>
      </c>
      <c r="V82" s="257">
        <v>0</v>
      </c>
      <c r="W82" s="257">
        <v>1</v>
      </c>
      <c r="X82" s="257">
        <v>1</v>
      </c>
      <c r="Y82" s="6">
        <v>82986.3</v>
      </c>
      <c r="Z82" s="257">
        <f t="shared" si="16"/>
        <v>59.745700479196422</v>
      </c>
    </row>
    <row r="83" spans="1:26" x14ac:dyDescent="0.3">
      <c r="A83" t="s">
        <v>30</v>
      </c>
      <c r="B83">
        <v>2021</v>
      </c>
      <c r="C83" s="1">
        <v>0.10199999999999999</v>
      </c>
      <c r="D83" s="3">
        <v>7.280506478273209E-2</v>
      </c>
      <c r="E83" s="3">
        <v>8.9153815690510435E-4</v>
      </c>
      <c r="F83" s="73">
        <v>8262</v>
      </c>
      <c r="G83">
        <v>9267130</v>
      </c>
      <c r="H83" s="3">
        <f t="shared" si="11"/>
        <v>0.33989811300801864</v>
      </c>
      <c r="I83" s="3">
        <f t="shared" si="12"/>
        <v>5.0637144401772714E-2</v>
      </c>
      <c r="J83" s="3">
        <f t="shared" si="13"/>
        <v>0.19599908493783944</v>
      </c>
      <c r="K83" s="3">
        <f t="shared" si="14"/>
        <v>0.11280277712733068</v>
      </c>
      <c r="L83" s="3">
        <f t="shared" si="15"/>
        <v>1.2824142965513595E-2</v>
      </c>
      <c r="M83" s="257">
        <v>1713417</v>
      </c>
      <c r="N83" s="257">
        <v>187602</v>
      </c>
      <c r="O83" s="257">
        <v>423369</v>
      </c>
      <c r="P83" s="257">
        <v>825492</v>
      </c>
      <c r="Q83" s="257">
        <v>469261</v>
      </c>
      <c r="R83" s="257">
        <v>1816349</v>
      </c>
      <c r="S83" s="257">
        <v>853562</v>
      </c>
      <c r="T83" s="257">
        <v>191796</v>
      </c>
      <c r="U83" s="257">
        <v>118843</v>
      </c>
      <c r="V83" s="257">
        <v>1</v>
      </c>
      <c r="W83" s="257">
        <v>0</v>
      </c>
      <c r="X83" s="257">
        <v>0</v>
      </c>
      <c r="Y83" s="6">
        <v>566893.19999999995</v>
      </c>
      <c r="Z83" s="257">
        <f t="shared" si="16"/>
        <v>61.172466556528285</v>
      </c>
    </row>
    <row r="84" spans="1:26" x14ac:dyDescent="0.3">
      <c r="A84" t="s">
        <v>31</v>
      </c>
      <c r="B84">
        <v>2021</v>
      </c>
      <c r="C84" s="1">
        <v>0.184</v>
      </c>
      <c r="D84" s="3">
        <v>0.10080689945587575</v>
      </c>
      <c r="E84" s="3">
        <v>1.298279625895078E-3</v>
      </c>
      <c r="F84" s="74">
        <v>2747</v>
      </c>
      <c r="G84">
        <v>2115877</v>
      </c>
      <c r="H84" s="3">
        <f t="shared" si="11"/>
        <v>0.40214246858394886</v>
      </c>
      <c r="I84" s="3">
        <f t="shared" si="12"/>
        <v>6.8765812001359242E-2</v>
      </c>
      <c r="J84" s="3">
        <f t="shared" si="13"/>
        <v>0.12444390671102337</v>
      </c>
      <c r="K84" s="3">
        <f t="shared" si="14"/>
        <v>7.7655270131486848E-2</v>
      </c>
      <c r="L84" s="3">
        <f t="shared" si="15"/>
        <v>1.4800482258656811E-2</v>
      </c>
      <c r="M84" s="257">
        <v>392712</v>
      </c>
      <c r="N84" s="257">
        <v>73874</v>
      </c>
      <c r="O84" s="257">
        <v>112425</v>
      </c>
      <c r="P84" s="257">
        <v>271873</v>
      </c>
      <c r="Q84" s="257">
        <v>145500</v>
      </c>
      <c r="R84" s="257">
        <v>263308</v>
      </c>
      <c r="S84" s="257">
        <v>139538</v>
      </c>
      <c r="T84" s="257">
        <v>24771</v>
      </c>
      <c r="U84" s="257">
        <v>31316</v>
      </c>
      <c r="V84" s="257">
        <v>1</v>
      </c>
      <c r="W84" s="257">
        <v>0</v>
      </c>
      <c r="X84" s="257">
        <v>0</v>
      </c>
      <c r="Y84" s="6">
        <v>93625.1</v>
      </c>
      <c r="Z84" s="257">
        <f t="shared" si="16"/>
        <v>44.248838661226529</v>
      </c>
    </row>
    <row r="85" spans="1:26" x14ac:dyDescent="0.3">
      <c r="A85" t="s">
        <v>32</v>
      </c>
      <c r="B85">
        <v>2021</v>
      </c>
      <c r="C85" s="1">
        <v>0.13900000000000001</v>
      </c>
      <c r="D85" s="3">
        <v>5.2332403353452898E-2</v>
      </c>
      <c r="E85" s="3">
        <v>3.9786421729113251E-3</v>
      </c>
      <c r="F85" s="75">
        <v>78920</v>
      </c>
      <c r="G85">
        <v>19835913</v>
      </c>
      <c r="H85" s="3">
        <f t="shared" si="11"/>
        <v>0.33440800027707318</v>
      </c>
      <c r="I85" s="3">
        <f t="shared" si="12"/>
        <v>6.7049497545184841E-2</v>
      </c>
      <c r="J85" s="3">
        <f t="shared" si="13"/>
        <v>0.17169429004855991</v>
      </c>
      <c r="K85" s="3">
        <f t="shared" si="14"/>
        <v>0.1137938041974675</v>
      </c>
      <c r="L85" s="3">
        <f t="shared" si="15"/>
        <v>1.3029952289062773E-2</v>
      </c>
      <c r="M85" s="257">
        <v>3380175</v>
      </c>
      <c r="N85" s="257">
        <v>613274</v>
      </c>
      <c r="O85" s="257">
        <v>865171</v>
      </c>
      <c r="P85" s="257">
        <v>1774668</v>
      </c>
      <c r="Q85" s="257">
        <v>1329988</v>
      </c>
      <c r="R85" s="257">
        <v>3405713</v>
      </c>
      <c r="S85" s="257">
        <v>1821709</v>
      </c>
      <c r="T85" s="257">
        <v>435495</v>
      </c>
      <c r="U85" s="257">
        <v>258461</v>
      </c>
      <c r="V85" s="257">
        <v>1</v>
      </c>
      <c r="W85" s="257">
        <v>0</v>
      </c>
      <c r="X85" s="257">
        <v>0</v>
      </c>
      <c r="Y85" s="6">
        <v>1514779.2</v>
      </c>
      <c r="Z85" s="257">
        <f t="shared" si="16"/>
        <v>76.365489201328927</v>
      </c>
    </row>
    <row r="86" spans="1:26" x14ac:dyDescent="0.3">
      <c r="A86" t="s">
        <v>33</v>
      </c>
      <c r="B86">
        <v>2021</v>
      </c>
      <c r="C86" s="1">
        <v>0.13400000000000001</v>
      </c>
      <c r="D86" s="3">
        <v>0.10440205543237797</v>
      </c>
      <c r="E86" s="3">
        <v>6.8703333339019911E-4</v>
      </c>
      <c r="F86" s="76">
        <v>7249</v>
      </c>
      <c r="G86">
        <v>10551162</v>
      </c>
      <c r="H86" s="3">
        <f t="shared" si="11"/>
        <v>0.37889930985800424</v>
      </c>
      <c r="I86" s="3">
        <f t="shared" si="12"/>
        <v>7.6802441285613851E-2</v>
      </c>
      <c r="J86" s="3">
        <f t="shared" si="13"/>
        <v>0.16979892830761201</v>
      </c>
      <c r="K86" s="3">
        <f t="shared" si="14"/>
        <v>8.2742071441989043E-2</v>
      </c>
      <c r="L86" s="3">
        <f t="shared" si="15"/>
        <v>1.1461581198355214E-2</v>
      </c>
      <c r="M86" s="257">
        <v>1883351</v>
      </c>
      <c r="N86" s="257">
        <v>324366</v>
      </c>
      <c r="O86" s="257">
        <v>586350</v>
      </c>
      <c r="P86" s="257">
        <v>1203761</v>
      </c>
      <c r="Q86" s="257">
        <v>810355</v>
      </c>
      <c r="R86" s="257">
        <v>1791576</v>
      </c>
      <c r="S86" s="257">
        <v>730820</v>
      </c>
      <c r="T86" s="257">
        <v>142205</v>
      </c>
      <c r="U86" s="257">
        <v>120933</v>
      </c>
      <c r="V86" s="257">
        <v>0</v>
      </c>
      <c r="W86" s="257">
        <v>0</v>
      </c>
      <c r="X86" s="257">
        <v>1</v>
      </c>
      <c r="Y86" s="6">
        <v>541933.80000000005</v>
      </c>
      <c r="Z86" s="257">
        <f t="shared" si="16"/>
        <v>51.362475526392259</v>
      </c>
    </row>
    <row r="87" spans="1:26" x14ac:dyDescent="0.3">
      <c r="A87" t="s">
        <v>34</v>
      </c>
      <c r="B87">
        <v>2021</v>
      </c>
      <c r="C87" s="1">
        <v>0.111</v>
      </c>
      <c r="D87" s="3">
        <v>7.4974062775824954E-2</v>
      </c>
      <c r="E87" s="3">
        <v>7.0714422128968649E-4</v>
      </c>
      <c r="F87" s="77">
        <v>548</v>
      </c>
      <c r="G87">
        <v>774948</v>
      </c>
      <c r="H87" s="3">
        <f t="shared" si="11"/>
        <v>0.39212437479676054</v>
      </c>
      <c r="I87" s="3">
        <f t="shared" si="12"/>
        <v>0.10527416033075768</v>
      </c>
      <c r="J87" s="3">
        <f t="shared" si="13"/>
        <v>0.16479815419873334</v>
      </c>
      <c r="K87" s="3">
        <f t="shared" si="14"/>
        <v>5.5270805266934037E-2</v>
      </c>
      <c r="L87" s="3">
        <f t="shared" si="15"/>
        <v>6.3126816250896837E-3</v>
      </c>
      <c r="M87" s="257">
        <v>132800</v>
      </c>
      <c r="N87" s="257">
        <v>19921</v>
      </c>
      <c r="O87" s="257">
        <v>47429</v>
      </c>
      <c r="P87" s="257">
        <v>103726</v>
      </c>
      <c r="Q87" s="257">
        <v>81582</v>
      </c>
      <c r="R87" s="257">
        <v>127710</v>
      </c>
      <c r="S87" s="257">
        <v>32705</v>
      </c>
      <c r="T87" s="257">
        <v>10127</v>
      </c>
      <c r="U87" s="257">
        <v>4892</v>
      </c>
      <c r="V87" s="257">
        <v>0</v>
      </c>
      <c r="W87" s="257">
        <v>1</v>
      </c>
      <c r="X87" s="257">
        <v>1</v>
      </c>
      <c r="Y87" s="6">
        <v>53803.6</v>
      </c>
      <c r="Z87" s="257">
        <f t="shared" si="16"/>
        <v>69.428658439017838</v>
      </c>
    </row>
    <row r="88" spans="1:26" x14ac:dyDescent="0.3">
      <c r="A88" t="s">
        <v>35</v>
      </c>
      <c r="B88">
        <v>2021</v>
      </c>
      <c r="C88" s="1">
        <v>0.13400000000000001</v>
      </c>
      <c r="D88" s="3">
        <v>6.7246846927300694E-2</v>
      </c>
      <c r="E88" s="3">
        <v>6.7190055837780202E-4</v>
      </c>
      <c r="F88" s="78">
        <v>7915</v>
      </c>
      <c r="G88">
        <v>11780017</v>
      </c>
      <c r="H88" s="3">
        <f t="shared" si="11"/>
        <v>0.41695466144064136</v>
      </c>
      <c r="I88" s="3">
        <f t="shared" si="12"/>
        <v>6.4439720248281471E-2</v>
      </c>
      <c r="J88" s="3">
        <f t="shared" si="13"/>
        <v>0.14470547877817155</v>
      </c>
      <c r="K88" s="3">
        <f t="shared" si="14"/>
        <v>7.975540272989419E-2</v>
      </c>
      <c r="L88" s="3">
        <f t="shared" si="15"/>
        <v>8.9834335553166007E-3</v>
      </c>
      <c r="M88" s="257">
        <v>2695392</v>
      </c>
      <c r="N88" s="257">
        <v>325152</v>
      </c>
      <c r="O88" s="257">
        <v>689495</v>
      </c>
      <c r="P88" s="257">
        <v>1201694</v>
      </c>
      <c r="Q88" s="257">
        <v>759101</v>
      </c>
      <c r="R88" s="257">
        <v>1704633</v>
      </c>
      <c r="S88" s="257">
        <v>777592</v>
      </c>
      <c r="T88" s="257">
        <v>161928</v>
      </c>
      <c r="U88" s="257">
        <v>105825</v>
      </c>
      <c r="V88" s="257">
        <v>0</v>
      </c>
      <c r="W88" s="257">
        <v>1</v>
      </c>
      <c r="X88" s="257">
        <v>1</v>
      </c>
      <c r="Y88" s="2">
        <v>629287</v>
      </c>
      <c r="Z88" s="257">
        <f t="shared" si="16"/>
        <v>53.419871974717864</v>
      </c>
    </row>
    <row r="89" spans="1:26" x14ac:dyDescent="0.3">
      <c r="A89" t="s">
        <v>36</v>
      </c>
      <c r="B89">
        <v>2021</v>
      </c>
      <c r="C89" s="1">
        <v>0.156</v>
      </c>
      <c r="D89" s="3">
        <v>0.14012379851799975</v>
      </c>
      <c r="E89" s="3">
        <v>6.7575719798055451E-4</v>
      </c>
      <c r="F89" s="78">
        <v>2694</v>
      </c>
      <c r="G89">
        <v>3986639</v>
      </c>
      <c r="H89" s="3">
        <f t="shared" si="11"/>
        <v>0.4269305547856227</v>
      </c>
      <c r="I89" s="3">
        <f t="shared" si="12"/>
        <v>6.016170513557912E-2</v>
      </c>
      <c r="J89" s="3">
        <f t="shared" si="13"/>
        <v>0.13321296460502191</v>
      </c>
      <c r="K89" s="3">
        <f t="shared" si="14"/>
        <v>5.7302153518289468E-2</v>
      </c>
      <c r="L89" s="3">
        <f t="shared" si="15"/>
        <v>8.3024823667254555E-3</v>
      </c>
      <c r="M89" s="257">
        <v>836839</v>
      </c>
      <c r="N89" s="257">
        <v>148205</v>
      </c>
      <c r="O89" s="257">
        <v>252997</v>
      </c>
      <c r="P89" s="257">
        <v>463977</v>
      </c>
      <c r="Q89" s="257">
        <v>239843</v>
      </c>
      <c r="R89" s="257">
        <v>531072</v>
      </c>
      <c r="S89" s="257">
        <v>184362</v>
      </c>
      <c r="T89" s="257">
        <v>44081</v>
      </c>
      <c r="U89" s="257">
        <v>33099</v>
      </c>
      <c r="V89" s="257">
        <v>0</v>
      </c>
      <c r="W89" s="257">
        <v>1</v>
      </c>
      <c r="X89" s="257">
        <v>0</v>
      </c>
      <c r="Y89" s="2">
        <v>193230</v>
      </c>
      <c r="Z89" s="257">
        <f t="shared" si="16"/>
        <v>48.469399913059597</v>
      </c>
    </row>
    <row r="90" spans="1:26" x14ac:dyDescent="0.3">
      <c r="A90" t="s">
        <v>37</v>
      </c>
      <c r="B90">
        <v>2021</v>
      </c>
      <c r="C90" s="1">
        <v>0.122</v>
      </c>
      <c r="D90" s="3">
        <v>6.2936468404945184E-2</v>
      </c>
      <c r="E90" s="3">
        <v>2.1308689861769059E-3</v>
      </c>
      <c r="F90" s="78">
        <v>9048</v>
      </c>
      <c r="G90">
        <v>4246155</v>
      </c>
      <c r="H90" s="3">
        <f t="shared" si="11"/>
        <v>0.39117036471819799</v>
      </c>
      <c r="I90" s="3">
        <f t="shared" si="12"/>
        <v>6.8779401599800297E-2</v>
      </c>
      <c r="J90" s="3">
        <f t="shared" si="13"/>
        <v>0.16878493601858624</v>
      </c>
      <c r="K90" s="3">
        <f t="shared" si="14"/>
        <v>9.0357276171030024E-2</v>
      </c>
      <c r="L90" s="3">
        <f t="shared" si="15"/>
        <v>1.3057460219893057E-2</v>
      </c>
      <c r="M90" s="257">
        <v>672361</v>
      </c>
      <c r="N90" s="257">
        <v>151477</v>
      </c>
      <c r="O90" s="257">
        <v>275251</v>
      </c>
      <c r="P90" s="257">
        <v>561881</v>
      </c>
      <c r="Q90" s="257">
        <v>292048</v>
      </c>
      <c r="R90" s="257">
        <v>716687</v>
      </c>
      <c r="S90" s="257">
        <v>304630</v>
      </c>
      <c r="T90" s="257">
        <v>79041</v>
      </c>
      <c r="U90" s="257">
        <v>55444</v>
      </c>
      <c r="V90" s="257">
        <v>1</v>
      </c>
      <c r="W90" s="257">
        <v>0</v>
      </c>
      <c r="X90" s="257">
        <v>0</v>
      </c>
      <c r="Y90" s="6">
        <v>227979.1</v>
      </c>
      <c r="Z90" s="257">
        <f t="shared" si="16"/>
        <v>53.690715482595429</v>
      </c>
    </row>
    <row r="91" spans="1:26" x14ac:dyDescent="0.3">
      <c r="A91" t="s">
        <v>38</v>
      </c>
      <c r="B91">
        <v>2021</v>
      </c>
      <c r="C91" s="1">
        <v>0.121</v>
      </c>
      <c r="D91" s="3">
        <v>5.6990574554753544E-2</v>
      </c>
      <c r="E91" s="3">
        <v>7.9751275372460595E-4</v>
      </c>
      <c r="F91" s="78">
        <v>10339</v>
      </c>
      <c r="G91">
        <v>12964056</v>
      </c>
      <c r="H91" s="3">
        <f t="shared" si="11"/>
        <v>0.40589843178708884</v>
      </c>
      <c r="I91" s="3">
        <f t="shared" si="12"/>
        <v>6.7559489098164963E-2</v>
      </c>
      <c r="J91" s="3">
        <f t="shared" si="13"/>
        <v>0.15856619255578655</v>
      </c>
      <c r="K91" s="3">
        <f t="shared" si="14"/>
        <v>9.0690907228416787E-2</v>
      </c>
      <c r="L91" s="3">
        <f t="shared" si="15"/>
        <v>1.2337265436064145E-2</v>
      </c>
      <c r="M91" s="257">
        <v>3077793</v>
      </c>
      <c r="N91" s="257">
        <v>374624</v>
      </c>
      <c r="O91" s="257">
        <v>627831</v>
      </c>
      <c r="P91" s="257">
        <v>1181842</v>
      </c>
      <c r="Q91" s="257">
        <v>875845</v>
      </c>
      <c r="R91" s="257">
        <v>2055661</v>
      </c>
      <c r="S91" s="257">
        <v>968769</v>
      </c>
      <c r="T91" s="257">
        <v>206953</v>
      </c>
      <c r="U91" s="257">
        <v>159941</v>
      </c>
      <c r="V91" s="257">
        <v>0</v>
      </c>
      <c r="W91" s="257">
        <v>1</v>
      </c>
      <c r="X91" s="257">
        <v>0</v>
      </c>
      <c r="Y91" s="6">
        <v>710973.1</v>
      </c>
      <c r="Z91" s="257">
        <f t="shared" si="16"/>
        <v>54.84187201906564</v>
      </c>
    </row>
    <row r="92" spans="1:26" x14ac:dyDescent="0.3">
      <c r="A92" t="s">
        <v>39</v>
      </c>
      <c r="B92">
        <v>2021</v>
      </c>
      <c r="C92" s="1">
        <v>0.114</v>
      </c>
      <c r="D92" s="3">
        <v>4.2984273601007657E-2</v>
      </c>
      <c r="E92" s="3">
        <v>1.1564334023968382E-3</v>
      </c>
      <c r="F92" s="79">
        <v>1267</v>
      </c>
      <c r="G92">
        <v>1095610</v>
      </c>
      <c r="H92" s="3">
        <f t="shared" si="11"/>
        <v>0.37644052171849474</v>
      </c>
      <c r="I92" s="3">
        <f t="shared" si="12"/>
        <v>6.1018975730415023E-2</v>
      </c>
      <c r="J92" s="3">
        <f t="shared" si="13"/>
        <v>0.1848750924142715</v>
      </c>
      <c r="K92" s="3">
        <f t="shared" si="14"/>
        <v>9.8772373381038878E-2</v>
      </c>
      <c r="L92" s="3">
        <f t="shared" si="15"/>
        <v>1.4590958461496335E-2</v>
      </c>
      <c r="M92" s="257">
        <v>197871</v>
      </c>
      <c r="N92" s="257">
        <v>32587</v>
      </c>
      <c r="O92" s="257">
        <v>64578</v>
      </c>
      <c r="P92" s="257">
        <v>117396</v>
      </c>
      <c r="Q92" s="257">
        <v>66853</v>
      </c>
      <c r="R92" s="257">
        <v>202551</v>
      </c>
      <c r="S92" s="257">
        <v>86419</v>
      </c>
      <c r="T92" s="257">
        <v>21797</v>
      </c>
      <c r="U92" s="257">
        <v>15986</v>
      </c>
      <c r="V92" s="257">
        <v>0</v>
      </c>
      <c r="W92" s="257">
        <v>1</v>
      </c>
      <c r="X92" s="257">
        <v>0</v>
      </c>
      <c r="Y92" s="2">
        <v>54606</v>
      </c>
      <c r="Z92" s="257">
        <f t="shared" si="16"/>
        <v>49.840727996276051</v>
      </c>
    </row>
    <row r="93" spans="1:26" x14ac:dyDescent="0.3">
      <c r="A93" t="s">
        <v>40</v>
      </c>
      <c r="B93">
        <v>2021</v>
      </c>
      <c r="C93" s="1">
        <v>0.14599999999999999</v>
      </c>
      <c r="D93" s="3">
        <v>0.10286733690317597</v>
      </c>
      <c r="E93" s="3">
        <v>6.1783514956060886E-4</v>
      </c>
      <c r="F93" s="79">
        <v>3207</v>
      </c>
      <c r="G93">
        <v>5190705</v>
      </c>
      <c r="H93" s="3">
        <f t="shared" si="11"/>
        <v>0.40829097396211111</v>
      </c>
      <c r="I93" s="3">
        <f t="shared" si="12"/>
        <v>7.579028282285355E-2</v>
      </c>
      <c r="J93" s="3">
        <f t="shared" si="13"/>
        <v>0.14903813643811389</v>
      </c>
      <c r="K93" s="3">
        <f t="shared" si="14"/>
        <v>8.2249135714705421E-2</v>
      </c>
      <c r="L93" s="3">
        <f t="shared" si="15"/>
        <v>1.0503390194588211E-2</v>
      </c>
      <c r="M93" s="257">
        <v>1027297</v>
      </c>
      <c r="N93" s="257">
        <v>176812</v>
      </c>
      <c r="O93" s="257">
        <v>303737</v>
      </c>
      <c r="P93" s="257">
        <v>611472</v>
      </c>
      <c r="Q93" s="257">
        <v>393405</v>
      </c>
      <c r="R93" s="257">
        <v>773613</v>
      </c>
      <c r="S93" s="257">
        <v>356531</v>
      </c>
      <c r="T93" s="257">
        <v>70400</v>
      </c>
      <c r="U93" s="257">
        <v>54520</v>
      </c>
      <c r="V93" s="257">
        <v>0</v>
      </c>
      <c r="W93" s="257">
        <v>0</v>
      </c>
      <c r="X93" s="257">
        <v>0</v>
      </c>
      <c r="Y93" s="2">
        <v>221045</v>
      </c>
      <c r="Z93" s="257">
        <f t="shared" si="16"/>
        <v>42.584774129911061</v>
      </c>
    </row>
    <row r="94" spans="1:26" x14ac:dyDescent="0.3">
      <c r="A94" t="s">
        <v>41</v>
      </c>
      <c r="B94">
        <v>2021</v>
      </c>
      <c r="C94" s="1">
        <v>0.123</v>
      </c>
      <c r="D94" s="3">
        <v>9.5789925126427339E-2</v>
      </c>
      <c r="E94" s="3">
        <v>9.1246582441343075E-4</v>
      </c>
      <c r="F94" s="79">
        <v>817</v>
      </c>
      <c r="G94">
        <v>895376</v>
      </c>
      <c r="H94" s="3">
        <f t="shared" si="11"/>
        <v>0.38881654187737891</v>
      </c>
      <c r="I94" s="3">
        <f t="shared" si="12"/>
        <v>9.7337878165150729E-2</v>
      </c>
      <c r="J94" s="3">
        <f t="shared" si="13"/>
        <v>0.16093909151015887</v>
      </c>
      <c r="K94" s="3">
        <f t="shared" si="14"/>
        <v>6.0482970282875574E-2</v>
      </c>
      <c r="L94" s="3">
        <f t="shared" si="15"/>
        <v>8.8085899108307567E-3</v>
      </c>
      <c r="M94" s="257">
        <v>179279</v>
      </c>
      <c r="N94" s="257">
        <v>31580</v>
      </c>
      <c r="O94" s="257">
        <v>45798</v>
      </c>
      <c r="P94" s="257">
        <v>91480</v>
      </c>
      <c r="Q94" s="257">
        <v>87154</v>
      </c>
      <c r="R94" s="257">
        <v>144101</v>
      </c>
      <c r="S94" s="257">
        <v>41472</v>
      </c>
      <c r="T94" s="257">
        <v>12683</v>
      </c>
      <c r="U94" s="257">
        <v>7887</v>
      </c>
      <c r="V94" s="257">
        <v>0</v>
      </c>
      <c r="W94" s="257">
        <v>1</v>
      </c>
      <c r="X94" s="257">
        <v>0</v>
      </c>
      <c r="Y94" s="6">
        <v>49557.9</v>
      </c>
      <c r="Z94" s="257">
        <f t="shared" si="16"/>
        <v>55.348702667929452</v>
      </c>
    </row>
    <row r="95" spans="1:26" x14ac:dyDescent="0.3">
      <c r="A95" t="s">
        <v>42</v>
      </c>
      <c r="B95">
        <v>2021</v>
      </c>
      <c r="C95" s="1">
        <v>0.13600000000000001</v>
      </c>
      <c r="D95" s="3">
        <v>0.10468375325330334</v>
      </c>
      <c r="E95" s="3">
        <v>9.7817731288111706E-4</v>
      </c>
      <c r="F95" s="79">
        <v>6823</v>
      </c>
      <c r="G95">
        <v>6975218</v>
      </c>
      <c r="H95" s="3">
        <f t="shared" si="11"/>
        <v>0.42859821728869263</v>
      </c>
      <c r="I95" s="3">
        <f t="shared" si="12"/>
        <v>5.9095500671090137E-2</v>
      </c>
      <c r="J95" s="3">
        <f t="shared" si="13"/>
        <v>0.1477221213731241</v>
      </c>
      <c r="K95" s="3">
        <f t="shared" si="14"/>
        <v>6.9888568357290057E-2</v>
      </c>
      <c r="L95" s="3">
        <f t="shared" si="15"/>
        <v>1.0232941823467023E-2</v>
      </c>
      <c r="M95" s="257">
        <v>1507866</v>
      </c>
      <c r="N95" s="257">
        <v>286825</v>
      </c>
      <c r="O95" s="257">
        <v>394287</v>
      </c>
      <c r="P95" s="257">
        <v>800588</v>
      </c>
      <c r="Q95" s="257">
        <v>412204</v>
      </c>
      <c r="R95" s="257">
        <v>1030394</v>
      </c>
      <c r="S95" s="257">
        <v>395920</v>
      </c>
      <c r="T95" s="257">
        <v>91568</v>
      </c>
      <c r="U95" s="257">
        <v>71377</v>
      </c>
      <c r="V95" s="257">
        <v>0</v>
      </c>
      <c r="W95" s="257">
        <v>0</v>
      </c>
      <c r="X95" s="257">
        <v>0</v>
      </c>
      <c r="Y95" s="6">
        <v>352461.2</v>
      </c>
      <c r="Z95" s="257">
        <f t="shared" si="16"/>
        <v>50.530492380309838</v>
      </c>
    </row>
    <row r="96" spans="1:26" x14ac:dyDescent="0.3">
      <c r="A96" t="s">
        <v>43</v>
      </c>
      <c r="B96">
        <v>2021</v>
      </c>
      <c r="C96" s="1">
        <v>0.14199999999999999</v>
      </c>
      <c r="D96" s="3">
        <v>0.18395071976064975</v>
      </c>
      <c r="E96" s="3">
        <v>5.8571642364091696E-4</v>
      </c>
      <c r="F96" s="79">
        <v>17295</v>
      </c>
      <c r="G96">
        <v>29527941</v>
      </c>
      <c r="H96" s="3">
        <f t="shared" si="11"/>
        <v>0.36497847919704257</v>
      </c>
      <c r="I96" s="3">
        <f t="shared" si="12"/>
        <v>5.760635325029944E-2</v>
      </c>
      <c r="J96" s="3">
        <f t="shared" si="13"/>
        <v>0.15461206726198756</v>
      </c>
      <c r="K96" s="3">
        <f t="shared" si="14"/>
        <v>7.3441422820507529E-2</v>
      </c>
      <c r="L96" s="3">
        <f t="shared" si="15"/>
        <v>9.0129210160640738E-3</v>
      </c>
      <c r="M96" s="257">
        <v>4902043</v>
      </c>
      <c r="N96" s="257">
        <v>935836</v>
      </c>
      <c r="O96" s="257">
        <v>1554518</v>
      </c>
      <c r="P96" s="257">
        <v>3384666</v>
      </c>
      <c r="Q96" s="257">
        <v>1700997</v>
      </c>
      <c r="R96" s="257">
        <v>4565376</v>
      </c>
      <c r="S96" s="257">
        <v>1796384</v>
      </c>
      <c r="T96" s="257">
        <v>372190</v>
      </c>
      <c r="U96" s="257">
        <v>266133</v>
      </c>
      <c r="V96" s="257">
        <v>0</v>
      </c>
      <c r="W96" s="257">
        <v>0</v>
      </c>
      <c r="X96" s="257">
        <v>0</v>
      </c>
      <c r="Y96" s="6">
        <v>1815063.6</v>
      </c>
      <c r="Z96" s="257">
        <f t="shared" si="16"/>
        <v>61.469358801550037</v>
      </c>
    </row>
    <row r="97" spans="1:26" x14ac:dyDescent="0.3">
      <c r="A97" t="s">
        <v>44</v>
      </c>
      <c r="B97">
        <v>2021</v>
      </c>
      <c r="C97" s="1">
        <v>8.5999999999999993E-2</v>
      </c>
      <c r="D97" s="3">
        <v>9.3117833416966875E-2</v>
      </c>
      <c r="E97" s="3">
        <v>1.0680127921868798E-3</v>
      </c>
      <c r="F97" s="79">
        <v>3565</v>
      </c>
      <c r="G97">
        <v>3337975</v>
      </c>
      <c r="H97" s="3">
        <f t="shared" si="11"/>
        <v>0.36391165302316525</v>
      </c>
      <c r="I97" s="3">
        <f t="shared" si="12"/>
        <v>7.1367221144556209E-2</v>
      </c>
      <c r="J97" s="3">
        <f t="shared" si="13"/>
        <v>0.16300481579400686</v>
      </c>
      <c r="K97" s="3">
        <f t="shared" si="14"/>
        <v>7.0260861750013101E-2</v>
      </c>
      <c r="L97" s="3">
        <f t="shared" si="15"/>
        <v>1.1842808888622594E-2</v>
      </c>
      <c r="M97" s="257">
        <v>528887</v>
      </c>
      <c r="N97" s="257">
        <v>66445</v>
      </c>
      <c r="O97" s="257">
        <v>203454</v>
      </c>
      <c r="P97" s="257">
        <v>415942</v>
      </c>
      <c r="Q97" s="257">
        <v>238222</v>
      </c>
      <c r="R97" s="257">
        <v>544106</v>
      </c>
      <c r="S97" s="257">
        <v>195519</v>
      </c>
      <c r="T97" s="257">
        <v>39010</v>
      </c>
      <c r="U97" s="257">
        <v>39531</v>
      </c>
      <c r="V97" s="257">
        <v>0</v>
      </c>
      <c r="W97" s="257">
        <v>1</v>
      </c>
      <c r="X97" s="257">
        <v>0</v>
      </c>
      <c r="Y97" s="2">
        <v>186910</v>
      </c>
      <c r="Z97" s="257">
        <f t="shared" si="16"/>
        <v>55.995026925006925</v>
      </c>
    </row>
    <row r="98" spans="1:26" x14ac:dyDescent="0.3">
      <c r="A98" t="s">
        <v>45</v>
      </c>
      <c r="B98">
        <v>2021</v>
      </c>
      <c r="C98" s="1">
        <v>0.10299999999999999</v>
      </c>
      <c r="D98" s="3">
        <v>3.3204764781510916E-2</v>
      </c>
      <c r="E98" s="3">
        <v>4.0135074430348375E-3</v>
      </c>
      <c r="F98" s="80">
        <v>2591</v>
      </c>
      <c r="G98">
        <v>645570</v>
      </c>
      <c r="H98" s="3">
        <f t="shared" si="11"/>
        <v>0.37942283563362611</v>
      </c>
      <c r="I98" s="3">
        <f t="shared" si="12"/>
        <v>6.2389826045200367E-2</v>
      </c>
      <c r="J98" s="3">
        <f t="shared" si="13"/>
        <v>0.18770853664203727</v>
      </c>
      <c r="K98" s="3">
        <f t="shared" si="14"/>
        <v>0.13202596155335594</v>
      </c>
      <c r="L98" s="3">
        <f t="shared" si="15"/>
        <v>1.7503911272209054E-2</v>
      </c>
      <c r="M98" s="257">
        <v>133474</v>
      </c>
      <c r="N98" s="257">
        <v>14506</v>
      </c>
      <c r="O98" s="257">
        <v>31058</v>
      </c>
      <c r="P98" s="257">
        <v>65906</v>
      </c>
      <c r="Q98" s="257">
        <v>40277</v>
      </c>
      <c r="R98" s="257">
        <v>121179</v>
      </c>
      <c r="S98" s="257">
        <v>67931</v>
      </c>
      <c r="T98" s="257">
        <v>17301</v>
      </c>
      <c r="U98" s="257">
        <v>11300</v>
      </c>
      <c r="V98" s="257">
        <v>1</v>
      </c>
      <c r="W98" s="257">
        <v>0</v>
      </c>
      <c r="X98" s="257">
        <v>0</v>
      </c>
      <c r="Y98" s="6">
        <v>30546.799999999999</v>
      </c>
      <c r="Z98" s="257">
        <f t="shared" si="16"/>
        <v>47.317564323001378</v>
      </c>
    </row>
    <row r="99" spans="1:26" x14ac:dyDescent="0.3">
      <c r="A99" t="s">
        <v>46</v>
      </c>
      <c r="B99">
        <v>2021</v>
      </c>
      <c r="C99" s="1">
        <v>0.10199999999999999</v>
      </c>
      <c r="D99" s="3">
        <v>6.9275632779057919E-2</v>
      </c>
      <c r="E99" s="3">
        <v>6.7250818476711105E-4</v>
      </c>
      <c r="F99" s="81">
        <v>5812</v>
      </c>
      <c r="G99">
        <v>8642274</v>
      </c>
      <c r="H99" s="3">
        <f t="shared" si="11"/>
        <v>0.35774230254676026</v>
      </c>
      <c r="I99" s="3">
        <f t="shared" si="12"/>
        <v>5.846424216589291E-2</v>
      </c>
      <c r="J99" s="3">
        <f t="shared" si="13"/>
        <v>0.17631632600401237</v>
      </c>
      <c r="K99" s="3">
        <f t="shared" si="14"/>
        <v>0.11551647170640506</v>
      </c>
      <c r="L99" s="3">
        <f t="shared" si="15"/>
        <v>1.5156311868843779E-2</v>
      </c>
      <c r="M99" s="257">
        <v>1492135</v>
      </c>
      <c r="N99" s="257">
        <v>249024</v>
      </c>
      <c r="O99" s="257">
        <v>440740</v>
      </c>
      <c r="P99" s="257">
        <v>909808</v>
      </c>
      <c r="Q99" s="257">
        <v>505264</v>
      </c>
      <c r="R99" s="257">
        <v>1523774</v>
      </c>
      <c r="S99" s="257">
        <v>827385</v>
      </c>
      <c r="T99" s="257">
        <v>170940</v>
      </c>
      <c r="U99" s="257">
        <v>130985</v>
      </c>
      <c r="V99" s="257">
        <v>1</v>
      </c>
      <c r="W99" s="257">
        <v>0</v>
      </c>
      <c r="X99" s="257">
        <v>0</v>
      </c>
      <c r="Y99" s="5">
        <v>505351</v>
      </c>
      <c r="Z99" s="257">
        <f t="shared" si="16"/>
        <v>58.474308960812863</v>
      </c>
    </row>
    <row r="100" spans="1:26" x14ac:dyDescent="0.3">
      <c r="A100" t="s">
        <v>47</v>
      </c>
      <c r="B100">
        <v>2021</v>
      </c>
      <c r="C100" s="1">
        <v>9.9000000000000005E-2</v>
      </c>
      <c r="D100" s="3">
        <v>6.493280776648043E-2</v>
      </c>
      <c r="E100" s="3">
        <v>1.487460671648387E-3</v>
      </c>
      <c r="F100" s="82">
        <v>11511</v>
      </c>
      <c r="G100">
        <v>7738692</v>
      </c>
      <c r="H100" s="3">
        <f t="shared" si="11"/>
        <v>0.35769339314705895</v>
      </c>
      <c r="I100" s="3">
        <f t="shared" si="12"/>
        <v>7.6827970411537244E-2</v>
      </c>
      <c r="J100" s="3">
        <f t="shared" si="13"/>
        <v>0.18162009807342119</v>
      </c>
      <c r="K100" s="3">
        <f t="shared" si="14"/>
        <v>9.8295422533937263E-2</v>
      </c>
      <c r="L100" s="3">
        <f t="shared" si="15"/>
        <v>1.3485999959683109E-2</v>
      </c>
      <c r="M100" s="257">
        <v>1186924</v>
      </c>
      <c r="N100" s="257">
        <v>235771</v>
      </c>
      <c r="O100" s="257">
        <v>458938</v>
      </c>
      <c r="P100" s="257">
        <v>886446</v>
      </c>
      <c r="Q100" s="257">
        <v>594548</v>
      </c>
      <c r="R100" s="257">
        <v>1405502</v>
      </c>
      <c r="S100" s="257">
        <v>633111</v>
      </c>
      <c r="T100" s="257">
        <v>127567</v>
      </c>
      <c r="U100" s="257">
        <v>104364</v>
      </c>
      <c r="V100" s="257">
        <v>1</v>
      </c>
      <c r="W100" s="257">
        <v>0</v>
      </c>
      <c r="X100" s="257">
        <v>0</v>
      </c>
      <c r="Y100" s="2">
        <v>575129</v>
      </c>
      <c r="Z100" s="257">
        <f t="shared" si="16"/>
        <v>74.31863162405223</v>
      </c>
    </row>
    <row r="101" spans="1:26" x14ac:dyDescent="0.3">
      <c r="A101" t="s">
        <v>48</v>
      </c>
      <c r="B101">
        <v>2021</v>
      </c>
      <c r="C101" s="1">
        <v>0.16800000000000001</v>
      </c>
      <c r="D101" s="3">
        <v>6.6767659828408848E-2</v>
      </c>
      <c r="E101" s="3">
        <v>6.382648170821651E-4</v>
      </c>
      <c r="F101" s="83">
        <v>1138</v>
      </c>
      <c r="G101">
        <v>1782959</v>
      </c>
      <c r="H101" s="3">
        <f t="shared" si="11"/>
        <v>0.46213569689488093</v>
      </c>
      <c r="I101" s="3">
        <f t="shared" si="12"/>
        <v>6.8612906970939885E-2</v>
      </c>
      <c r="J101" s="3">
        <f t="shared" si="13"/>
        <v>0.11298408993140055</v>
      </c>
      <c r="K101" s="3">
        <f t="shared" si="14"/>
        <v>6.1480381769855617E-2</v>
      </c>
      <c r="L101" s="3">
        <f t="shared" si="15"/>
        <v>7.5901913616633924E-3</v>
      </c>
      <c r="M101" s="257">
        <v>468876</v>
      </c>
      <c r="N101" s="257">
        <v>86643</v>
      </c>
      <c r="O101" s="257">
        <v>96909</v>
      </c>
      <c r="P101" s="257">
        <v>171541</v>
      </c>
      <c r="Q101" s="257">
        <v>122334</v>
      </c>
      <c r="R101" s="257">
        <v>201446</v>
      </c>
      <c r="S101" s="257">
        <v>88433</v>
      </c>
      <c r="T101" s="257">
        <v>21184</v>
      </c>
      <c r="U101" s="257">
        <v>13533</v>
      </c>
      <c r="V101" s="257">
        <v>0</v>
      </c>
      <c r="W101" s="257">
        <v>1</v>
      </c>
      <c r="X101" s="257">
        <v>0</v>
      </c>
      <c r="Y101" s="6">
        <v>71343.199999999997</v>
      </c>
      <c r="Z101" s="257">
        <f t="shared" si="16"/>
        <v>40.013931896358805</v>
      </c>
    </row>
    <row r="102" spans="1:26" x14ac:dyDescent="0.3">
      <c r="A102" t="s">
        <v>49</v>
      </c>
      <c r="B102">
        <v>2021</v>
      </c>
      <c r="C102" s="1">
        <v>0.108</v>
      </c>
      <c r="D102" s="3">
        <v>5.6396911213675655E-2</v>
      </c>
      <c r="E102" s="3">
        <v>7.1863400853608981E-4</v>
      </c>
      <c r="F102" s="84">
        <v>4237</v>
      </c>
      <c r="G102">
        <v>5895908</v>
      </c>
      <c r="H102" s="3">
        <f t="shared" si="11"/>
        <v>0.41048571314206395</v>
      </c>
      <c r="I102" s="3">
        <f t="shared" si="12"/>
        <v>7.9765491591795523E-2</v>
      </c>
      <c r="J102" s="3">
        <f t="shared" si="13"/>
        <v>0.16284497654983762</v>
      </c>
      <c r="K102" s="3">
        <f t="shared" si="14"/>
        <v>7.2150379551376986E-2</v>
      </c>
      <c r="L102" s="3">
        <f t="shared" si="15"/>
        <v>8.855463823383947E-3</v>
      </c>
      <c r="M102" s="257">
        <v>1268277</v>
      </c>
      <c r="N102" s="257">
        <v>149522</v>
      </c>
      <c r="O102" s="257">
        <v>321268</v>
      </c>
      <c r="P102" s="257">
        <v>681119</v>
      </c>
      <c r="Q102" s="257">
        <v>470290</v>
      </c>
      <c r="R102" s="257">
        <v>960119</v>
      </c>
      <c r="S102" s="257">
        <v>353660</v>
      </c>
      <c r="T102" s="257">
        <v>71732</v>
      </c>
      <c r="U102" s="257">
        <v>52211</v>
      </c>
      <c r="V102" s="257">
        <v>0</v>
      </c>
      <c r="W102" s="257">
        <v>0</v>
      </c>
      <c r="X102" s="257">
        <v>0</v>
      </c>
      <c r="Y102" s="6">
        <v>306467.40000000002</v>
      </c>
      <c r="Z102" s="257">
        <f t="shared" si="16"/>
        <v>51.979678108952854</v>
      </c>
    </row>
    <row r="103" spans="1:26" x14ac:dyDescent="0.3">
      <c r="A103" t="s">
        <v>50</v>
      </c>
      <c r="B103">
        <v>2021</v>
      </c>
      <c r="C103" s="1">
        <v>0.114</v>
      </c>
      <c r="D103" s="3">
        <v>0.11804880071457818</v>
      </c>
      <c r="E103" s="3">
        <v>6.9971993925394308E-4</v>
      </c>
      <c r="F103" s="85">
        <v>405</v>
      </c>
      <c r="G103">
        <v>578803</v>
      </c>
      <c r="H103" s="3">
        <f t="shared" si="11"/>
        <v>0.41572175679808154</v>
      </c>
      <c r="I103" s="3">
        <f t="shared" si="12"/>
        <v>8.7349236268644076E-2</v>
      </c>
      <c r="J103" s="3">
        <f t="shared" si="13"/>
        <v>0.1347487832647723</v>
      </c>
      <c r="K103" s="3">
        <f t="shared" si="14"/>
        <v>6.7836552333004493E-2</v>
      </c>
      <c r="L103" s="3">
        <f t="shared" si="15"/>
        <v>1.2885213103594834E-2</v>
      </c>
      <c r="M103" s="257">
        <v>100605</v>
      </c>
      <c r="N103" s="257">
        <v>25287</v>
      </c>
      <c r="O103" s="257">
        <v>39703</v>
      </c>
      <c r="P103" s="257">
        <v>75026</v>
      </c>
      <c r="Q103" s="257">
        <v>50558</v>
      </c>
      <c r="R103" s="257">
        <v>77993</v>
      </c>
      <c r="S103" s="257">
        <v>33786</v>
      </c>
      <c r="T103" s="257">
        <v>5478</v>
      </c>
      <c r="U103" s="257">
        <v>7458</v>
      </c>
      <c r="V103" s="257">
        <v>0</v>
      </c>
      <c r="W103" s="257">
        <v>0</v>
      </c>
      <c r="X103" s="257">
        <v>0</v>
      </c>
      <c r="Y103" s="2">
        <v>36400</v>
      </c>
      <c r="Z103" s="257">
        <f t="shared" si="16"/>
        <v>62.888409355169209</v>
      </c>
    </row>
    <row r="104" spans="1:26" x14ac:dyDescent="0.3">
      <c r="A104" t="s">
        <v>0</v>
      </c>
      <c r="B104">
        <v>2019</v>
      </c>
      <c r="C104" s="1">
        <v>0.155</v>
      </c>
      <c r="D104" s="3">
        <v>0.10098170882803728</v>
      </c>
      <c r="E104" s="3">
        <v>6.6507790344439376E-4</v>
      </c>
      <c r="F104" s="86">
        <v>3261</v>
      </c>
      <c r="G104">
        <v>4903185</v>
      </c>
      <c r="H104" s="3">
        <f t="shared" ref="H104:H154" si="17">(M104+N104+O104+P104)/G104</f>
        <v>0.43389633472936467</v>
      </c>
      <c r="I104" s="3">
        <f t="shared" ref="I104:I154" si="18">Q104/G104</f>
        <v>6.7086801742132926E-2</v>
      </c>
      <c r="J104" s="3">
        <f t="shared" ref="J104:J154" si="19">R104/G104</f>
        <v>0.12711166313324909</v>
      </c>
      <c r="K104" s="3">
        <f t="shared" ref="K104:K154" si="20">(S104+T104)/G104</f>
        <v>6.7067222631819925E-2</v>
      </c>
      <c r="L104" s="3">
        <f t="shared" ref="L104:L154" si="21">U104/G104</f>
        <v>8.9904827168462952E-3</v>
      </c>
      <c r="M104" s="257">
        <v>1061357</v>
      </c>
      <c r="N104" s="257">
        <v>186512</v>
      </c>
      <c r="O104" s="257">
        <v>267385</v>
      </c>
      <c r="P104" s="257">
        <v>612220</v>
      </c>
      <c r="Q104" s="257">
        <v>328939</v>
      </c>
      <c r="R104" s="257">
        <v>623252</v>
      </c>
      <c r="S104" s="257">
        <v>271603</v>
      </c>
      <c r="T104" s="257">
        <v>57240</v>
      </c>
      <c r="U104" s="257">
        <v>44082</v>
      </c>
      <c r="V104" s="257">
        <v>0</v>
      </c>
      <c r="W104" s="257">
        <v>0</v>
      </c>
      <c r="X104" s="257">
        <v>0</v>
      </c>
      <c r="Y104" s="6">
        <v>203432.7</v>
      </c>
      <c r="Z104" s="257">
        <f t="shared" si="16"/>
        <v>41.489909110098843</v>
      </c>
    </row>
    <row r="105" spans="1:26" x14ac:dyDescent="0.3">
      <c r="A105" t="s">
        <v>1</v>
      </c>
      <c r="B105">
        <v>2019</v>
      </c>
      <c r="C105" s="1">
        <v>0.10100000000000001</v>
      </c>
      <c r="D105" s="3">
        <v>0.11482137120751287</v>
      </c>
      <c r="E105" s="3">
        <v>2.606811611042383E-3</v>
      </c>
      <c r="F105" s="87">
        <v>1907</v>
      </c>
      <c r="G105">
        <v>731545</v>
      </c>
      <c r="H105" s="3">
        <f t="shared" si="17"/>
        <v>0.41978962333144237</v>
      </c>
      <c r="I105" s="3">
        <f t="shared" si="18"/>
        <v>5.7310213315653856E-2</v>
      </c>
      <c r="J105" s="3">
        <f t="shared" si="19"/>
        <v>0.1404643596771217</v>
      </c>
      <c r="K105" s="3">
        <f t="shared" si="20"/>
        <v>6.7819477954192839E-2</v>
      </c>
      <c r="L105" s="3">
        <f t="shared" si="21"/>
        <v>1.0280980664210678E-2</v>
      </c>
      <c r="M105" s="257">
        <v>139415</v>
      </c>
      <c r="N105" s="257">
        <v>28102</v>
      </c>
      <c r="O105" s="257">
        <v>40659</v>
      </c>
      <c r="P105" s="257">
        <v>98919</v>
      </c>
      <c r="Q105" s="257">
        <v>41925</v>
      </c>
      <c r="R105" s="257">
        <v>102756</v>
      </c>
      <c r="S105" s="257">
        <v>38659</v>
      </c>
      <c r="T105" s="257">
        <v>10954</v>
      </c>
      <c r="U105" s="257">
        <v>7521</v>
      </c>
      <c r="V105" s="257">
        <v>1</v>
      </c>
      <c r="W105" s="257">
        <v>0</v>
      </c>
      <c r="X105" s="257">
        <v>0</v>
      </c>
      <c r="Y105" s="6">
        <v>53433.8</v>
      </c>
      <c r="Z105" s="257">
        <f t="shared" si="16"/>
        <v>73.042396571639486</v>
      </c>
    </row>
    <row r="106" spans="1:26" x14ac:dyDescent="0.3">
      <c r="A106" t="s">
        <v>2</v>
      </c>
      <c r="B106">
        <v>2019</v>
      </c>
      <c r="C106" s="1">
        <v>0.13500000000000001</v>
      </c>
      <c r="D106" s="3">
        <v>0.11713328049435086</v>
      </c>
      <c r="E106" s="3">
        <v>1.3748302070268703E-3</v>
      </c>
      <c r="F106" s="88">
        <v>10007</v>
      </c>
      <c r="G106">
        <v>7278717</v>
      </c>
      <c r="H106" s="3">
        <f t="shared" si="17"/>
        <v>0.38853797997641615</v>
      </c>
      <c r="I106" s="3">
        <f t="shared" si="18"/>
        <v>6.9931692632094367E-2</v>
      </c>
      <c r="J106" s="3">
        <f t="shared" si="19"/>
        <v>0.14412320193242847</v>
      </c>
      <c r="K106" s="3">
        <f t="shared" si="20"/>
        <v>7.6567614869488682E-2</v>
      </c>
      <c r="L106" s="3">
        <f t="shared" si="21"/>
        <v>1.0637589014657391E-2</v>
      </c>
      <c r="M106" s="257">
        <v>1212303</v>
      </c>
      <c r="N106" s="257">
        <v>209270</v>
      </c>
      <c r="O106" s="257">
        <v>448844</v>
      </c>
      <c r="P106" s="257">
        <v>957641</v>
      </c>
      <c r="Q106" s="257">
        <v>509013</v>
      </c>
      <c r="R106" s="257">
        <v>1049032</v>
      </c>
      <c r="S106" s="257">
        <v>461477</v>
      </c>
      <c r="T106" s="257">
        <v>95837</v>
      </c>
      <c r="U106" s="257">
        <v>77428</v>
      </c>
      <c r="V106" s="257">
        <v>1</v>
      </c>
      <c r="W106" s="257">
        <v>0</v>
      </c>
      <c r="X106" s="257">
        <v>0</v>
      </c>
      <c r="Y106" s="6">
        <v>325395.3</v>
      </c>
      <c r="Z106" s="257">
        <f t="shared" si="16"/>
        <v>44.705035241787805</v>
      </c>
    </row>
    <row r="107" spans="1:26" x14ac:dyDescent="0.3">
      <c r="A107" t="s">
        <v>3</v>
      </c>
      <c r="B107">
        <v>2019</v>
      </c>
      <c r="C107" s="1">
        <v>0.16200000000000001</v>
      </c>
      <c r="D107" s="3">
        <v>9.6039371675562757E-2</v>
      </c>
      <c r="E107" s="3">
        <v>9.0032354652588441E-4</v>
      </c>
      <c r="F107" s="89">
        <v>2717</v>
      </c>
      <c r="G107">
        <v>3017804</v>
      </c>
      <c r="H107" s="3">
        <f t="shared" si="17"/>
        <v>0.44719935423241536</v>
      </c>
      <c r="I107" s="3">
        <f t="shared" si="18"/>
        <v>5.7083230057352961E-2</v>
      </c>
      <c r="J107" s="3">
        <f t="shared" si="19"/>
        <v>0.11383873836736912</v>
      </c>
      <c r="K107" s="3">
        <f t="shared" si="20"/>
        <v>5.7434147479425435E-2</v>
      </c>
      <c r="L107" s="3">
        <f t="shared" si="21"/>
        <v>6.8742038913063939E-3</v>
      </c>
      <c r="M107" s="257">
        <v>681800</v>
      </c>
      <c r="N107" s="257">
        <v>134637</v>
      </c>
      <c r="O107" s="257">
        <v>163012</v>
      </c>
      <c r="P107" s="257">
        <v>370111</v>
      </c>
      <c r="Q107" s="257">
        <v>172266</v>
      </c>
      <c r="R107" s="257">
        <v>343543</v>
      </c>
      <c r="S107" s="257">
        <v>143559</v>
      </c>
      <c r="T107" s="257">
        <v>29766</v>
      </c>
      <c r="U107" s="257">
        <v>20745</v>
      </c>
      <c r="V107" s="257">
        <v>0</v>
      </c>
      <c r="W107" s="257">
        <v>1</v>
      </c>
      <c r="X107" s="257">
        <v>0</v>
      </c>
      <c r="Y107" s="4">
        <v>117126.2</v>
      </c>
      <c r="Z107" s="257">
        <f t="shared" si="16"/>
        <v>38.811731974641162</v>
      </c>
    </row>
    <row r="108" spans="1:26" x14ac:dyDescent="0.3">
      <c r="A108" t="s">
        <v>4</v>
      </c>
      <c r="B108">
        <v>2019</v>
      </c>
      <c r="C108" s="1">
        <v>0.11799999999999999</v>
      </c>
      <c r="D108" s="3">
        <v>7.9536527215894687E-2</v>
      </c>
      <c r="E108" s="3">
        <v>3.8286380394239017E-3</v>
      </c>
      <c r="F108" s="90">
        <v>151278</v>
      </c>
      <c r="G108">
        <v>39512223</v>
      </c>
      <c r="H108" s="3">
        <f t="shared" si="17"/>
        <v>0.34200389079602028</v>
      </c>
      <c r="I108" s="3">
        <f t="shared" si="18"/>
        <v>5.9069873137737657E-2</v>
      </c>
      <c r="J108" s="3">
        <f t="shared" si="19"/>
        <v>0.16087642044336509</v>
      </c>
      <c r="K108" s="3">
        <f t="shared" si="20"/>
        <v>8.3432764590339548E-2</v>
      </c>
      <c r="L108" s="3">
        <f t="shared" si="21"/>
        <v>1.3177466628491138E-2</v>
      </c>
      <c r="M108" s="257">
        <v>6137470</v>
      </c>
      <c r="N108" s="257">
        <v>704932</v>
      </c>
      <c r="O108" s="257">
        <v>1981102</v>
      </c>
      <c r="P108" s="257">
        <v>4689830</v>
      </c>
      <c r="Q108" s="257">
        <v>2333982</v>
      </c>
      <c r="R108" s="257">
        <v>6356585</v>
      </c>
      <c r="S108" s="257">
        <v>2598139</v>
      </c>
      <c r="T108" s="257">
        <v>698475</v>
      </c>
      <c r="U108" s="257">
        <v>520671</v>
      </c>
      <c r="V108" s="257">
        <v>1</v>
      </c>
      <c r="W108" s="257">
        <v>0</v>
      </c>
      <c r="X108" s="257">
        <v>0</v>
      </c>
      <c r="Y108" s="6">
        <v>2729225.8</v>
      </c>
      <c r="Z108" s="257">
        <f t="shared" si="16"/>
        <v>69.072949907171761</v>
      </c>
    </row>
    <row r="109" spans="1:26" x14ac:dyDescent="0.3">
      <c r="A109" t="s">
        <v>5</v>
      </c>
      <c r="B109">
        <v>2019</v>
      </c>
      <c r="C109" s="1">
        <v>9.2999999999999999E-2</v>
      </c>
      <c r="D109" s="3">
        <v>8.0634882376966061E-2</v>
      </c>
      <c r="E109" s="3">
        <v>1.6703318228166737E-3</v>
      </c>
      <c r="F109" s="90">
        <v>9619</v>
      </c>
      <c r="G109">
        <v>5758736</v>
      </c>
      <c r="H109" s="3">
        <f t="shared" si="17"/>
        <v>0.34343196145820887</v>
      </c>
      <c r="I109" s="3">
        <f t="shared" si="18"/>
        <v>6.2595159771172013E-2</v>
      </c>
      <c r="J109" s="3">
        <f t="shared" si="19"/>
        <v>0.20617441049563653</v>
      </c>
      <c r="K109" s="3">
        <f t="shared" si="20"/>
        <v>0.10469276591251969</v>
      </c>
      <c r="L109" s="3">
        <f t="shared" si="21"/>
        <v>1.4559618638534567E-2</v>
      </c>
      <c r="M109" s="257">
        <v>830448</v>
      </c>
      <c r="N109" s="257">
        <v>176187</v>
      </c>
      <c r="O109" s="257">
        <v>291800</v>
      </c>
      <c r="P109" s="257">
        <v>679299</v>
      </c>
      <c r="Q109" s="257">
        <v>360469</v>
      </c>
      <c r="R109" s="257">
        <v>1187304</v>
      </c>
      <c r="S109" s="257">
        <v>498632</v>
      </c>
      <c r="T109" s="257">
        <v>104266</v>
      </c>
      <c r="U109" s="257">
        <v>83845</v>
      </c>
      <c r="V109" s="257">
        <v>1</v>
      </c>
      <c r="W109" s="257">
        <v>0</v>
      </c>
      <c r="X109" s="257">
        <v>0</v>
      </c>
      <c r="Y109" s="6">
        <v>358438.5</v>
      </c>
      <c r="Z109" s="257">
        <f t="shared" si="16"/>
        <v>62.242565035104924</v>
      </c>
    </row>
    <row r="110" spans="1:26" x14ac:dyDescent="0.3">
      <c r="A110" t="s">
        <v>6</v>
      </c>
      <c r="B110">
        <v>2019</v>
      </c>
      <c r="C110" s="1">
        <v>0.1</v>
      </c>
      <c r="D110" s="3">
        <v>5.8689524854520829E-2</v>
      </c>
      <c r="E110" s="3">
        <v>8.5070290273966725E-4</v>
      </c>
      <c r="F110" s="90">
        <v>3033</v>
      </c>
      <c r="G110">
        <v>3565287</v>
      </c>
      <c r="H110" s="3">
        <f t="shared" si="17"/>
        <v>0.36535375693457495</v>
      </c>
      <c r="I110" s="3">
        <f t="shared" si="18"/>
        <v>5.684815836705432E-2</v>
      </c>
      <c r="J110" s="3">
        <f t="shared" si="19"/>
        <v>0.17975944152602583</v>
      </c>
      <c r="K110" s="3">
        <f t="shared" si="20"/>
        <v>0.12116556114556837</v>
      </c>
      <c r="L110" s="3">
        <f t="shared" si="21"/>
        <v>1.3963251766267344E-2</v>
      </c>
      <c r="M110" s="257">
        <v>671702</v>
      </c>
      <c r="N110" s="257">
        <v>89169</v>
      </c>
      <c r="O110" s="257">
        <v>179154</v>
      </c>
      <c r="P110" s="257">
        <v>362566</v>
      </c>
      <c r="Q110" s="257">
        <v>202680</v>
      </c>
      <c r="R110" s="257">
        <v>640894</v>
      </c>
      <c r="S110" s="257">
        <v>350600</v>
      </c>
      <c r="T110" s="257">
        <v>81390</v>
      </c>
      <c r="U110" s="257">
        <v>49783</v>
      </c>
      <c r="V110" s="257">
        <v>0</v>
      </c>
      <c r="W110" s="257">
        <v>1</v>
      </c>
      <c r="X110" s="257">
        <v>1</v>
      </c>
      <c r="Y110" s="6">
        <v>251568.2</v>
      </c>
      <c r="Z110" s="257">
        <f t="shared" si="16"/>
        <v>70.560434545662105</v>
      </c>
    </row>
    <row r="111" spans="1:26" x14ac:dyDescent="0.3">
      <c r="A111" t="s">
        <v>7</v>
      </c>
      <c r="B111">
        <v>2019</v>
      </c>
      <c r="C111" s="1">
        <v>0.113</v>
      </c>
      <c r="D111" s="3">
        <v>7.1668289236406363E-2</v>
      </c>
      <c r="E111" s="3">
        <v>9.4581438623732241E-4</v>
      </c>
      <c r="F111" s="92">
        <v>921</v>
      </c>
      <c r="G111">
        <v>973764</v>
      </c>
      <c r="H111" s="3">
        <f t="shared" si="17"/>
        <v>0.40573588672409333</v>
      </c>
      <c r="I111" s="3">
        <f t="shared" si="18"/>
        <v>7.2585349222193465E-2</v>
      </c>
      <c r="J111" s="3">
        <f t="shared" si="19"/>
        <v>0.1541461791563459</v>
      </c>
      <c r="K111" s="3">
        <f t="shared" si="20"/>
        <v>9.7255597865601937E-2</v>
      </c>
      <c r="L111" s="3">
        <f t="shared" si="21"/>
        <v>1.2402389079900263E-2</v>
      </c>
      <c r="M111" s="257">
        <v>208517</v>
      </c>
      <c r="N111" s="257">
        <v>24153</v>
      </c>
      <c r="O111" s="257">
        <v>49606</v>
      </c>
      <c r="P111" s="257">
        <v>112815</v>
      </c>
      <c r="Q111" s="257">
        <v>70681</v>
      </c>
      <c r="R111" s="257">
        <v>150102</v>
      </c>
      <c r="S111" s="257">
        <v>80014</v>
      </c>
      <c r="T111" s="257">
        <v>14690</v>
      </c>
      <c r="U111" s="257">
        <v>12077</v>
      </c>
      <c r="V111" s="257">
        <v>1</v>
      </c>
      <c r="W111" s="257">
        <v>0</v>
      </c>
      <c r="X111" s="257">
        <v>0</v>
      </c>
      <c r="Y111" s="6">
        <v>64143.5</v>
      </c>
      <c r="Z111" s="257">
        <f t="shared" si="16"/>
        <v>65.871710188505631</v>
      </c>
    </row>
    <row r="112" spans="1:26" x14ac:dyDescent="0.3">
      <c r="A112" t="s">
        <v>12</v>
      </c>
      <c r="B112">
        <v>2019</v>
      </c>
      <c r="C112" s="1">
        <v>0.13500000000000001</v>
      </c>
      <c r="D112" s="3">
        <v>3.6726938330766318E-2</v>
      </c>
      <c r="E112" s="3">
        <v>9.2398288910079934E-3</v>
      </c>
      <c r="F112" s="91">
        <v>6521</v>
      </c>
      <c r="G112">
        <v>705749</v>
      </c>
      <c r="H112" s="3">
        <f t="shared" si="17"/>
        <v>0.24586361440115395</v>
      </c>
      <c r="I112" s="3">
        <f t="shared" si="18"/>
        <v>2.0606476240136364E-2</v>
      </c>
      <c r="J112" s="3">
        <f t="shared" si="19"/>
        <v>0.19274416258471497</v>
      </c>
      <c r="K112" s="3">
        <f t="shared" si="20"/>
        <v>0.2243857235362714</v>
      </c>
      <c r="L112" s="3">
        <f t="shared" si="21"/>
        <v>3.3014570335912624E-2</v>
      </c>
      <c r="M112" s="257">
        <v>72591</v>
      </c>
      <c r="N112" s="257">
        <v>10899</v>
      </c>
      <c r="O112" s="257">
        <v>22748</v>
      </c>
      <c r="P112" s="257">
        <v>67280</v>
      </c>
      <c r="Q112" s="257">
        <v>14543</v>
      </c>
      <c r="R112" s="257">
        <v>136029</v>
      </c>
      <c r="S112" s="257">
        <v>110136</v>
      </c>
      <c r="T112" s="257">
        <v>48224</v>
      </c>
      <c r="U112" s="257">
        <v>23300</v>
      </c>
      <c r="V112" s="257">
        <v>1</v>
      </c>
      <c r="W112" s="257">
        <v>0</v>
      </c>
      <c r="X112" s="257">
        <v>0</v>
      </c>
      <c r="Y112" s="4">
        <v>124597.2</v>
      </c>
      <c r="Z112" s="257">
        <f t="shared" si="16"/>
        <v>176.54605249174989</v>
      </c>
    </row>
    <row r="113" spans="1:26" x14ac:dyDescent="0.3">
      <c r="A113" t="s">
        <v>8</v>
      </c>
      <c r="B113">
        <v>2019</v>
      </c>
      <c r="C113" s="1">
        <v>0.127</v>
      </c>
      <c r="D113" s="3">
        <v>0.13571159754866166</v>
      </c>
      <c r="E113" s="3">
        <v>1.3189471497858456E-3</v>
      </c>
      <c r="F113" s="93">
        <v>28328</v>
      </c>
      <c r="G113">
        <v>21477737</v>
      </c>
      <c r="H113" s="3">
        <f t="shared" si="17"/>
        <v>0.39545199757311489</v>
      </c>
      <c r="I113" s="3">
        <f t="shared" si="18"/>
        <v>8.1880414123704004E-2</v>
      </c>
      <c r="J113" s="3">
        <f t="shared" si="19"/>
        <v>0.15981879282719591</v>
      </c>
      <c r="K113" s="3">
        <f t="shared" si="20"/>
        <v>8.2561305225033715E-2</v>
      </c>
      <c r="L113" s="3">
        <f t="shared" si="21"/>
        <v>1.0691629197247364E-2</v>
      </c>
      <c r="M113" s="257">
        <v>4250728</v>
      </c>
      <c r="N113" s="257">
        <v>714318</v>
      </c>
      <c r="O113" s="257">
        <v>1188623</v>
      </c>
      <c r="P113" s="257">
        <v>2339745</v>
      </c>
      <c r="Q113" s="257">
        <v>1758606</v>
      </c>
      <c r="R113" s="257">
        <v>3432546</v>
      </c>
      <c r="S113" s="257">
        <v>1380580</v>
      </c>
      <c r="T113" s="257">
        <v>392650</v>
      </c>
      <c r="U113" s="257">
        <v>229632</v>
      </c>
      <c r="V113" s="257">
        <v>0</v>
      </c>
      <c r="W113" s="257">
        <v>1</v>
      </c>
      <c r="X113" s="257">
        <v>0</v>
      </c>
      <c r="Y113" s="6">
        <v>965672.5</v>
      </c>
      <c r="Z113" s="257">
        <f t="shared" si="16"/>
        <v>44.961557169640358</v>
      </c>
    </row>
    <row r="114" spans="1:26" x14ac:dyDescent="0.3">
      <c r="A114" t="s">
        <v>9</v>
      </c>
      <c r="B114">
        <v>2019</v>
      </c>
      <c r="C114" s="1">
        <v>0.13300000000000001</v>
      </c>
      <c r="D114" s="3">
        <v>0.13987499603246475</v>
      </c>
      <c r="E114" s="3">
        <v>9.8357200235876449E-4</v>
      </c>
      <c r="F114" s="93">
        <v>10443</v>
      </c>
      <c r="G114">
        <v>10617423</v>
      </c>
      <c r="H114" s="3">
        <f t="shared" si="17"/>
        <v>0.3841678908337739</v>
      </c>
      <c r="I114" s="3">
        <f t="shared" si="18"/>
        <v>6.1804733596843603E-2</v>
      </c>
      <c r="J114" s="3">
        <f t="shared" si="19"/>
        <v>0.15212052868195983</v>
      </c>
      <c r="K114" s="3">
        <f t="shared" si="20"/>
        <v>8.3097094276078101E-2</v>
      </c>
      <c r="L114" s="3">
        <f t="shared" si="21"/>
        <v>1.1187083720786108E-2</v>
      </c>
      <c r="M114" s="257">
        <v>1962715</v>
      </c>
      <c r="N114" s="257">
        <v>375267</v>
      </c>
      <c r="O114" s="257">
        <v>504297</v>
      </c>
      <c r="P114" s="257">
        <v>1236594</v>
      </c>
      <c r="Q114" s="257">
        <v>656207</v>
      </c>
      <c r="R114" s="257">
        <v>1615128</v>
      </c>
      <c r="S114" s="257">
        <v>708355</v>
      </c>
      <c r="T114" s="257">
        <v>173922</v>
      </c>
      <c r="U114" s="257">
        <v>118778</v>
      </c>
      <c r="V114" s="257">
        <v>0</v>
      </c>
      <c r="W114" s="257">
        <v>0</v>
      </c>
      <c r="X114" s="257">
        <v>0</v>
      </c>
      <c r="Y114" s="6">
        <v>557364.4</v>
      </c>
      <c r="Z114" s="257">
        <f t="shared" si="16"/>
        <v>52.495261797519042</v>
      </c>
    </row>
    <row r="115" spans="1:26" x14ac:dyDescent="0.3">
      <c r="A115" t="s">
        <v>10</v>
      </c>
      <c r="B115">
        <v>2019</v>
      </c>
      <c r="C115" s="1">
        <v>9.2999999999999999E-2</v>
      </c>
      <c r="D115" s="3">
        <v>4.191833725082493E-2</v>
      </c>
      <c r="E115" s="3">
        <v>4.528657957781494E-3</v>
      </c>
      <c r="F115" s="94">
        <v>6412</v>
      </c>
      <c r="G115">
        <v>1415872</v>
      </c>
      <c r="H115" s="3">
        <f t="shared" si="17"/>
        <v>0.39258139153821814</v>
      </c>
      <c r="I115" s="3">
        <f t="shared" si="18"/>
        <v>8.4938469014148171E-2</v>
      </c>
      <c r="J115" s="3">
        <f t="shared" si="19"/>
        <v>0.17296266894182524</v>
      </c>
      <c r="K115" s="3">
        <f t="shared" si="20"/>
        <v>8.7273425846404198E-2</v>
      </c>
      <c r="L115" s="3">
        <f t="shared" si="21"/>
        <v>1.016334809926321E-2</v>
      </c>
      <c r="M115" s="257">
        <v>284863</v>
      </c>
      <c r="N115" s="257">
        <v>27656</v>
      </c>
      <c r="O115" s="257">
        <v>78277</v>
      </c>
      <c r="P115" s="257">
        <v>165049</v>
      </c>
      <c r="Q115" s="257">
        <v>120262</v>
      </c>
      <c r="R115" s="257">
        <v>244893</v>
      </c>
      <c r="S115" s="257">
        <v>96068</v>
      </c>
      <c r="T115" s="257">
        <v>27500</v>
      </c>
      <c r="U115" s="257">
        <v>14390</v>
      </c>
      <c r="V115" s="257">
        <v>0</v>
      </c>
      <c r="W115" s="257">
        <v>1</v>
      </c>
      <c r="X115" s="257">
        <v>1</v>
      </c>
      <c r="Y115" s="6">
        <v>79213.399999999994</v>
      </c>
      <c r="Z115" s="257">
        <f t="shared" si="16"/>
        <v>55.946723997649499</v>
      </c>
    </row>
    <row r="116" spans="1:26" x14ac:dyDescent="0.3">
      <c r="A116" t="s">
        <v>11</v>
      </c>
      <c r="B116">
        <v>2019</v>
      </c>
      <c r="C116" s="1">
        <v>0.112</v>
      </c>
      <c r="D116" s="3">
        <v>0.10456642595540733</v>
      </c>
      <c r="E116" s="3">
        <v>1.2954201442029248E-3</v>
      </c>
      <c r="F116" s="95">
        <v>2315</v>
      </c>
      <c r="G116">
        <v>1787065</v>
      </c>
      <c r="H116" s="3">
        <f t="shared" si="17"/>
        <v>0.42561406552084002</v>
      </c>
      <c r="I116" s="3">
        <f t="shared" si="18"/>
        <v>7.7677644629602166E-2</v>
      </c>
      <c r="J116" s="3">
        <f t="shared" si="19"/>
        <v>0.14933088611774054</v>
      </c>
      <c r="K116" s="3">
        <f t="shared" si="20"/>
        <v>6.7780970473933513E-2</v>
      </c>
      <c r="L116" s="3">
        <f t="shared" si="21"/>
        <v>7.5011261481815151E-3</v>
      </c>
      <c r="M116" s="257">
        <v>328838</v>
      </c>
      <c r="N116" s="257">
        <v>71973</v>
      </c>
      <c r="O116" s="257">
        <v>108820</v>
      </c>
      <c r="P116" s="257">
        <v>250969</v>
      </c>
      <c r="Q116" s="257">
        <v>138815</v>
      </c>
      <c r="R116" s="257">
        <v>266864</v>
      </c>
      <c r="S116" s="257">
        <v>97644</v>
      </c>
      <c r="T116" s="257">
        <v>23485</v>
      </c>
      <c r="U116" s="257">
        <v>13405</v>
      </c>
      <c r="V116" s="257">
        <v>0</v>
      </c>
      <c r="W116" s="257">
        <v>0</v>
      </c>
      <c r="X116" s="257">
        <v>0</v>
      </c>
      <c r="Y116" s="6">
        <v>74162.600000000006</v>
      </c>
      <c r="Z116" s="257">
        <f t="shared" si="16"/>
        <v>41.499665652900148</v>
      </c>
    </row>
    <row r="117" spans="1:26" x14ac:dyDescent="0.3">
      <c r="A117" t="s">
        <v>13</v>
      </c>
      <c r="B117">
        <v>2019</v>
      </c>
      <c r="C117" s="1">
        <v>0.115</v>
      </c>
      <c r="D117" s="3">
        <v>7.4222402604961032E-2</v>
      </c>
      <c r="E117" s="3">
        <v>8.0485669739179552E-4</v>
      </c>
      <c r="F117" s="96">
        <v>10199</v>
      </c>
      <c r="G117">
        <v>12671821</v>
      </c>
      <c r="H117" s="3">
        <f t="shared" si="17"/>
        <v>0.36992623238601618</v>
      </c>
      <c r="I117" s="3">
        <f t="shared" si="18"/>
        <v>6.3076253996959084E-2</v>
      </c>
      <c r="J117" s="3">
        <f t="shared" si="19"/>
        <v>0.16525296561559699</v>
      </c>
      <c r="K117" s="3">
        <f t="shared" si="20"/>
        <v>9.491303578230785E-2</v>
      </c>
      <c r="L117" s="3">
        <f t="shared" si="21"/>
        <v>1.0476947235918185E-2</v>
      </c>
      <c r="M117" s="257">
        <v>2247334</v>
      </c>
      <c r="N117" s="257">
        <v>338937</v>
      </c>
      <c r="O117" s="257">
        <v>698689</v>
      </c>
      <c r="P117" s="257">
        <v>1402679</v>
      </c>
      <c r="Q117" s="257">
        <v>799291</v>
      </c>
      <c r="R117" s="257">
        <v>2094056</v>
      </c>
      <c r="S117" s="257">
        <v>987776</v>
      </c>
      <c r="T117" s="257">
        <v>214945</v>
      </c>
      <c r="U117" s="257">
        <v>132762</v>
      </c>
      <c r="V117" s="257">
        <v>1</v>
      </c>
      <c r="W117" s="257">
        <v>0</v>
      </c>
      <c r="X117" s="257">
        <v>0</v>
      </c>
      <c r="Y117" s="6">
        <v>775998.1</v>
      </c>
      <c r="Z117" s="257">
        <f t="shared" si="16"/>
        <v>61.238088827170138</v>
      </c>
    </row>
    <row r="118" spans="1:26" x14ac:dyDescent="0.3">
      <c r="A118" t="s">
        <v>14</v>
      </c>
      <c r="B118">
        <v>2019</v>
      </c>
      <c r="C118" s="1">
        <v>0.11899999999999999</v>
      </c>
      <c r="D118" s="3">
        <v>8.979594989408396E-2</v>
      </c>
      <c r="E118" s="3">
        <v>8.1265924355699063E-4</v>
      </c>
      <c r="F118" s="96">
        <v>5471</v>
      </c>
      <c r="G118">
        <v>6732219</v>
      </c>
      <c r="H118" s="3">
        <f t="shared" si="17"/>
        <v>0.42475044261037853</v>
      </c>
      <c r="I118" s="3">
        <f t="shared" si="18"/>
        <v>6.6267749162646078E-2</v>
      </c>
      <c r="J118" s="3">
        <f t="shared" si="19"/>
        <v>0.13601146962093777</v>
      </c>
      <c r="K118" s="3">
        <f t="shared" si="20"/>
        <v>6.3637561404345289E-2</v>
      </c>
      <c r="L118" s="3">
        <f t="shared" si="21"/>
        <v>8.9025624389224411E-3</v>
      </c>
      <c r="M118" s="257">
        <v>1479507</v>
      </c>
      <c r="N118" s="257">
        <v>268976</v>
      </c>
      <c r="O118" s="257">
        <v>375483</v>
      </c>
      <c r="P118" s="257">
        <v>735547</v>
      </c>
      <c r="Q118" s="257">
        <v>446129</v>
      </c>
      <c r="R118" s="257">
        <v>915659</v>
      </c>
      <c r="S118" s="257">
        <v>351454</v>
      </c>
      <c r="T118" s="257">
        <v>76968</v>
      </c>
      <c r="U118" s="257">
        <v>59934</v>
      </c>
      <c r="V118" s="257">
        <v>0</v>
      </c>
      <c r="W118" s="257">
        <v>0</v>
      </c>
      <c r="X118" s="257">
        <v>0</v>
      </c>
      <c r="Y118" s="6">
        <v>337902.2</v>
      </c>
      <c r="Z118" s="257">
        <f t="shared" si="16"/>
        <v>50.191801544186255</v>
      </c>
    </row>
    <row r="119" spans="1:26" x14ac:dyDescent="0.3">
      <c r="A119" t="s">
        <v>15</v>
      </c>
      <c r="B119">
        <v>2019</v>
      </c>
      <c r="C119" s="1">
        <v>0.112</v>
      </c>
      <c r="D119" s="3">
        <v>4.8691788137822614E-2</v>
      </c>
      <c r="E119" s="3">
        <v>7.3373966346230036E-4</v>
      </c>
      <c r="F119" s="97">
        <v>2315</v>
      </c>
      <c r="G119">
        <v>3155070</v>
      </c>
      <c r="H119" s="3">
        <f t="shared" si="17"/>
        <v>0.41926233015432302</v>
      </c>
      <c r="I119" s="3">
        <f t="shared" si="18"/>
        <v>9.0396726538555405E-2</v>
      </c>
      <c r="J119" s="3">
        <f t="shared" si="19"/>
        <v>0.15178997613365156</v>
      </c>
      <c r="K119" s="3">
        <f t="shared" si="20"/>
        <v>5.6536622008386501E-2</v>
      </c>
      <c r="L119" s="3">
        <f t="shared" si="21"/>
        <v>8.8568557908382389E-3</v>
      </c>
      <c r="M119" s="257">
        <v>672152</v>
      </c>
      <c r="N119" s="257">
        <v>85797</v>
      </c>
      <c r="O119" s="257">
        <v>192088</v>
      </c>
      <c r="P119" s="257">
        <v>372765</v>
      </c>
      <c r="Q119" s="257">
        <v>285208</v>
      </c>
      <c r="R119" s="257">
        <v>478908</v>
      </c>
      <c r="S119" s="257">
        <v>145292</v>
      </c>
      <c r="T119" s="257">
        <v>33085</v>
      </c>
      <c r="U119" s="257">
        <v>27944</v>
      </c>
      <c r="V119" s="257">
        <v>0</v>
      </c>
      <c r="W119" s="257">
        <v>0</v>
      </c>
      <c r="X119" s="257">
        <v>0</v>
      </c>
      <c r="Y119" s="2">
        <v>173722</v>
      </c>
      <c r="Z119" s="257">
        <f t="shared" si="16"/>
        <v>55.061218926996865</v>
      </c>
    </row>
    <row r="120" spans="1:26" x14ac:dyDescent="0.3">
      <c r="A120" t="s">
        <v>16</v>
      </c>
      <c r="B120">
        <v>2019</v>
      </c>
      <c r="C120" s="1">
        <v>0.114</v>
      </c>
      <c r="D120" s="3">
        <v>9.4312525186093912E-2</v>
      </c>
      <c r="E120" s="3">
        <v>8.1728231148444697E-4</v>
      </c>
      <c r="F120" s="98">
        <v>2381</v>
      </c>
      <c r="G120">
        <v>2913314</v>
      </c>
      <c r="H120" s="3">
        <f t="shared" si="17"/>
        <v>0.38748140433883888</v>
      </c>
      <c r="I120" s="3">
        <f t="shared" si="18"/>
        <v>6.4477086918883444E-2</v>
      </c>
      <c r="J120" s="3">
        <f t="shared" si="19"/>
        <v>0.16229352551767506</v>
      </c>
      <c r="K120" s="3">
        <f t="shared" si="20"/>
        <v>8.0195269030389441E-2</v>
      </c>
      <c r="L120" s="3">
        <f t="shared" si="21"/>
        <v>9.1593285172830666E-3</v>
      </c>
      <c r="M120" s="257">
        <v>509492</v>
      </c>
      <c r="N120" s="257">
        <v>90364</v>
      </c>
      <c r="O120" s="257">
        <v>194359</v>
      </c>
      <c r="P120" s="257">
        <v>334640</v>
      </c>
      <c r="Q120" s="257">
        <v>187842</v>
      </c>
      <c r="R120" s="257">
        <v>472812</v>
      </c>
      <c r="S120" s="257">
        <v>189225</v>
      </c>
      <c r="T120" s="257">
        <v>44409</v>
      </c>
      <c r="U120" s="257">
        <v>26684</v>
      </c>
      <c r="V120" s="257">
        <v>0</v>
      </c>
      <c r="W120" s="257">
        <v>0</v>
      </c>
      <c r="X120" s="257">
        <v>0</v>
      </c>
      <c r="Y120" s="6">
        <v>159826.20000000001</v>
      </c>
      <c r="Z120" s="257">
        <f t="shared" si="16"/>
        <v>54.86061577983012</v>
      </c>
    </row>
    <row r="121" spans="1:26" x14ac:dyDescent="0.3">
      <c r="A121" t="s">
        <v>17</v>
      </c>
      <c r="B121">
        <v>2019</v>
      </c>
      <c r="C121" s="1">
        <v>0.16300000000000001</v>
      </c>
      <c r="D121" s="3">
        <v>6.7144573920248862E-2</v>
      </c>
      <c r="E121" s="3">
        <v>9.1300325695278057E-4</v>
      </c>
      <c r="F121" s="98">
        <v>4079</v>
      </c>
      <c r="G121">
        <v>4467673</v>
      </c>
      <c r="H121" s="3">
        <f t="shared" si="17"/>
        <v>0.42484465626736784</v>
      </c>
      <c r="I121" s="3">
        <f t="shared" si="18"/>
        <v>6.7855010874788735E-2</v>
      </c>
      <c r="J121" s="3">
        <f t="shared" si="19"/>
        <v>0.12095625619869672</v>
      </c>
      <c r="K121" s="3">
        <f t="shared" si="20"/>
        <v>6.9557686965899257E-2</v>
      </c>
      <c r="L121" s="3">
        <f t="shared" si="21"/>
        <v>8.3625189220428615E-3</v>
      </c>
      <c r="M121" s="257">
        <v>945804</v>
      </c>
      <c r="N121" s="257">
        <v>219035</v>
      </c>
      <c r="O121" s="257">
        <v>255240</v>
      </c>
      <c r="P121" s="257">
        <v>477988</v>
      </c>
      <c r="Q121" s="257">
        <v>303154</v>
      </c>
      <c r="R121" s="257">
        <v>540393</v>
      </c>
      <c r="S121" s="257">
        <v>254600</v>
      </c>
      <c r="T121" s="257">
        <v>56161</v>
      </c>
      <c r="U121" s="257">
        <v>37361</v>
      </c>
      <c r="V121" s="257">
        <v>0</v>
      </c>
      <c r="W121" s="257">
        <v>1</v>
      </c>
      <c r="X121" s="257">
        <v>0</v>
      </c>
      <c r="Y121" s="6">
        <v>192971.9</v>
      </c>
      <c r="Z121" s="257">
        <f t="shared" si="16"/>
        <v>43.192932875794618</v>
      </c>
    </row>
    <row r="122" spans="1:26" x14ac:dyDescent="0.3">
      <c r="A122" t="s">
        <v>18</v>
      </c>
      <c r="B122">
        <v>2019</v>
      </c>
      <c r="C122" s="1">
        <v>0.19</v>
      </c>
      <c r="D122" s="3">
        <v>9.5075841175152095E-2</v>
      </c>
      <c r="E122" s="3">
        <v>6.3263719579744772E-4</v>
      </c>
      <c r="F122" s="98">
        <v>2941</v>
      </c>
      <c r="G122">
        <v>4648794</v>
      </c>
      <c r="H122" s="3">
        <f t="shared" si="17"/>
        <v>0.42787226106383719</v>
      </c>
      <c r="I122" s="3">
        <f t="shared" si="18"/>
        <v>4.847300181509441E-2</v>
      </c>
      <c r="J122" s="3">
        <f t="shared" si="19"/>
        <v>0.12014019119797521</v>
      </c>
      <c r="K122" s="3">
        <f t="shared" si="20"/>
        <v>5.7014787060902246E-2</v>
      </c>
      <c r="L122" s="3">
        <f t="shared" si="21"/>
        <v>8.189650907310584E-3</v>
      </c>
      <c r="M122" s="257">
        <v>1001699</v>
      </c>
      <c r="N122" s="257">
        <v>184177</v>
      </c>
      <c r="O122" s="257">
        <v>224204</v>
      </c>
      <c r="P122" s="257">
        <v>579010</v>
      </c>
      <c r="Q122" s="257">
        <v>225341</v>
      </c>
      <c r="R122" s="257">
        <v>558507</v>
      </c>
      <c r="S122" s="257">
        <v>205596</v>
      </c>
      <c r="T122" s="257">
        <v>59454</v>
      </c>
      <c r="U122" s="257">
        <v>38072</v>
      </c>
      <c r="V122" s="257">
        <v>0</v>
      </c>
      <c r="W122" s="257">
        <v>1</v>
      </c>
      <c r="X122" s="257">
        <v>0</v>
      </c>
      <c r="Y122" s="6">
        <v>237044.6</v>
      </c>
      <c r="Z122" s="257">
        <f t="shared" si="16"/>
        <v>50.990557981274286</v>
      </c>
    </row>
    <row r="123" spans="1:26" x14ac:dyDescent="0.3">
      <c r="A123" t="s">
        <v>19</v>
      </c>
      <c r="B123">
        <v>2019</v>
      </c>
      <c r="C123" s="1">
        <v>0.109</v>
      </c>
      <c r="D123" s="3">
        <v>8.0766277938301392E-2</v>
      </c>
      <c r="E123" s="3">
        <v>1.566717154734521E-3</v>
      </c>
      <c r="F123" s="99">
        <v>2106</v>
      </c>
      <c r="G123">
        <v>1344212</v>
      </c>
      <c r="H123" s="3">
        <f t="shared" si="17"/>
        <v>0.42176457285011593</v>
      </c>
      <c r="I123" s="3">
        <f t="shared" si="18"/>
        <v>8.329489693589999E-2</v>
      </c>
      <c r="J123" s="3">
        <f t="shared" si="19"/>
        <v>0.17802102644523335</v>
      </c>
      <c r="K123" s="3">
        <f t="shared" si="20"/>
        <v>9.1045162519007419E-2</v>
      </c>
      <c r="L123" s="3">
        <f t="shared" si="21"/>
        <v>1.2066549026492845E-2</v>
      </c>
      <c r="M123" s="257">
        <v>292029</v>
      </c>
      <c r="N123" s="257">
        <v>51415</v>
      </c>
      <c r="O123" s="257">
        <v>68951</v>
      </c>
      <c r="P123" s="257">
        <v>154546</v>
      </c>
      <c r="Q123" s="257">
        <v>111966</v>
      </c>
      <c r="R123" s="257">
        <v>239298</v>
      </c>
      <c r="S123" s="257">
        <v>99472</v>
      </c>
      <c r="T123" s="257">
        <v>22912</v>
      </c>
      <c r="U123" s="257">
        <v>16220</v>
      </c>
      <c r="V123" s="257">
        <v>1</v>
      </c>
      <c r="W123" s="257">
        <v>0</v>
      </c>
      <c r="X123" s="257">
        <v>0</v>
      </c>
      <c r="Y123" s="6">
        <v>59553.4</v>
      </c>
      <c r="Z123" s="257">
        <f t="shared" si="16"/>
        <v>44.303577114324227</v>
      </c>
    </row>
    <row r="124" spans="1:26" x14ac:dyDescent="0.3">
      <c r="A124" t="s">
        <v>20</v>
      </c>
      <c r="B124">
        <v>2019</v>
      </c>
      <c r="C124" s="1">
        <v>0.09</v>
      </c>
      <c r="D124" s="3">
        <v>6.0440512895158192E-2</v>
      </c>
      <c r="E124" s="3">
        <v>1.0852377234653505E-3</v>
      </c>
      <c r="F124" s="100">
        <v>6561</v>
      </c>
      <c r="G124">
        <v>6045680</v>
      </c>
      <c r="H124" s="3">
        <f t="shared" si="17"/>
        <v>0.35477828796760663</v>
      </c>
      <c r="I124" s="3">
        <f t="shared" si="18"/>
        <v>5.2953183099337046E-2</v>
      </c>
      <c r="J124" s="3">
        <f t="shared" si="19"/>
        <v>0.17141777269058237</v>
      </c>
      <c r="K124" s="3">
        <f t="shared" si="20"/>
        <v>0.12439080467375051</v>
      </c>
      <c r="L124" s="3">
        <f t="shared" si="21"/>
        <v>1.9350511439573382E-2</v>
      </c>
      <c r="M124" s="257">
        <v>1068427</v>
      </c>
      <c r="N124" s="257">
        <v>137648</v>
      </c>
      <c r="O124" s="257">
        <v>306167</v>
      </c>
      <c r="P124" s="257">
        <v>632634</v>
      </c>
      <c r="Q124" s="257">
        <v>320138</v>
      </c>
      <c r="R124" s="257">
        <v>1036337</v>
      </c>
      <c r="S124" s="257">
        <v>614600</v>
      </c>
      <c r="T124" s="257">
        <v>137427</v>
      </c>
      <c r="U124" s="257">
        <v>116987</v>
      </c>
      <c r="V124" s="257">
        <v>0</v>
      </c>
      <c r="W124" s="257">
        <v>1</v>
      </c>
      <c r="X124" s="257">
        <v>1</v>
      </c>
      <c r="Y124" s="6">
        <v>368056.4</v>
      </c>
      <c r="Z124" s="257">
        <f t="shared" si="16"/>
        <v>60.879239390771595</v>
      </c>
    </row>
    <row r="125" spans="1:26" x14ac:dyDescent="0.3">
      <c r="A125" t="s">
        <v>21</v>
      </c>
      <c r="B125">
        <v>2019</v>
      </c>
      <c r="C125" s="1">
        <v>9.4E-2</v>
      </c>
      <c r="D125" s="3">
        <v>3.0910831667392818E-2</v>
      </c>
      <c r="E125" s="3">
        <v>2.6798682568582124E-3</v>
      </c>
      <c r="F125" s="101">
        <v>18471</v>
      </c>
      <c r="G125">
        <v>6892503</v>
      </c>
      <c r="H125" s="3">
        <f t="shared" si="17"/>
        <v>0.33234994602106083</v>
      </c>
      <c r="I125" s="3">
        <f t="shared" si="18"/>
        <v>5.759591254439788E-2</v>
      </c>
      <c r="J125" s="3">
        <f t="shared" si="19"/>
        <v>0.19891380533312789</v>
      </c>
      <c r="K125" s="3">
        <f t="shared" si="20"/>
        <v>0.13159646067618685</v>
      </c>
      <c r="L125" s="3">
        <f t="shared" si="21"/>
        <v>2.2666221545351521E-2</v>
      </c>
      <c r="M125" s="257">
        <v>1182469</v>
      </c>
      <c r="N125" s="257">
        <v>148259</v>
      </c>
      <c r="O125" s="257">
        <v>312875</v>
      </c>
      <c r="P125" s="257">
        <v>647120</v>
      </c>
      <c r="Q125" s="257">
        <v>396980</v>
      </c>
      <c r="R125" s="257">
        <v>1371014</v>
      </c>
      <c r="S125" s="257">
        <v>752915</v>
      </c>
      <c r="T125" s="257">
        <v>154114</v>
      </c>
      <c r="U125" s="257">
        <v>156227</v>
      </c>
      <c r="V125" s="257">
        <v>1</v>
      </c>
      <c r="W125" s="257">
        <v>0</v>
      </c>
      <c r="X125" s="257">
        <v>0</v>
      </c>
      <c r="Y125" s="6">
        <v>514170.8</v>
      </c>
      <c r="Z125" s="257">
        <f t="shared" si="16"/>
        <v>74.598560203746018</v>
      </c>
    </row>
    <row r="126" spans="1:26" x14ac:dyDescent="0.3">
      <c r="A126" t="s">
        <v>22</v>
      </c>
      <c r="B126">
        <v>2019</v>
      </c>
      <c r="C126" s="1">
        <v>0.13</v>
      </c>
      <c r="D126" s="3">
        <v>5.9558677970456574E-2</v>
      </c>
      <c r="E126" s="3">
        <v>8.5862849543154568E-4</v>
      </c>
      <c r="F126" s="102">
        <v>8575</v>
      </c>
      <c r="G126">
        <v>9986857</v>
      </c>
      <c r="H126" s="3">
        <f t="shared" si="17"/>
        <v>0.4184925247252464</v>
      </c>
      <c r="I126" s="3">
        <f t="shared" si="18"/>
        <v>7.3568390936207456E-2</v>
      </c>
      <c r="J126" s="3">
        <f t="shared" si="19"/>
        <v>0.14506866374475974</v>
      </c>
      <c r="K126" s="3">
        <f t="shared" si="20"/>
        <v>7.7977686072805488E-2</v>
      </c>
      <c r="L126" s="3">
        <f t="shared" si="21"/>
        <v>8.8330092240231344E-3</v>
      </c>
      <c r="M126" s="257">
        <v>2031122</v>
      </c>
      <c r="N126" s="257">
        <v>291707</v>
      </c>
      <c r="O126" s="257">
        <v>623434</v>
      </c>
      <c r="P126" s="257">
        <v>1233162</v>
      </c>
      <c r="Q126" s="257">
        <v>734717</v>
      </c>
      <c r="R126" s="257">
        <v>1448780</v>
      </c>
      <c r="S126" s="257">
        <v>652078</v>
      </c>
      <c r="T126" s="257">
        <v>126674</v>
      </c>
      <c r="U126" s="257">
        <v>88214</v>
      </c>
      <c r="V126" s="257">
        <v>1</v>
      </c>
      <c r="W126" s="257">
        <v>0</v>
      </c>
      <c r="X126" s="257">
        <v>0</v>
      </c>
      <c r="Y126" s="2">
        <v>467107</v>
      </c>
      <c r="Z126" s="257">
        <f t="shared" si="16"/>
        <v>46.772172666535624</v>
      </c>
    </row>
    <row r="127" spans="1:26" x14ac:dyDescent="0.3">
      <c r="A127" t="s">
        <v>23</v>
      </c>
      <c r="B127">
        <v>2019</v>
      </c>
      <c r="C127" s="1">
        <v>0.09</v>
      </c>
      <c r="D127" s="3">
        <v>4.9109232659152229E-2</v>
      </c>
      <c r="E127" s="3">
        <v>1.414453992742789E-3</v>
      </c>
      <c r="F127" s="102">
        <v>7977</v>
      </c>
      <c r="G127">
        <v>5639632</v>
      </c>
      <c r="H127" s="3">
        <f t="shared" si="17"/>
        <v>0.36214171421114</v>
      </c>
      <c r="I127" s="3">
        <f t="shared" si="18"/>
        <v>8.6840240639814797E-2</v>
      </c>
      <c r="J127" s="3">
        <f t="shared" si="19"/>
        <v>0.18773583099039087</v>
      </c>
      <c r="K127" s="3">
        <f t="shared" si="20"/>
        <v>8.200464143759735E-2</v>
      </c>
      <c r="L127" s="3">
        <f t="shared" si="21"/>
        <v>1.089911540327454E-2</v>
      </c>
      <c r="M127" s="257">
        <v>931148</v>
      </c>
      <c r="N127" s="257">
        <v>125492</v>
      </c>
      <c r="O127" s="257">
        <v>325343</v>
      </c>
      <c r="P127" s="257">
        <v>660363</v>
      </c>
      <c r="Q127" s="257">
        <v>489747</v>
      </c>
      <c r="R127" s="257">
        <v>1058761</v>
      </c>
      <c r="S127" s="257">
        <v>372992</v>
      </c>
      <c r="T127" s="257">
        <v>89484</v>
      </c>
      <c r="U127" s="257">
        <v>61467</v>
      </c>
      <c r="V127" s="257">
        <v>0</v>
      </c>
      <c r="W127" s="257">
        <v>1</v>
      </c>
      <c r="X127" s="257">
        <v>1</v>
      </c>
      <c r="Y127" s="6">
        <v>340557.1</v>
      </c>
      <c r="Z127" s="257">
        <f t="shared" si="16"/>
        <v>60.386404644842074</v>
      </c>
    </row>
    <row r="128" spans="1:26" x14ac:dyDescent="0.3">
      <c r="A128" t="s">
        <v>24</v>
      </c>
      <c r="B128">
        <v>2019</v>
      </c>
      <c r="C128" s="1">
        <v>0.19600000000000001</v>
      </c>
      <c r="D128" s="3">
        <v>0.13658119939559477</v>
      </c>
      <c r="E128" s="3">
        <v>3.9782954415252733E-4</v>
      </c>
      <c r="F128" s="103">
        <v>1184</v>
      </c>
      <c r="G128">
        <v>2976149</v>
      </c>
      <c r="H128" s="3">
        <f t="shared" si="17"/>
        <v>0.40724204332511577</v>
      </c>
      <c r="I128" s="3">
        <f t="shared" si="18"/>
        <v>7.8741353339500136E-2</v>
      </c>
      <c r="J128" s="3">
        <f t="shared" si="19"/>
        <v>0.11074344732068186</v>
      </c>
      <c r="K128" s="3">
        <f t="shared" si="20"/>
        <v>5.4608825028585599E-2</v>
      </c>
      <c r="L128" s="3">
        <f t="shared" si="21"/>
        <v>7.3185179908667203E-3</v>
      </c>
      <c r="M128" s="257">
        <v>559546</v>
      </c>
      <c r="N128" s="257">
        <v>127729</v>
      </c>
      <c r="O128" s="257">
        <v>151048</v>
      </c>
      <c r="P128" s="257">
        <v>373690</v>
      </c>
      <c r="Q128" s="257">
        <v>234346</v>
      </c>
      <c r="R128" s="257">
        <v>329589</v>
      </c>
      <c r="S128" s="257">
        <v>133262</v>
      </c>
      <c r="T128" s="257">
        <v>29262</v>
      </c>
      <c r="U128" s="257">
        <v>21781</v>
      </c>
      <c r="V128" s="257">
        <v>0</v>
      </c>
      <c r="W128" s="257">
        <v>0</v>
      </c>
      <c r="X128" s="257">
        <v>1</v>
      </c>
      <c r="Y128" s="6">
        <v>100982.8</v>
      </c>
      <c r="Z128" s="257">
        <f t="shared" si="16"/>
        <v>33.930693658146822</v>
      </c>
    </row>
    <row r="129" spans="1:26" x14ac:dyDescent="0.3">
      <c r="A129" t="s">
        <v>25</v>
      </c>
      <c r="B129">
        <v>2019</v>
      </c>
      <c r="C129" s="1">
        <v>0.129</v>
      </c>
      <c r="D129" s="3">
        <v>0.10415193465406029</v>
      </c>
      <c r="E129" s="3">
        <v>1.006773521416463E-3</v>
      </c>
      <c r="F129" s="104">
        <v>6179</v>
      </c>
      <c r="G129">
        <v>6137428</v>
      </c>
      <c r="H129" s="3">
        <f t="shared" si="17"/>
        <v>0.41659372623190039</v>
      </c>
      <c r="I129" s="3">
        <f t="shared" si="18"/>
        <v>6.3854761310438185E-2</v>
      </c>
      <c r="J129" s="3">
        <f t="shared" si="19"/>
        <v>0.14592676280683048</v>
      </c>
      <c r="K129" s="3">
        <f t="shared" si="20"/>
        <v>7.6848477896604248E-2</v>
      </c>
      <c r="L129" s="3">
        <f t="shared" si="21"/>
        <v>8.890206125432348E-3</v>
      </c>
      <c r="M129" s="257">
        <v>1283336</v>
      </c>
      <c r="N129" s="257">
        <v>199446</v>
      </c>
      <c r="O129" s="257">
        <v>356660</v>
      </c>
      <c r="P129" s="257">
        <v>717372</v>
      </c>
      <c r="Q129" s="257">
        <v>391904</v>
      </c>
      <c r="R129" s="257">
        <v>895615</v>
      </c>
      <c r="S129" s="257">
        <v>392230</v>
      </c>
      <c r="T129" s="257">
        <v>79422</v>
      </c>
      <c r="U129" s="257">
        <v>54563</v>
      </c>
      <c r="V129" s="257">
        <v>0</v>
      </c>
      <c r="W129" s="257">
        <v>1</v>
      </c>
      <c r="X129" s="257">
        <v>0</v>
      </c>
      <c r="Y129" s="6">
        <v>290619.5</v>
      </c>
      <c r="Z129" s="257">
        <f t="shared" si="16"/>
        <v>47.352001522461848</v>
      </c>
    </row>
    <row r="130" spans="1:26" x14ac:dyDescent="0.3">
      <c r="A130" t="s">
        <v>26</v>
      </c>
      <c r="B130">
        <v>2019</v>
      </c>
      <c r="C130" s="1">
        <v>0.126</v>
      </c>
      <c r="D130" s="3">
        <v>8.3754530875448416E-2</v>
      </c>
      <c r="E130" s="3">
        <v>1.2696743383565155E-3</v>
      </c>
      <c r="F130" s="105">
        <v>1357</v>
      </c>
      <c r="G130">
        <v>1068778</v>
      </c>
      <c r="H130" s="3">
        <f t="shared" si="17"/>
        <v>0.42737313080920453</v>
      </c>
      <c r="I130" s="3">
        <f t="shared" si="18"/>
        <v>7.1864316069380166E-2</v>
      </c>
      <c r="J130" s="3">
        <f t="shared" si="19"/>
        <v>0.17675232836005231</v>
      </c>
      <c r="K130" s="3">
        <f t="shared" si="20"/>
        <v>7.9718145395956883E-2</v>
      </c>
      <c r="L130" s="3">
        <f t="shared" si="21"/>
        <v>1.128297925294121E-2</v>
      </c>
      <c r="M130" s="257">
        <v>207597</v>
      </c>
      <c r="N130" s="257">
        <v>38058</v>
      </c>
      <c r="O130" s="257">
        <v>65534</v>
      </c>
      <c r="P130" s="257">
        <v>145578</v>
      </c>
      <c r="Q130" s="257">
        <v>76807</v>
      </c>
      <c r="R130" s="257">
        <v>188909</v>
      </c>
      <c r="S130" s="257">
        <v>67528</v>
      </c>
      <c r="T130" s="257">
        <v>17673</v>
      </c>
      <c r="U130" s="257">
        <v>12059</v>
      </c>
      <c r="V130" s="257">
        <v>0</v>
      </c>
      <c r="W130" s="257">
        <v>1</v>
      </c>
      <c r="X130" s="257">
        <v>0</v>
      </c>
      <c r="Y130" s="6">
        <v>46886.2</v>
      </c>
      <c r="Z130" s="257">
        <f t="shared" si="16"/>
        <v>43.868979339020818</v>
      </c>
    </row>
    <row r="131" spans="1:26" x14ac:dyDescent="0.3">
      <c r="A131" t="s">
        <v>27</v>
      </c>
      <c r="B131">
        <v>2019</v>
      </c>
      <c r="C131" s="1">
        <v>9.9000000000000005E-2</v>
      </c>
      <c r="D131" s="3">
        <v>8.1487462831005664E-2</v>
      </c>
      <c r="E131" s="3">
        <v>1.2225962671783821E-3</v>
      </c>
      <c r="F131" s="106">
        <v>2365</v>
      </c>
      <c r="G131">
        <v>1934408</v>
      </c>
      <c r="H131" s="3">
        <f t="shared" si="17"/>
        <v>0.37995293650563894</v>
      </c>
      <c r="I131" s="3">
        <f t="shared" si="18"/>
        <v>7.6248650749996899E-2</v>
      </c>
      <c r="J131" s="3">
        <f t="shared" si="19"/>
        <v>0.16294339146653652</v>
      </c>
      <c r="K131" s="3">
        <f t="shared" si="20"/>
        <v>7.3171740398095958E-2</v>
      </c>
      <c r="L131" s="3">
        <f t="shared" si="21"/>
        <v>1.1112960657730944E-2</v>
      </c>
      <c r="M131" s="257">
        <v>328607</v>
      </c>
      <c r="N131" s="257">
        <v>48914</v>
      </c>
      <c r="O131" s="257">
        <v>123737</v>
      </c>
      <c r="P131" s="257">
        <v>233726</v>
      </c>
      <c r="Q131" s="257">
        <v>147496</v>
      </c>
      <c r="R131" s="257">
        <v>315199</v>
      </c>
      <c r="S131" s="257">
        <v>113123</v>
      </c>
      <c r="T131" s="257">
        <v>28421</v>
      </c>
      <c r="U131" s="257">
        <v>21497</v>
      </c>
      <c r="V131" s="257">
        <v>0</v>
      </c>
      <c r="W131" s="257">
        <v>0</v>
      </c>
      <c r="X131" s="257">
        <v>1</v>
      </c>
      <c r="Y131" s="6">
        <v>118603.7</v>
      </c>
      <c r="Z131" s="257">
        <f t="shared" ref="Z131:Z194" si="22">(Y131/G131)*1000</f>
        <v>61.31265999727048</v>
      </c>
    </row>
    <row r="132" spans="1:26" x14ac:dyDescent="0.3">
      <c r="A132" t="s">
        <v>28</v>
      </c>
      <c r="B132">
        <v>2019</v>
      </c>
      <c r="C132" s="1">
        <v>0.125</v>
      </c>
      <c r="D132" s="3">
        <v>0.11840601579919978</v>
      </c>
      <c r="E132" s="3">
        <v>2.3274795172712032E-3</v>
      </c>
      <c r="F132" s="107">
        <v>7169</v>
      </c>
      <c r="G132">
        <v>3080156</v>
      </c>
      <c r="H132" s="3">
        <f t="shared" si="17"/>
        <v>0.42059493090609695</v>
      </c>
      <c r="I132" s="3">
        <f t="shared" si="18"/>
        <v>6.732288884069508E-2</v>
      </c>
      <c r="J132" s="3">
        <f t="shared" si="19"/>
        <v>0.13491784182359595</v>
      </c>
      <c r="K132" s="3">
        <f t="shared" si="20"/>
        <v>6.2521183991979631E-2</v>
      </c>
      <c r="L132" s="3">
        <f t="shared" si="21"/>
        <v>7.4398829150211874E-3</v>
      </c>
      <c r="M132" s="257">
        <v>616306</v>
      </c>
      <c r="N132" s="257">
        <v>96615</v>
      </c>
      <c r="O132" s="257">
        <v>188815</v>
      </c>
      <c r="P132" s="257">
        <v>393762</v>
      </c>
      <c r="Q132" s="257">
        <v>207365</v>
      </c>
      <c r="R132" s="257">
        <v>415568</v>
      </c>
      <c r="S132" s="257">
        <v>153957</v>
      </c>
      <c r="T132" s="257">
        <v>38618</v>
      </c>
      <c r="U132" s="257">
        <v>22916</v>
      </c>
      <c r="V132" s="257">
        <v>1</v>
      </c>
      <c r="W132" s="257">
        <v>0</v>
      </c>
      <c r="X132" s="257">
        <v>0</v>
      </c>
      <c r="Y132" s="6">
        <v>156959.1</v>
      </c>
      <c r="Z132" s="257">
        <f t="shared" si="22"/>
        <v>50.958165755240977</v>
      </c>
    </row>
    <row r="133" spans="1:26" x14ac:dyDescent="0.3">
      <c r="A133" t="s">
        <v>29</v>
      </c>
      <c r="B133">
        <v>2019</v>
      </c>
      <c r="C133" s="1">
        <v>7.2999999999999995E-2</v>
      </c>
      <c r="D133" s="3">
        <v>6.4826275583561507E-2</v>
      </c>
      <c r="E133" s="3">
        <v>1.0266887595967084E-3</v>
      </c>
      <c r="F133" s="108">
        <v>1396</v>
      </c>
      <c r="G133">
        <v>1359711</v>
      </c>
      <c r="H133" s="3">
        <f t="shared" si="17"/>
        <v>0.39484934666263638</v>
      </c>
      <c r="I133" s="3">
        <f t="shared" si="18"/>
        <v>7.9172706553083713E-2</v>
      </c>
      <c r="J133" s="3">
        <f t="shared" si="19"/>
        <v>0.19717204611862374</v>
      </c>
      <c r="K133" s="3">
        <f t="shared" si="20"/>
        <v>0.10291231004235459</v>
      </c>
      <c r="L133" s="3">
        <f t="shared" si="21"/>
        <v>1.1358295990839229E-2</v>
      </c>
      <c r="M133" s="257">
        <v>270398</v>
      </c>
      <c r="N133" s="257">
        <v>41684</v>
      </c>
      <c r="O133" s="257">
        <v>75803</v>
      </c>
      <c r="P133" s="257">
        <v>148996</v>
      </c>
      <c r="Q133" s="257">
        <v>107652</v>
      </c>
      <c r="R133" s="257">
        <v>268097</v>
      </c>
      <c r="S133" s="257">
        <v>118585</v>
      </c>
      <c r="T133" s="257">
        <v>21346</v>
      </c>
      <c r="U133" s="257">
        <v>15444</v>
      </c>
      <c r="V133" s="257">
        <v>0</v>
      </c>
      <c r="W133" s="257">
        <v>1</v>
      </c>
      <c r="X133" s="257">
        <v>1</v>
      </c>
      <c r="Y133" s="6">
        <v>76819.100000000006</v>
      </c>
      <c r="Z133" s="257">
        <f t="shared" si="22"/>
        <v>56.496637888492486</v>
      </c>
    </row>
    <row r="134" spans="1:26" x14ac:dyDescent="0.3">
      <c r="A134" t="s">
        <v>30</v>
      </c>
      <c r="B134">
        <v>2019</v>
      </c>
      <c r="C134" s="1">
        <v>9.1999999999999998E-2</v>
      </c>
      <c r="D134" s="3">
        <v>8.0478688251433492E-2</v>
      </c>
      <c r="E134" s="3">
        <v>9.9772691194401379E-4</v>
      </c>
      <c r="F134" s="108">
        <v>8862</v>
      </c>
      <c r="G134">
        <v>8882190</v>
      </c>
      <c r="H134" s="3">
        <f t="shared" si="17"/>
        <v>0.35530944508054885</v>
      </c>
      <c r="I134" s="3">
        <f t="shared" si="18"/>
        <v>5.5295934898938214E-2</v>
      </c>
      <c r="J134" s="3">
        <f t="shared" si="19"/>
        <v>0.2028411911927126</v>
      </c>
      <c r="K134" s="3">
        <f t="shared" si="20"/>
        <v>0.11663846416255451</v>
      </c>
      <c r="L134" s="3">
        <f t="shared" si="21"/>
        <v>1.3199447433572126E-2</v>
      </c>
      <c r="M134" s="257">
        <v>1713600</v>
      </c>
      <c r="N134" s="257">
        <v>180514</v>
      </c>
      <c r="O134" s="257">
        <v>414816</v>
      </c>
      <c r="P134" s="257">
        <v>846996</v>
      </c>
      <c r="Q134" s="257">
        <v>491149</v>
      </c>
      <c r="R134" s="257">
        <v>1801674</v>
      </c>
      <c r="S134" s="257">
        <v>850697</v>
      </c>
      <c r="T134" s="257">
        <v>185308</v>
      </c>
      <c r="U134" s="257">
        <v>117240</v>
      </c>
      <c r="V134" s="257">
        <v>0</v>
      </c>
      <c r="W134" s="257">
        <v>1</v>
      </c>
      <c r="X134" s="257">
        <v>0</v>
      </c>
      <c r="Y134" s="6">
        <v>559648.80000000005</v>
      </c>
      <c r="Z134" s="257">
        <f t="shared" si="22"/>
        <v>63.007974384695672</v>
      </c>
    </row>
    <row r="135" spans="1:26" x14ac:dyDescent="0.3">
      <c r="A135" t="s">
        <v>31</v>
      </c>
      <c r="B135">
        <v>2019</v>
      </c>
      <c r="C135" s="1">
        <v>0.182</v>
      </c>
      <c r="D135" s="3">
        <v>0.10150660831188428</v>
      </c>
      <c r="E135" s="3">
        <v>1.5456672909426568E-3</v>
      </c>
      <c r="F135" s="108">
        <v>3241</v>
      </c>
      <c r="G135">
        <v>2096829</v>
      </c>
      <c r="H135" s="3">
        <f t="shared" si="17"/>
        <v>0.39804294961582465</v>
      </c>
      <c r="I135" s="3">
        <f t="shared" si="18"/>
        <v>6.5980106150763843E-2</v>
      </c>
      <c r="J135" s="3">
        <f t="shared" si="19"/>
        <v>0.11746451427369614</v>
      </c>
      <c r="K135" s="3">
        <f t="shared" si="20"/>
        <v>8.2571826314878319E-2</v>
      </c>
      <c r="L135" s="3">
        <f t="shared" si="21"/>
        <v>1.6268374769711789E-2</v>
      </c>
      <c r="M135" s="257">
        <v>370897</v>
      </c>
      <c r="N135" s="257">
        <v>75622</v>
      </c>
      <c r="O135" s="257">
        <v>113197</v>
      </c>
      <c r="P135" s="257">
        <v>274912</v>
      </c>
      <c r="Q135" s="257">
        <v>138349</v>
      </c>
      <c r="R135" s="257">
        <v>246303</v>
      </c>
      <c r="S135" s="257">
        <v>142589</v>
      </c>
      <c r="T135" s="257">
        <v>30550</v>
      </c>
      <c r="U135" s="257">
        <v>34112</v>
      </c>
      <c r="V135" s="257">
        <v>0</v>
      </c>
      <c r="W135" s="257">
        <v>1</v>
      </c>
      <c r="X135" s="257">
        <v>1</v>
      </c>
      <c r="Y135" s="6">
        <v>94897.4</v>
      </c>
      <c r="Z135" s="257">
        <f t="shared" si="22"/>
        <v>45.257577036563305</v>
      </c>
    </row>
    <row r="136" spans="1:26" x14ac:dyDescent="0.3">
      <c r="A136" t="s">
        <v>32</v>
      </c>
      <c r="B136">
        <v>2019</v>
      </c>
      <c r="C136" s="1">
        <v>0.13</v>
      </c>
      <c r="D136" s="3">
        <v>5.3822433846430484E-2</v>
      </c>
      <c r="E136" s="3">
        <v>4.7338890807703538E-3</v>
      </c>
      <c r="F136" s="109">
        <v>92091</v>
      </c>
      <c r="G136">
        <v>19453561</v>
      </c>
      <c r="H136" s="3">
        <f t="shared" si="17"/>
        <v>0.34226931511408115</v>
      </c>
      <c r="I136" s="3">
        <f t="shared" si="18"/>
        <v>6.9905401895313662E-2</v>
      </c>
      <c r="J136" s="3">
        <f t="shared" si="19"/>
        <v>0.17417998689288813</v>
      </c>
      <c r="K136" s="3">
        <f t="shared" si="20"/>
        <v>0.11693057122035395</v>
      </c>
      <c r="L136" s="3">
        <f t="shared" si="21"/>
        <v>1.2691969352037912E-2</v>
      </c>
      <c r="M136" s="257">
        <v>3359229</v>
      </c>
      <c r="N136" s="257">
        <v>588136</v>
      </c>
      <c r="O136" s="257">
        <v>854460</v>
      </c>
      <c r="P136" s="257">
        <v>1856532</v>
      </c>
      <c r="Q136" s="257">
        <v>1359909</v>
      </c>
      <c r="R136" s="257">
        <v>3388421</v>
      </c>
      <c r="S136" s="257">
        <v>1824808</v>
      </c>
      <c r="T136" s="257">
        <v>449908</v>
      </c>
      <c r="U136" s="257">
        <v>246904</v>
      </c>
      <c r="V136" s="257">
        <v>0</v>
      </c>
      <c r="W136" s="257">
        <v>1</v>
      </c>
      <c r="X136" s="257">
        <v>1</v>
      </c>
      <c r="Y136" s="6">
        <v>1500833.4</v>
      </c>
      <c r="Z136" s="257">
        <f t="shared" si="22"/>
        <v>77.14954603941149</v>
      </c>
    </row>
    <row r="137" spans="1:26" x14ac:dyDescent="0.3">
      <c r="A137" t="s">
        <v>33</v>
      </c>
      <c r="B137">
        <v>2019</v>
      </c>
      <c r="C137" s="1">
        <v>0.13600000000000001</v>
      </c>
      <c r="D137" s="3">
        <v>0.11449994107598681</v>
      </c>
      <c r="E137" s="3">
        <v>8.8805543510139698E-4</v>
      </c>
      <c r="F137" s="110">
        <v>9314</v>
      </c>
      <c r="G137">
        <v>10488084</v>
      </c>
      <c r="H137" s="3">
        <f t="shared" si="17"/>
        <v>0.37739219098550314</v>
      </c>
      <c r="I137" s="3">
        <f t="shared" si="18"/>
        <v>7.540033050841316E-2</v>
      </c>
      <c r="J137" s="3">
        <f t="shared" si="19"/>
        <v>0.16160473161732877</v>
      </c>
      <c r="K137" s="3">
        <f t="shared" si="20"/>
        <v>8.1903996955020569E-2</v>
      </c>
      <c r="L137" s="3">
        <f t="shared" si="21"/>
        <v>1.0631207759205589E-2</v>
      </c>
      <c r="M137" s="257">
        <v>1850194</v>
      </c>
      <c r="N137" s="257">
        <v>314833</v>
      </c>
      <c r="O137" s="257">
        <v>557531</v>
      </c>
      <c r="P137" s="257">
        <v>1235563</v>
      </c>
      <c r="Q137" s="257">
        <v>790805</v>
      </c>
      <c r="R137" s="257">
        <v>1694924</v>
      </c>
      <c r="S137" s="257">
        <v>712790</v>
      </c>
      <c r="T137" s="257">
        <v>146226</v>
      </c>
      <c r="U137" s="257">
        <v>111501</v>
      </c>
      <c r="V137" s="257">
        <v>0</v>
      </c>
      <c r="W137" s="257">
        <v>0</v>
      </c>
      <c r="X137" s="257">
        <v>1</v>
      </c>
      <c r="Y137" s="6">
        <v>512834.8</v>
      </c>
      <c r="Z137" s="257">
        <f t="shared" si="22"/>
        <v>48.896900520628932</v>
      </c>
    </row>
    <row r="138" spans="1:26" x14ac:dyDescent="0.3">
      <c r="A138" t="s">
        <v>34</v>
      </c>
      <c r="B138">
        <v>2019</v>
      </c>
      <c r="C138" s="1">
        <v>0.106</v>
      </c>
      <c r="D138" s="3">
        <v>7.3349674960829961E-2</v>
      </c>
      <c r="E138" s="3">
        <v>7.3091165810655829E-4</v>
      </c>
      <c r="F138" s="110">
        <v>557</v>
      </c>
      <c r="G138">
        <v>762062</v>
      </c>
      <c r="H138" s="3">
        <f t="shared" si="17"/>
        <v>0.3932921468331973</v>
      </c>
      <c r="I138" s="3">
        <f t="shared" si="18"/>
        <v>0.11100671598898777</v>
      </c>
      <c r="J138" s="3">
        <f t="shared" si="19"/>
        <v>0.1609869013282384</v>
      </c>
      <c r="K138" s="3">
        <f t="shared" si="20"/>
        <v>5.4748826210990705E-2</v>
      </c>
      <c r="L138" s="3">
        <f t="shared" si="21"/>
        <v>1.1190690521243678E-2</v>
      </c>
      <c r="M138" s="257">
        <v>134938</v>
      </c>
      <c r="N138" s="257">
        <v>21160</v>
      </c>
      <c r="O138" s="257">
        <v>41551</v>
      </c>
      <c r="P138" s="257">
        <v>102064</v>
      </c>
      <c r="Q138" s="257">
        <v>84594</v>
      </c>
      <c r="R138" s="257">
        <v>122682</v>
      </c>
      <c r="S138" s="257">
        <v>34579</v>
      </c>
      <c r="T138" s="257">
        <v>7143</v>
      </c>
      <c r="U138" s="257">
        <v>8528</v>
      </c>
      <c r="V138" s="257">
        <v>0</v>
      </c>
      <c r="W138" s="257">
        <v>1</v>
      </c>
      <c r="X138" s="257">
        <v>1</v>
      </c>
      <c r="Y138" s="6">
        <v>56385.4</v>
      </c>
      <c r="Z138" s="257">
        <f t="shared" si="22"/>
        <v>73.990567696591611</v>
      </c>
    </row>
    <row r="139" spans="1:26" x14ac:dyDescent="0.3">
      <c r="A139" t="s">
        <v>35</v>
      </c>
      <c r="B139">
        <v>2019</v>
      </c>
      <c r="C139" s="1">
        <v>0.13100000000000001</v>
      </c>
      <c r="D139" s="3">
        <v>6.8826171390440671E-2</v>
      </c>
      <c r="E139" s="3">
        <v>8.8501253304360472E-4</v>
      </c>
      <c r="F139" s="111">
        <v>10345</v>
      </c>
      <c r="G139">
        <v>11689100</v>
      </c>
      <c r="H139" s="3">
        <f t="shared" si="17"/>
        <v>0.4281753941706376</v>
      </c>
      <c r="I139" s="3">
        <f t="shared" si="18"/>
        <v>6.591345783678812E-2</v>
      </c>
      <c r="J139" s="3">
        <f t="shared" si="19"/>
        <v>0.14174564337716333</v>
      </c>
      <c r="K139" s="3">
        <f t="shared" si="20"/>
        <v>7.409569599028154E-2</v>
      </c>
      <c r="L139" s="3">
        <f t="shared" si="21"/>
        <v>8.3356289192495579E-3</v>
      </c>
      <c r="M139" s="257">
        <v>2730182</v>
      </c>
      <c r="N139" s="257">
        <v>342725</v>
      </c>
      <c r="O139" s="257">
        <v>657546</v>
      </c>
      <c r="P139" s="257">
        <v>1274532</v>
      </c>
      <c r="Q139" s="257">
        <v>770469</v>
      </c>
      <c r="R139" s="257">
        <v>1656879</v>
      </c>
      <c r="S139" s="257">
        <v>730046</v>
      </c>
      <c r="T139" s="257">
        <v>136066</v>
      </c>
      <c r="U139" s="257">
        <v>97436</v>
      </c>
      <c r="V139" s="257">
        <v>0</v>
      </c>
      <c r="W139" s="257">
        <v>1</v>
      </c>
      <c r="X139" s="257">
        <v>1</v>
      </c>
      <c r="Y139" s="6">
        <v>613251.4</v>
      </c>
      <c r="Z139" s="257">
        <f t="shared" si="22"/>
        <v>52.463525848867754</v>
      </c>
    </row>
    <row r="140" spans="1:26" x14ac:dyDescent="0.3">
      <c r="A140" t="s">
        <v>36</v>
      </c>
      <c r="B140">
        <v>2019</v>
      </c>
      <c r="C140" s="1">
        <v>0.152</v>
      </c>
      <c r="D140" s="3">
        <v>0.15267764155966773</v>
      </c>
      <c r="E140" s="3">
        <v>9.9672198760112208E-4</v>
      </c>
      <c r="F140" s="111">
        <v>3944</v>
      </c>
      <c r="G140">
        <v>3956971</v>
      </c>
      <c r="H140" s="3">
        <f t="shared" si="17"/>
        <v>0.42279031107379861</v>
      </c>
      <c r="I140" s="3">
        <f t="shared" si="18"/>
        <v>5.8347913088066604E-2</v>
      </c>
      <c r="J140" s="3">
        <f t="shared" si="19"/>
        <v>0.13218241933034131</v>
      </c>
      <c r="K140" s="3">
        <f t="shared" si="20"/>
        <v>5.6869004094293338E-2</v>
      </c>
      <c r="L140" s="3">
        <f t="shared" si="21"/>
        <v>8.5820694667714265E-3</v>
      </c>
      <c r="M140" s="257">
        <v>835897</v>
      </c>
      <c r="N140" s="257">
        <v>144011</v>
      </c>
      <c r="O140" s="257">
        <v>238130</v>
      </c>
      <c r="P140" s="257">
        <v>454931</v>
      </c>
      <c r="Q140" s="257">
        <v>230881</v>
      </c>
      <c r="R140" s="257">
        <v>523042</v>
      </c>
      <c r="S140" s="257">
        <v>185442</v>
      </c>
      <c r="T140" s="257">
        <v>39587</v>
      </c>
      <c r="U140" s="257">
        <v>33959</v>
      </c>
      <c r="V140" s="257">
        <v>0</v>
      </c>
      <c r="W140" s="257">
        <v>1</v>
      </c>
      <c r="X140" s="257">
        <v>0</v>
      </c>
      <c r="Y140" s="6">
        <v>201161.5</v>
      </c>
      <c r="Z140" s="257">
        <f t="shared" si="22"/>
        <v>50.837243942399375</v>
      </c>
    </row>
    <row r="141" spans="1:26" x14ac:dyDescent="0.3">
      <c r="A141" t="s">
        <v>37</v>
      </c>
      <c r="B141">
        <v>2019</v>
      </c>
      <c r="C141" s="1">
        <v>0.114</v>
      </c>
      <c r="D141" s="3">
        <v>7.3074020499618628E-2</v>
      </c>
      <c r="E141" s="3">
        <v>3.7641038310354583E-3</v>
      </c>
      <c r="F141" s="111">
        <v>15876</v>
      </c>
      <c r="G141">
        <v>4217737</v>
      </c>
      <c r="H141" s="3">
        <f t="shared" si="17"/>
        <v>0.3947230469799326</v>
      </c>
      <c r="I141" s="3">
        <f t="shared" si="18"/>
        <v>6.8581563999841624E-2</v>
      </c>
      <c r="J141" s="3">
        <f t="shared" si="19"/>
        <v>0.16961180841764198</v>
      </c>
      <c r="K141" s="3">
        <f t="shared" si="20"/>
        <v>8.8542505139604488E-2</v>
      </c>
      <c r="L141" s="3">
        <f t="shared" si="21"/>
        <v>1.3469782492364982E-2</v>
      </c>
      <c r="M141" s="257">
        <v>652469</v>
      </c>
      <c r="N141" s="257">
        <v>146949</v>
      </c>
      <c r="O141" s="257">
        <v>293254</v>
      </c>
      <c r="P141" s="257">
        <v>572166</v>
      </c>
      <c r="Q141" s="257">
        <v>289259</v>
      </c>
      <c r="R141" s="257">
        <v>715378</v>
      </c>
      <c r="S141" s="257">
        <v>298925</v>
      </c>
      <c r="T141" s="257">
        <v>74524</v>
      </c>
      <c r="U141" s="257">
        <v>56812</v>
      </c>
      <c r="V141" s="257">
        <v>1</v>
      </c>
      <c r="W141" s="257">
        <v>0</v>
      </c>
      <c r="X141" s="257">
        <v>0</v>
      </c>
      <c r="Y141" s="2">
        <v>219588</v>
      </c>
      <c r="Z141" s="257">
        <f t="shared" si="22"/>
        <v>52.062990176959822</v>
      </c>
    </row>
    <row r="142" spans="1:26" x14ac:dyDescent="0.3">
      <c r="A142" t="s">
        <v>38</v>
      </c>
      <c r="B142">
        <v>2019</v>
      </c>
      <c r="C142" s="1">
        <v>0.12</v>
      </c>
      <c r="D142" s="3">
        <v>6.0826563747242712E-2</v>
      </c>
      <c r="E142" s="3">
        <v>1.0310116654529229E-3</v>
      </c>
      <c r="F142" s="111">
        <v>13199</v>
      </c>
      <c r="G142">
        <v>12801989</v>
      </c>
      <c r="H142" s="3">
        <f t="shared" si="17"/>
        <v>0.40915189038203359</v>
      </c>
      <c r="I142" s="3">
        <f t="shared" si="18"/>
        <v>6.7346800563568676E-2</v>
      </c>
      <c r="J142" s="3">
        <f t="shared" si="19"/>
        <v>0.15953700631987733</v>
      </c>
      <c r="K142" s="3">
        <f t="shared" si="20"/>
        <v>8.8571236860147284E-2</v>
      </c>
      <c r="L142" s="3">
        <f t="shared" si="21"/>
        <v>1.2385887849145941E-2</v>
      </c>
      <c r="M142" s="257">
        <v>3081051</v>
      </c>
      <c r="N142" s="257">
        <v>380091</v>
      </c>
      <c r="O142" s="257">
        <v>586213</v>
      </c>
      <c r="P142" s="257">
        <v>1190603</v>
      </c>
      <c r="Q142" s="257">
        <v>862173</v>
      </c>
      <c r="R142" s="257">
        <v>2042391</v>
      </c>
      <c r="S142" s="257">
        <v>930929</v>
      </c>
      <c r="T142" s="257">
        <v>202959</v>
      </c>
      <c r="U142" s="257">
        <v>158564</v>
      </c>
      <c r="V142" s="257">
        <v>0</v>
      </c>
      <c r="W142" s="257">
        <v>1</v>
      </c>
      <c r="X142" s="257">
        <v>0</v>
      </c>
      <c r="Y142" s="6">
        <v>715060.7</v>
      </c>
      <c r="Z142" s="257">
        <f t="shared" si="22"/>
        <v>55.855437776114321</v>
      </c>
    </row>
    <row r="143" spans="1:26" x14ac:dyDescent="0.3">
      <c r="A143" t="s">
        <v>39</v>
      </c>
      <c r="B143">
        <v>2019</v>
      </c>
      <c r="C143" s="1">
        <v>0.108</v>
      </c>
      <c r="D143" s="3">
        <v>4.2162209105300268E-2</v>
      </c>
      <c r="E143" s="3">
        <v>9.9588336742621264E-4</v>
      </c>
      <c r="F143" s="112">
        <v>1055</v>
      </c>
      <c r="G143">
        <v>1059361</v>
      </c>
      <c r="H143" s="3">
        <f t="shared" si="17"/>
        <v>0.40372073353653759</v>
      </c>
      <c r="I143" s="3">
        <f t="shared" si="18"/>
        <v>6.1725889474881557E-2</v>
      </c>
      <c r="J143" s="3">
        <f t="shared" si="19"/>
        <v>0.16752740567190977</v>
      </c>
      <c r="K143" s="3">
        <f t="shared" si="20"/>
        <v>0.1010864096375079</v>
      </c>
      <c r="L143" s="3">
        <f t="shared" si="21"/>
        <v>1.4611638525488479E-2</v>
      </c>
      <c r="M143" s="257">
        <v>211641</v>
      </c>
      <c r="N143" s="257">
        <v>43714</v>
      </c>
      <c r="O143" s="257">
        <v>51774</v>
      </c>
      <c r="P143" s="257">
        <v>120557</v>
      </c>
      <c r="Q143" s="257">
        <v>65390</v>
      </c>
      <c r="R143" s="257">
        <v>177472</v>
      </c>
      <c r="S143" s="257">
        <v>88339</v>
      </c>
      <c r="T143" s="257">
        <v>18748</v>
      </c>
      <c r="U143" s="257">
        <v>15479</v>
      </c>
      <c r="V143" s="257">
        <v>0</v>
      </c>
      <c r="W143" s="257">
        <v>1</v>
      </c>
      <c r="X143" s="257">
        <v>0</v>
      </c>
      <c r="Y143" s="6">
        <v>53411.4</v>
      </c>
      <c r="Z143" s="257">
        <f t="shared" si="22"/>
        <v>50.418507005638304</v>
      </c>
    </row>
    <row r="144" spans="1:26" x14ac:dyDescent="0.3">
      <c r="A144" t="s">
        <v>40</v>
      </c>
      <c r="B144">
        <v>2019</v>
      </c>
      <c r="C144" s="1">
        <v>0.13800000000000001</v>
      </c>
      <c r="D144" s="3">
        <v>0.11025024889710323</v>
      </c>
      <c r="E144" s="3">
        <v>8.1029942622565557E-4</v>
      </c>
      <c r="F144" s="112">
        <v>4172</v>
      </c>
      <c r="G144">
        <v>5148714</v>
      </c>
      <c r="H144" s="3">
        <f t="shared" si="17"/>
        <v>0.40032112873233977</v>
      </c>
      <c r="I144" s="3">
        <f t="shared" si="18"/>
        <v>7.7425547427959679E-2</v>
      </c>
      <c r="J144" s="3">
        <f t="shared" si="19"/>
        <v>0.14606870764233554</v>
      </c>
      <c r="K144" s="3">
        <f t="shared" si="20"/>
        <v>7.6462200075591694E-2</v>
      </c>
      <c r="L144" s="3">
        <f t="shared" si="21"/>
        <v>8.4733780124512641E-3</v>
      </c>
      <c r="M144" s="257">
        <v>1023389</v>
      </c>
      <c r="N144" s="257">
        <v>173037</v>
      </c>
      <c r="O144" s="257">
        <v>272057</v>
      </c>
      <c r="P144" s="257">
        <v>592656</v>
      </c>
      <c r="Q144" s="257">
        <v>398642</v>
      </c>
      <c r="R144" s="257">
        <v>752066</v>
      </c>
      <c r="S144" s="257">
        <v>326735</v>
      </c>
      <c r="T144" s="257">
        <v>66947</v>
      </c>
      <c r="U144" s="257">
        <v>43627</v>
      </c>
      <c r="V144" s="257">
        <v>0</v>
      </c>
      <c r="W144" s="257">
        <v>0</v>
      </c>
      <c r="X144" s="257">
        <v>0</v>
      </c>
      <c r="Y144" s="6">
        <v>213237.8</v>
      </c>
      <c r="Z144" s="257">
        <f t="shared" si="22"/>
        <v>41.415739930398153</v>
      </c>
    </row>
    <row r="145" spans="1:26" x14ac:dyDescent="0.3">
      <c r="A145" t="s">
        <v>41</v>
      </c>
      <c r="B145">
        <v>2019</v>
      </c>
      <c r="C145" s="1">
        <v>0.11899999999999999</v>
      </c>
      <c r="D145" s="3">
        <v>9.7275899527388521E-2</v>
      </c>
      <c r="E145" s="3">
        <v>1.1247271547568047E-3</v>
      </c>
      <c r="F145" s="112">
        <v>995</v>
      </c>
      <c r="G145">
        <v>884659</v>
      </c>
      <c r="H145" s="3">
        <f t="shared" si="17"/>
        <v>0.39465828076128767</v>
      </c>
      <c r="I145" s="3">
        <f t="shared" si="18"/>
        <v>9.3166971680613664E-2</v>
      </c>
      <c r="J145" s="3">
        <f t="shared" si="19"/>
        <v>0.1503607604738097</v>
      </c>
      <c r="K145" s="3">
        <f t="shared" si="20"/>
        <v>6.1733391058023487E-2</v>
      </c>
      <c r="L145" s="3">
        <f t="shared" si="21"/>
        <v>7.9601292701481589E-3</v>
      </c>
      <c r="M145" s="257">
        <v>163478</v>
      </c>
      <c r="N145" s="257">
        <v>30052</v>
      </c>
      <c r="O145" s="257">
        <v>45793</v>
      </c>
      <c r="P145" s="257">
        <v>109815</v>
      </c>
      <c r="Q145" s="257">
        <v>82421</v>
      </c>
      <c r="R145" s="257">
        <v>133018</v>
      </c>
      <c r="S145" s="257">
        <v>42416</v>
      </c>
      <c r="T145" s="257">
        <v>12197</v>
      </c>
      <c r="U145" s="257">
        <v>7042</v>
      </c>
      <c r="V145" s="257">
        <v>0</v>
      </c>
      <c r="W145" s="257">
        <v>0</v>
      </c>
      <c r="X145" s="257">
        <v>0</v>
      </c>
      <c r="Y145" s="6">
        <v>46650.5</v>
      </c>
      <c r="Z145" s="257">
        <f t="shared" si="22"/>
        <v>52.732747872344035</v>
      </c>
    </row>
    <row r="146" spans="1:26" x14ac:dyDescent="0.3">
      <c r="A146" t="s">
        <v>42</v>
      </c>
      <c r="B146">
        <v>2019</v>
      </c>
      <c r="C146" s="1">
        <v>0.13900000000000001</v>
      </c>
      <c r="D146" s="3">
        <v>0.10573709206999266</v>
      </c>
      <c r="E146" s="3">
        <v>1.0933972395490289E-3</v>
      </c>
      <c r="F146" s="112">
        <v>7467</v>
      </c>
      <c r="G146">
        <v>6829174</v>
      </c>
      <c r="H146" s="3">
        <f t="shared" si="17"/>
        <v>0.42962750692836355</v>
      </c>
      <c r="I146" s="3">
        <f t="shared" si="18"/>
        <v>5.9005086120224787E-2</v>
      </c>
      <c r="J146" s="3">
        <f t="shared" si="19"/>
        <v>0.1457934737056048</v>
      </c>
      <c r="K146" s="3">
        <f t="shared" si="20"/>
        <v>7.0358142873501242E-2</v>
      </c>
      <c r="L146" s="3">
        <f t="shared" si="21"/>
        <v>1.0737169678207058E-2</v>
      </c>
      <c r="M146" s="257">
        <v>1461955</v>
      </c>
      <c r="N146" s="257">
        <v>281308</v>
      </c>
      <c r="O146" s="257">
        <v>377521</v>
      </c>
      <c r="P146" s="257">
        <v>813217</v>
      </c>
      <c r="Q146" s="257">
        <v>402956</v>
      </c>
      <c r="R146" s="257">
        <v>995649</v>
      </c>
      <c r="S146" s="257">
        <v>387654</v>
      </c>
      <c r="T146" s="257">
        <v>92834</v>
      </c>
      <c r="U146" s="257">
        <v>73326</v>
      </c>
      <c r="V146" s="257">
        <v>0</v>
      </c>
      <c r="W146" s="257">
        <v>0</v>
      </c>
      <c r="X146" s="257">
        <v>0</v>
      </c>
      <c r="Y146" s="6">
        <v>331176.59999999998</v>
      </c>
      <c r="Z146" s="257">
        <f t="shared" si="22"/>
        <v>48.494385997486667</v>
      </c>
    </row>
    <row r="147" spans="1:26" x14ac:dyDescent="0.3">
      <c r="A147" t="s">
        <v>43</v>
      </c>
      <c r="B147">
        <v>2019</v>
      </c>
      <c r="C147" s="1">
        <v>0.13600000000000001</v>
      </c>
      <c r="D147" s="3">
        <v>0.18867866094498043</v>
      </c>
      <c r="E147" s="3">
        <v>8.9143695961505702E-4</v>
      </c>
      <c r="F147" s="112">
        <v>25848</v>
      </c>
      <c r="G147">
        <v>28995881</v>
      </c>
      <c r="H147" s="3">
        <f t="shared" si="17"/>
        <v>0.36612124322071815</v>
      </c>
      <c r="I147" s="3">
        <f t="shared" si="18"/>
        <v>5.506889064691637E-2</v>
      </c>
      <c r="J147" s="3">
        <f t="shared" si="19"/>
        <v>0.15091857357257052</v>
      </c>
      <c r="K147" s="3">
        <f t="shared" si="20"/>
        <v>7.0557056017715072E-2</v>
      </c>
      <c r="L147" s="3">
        <f t="shared" si="21"/>
        <v>9.1882360808419657E-3</v>
      </c>
      <c r="M147" s="257">
        <v>4909246</v>
      </c>
      <c r="N147" s="257">
        <v>887046</v>
      </c>
      <c r="O147" s="257">
        <v>1513695</v>
      </c>
      <c r="P147" s="257">
        <v>3306021</v>
      </c>
      <c r="Q147" s="257">
        <v>1596771</v>
      </c>
      <c r="R147" s="257">
        <v>4376017</v>
      </c>
      <c r="S147" s="257">
        <v>1684439</v>
      </c>
      <c r="T147" s="257">
        <v>361425</v>
      </c>
      <c r="U147" s="257">
        <v>266421</v>
      </c>
      <c r="V147" s="257">
        <v>0</v>
      </c>
      <c r="W147" s="257">
        <v>0</v>
      </c>
      <c r="X147" s="257">
        <v>0</v>
      </c>
      <c r="Y147" s="6">
        <v>1779781.4</v>
      </c>
      <c r="Z147" s="257">
        <f t="shared" si="22"/>
        <v>61.380490560021258</v>
      </c>
    </row>
    <row r="148" spans="1:26" x14ac:dyDescent="0.3">
      <c r="A148" t="s">
        <v>44</v>
      </c>
      <c r="B148">
        <v>2019</v>
      </c>
      <c r="C148" s="1">
        <v>8.8999999999999996E-2</v>
      </c>
      <c r="D148" s="3">
        <v>9.822492995853345E-2</v>
      </c>
      <c r="E148" s="3">
        <v>8.7275004850344263E-4</v>
      </c>
      <c r="F148" s="112">
        <v>2798</v>
      </c>
      <c r="G148">
        <v>3205958</v>
      </c>
      <c r="H148" s="3">
        <f t="shared" si="17"/>
        <v>0.38592333399252265</v>
      </c>
      <c r="I148" s="3">
        <f t="shared" si="18"/>
        <v>6.9271026008450517E-2</v>
      </c>
      <c r="J148" s="3">
        <f t="shared" si="19"/>
        <v>0.15845934350980267</v>
      </c>
      <c r="K148" s="3">
        <f t="shared" si="20"/>
        <v>6.9218935494476219E-2</v>
      </c>
      <c r="L148" s="3">
        <f t="shared" si="21"/>
        <v>9.1351789387134827E-3</v>
      </c>
      <c r="M148" s="257">
        <v>525092</v>
      </c>
      <c r="N148" s="257">
        <v>70366</v>
      </c>
      <c r="O148" s="257">
        <v>206024</v>
      </c>
      <c r="P148" s="257">
        <v>435772</v>
      </c>
      <c r="Q148" s="257">
        <v>222080</v>
      </c>
      <c r="R148" s="257">
        <v>508014</v>
      </c>
      <c r="S148" s="257">
        <v>183445</v>
      </c>
      <c r="T148" s="257">
        <v>38468</v>
      </c>
      <c r="U148" s="257">
        <v>29287</v>
      </c>
      <c r="V148" s="257">
        <v>0</v>
      </c>
      <c r="W148" s="257">
        <v>1</v>
      </c>
      <c r="X148" s="257">
        <v>0</v>
      </c>
      <c r="Y148" s="6">
        <v>172038.39999999999</v>
      </c>
      <c r="Z148" s="257">
        <f t="shared" si="22"/>
        <v>53.662087900091009</v>
      </c>
    </row>
    <row r="149" spans="1:26" x14ac:dyDescent="0.3">
      <c r="A149" t="s">
        <v>45</v>
      </c>
      <c r="B149">
        <v>2019</v>
      </c>
      <c r="C149" s="1">
        <v>0.10199999999999999</v>
      </c>
      <c r="D149" s="3">
        <v>4.3213902809184135E-2</v>
      </c>
      <c r="E149" s="3">
        <v>1.7452230728426303E-3</v>
      </c>
      <c r="F149" s="113">
        <v>1089</v>
      </c>
      <c r="G149">
        <v>623989</v>
      </c>
      <c r="H149" s="3">
        <f t="shared" si="17"/>
        <v>0.38900204971561997</v>
      </c>
      <c r="I149" s="3">
        <f t="shared" si="18"/>
        <v>6.8584542355714609E-2</v>
      </c>
      <c r="J149" s="3">
        <f t="shared" si="19"/>
        <v>0.20096508111521197</v>
      </c>
      <c r="K149" s="3">
        <f t="shared" si="20"/>
        <v>0.12363679487939691</v>
      </c>
      <c r="L149" s="3">
        <f t="shared" si="21"/>
        <v>1.6094835005104256E-2</v>
      </c>
      <c r="M149" s="257">
        <v>128101</v>
      </c>
      <c r="N149" s="257">
        <v>10025</v>
      </c>
      <c r="O149" s="257">
        <v>33439</v>
      </c>
      <c r="P149" s="257">
        <v>71168</v>
      </c>
      <c r="Q149" s="257">
        <v>42796</v>
      </c>
      <c r="R149" s="257">
        <v>125400</v>
      </c>
      <c r="S149" s="257">
        <v>63218</v>
      </c>
      <c r="T149" s="257">
        <v>13930</v>
      </c>
      <c r="U149" s="257">
        <v>10043</v>
      </c>
      <c r="V149" s="257">
        <v>1</v>
      </c>
      <c r="W149" s="257">
        <v>0</v>
      </c>
      <c r="X149" s="257">
        <v>0</v>
      </c>
      <c r="Y149" s="6">
        <v>29940.7</v>
      </c>
      <c r="Z149" s="257">
        <f t="shared" si="22"/>
        <v>47.982736875169273</v>
      </c>
    </row>
    <row r="150" spans="1:26" x14ac:dyDescent="0.3">
      <c r="A150" t="s">
        <v>46</v>
      </c>
      <c r="B150">
        <v>2019</v>
      </c>
      <c r="C150" s="1">
        <v>9.9000000000000005E-2</v>
      </c>
      <c r="D150" s="3">
        <v>8.1442382121110615E-2</v>
      </c>
      <c r="E150" s="3">
        <v>6.7752177694174189E-4</v>
      </c>
      <c r="F150" s="114">
        <v>5783</v>
      </c>
      <c r="G150">
        <v>8535519</v>
      </c>
      <c r="H150" s="3">
        <f t="shared" si="17"/>
        <v>0.36364713147495775</v>
      </c>
      <c r="I150" s="3">
        <f t="shared" si="18"/>
        <v>5.7506637850609901E-2</v>
      </c>
      <c r="J150" s="3">
        <f t="shared" si="19"/>
        <v>0.17555030924305834</v>
      </c>
      <c r="K150" s="3">
        <f t="shared" si="20"/>
        <v>0.11497847992605956</v>
      </c>
      <c r="L150" s="3">
        <f t="shared" si="21"/>
        <v>1.3855865120796989E-2</v>
      </c>
      <c r="M150" s="257">
        <v>1471217</v>
      </c>
      <c r="N150" s="257">
        <v>241521</v>
      </c>
      <c r="O150" s="257">
        <v>448323</v>
      </c>
      <c r="P150" s="257">
        <v>942856</v>
      </c>
      <c r="Q150" s="257">
        <v>490849</v>
      </c>
      <c r="R150" s="257">
        <v>1498413</v>
      </c>
      <c r="S150" s="257">
        <v>811701</v>
      </c>
      <c r="T150" s="257">
        <v>169700</v>
      </c>
      <c r="U150" s="257">
        <v>118267</v>
      </c>
      <c r="V150" s="257">
        <v>0</v>
      </c>
      <c r="W150" s="257">
        <v>0</v>
      </c>
      <c r="X150" s="257">
        <v>0</v>
      </c>
      <c r="Y150" s="6">
        <v>489199.1</v>
      </c>
      <c r="Z150" s="257">
        <f t="shared" si="22"/>
        <v>57.313339704357752</v>
      </c>
    </row>
    <row r="151" spans="1:26" x14ac:dyDescent="0.3">
      <c r="A151" t="s">
        <v>47</v>
      </c>
      <c r="B151">
        <v>2019</v>
      </c>
      <c r="C151" s="1">
        <v>9.8000000000000004E-2</v>
      </c>
      <c r="D151" s="3">
        <v>6.6194101479823811E-2</v>
      </c>
      <c r="E151" s="3">
        <v>2.8335263542114118E-3</v>
      </c>
      <c r="F151" s="115">
        <v>21577</v>
      </c>
      <c r="G151">
        <v>7614893</v>
      </c>
      <c r="H151" s="3">
        <f t="shared" si="17"/>
        <v>0.36438292698269037</v>
      </c>
      <c r="I151" s="3">
        <f t="shared" si="18"/>
        <v>7.8819623598125416E-2</v>
      </c>
      <c r="J151" s="3">
        <f t="shared" si="19"/>
        <v>0.18124614489002011</v>
      </c>
      <c r="K151" s="3">
        <f t="shared" si="20"/>
        <v>9.5286959383408282E-2</v>
      </c>
      <c r="L151" s="3">
        <f t="shared" si="21"/>
        <v>1.3192700146935748E-2</v>
      </c>
      <c r="M151" s="257">
        <v>1175868</v>
      </c>
      <c r="N151" s="257">
        <v>229293</v>
      </c>
      <c r="O151" s="257">
        <v>450840</v>
      </c>
      <c r="P151" s="257">
        <v>918736</v>
      </c>
      <c r="Q151" s="257">
        <v>600203</v>
      </c>
      <c r="R151" s="257">
        <v>1380170</v>
      </c>
      <c r="S151" s="257">
        <v>605167</v>
      </c>
      <c r="T151" s="257">
        <v>120433</v>
      </c>
      <c r="U151" s="257">
        <v>100461</v>
      </c>
      <c r="V151" s="257">
        <v>1</v>
      </c>
      <c r="W151" s="257">
        <v>0</v>
      </c>
      <c r="X151" s="257">
        <v>0</v>
      </c>
      <c r="Y151" s="6">
        <v>533150.4</v>
      </c>
      <c r="Z151" s="257">
        <f t="shared" si="22"/>
        <v>70.014168288379096</v>
      </c>
    </row>
    <row r="152" spans="1:26" x14ac:dyDescent="0.3">
      <c r="A152" t="s">
        <v>48</v>
      </c>
      <c r="B152">
        <v>2019</v>
      </c>
      <c r="C152" s="1">
        <v>0.16</v>
      </c>
      <c r="D152" s="3">
        <v>7.0328494258562496E-2</v>
      </c>
      <c r="E152" s="3">
        <v>7.79511948517616E-4</v>
      </c>
      <c r="F152" s="116">
        <v>1397</v>
      </c>
      <c r="G152">
        <v>1792147</v>
      </c>
      <c r="H152" s="3">
        <f t="shared" si="17"/>
        <v>0.46613921737446762</v>
      </c>
      <c r="I152" s="3">
        <f t="shared" si="18"/>
        <v>6.273927306186379E-2</v>
      </c>
      <c r="J152" s="3">
        <f t="shared" si="19"/>
        <v>0.10596396389358685</v>
      </c>
      <c r="K152" s="3">
        <f t="shared" si="20"/>
        <v>6.4565016151018867E-2</v>
      </c>
      <c r="L152" s="3">
        <f t="shared" si="21"/>
        <v>7.6260485328491466E-3</v>
      </c>
      <c r="M152" s="257">
        <v>475629</v>
      </c>
      <c r="N152" s="257">
        <v>82360</v>
      </c>
      <c r="O152" s="257">
        <v>94514</v>
      </c>
      <c r="P152" s="257">
        <v>182887</v>
      </c>
      <c r="Q152" s="257">
        <v>112438</v>
      </c>
      <c r="R152" s="257">
        <v>189903</v>
      </c>
      <c r="S152" s="257">
        <v>93554</v>
      </c>
      <c r="T152" s="257">
        <v>22156</v>
      </c>
      <c r="U152" s="257">
        <v>13667</v>
      </c>
      <c r="V152" s="257">
        <v>0</v>
      </c>
      <c r="W152" s="257">
        <v>1</v>
      </c>
      <c r="X152" s="257">
        <v>0</v>
      </c>
      <c r="Y152" s="6">
        <v>72633.399999999994</v>
      </c>
      <c r="Z152" s="257">
        <f t="shared" si="22"/>
        <v>40.528706629534291</v>
      </c>
    </row>
    <row r="153" spans="1:26" x14ac:dyDescent="0.3">
      <c r="A153" t="s">
        <v>49</v>
      </c>
      <c r="B153">
        <v>2019</v>
      </c>
      <c r="C153" s="1">
        <v>0.104</v>
      </c>
      <c r="D153" s="3">
        <v>5.954073502593589E-2</v>
      </c>
      <c r="E153" s="3">
        <v>7.7939913101634129E-4</v>
      </c>
      <c r="F153" s="117">
        <v>4538</v>
      </c>
      <c r="G153">
        <v>5822434</v>
      </c>
      <c r="H153" s="3">
        <f t="shared" si="17"/>
        <v>0.4146032398134526</v>
      </c>
      <c r="I153" s="3">
        <f t="shared" si="18"/>
        <v>8.602192828634897E-2</v>
      </c>
      <c r="J153" s="3">
        <f t="shared" si="19"/>
        <v>0.1633844196430565</v>
      </c>
      <c r="K153" s="3">
        <f t="shared" si="20"/>
        <v>6.7753623312861944E-2</v>
      </c>
      <c r="L153" s="3">
        <f t="shared" si="21"/>
        <v>8.3961449799173343E-3</v>
      </c>
      <c r="M153" s="257">
        <v>1270865</v>
      </c>
      <c r="N153" s="257">
        <v>149381</v>
      </c>
      <c r="O153" s="257">
        <v>324531</v>
      </c>
      <c r="P153" s="257">
        <v>669223</v>
      </c>
      <c r="Q153" s="257">
        <v>500857</v>
      </c>
      <c r="R153" s="257">
        <v>951295</v>
      </c>
      <c r="S153" s="257">
        <v>327186</v>
      </c>
      <c r="T153" s="257">
        <v>67305</v>
      </c>
      <c r="U153" s="257">
        <v>48886</v>
      </c>
      <c r="V153" s="257">
        <v>0</v>
      </c>
      <c r="W153" s="257">
        <v>0</v>
      </c>
      <c r="X153" s="257">
        <v>0</v>
      </c>
      <c r="Y153" s="2">
        <v>303669</v>
      </c>
      <c r="Z153" s="257">
        <f t="shared" si="22"/>
        <v>52.154992224901129</v>
      </c>
    </row>
    <row r="154" spans="1:26" x14ac:dyDescent="0.3">
      <c r="A154" t="s">
        <v>50</v>
      </c>
      <c r="B154">
        <v>2019</v>
      </c>
      <c r="C154" s="1">
        <v>0.10100000000000001</v>
      </c>
      <c r="D154" s="3">
        <v>0.12362485939743485</v>
      </c>
      <c r="E154" s="3">
        <v>9.4685352625185958E-4</v>
      </c>
      <c r="F154" s="118">
        <v>548</v>
      </c>
      <c r="G154">
        <v>578759</v>
      </c>
      <c r="H154" s="3">
        <f t="shared" si="17"/>
        <v>0.42417482924671585</v>
      </c>
      <c r="I154" s="3">
        <f t="shared" si="18"/>
        <v>9.1720387933492173E-2</v>
      </c>
      <c r="J154" s="3">
        <f t="shared" si="19"/>
        <v>0.13033577015649001</v>
      </c>
      <c r="K154" s="3">
        <f t="shared" si="20"/>
        <v>6.6815375657225201E-2</v>
      </c>
      <c r="L154" s="3">
        <f t="shared" si="21"/>
        <v>8.3437147413690325E-3</v>
      </c>
      <c r="M154" s="257">
        <v>101261</v>
      </c>
      <c r="N154" s="257">
        <v>23407</v>
      </c>
      <c r="O154" s="257">
        <v>45046</v>
      </c>
      <c r="P154" s="257">
        <v>75781</v>
      </c>
      <c r="Q154" s="257">
        <v>53084</v>
      </c>
      <c r="R154" s="257">
        <v>75433</v>
      </c>
      <c r="S154" s="257">
        <v>32076</v>
      </c>
      <c r="T154" s="257">
        <v>6594</v>
      </c>
      <c r="U154" s="257">
        <v>4829</v>
      </c>
      <c r="V154" s="257">
        <v>0</v>
      </c>
      <c r="W154" s="257">
        <v>0</v>
      </c>
      <c r="X154" s="257">
        <v>0</v>
      </c>
      <c r="Y154" s="6">
        <v>38446.6</v>
      </c>
      <c r="Z154" s="257">
        <f t="shared" si="22"/>
        <v>66.429377340136384</v>
      </c>
    </row>
    <row r="155" spans="1:26" x14ac:dyDescent="0.3">
      <c r="A155" t="s">
        <v>0</v>
      </c>
      <c r="B155">
        <v>2018</v>
      </c>
      <c r="C155" s="1">
        <v>0.16800000000000001</v>
      </c>
      <c r="D155" s="3">
        <v>0.10658096336830493</v>
      </c>
      <c r="E155" s="3">
        <v>7.025553661297526E-4</v>
      </c>
      <c r="F155" s="119">
        <v>3434</v>
      </c>
      <c r="G155">
        <v>4887871</v>
      </c>
      <c r="H155" s="3">
        <f t="shared" ref="H155:H205" si="23">(M155+N155+O155+P155)/G155</f>
        <v>0.43525575859101029</v>
      </c>
      <c r="I155" s="3">
        <f t="shared" ref="I155:I205" si="24">Q155/G155</f>
        <v>6.729698881169327E-2</v>
      </c>
      <c r="J155" s="3">
        <f t="shared" ref="J155:J205" si="25">R155/G155</f>
        <v>0.12750991177958665</v>
      </c>
      <c r="K155" s="3">
        <f t="shared" ref="K155:K205" si="26">(S155+T155)/G155</f>
        <v>6.7277348358825345E-2</v>
      </c>
      <c r="L155" s="3">
        <f t="shared" ref="L155:L205" si="27">U155/G155</f>
        <v>9.0186504512905514E-3</v>
      </c>
      <c r="M155" s="257">
        <v>1061357</v>
      </c>
      <c r="N155" s="257">
        <v>186512</v>
      </c>
      <c r="O155" s="257">
        <v>267385</v>
      </c>
      <c r="P155" s="257">
        <v>612220</v>
      </c>
      <c r="Q155" s="257">
        <v>328939</v>
      </c>
      <c r="R155" s="257">
        <v>623252</v>
      </c>
      <c r="S155" s="257">
        <v>271603</v>
      </c>
      <c r="T155" s="257">
        <v>57240</v>
      </c>
      <c r="U155" s="257">
        <v>44082</v>
      </c>
      <c r="V155" s="257">
        <v>0</v>
      </c>
      <c r="W155" s="257">
        <v>0</v>
      </c>
      <c r="X155" s="257">
        <v>0</v>
      </c>
      <c r="Y155" s="6">
        <v>200372.6</v>
      </c>
      <c r="Z155" s="257">
        <f t="shared" si="22"/>
        <v>40.993839649205142</v>
      </c>
    </row>
    <row r="156" spans="1:26" x14ac:dyDescent="0.3">
      <c r="A156" t="s">
        <v>1</v>
      </c>
      <c r="B156">
        <v>2018</v>
      </c>
      <c r="C156" s="1">
        <v>0.109</v>
      </c>
      <c r="D156" s="3">
        <v>0.12140681657305427</v>
      </c>
      <c r="E156" s="3">
        <v>2.7337891456637709E-3</v>
      </c>
      <c r="F156" s="120">
        <v>2016</v>
      </c>
      <c r="G156">
        <v>737438</v>
      </c>
      <c r="H156" s="3">
        <f t="shared" si="23"/>
        <v>0.41643500877361894</v>
      </c>
      <c r="I156" s="3">
        <f t="shared" si="24"/>
        <v>5.6852237069421427E-2</v>
      </c>
      <c r="J156" s="3">
        <f t="shared" si="25"/>
        <v>0.13934188365665995</v>
      </c>
      <c r="K156" s="3">
        <f t="shared" si="26"/>
        <v>6.7277520279670974E-2</v>
      </c>
      <c r="L156" s="3">
        <f t="shared" si="27"/>
        <v>1.0198823494314098E-2</v>
      </c>
      <c r="M156" s="257">
        <v>139415</v>
      </c>
      <c r="N156" s="257">
        <v>28102</v>
      </c>
      <c r="O156" s="257">
        <v>40659</v>
      </c>
      <c r="P156" s="257">
        <v>98919</v>
      </c>
      <c r="Q156" s="257">
        <v>41925</v>
      </c>
      <c r="R156" s="257">
        <v>102756</v>
      </c>
      <c r="S156" s="257">
        <v>38659</v>
      </c>
      <c r="T156" s="257">
        <v>10954</v>
      </c>
      <c r="U156" s="257">
        <v>7521</v>
      </c>
      <c r="V156" s="257">
        <v>1</v>
      </c>
      <c r="W156" s="257">
        <v>0</v>
      </c>
      <c r="X156" s="257">
        <v>0</v>
      </c>
      <c r="Y156" s="2">
        <v>53327</v>
      </c>
      <c r="Z156" s="257">
        <f t="shared" si="22"/>
        <v>72.313875878378923</v>
      </c>
    </row>
    <row r="157" spans="1:26" x14ac:dyDescent="0.3">
      <c r="A157" t="s">
        <v>2</v>
      </c>
      <c r="B157">
        <v>2018</v>
      </c>
      <c r="C157" s="1">
        <v>0.14000000000000001</v>
      </c>
      <c r="D157" s="3">
        <v>0.11225163651412799</v>
      </c>
      <c r="E157" s="3">
        <v>1.3755559044604266E-3</v>
      </c>
      <c r="F157" s="121">
        <v>9865</v>
      </c>
      <c r="G157">
        <v>7171646</v>
      </c>
      <c r="H157" s="3">
        <f t="shared" si="23"/>
        <v>0.39433876128297463</v>
      </c>
      <c r="I157" s="3">
        <f t="shared" si="24"/>
        <v>7.097575647208465E-2</v>
      </c>
      <c r="J157" s="3">
        <f t="shared" si="25"/>
        <v>0.14627492768047948</v>
      </c>
      <c r="K157" s="3">
        <f t="shared" si="26"/>
        <v>7.771075147880975E-2</v>
      </c>
      <c r="L157" s="3">
        <f t="shared" si="27"/>
        <v>1.0796405734471557E-2</v>
      </c>
      <c r="M157" s="257">
        <v>1212303</v>
      </c>
      <c r="N157" s="257">
        <v>209270</v>
      </c>
      <c r="O157" s="257">
        <v>448844</v>
      </c>
      <c r="P157" s="257">
        <v>957641</v>
      </c>
      <c r="Q157" s="257">
        <v>509013</v>
      </c>
      <c r="R157" s="257">
        <v>1049032</v>
      </c>
      <c r="S157" s="257">
        <v>461477</v>
      </c>
      <c r="T157" s="257">
        <v>95837</v>
      </c>
      <c r="U157" s="257">
        <v>77428</v>
      </c>
      <c r="V157" s="257">
        <v>1</v>
      </c>
      <c r="W157" s="257">
        <v>0</v>
      </c>
      <c r="X157" s="257">
        <v>0</v>
      </c>
      <c r="Y157" s="6">
        <v>314827.5</v>
      </c>
      <c r="Z157" s="257">
        <f t="shared" si="22"/>
        <v>43.898918044755696</v>
      </c>
    </row>
    <row r="158" spans="1:26" x14ac:dyDescent="0.3">
      <c r="A158" t="s">
        <v>3</v>
      </c>
      <c r="B158">
        <v>2018</v>
      </c>
      <c r="C158" s="1">
        <v>0.17199999999999999</v>
      </c>
      <c r="D158" s="3">
        <v>8.93711479598185E-2</v>
      </c>
      <c r="E158" s="3">
        <v>8.9985317661111705E-4</v>
      </c>
      <c r="F158" s="122">
        <v>2712</v>
      </c>
      <c r="G158">
        <v>3013825</v>
      </c>
      <c r="H158" s="3">
        <f t="shared" si="23"/>
        <v>0.4477897688153758</v>
      </c>
      <c r="I158" s="3">
        <f t="shared" si="24"/>
        <v>5.7158594145313678E-2</v>
      </c>
      <c r="J158" s="3">
        <f t="shared" si="25"/>
        <v>0.11398903386892073</v>
      </c>
      <c r="K158" s="3">
        <f t="shared" si="26"/>
        <v>5.7509974865826652E-2</v>
      </c>
      <c r="L158" s="3">
        <f t="shared" si="27"/>
        <v>6.8832795533914541E-3</v>
      </c>
      <c r="M158" s="257">
        <v>681800</v>
      </c>
      <c r="N158" s="257">
        <v>134637</v>
      </c>
      <c r="O158" s="257">
        <v>163012</v>
      </c>
      <c r="P158" s="257">
        <v>370111</v>
      </c>
      <c r="Q158" s="257">
        <v>172266</v>
      </c>
      <c r="R158" s="257">
        <v>343543</v>
      </c>
      <c r="S158" s="257">
        <v>143559</v>
      </c>
      <c r="T158" s="257">
        <v>29766</v>
      </c>
      <c r="U158" s="257">
        <v>20745</v>
      </c>
      <c r="V158" s="257">
        <v>0</v>
      </c>
      <c r="W158" s="257">
        <v>1</v>
      </c>
      <c r="X158" s="257">
        <v>0</v>
      </c>
      <c r="Y158" s="6">
        <v>115885.2</v>
      </c>
      <c r="Z158" s="257">
        <f t="shared" si="22"/>
        <v>38.451204034739909</v>
      </c>
    </row>
    <row r="159" spans="1:26" x14ac:dyDescent="0.3">
      <c r="A159" t="s">
        <v>4</v>
      </c>
      <c r="B159">
        <v>2018</v>
      </c>
      <c r="C159" s="1">
        <v>0.128</v>
      </c>
      <c r="D159" s="3">
        <v>7.325837913322393E-2</v>
      </c>
      <c r="E159" s="3">
        <v>3.285685267946582E-3</v>
      </c>
      <c r="F159" s="123">
        <v>129972</v>
      </c>
      <c r="G159">
        <v>39557045</v>
      </c>
      <c r="H159" s="3">
        <f t="shared" si="23"/>
        <v>0.34161636694550868</v>
      </c>
      <c r="I159" s="3">
        <f t="shared" si="24"/>
        <v>5.900294119543055E-2</v>
      </c>
      <c r="J159" s="3">
        <f t="shared" si="25"/>
        <v>0.1606941317279893</v>
      </c>
      <c r="K159" s="3">
        <f t="shared" si="26"/>
        <v>8.3338227109734819E-2</v>
      </c>
      <c r="L159" s="3">
        <f t="shared" si="27"/>
        <v>1.3162535270266017E-2</v>
      </c>
      <c r="M159" s="257">
        <v>6137470</v>
      </c>
      <c r="N159" s="257">
        <v>704932</v>
      </c>
      <c r="O159" s="257">
        <v>1981102</v>
      </c>
      <c r="P159" s="257">
        <v>4689830</v>
      </c>
      <c r="Q159" s="257">
        <v>2333982</v>
      </c>
      <c r="R159" s="257">
        <v>6356585</v>
      </c>
      <c r="S159" s="257">
        <v>2598139</v>
      </c>
      <c r="T159" s="257">
        <v>698475</v>
      </c>
      <c r="U159" s="257">
        <v>520671</v>
      </c>
      <c r="V159" s="257">
        <v>1</v>
      </c>
      <c r="W159" s="257">
        <v>0</v>
      </c>
      <c r="X159" s="257">
        <v>0</v>
      </c>
      <c r="Y159" s="6">
        <v>2644061.2000000002</v>
      </c>
      <c r="Z159" s="257">
        <f t="shared" si="22"/>
        <v>66.841726928793605</v>
      </c>
    </row>
    <row r="160" spans="1:26" x14ac:dyDescent="0.3">
      <c r="A160" t="s">
        <v>5</v>
      </c>
      <c r="B160">
        <v>2018</v>
      </c>
      <c r="C160" s="1">
        <v>9.6000000000000002E-2</v>
      </c>
      <c r="D160" s="3">
        <v>7.9222356205636529E-2</v>
      </c>
      <c r="E160" s="3">
        <v>1.9062203497318263E-3</v>
      </c>
      <c r="F160" s="123">
        <v>10857</v>
      </c>
      <c r="G160">
        <v>5695564</v>
      </c>
      <c r="H160" s="3">
        <f t="shared" si="23"/>
        <v>0.34724111606857549</v>
      </c>
      <c r="I160" s="3">
        <f t="shared" si="24"/>
        <v>6.3289430160033314E-2</v>
      </c>
      <c r="J160" s="3">
        <f t="shared" si="25"/>
        <v>0.20846118136851768</v>
      </c>
      <c r="K160" s="3">
        <f t="shared" si="26"/>
        <v>0.10585395932694286</v>
      </c>
      <c r="L160" s="3">
        <f t="shared" si="27"/>
        <v>1.4721105758797549E-2</v>
      </c>
      <c r="M160" s="257">
        <v>830448</v>
      </c>
      <c r="N160" s="257">
        <v>176187</v>
      </c>
      <c r="O160" s="257">
        <v>291800</v>
      </c>
      <c r="P160" s="257">
        <v>679299</v>
      </c>
      <c r="Q160" s="257">
        <v>360469</v>
      </c>
      <c r="R160" s="257">
        <v>1187304</v>
      </c>
      <c r="S160" s="257">
        <v>498632</v>
      </c>
      <c r="T160" s="257">
        <v>104266</v>
      </c>
      <c r="U160" s="257">
        <v>83845</v>
      </c>
      <c r="V160" s="257">
        <v>1</v>
      </c>
      <c r="W160" s="257">
        <v>0</v>
      </c>
      <c r="X160" s="257">
        <v>0</v>
      </c>
      <c r="Y160" s="6">
        <v>342733.2</v>
      </c>
      <c r="Z160" s="257">
        <f t="shared" si="22"/>
        <v>60.175462868997698</v>
      </c>
    </row>
    <row r="161" spans="1:26" x14ac:dyDescent="0.3">
      <c r="A161" t="s">
        <v>6</v>
      </c>
      <c r="B161">
        <v>2018</v>
      </c>
      <c r="C161" s="1">
        <v>0.104</v>
      </c>
      <c r="D161" s="3">
        <v>5.3291030645190633E-2</v>
      </c>
      <c r="E161" s="3">
        <v>1.112894715849373E-3</v>
      </c>
      <c r="F161" s="123">
        <v>3976</v>
      </c>
      <c r="G161">
        <v>3572665</v>
      </c>
      <c r="H161" s="3">
        <f t="shared" si="23"/>
        <v>0.36459925573766361</v>
      </c>
      <c r="I161" s="3">
        <f t="shared" si="24"/>
        <v>5.6730759810953449E-2</v>
      </c>
      <c r="J161" s="3">
        <f t="shared" si="25"/>
        <v>0.17938821579969014</v>
      </c>
      <c r="K161" s="3">
        <f t="shared" si="26"/>
        <v>0.12091533910960026</v>
      </c>
      <c r="L161" s="3">
        <f t="shared" si="27"/>
        <v>1.3934415905213614E-2</v>
      </c>
      <c r="M161" s="257">
        <v>671702</v>
      </c>
      <c r="N161" s="257">
        <v>89169</v>
      </c>
      <c r="O161" s="257">
        <v>179154</v>
      </c>
      <c r="P161" s="257">
        <v>362566</v>
      </c>
      <c r="Q161" s="257">
        <v>202680</v>
      </c>
      <c r="R161" s="257">
        <v>640894</v>
      </c>
      <c r="S161" s="257">
        <v>350600</v>
      </c>
      <c r="T161" s="257">
        <v>81390</v>
      </c>
      <c r="U161" s="257">
        <v>49783</v>
      </c>
      <c r="V161" s="257">
        <v>0</v>
      </c>
      <c r="W161" s="257">
        <v>1</v>
      </c>
      <c r="X161" s="257">
        <v>1</v>
      </c>
      <c r="Y161" s="6">
        <v>249074.8</v>
      </c>
      <c r="Z161" s="257">
        <f t="shared" si="22"/>
        <v>69.716808041056183</v>
      </c>
    </row>
    <row r="162" spans="1:26" x14ac:dyDescent="0.3">
      <c r="A162" t="s">
        <v>7</v>
      </c>
      <c r="B162">
        <v>2018</v>
      </c>
      <c r="C162" s="1">
        <v>0.125</v>
      </c>
      <c r="D162" s="3">
        <v>5.8296826517751255E-2</v>
      </c>
      <c r="E162" s="3">
        <v>1.1187266781158658E-3</v>
      </c>
      <c r="F162" s="124">
        <v>1082</v>
      </c>
      <c r="G162">
        <v>967171</v>
      </c>
      <c r="H162" s="3">
        <f t="shared" si="23"/>
        <v>0.40850170238768529</v>
      </c>
      <c r="I162" s="3">
        <f t="shared" si="24"/>
        <v>7.3080148184757401E-2</v>
      </c>
      <c r="J162" s="3">
        <f t="shared" si="25"/>
        <v>0.15519696103377789</v>
      </c>
      <c r="K162" s="3">
        <f t="shared" si="26"/>
        <v>9.7918568691575739E-2</v>
      </c>
      <c r="L162" s="3">
        <f t="shared" si="27"/>
        <v>1.2486933541224871E-2</v>
      </c>
      <c r="M162" s="257">
        <v>208517</v>
      </c>
      <c r="N162" s="257">
        <v>24153</v>
      </c>
      <c r="O162" s="257">
        <v>49606</v>
      </c>
      <c r="P162" s="257">
        <v>112815</v>
      </c>
      <c r="Q162" s="257">
        <v>70681</v>
      </c>
      <c r="R162" s="257">
        <v>150102</v>
      </c>
      <c r="S162" s="257">
        <v>80014</v>
      </c>
      <c r="T162" s="257">
        <v>14690</v>
      </c>
      <c r="U162" s="257">
        <v>12077</v>
      </c>
      <c r="V162" s="257">
        <v>1</v>
      </c>
      <c r="W162" s="257">
        <v>0</v>
      </c>
      <c r="X162" s="257">
        <v>0</v>
      </c>
      <c r="Y162" s="6">
        <v>61425.1</v>
      </c>
      <c r="Z162" s="257">
        <f t="shared" si="22"/>
        <v>63.510072158904684</v>
      </c>
    </row>
    <row r="163" spans="1:26" x14ac:dyDescent="0.3">
      <c r="A163" t="s">
        <v>12</v>
      </c>
      <c r="B163">
        <v>2018</v>
      </c>
      <c r="C163" s="1">
        <v>0.16200000000000001</v>
      </c>
      <c r="D163" s="3">
        <v>3.3770134741727229E-2</v>
      </c>
      <c r="E163" s="3">
        <v>9.8283875835462765E-3</v>
      </c>
      <c r="F163" s="125">
        <v>6904</v>
      </c>
      <c r="G163">
        <v>702455</v>
      </c>
      <c r="H163" s="3">
        <f t="shared" si="23"/>
        <v>0.24701653486700215</v>
      </c>
      <c r="I163" s="3">
        <f t="shared" si="24"/>
        <v>2.0703105537009488E-2</v>
      </c>
      <c r="J163" s="3">
        <f t="shared" si="25"/>
        <v>0.1936479916863002</v>
      </c>
      <c r="K163" s="3">
        <f t="shared" si="26"/>
        <v>0.22543792840822544</v>
      </c>
      <c r="L163" s="3">
        <f t="shared" si="27"/>
        <v>3.3169384515734104E-2</v>
      </c>
      <c r="M163" s="257">
        <v>72591</v>
      </c>
      <c r="N163" s="257">
        <v>10899</v>
      </c>
      <c r="O163" s="257">
        <v>22748</v>
      </c>
      <c r="P163" s="257">
        <v>67280</v>
      </c>
      <c r="Q163" s="257">
        <v>14543</v>
      </c>
      <c r="R163" s="257">
        <v>136029</v>
      </c>
      <c r="S163" s="257">
        <v>110136</v>
      </c>
      <c r="T163" s="257">
        <v>48224</v>
      </c>
      <c r="U163" s="257">
        <v>23300</v>
      </c>
      <c r="V163" s="257">
        <v>1</v>
      </c>
      <c r="W163" s="257">
        <v>0</v>
      </c>
      <c r="X163" s="257">
        <v>0</v>
      </c>
      <c r="Y163" s="6">
        <v>123680.5</v>
      </c>
      <c r="Z163" s="257">
        <f t="shared" si="22"/>
        <v>176.06892968232839</v>
      </c>
    </row>
    <row r="164" spans="1:26" x14ac:dyDescent="0.3">
      <c r="A164" t="s">
        <v>8</v>
      </c>
      <c r="B164">
        <v>2018</v>
      </c>
      <c r="C164" s="1">
        <v>0.13600000000000001</v>
      </c>
      <c r="D164" s="3">
        <v>0.13579129855054092</v>
      </c>
      <c r="E164" s="3">
        <v>1.4568536796353876E-3</v>
      </c>
      <c r="F164" s="126">
        <v>31030</v>
      </c>
      <c r="G164">
        <v>21299325</v>
      </c>
      <c r="H164" s="3">
        <f t="shared" si="23"/>
        <v>0.39876446788806685</v>
      </c>
      <c r="I164" s="3">
        <f t="shared" si="24"/>
        <v>8.2566278508825988E-2</v>
      </c>
      <c r="J164" s="3">
        <f t="shared" si="25"/>
        <v>0.16115750147011701</v>
      </c>
      <c r="K164" s="3">
        <f t="shared" si="26"/>
        <v>8.3252873037056335E-2</v>
      </c>
      <c r="L164" s="3">
        <f t="shared" si="27"/>
        <v>1.0781186727748415E-2</v>
      </c>
      <c r="M164" s="257">
        <v>4250728</v>
      </c>
      <c r="N164" s="257">
        <v>714318</v>
      </c>
      <c r="O164" s="257">
        <v>1188623</v>
      </c>
      <c r="P164" s="257">
        <v>2339745</v>
      </c>
      <c r="Q164" s="257">
        <v>1758606</v>
      </c>
      <c r="R164" s="257">
        <v>3432546</v>
      </c>
      <c r="S164" s="257">
        <v>1380580</v>
      </c>
      <c r="T164" s="257">
        <v>392650</v>
      </c>
      <c r="U164" s="257">
        <v>229632</v>
      </c>
      <c r="V164" s="257">
        <v>0</v>
      </c>
      <c r="W164" s="257">
        <v>1</v>
      </c>
      <c r="X164" s="257">
        <v>0</v>
      </c>
      <c r="Y164" s="6">
        <v>941626.7</v>
      </c>
      <c r="Z164" s="257">
        <f t="shared" si="22"/>
        <v>44.209227287719209</v>
      </c>
    </row>
    <row r="165" spans="1:26" x14ac:dyDescent="0.3">
      <c r="A165" t="s">
        <v>9</v>
      </c>
      <c r="B165">
        <v>2018</v>
      </c>
      <c r="C165" s="1">
        <v>0.14299999999999999</v>
      </c>
      <c r="D165" s="3">
        <v>0.14314554671216956</v>
      </c>
      <c r="E165" s="3">
        <v>9.029918318167019E-4</v>
      </c>
      <c r="F165" s="126">
        <v>9499</v>
      </c>
      <c r="G165">
        <v>10519475</v>
      </c>
      <c r="H165" s="3">
        <f t="shared" si="23"/>
        <v>0.38774492073035965</v>
      </c>
      <c r="I165" s="3">
        <f t="shared" si="24"/>
        <v>6.23802043352924E-2</v>
      </c>
      <c r="J165" s="3">
        <f t="shared" si="25"/>
        <v>0.15353693981876471</v>
      </c>
      <c r="K165" s="3">
        <f t="shared" si="26"/>
        <v>8.3870820549504607E-2</v>
      </c>
      <c r="L165" s="3">
        <f t="shared" si="27"/>
        <v>1.1291247899728836E-2</v>
      </c>
      <c r="M165" s="257">
        <v>1962715</v>
      </c>
      <c r="N165" s="257">
        <v>375267</v>
      </c>
      <c r="O165" s="257">
        <v>504297</v>
      </c>
      <c r="P165" s="257">
        <v>1236594</v>
      </c>
      <c r="Q165" s="257">
        <v>656207</v>
      </c>
      <c r="R165" s="257">
        <v>1615128</v>
      </c>
      <c r="S165" s="257">
        <v>708355</v>
      </c>
      <c r="T165" s="257">
        <v>173922</v>
      </c>
      <c r="U165" s="257">
        <v>118778</v>
      </c>
      <c r="V165" s="257">
        <v>0</v>
      </c>
      <c r="W165" s="257">
        <v>0</v>
      </c>
      <c r="X165" s="257">
        <v>0</v>
      </c>
      <c r="Y165" s="6">
        <v>538604.6</v>
      </c>
      <c r="Z165" s="257">
        <f t="shared" si="22"/>
        <v>51.200711062101483</v>
      </c>
    </row>
    <row r="166" spans="1:26" x14ac:dyDescent="0.3">
      <c r="A166" t="s">
        <v>10</v>
      </c>
      <c r="B166">
        <v>2018</v>
      </c>
      <c r="C166" s="1">
        <v>8.7999999999999995E-2</v>
      </c>
      <c r="D166" s="3">
        <v>4.1770064013077167E-2</v>
      </c>
      <c r="E166" s="3">
        <v>4.5970020225400933E-3</v>
      </c>
      <c r="F166" s="127">
        <v>6530</v>
      </c>
      <c r="G166">
        <v>1420491</v>
      </c>
      <c r="H166" s="3">
        <f t="shared" si="23"/>
        <v>0.39130483755264905</v>
      </c>
      <c r="I166" s="3">
        <f t="shared" si="24"/>
        <v>8.4662275227368564E-2</v>
      </c>
      <c r="J166" s="3">
        <f t="shared" si="25"/>
        <v>0.17240024752004765</v>
      </c>
      <c r="K166" s="3">
        <f t="shared" si="26"/>
        <v>8.698963949789193E-2</v>
      </c>
      <c r="L166" s="3">
        <f t="shared" si="27"/>
        <v>1.0130300015980391E-2</v>
      </c>
      <c r="M166" s="257">
        <v>284863</v>
      </c>
      <c r="N166" s="257">
        <v>27656</v>
      </c>
      <c r="O166" s="257">
        <v>78277</v>
      </c>
      <c r="P166" s="257">
        <v>165049</v>
      </c>
      <c r="Q166" s="257">
        <v>120262</v>
      </c>
      <c r="R166" s="257">
        <v>244893</v>
      </c>
      <c r="S166" s="257">
        <v>96068</v>
      </c>
      <c r="T166" s="257">
        <v>27500</v>
      </c>
      <c r="U166" s="257">
        <v>14390</v>
      </c>
      <c r="V166" s="257">
        <v>0</v>
      </c>
      <c r="W166" s="257">
        <v>1</v>
      </c>
      <c r="X166" s="257">
        <v>1</v>
      </c>
      <c r="Y166" s="6">
        <v>79845.3</v>
      </c>
      <c r="Z166" s="257">
        <f t="shared" si="22"/>
        <v>56.209648635577416</v>
      </c>
    </row>
    <row r="167" spans="1:26" x14ac:dyDescent="0.3">
      <c r="A167" t="s">
        <v>11</v>
      </c>
      <c r="B167">
        <v>2018</v>
      </c>
      <c r="C167" s="1">
        <v>0.11799999999999999</v>
      </c>
      <c r="D167" s="3">
        <v>0.11248210018424269</v>
      </c>
      <c r="E167" s="3">
        <v>1.1469563472518653E-3</v>
      </c>
      <c r="F167" s="128">
        <v>2012</v>
      </c>
      <c r="G167">
        <v>1754208</v>
      </c>
      <c r="H167" s="3">
        <f t="shared" si="23"/>
        <v>0.43358598296211165</v>
      </c>
      <c r="I167" s="3">
        <f t="shared" si="24"/>
        <v>7.9132577208632038E-2</v>
      </c>
      <c r="J167" s="3">
        <f t="shared" si="25"/>
        <v>0.15212791185537861</v>
      </c>
      <c r="K167" s="3">
        <f t="shared" si="26"/>
        <v>6.9050534486218285E-2</v>
      </c>
      <c r="L167" s="3">
        <f t="shared" si="27"/>
        <v>7.6416251664568856E-3</v>
      </c>
      <c r="M167" s="257">
        <v>328838</v>
      </c>
      <c r="N167" s="257">
        <v>71973</v>
      </c>
      <c r="O167" s="257">
        <v>108820</v>
      </c>
      <c r="P167" s="257">
        <v>250969</v>
      </c>
      <c r="Q167" s="257">
        <v>138815</v>
      </c>
      <c r="R167" s="257">
        <v>266864</v>
      </c>
      <c r="S167" s="257">
        <v>97644</v>
      </c>
      <c r="T167" s="257">
        <v>23485</v>
      </c>
      <c r="U167" s="257">
        <v>13405</v>
      </c>
      <c r="V167" s="257">
        <v>0</v>
      </c>
      <c r="W167" s="257">
        <v>0</v>
      </c>
      <c r="X167" s="257">
        <v>0</v>
      </c>
      <c r="Y167" s="6">
        <v>70857.3</v>
      </c>
      <c r="Z167" s="257">
        <f t="shared" si="22"/>
        <v>40.392758441416298</v>
      </c>
    </row>
    <row r="168" spans="1:26" x14ac:dyDescent="0.3">
      <c r="A168" t="s">
        <v>13</v>
      </c>
      <c r="B168">
        <v>2018</v>
      </c>
      <c r="C168" s="1">
        <v>0.121</v>
      </c>
      <c r="D168" s="3">
        <v>7.144896664960898E-2</v>
      </c>
      <c r="E168" s="3">
        <v>8.3532950110979602E-4</v>
      </c>
      <c r="F168" s="129">
        <v>10643</v>
      </c>
      <c r="G168">
        <v>12741080</v>
      </c>
      <c r="H168" s="3">
        <f t="shared" si="23"/>
        <v>0.36791535725385915</v>
      </c>
      <c r="I168" s="3">
        <f t="shared" si="24"/>
        <v>6.2733378960025371E-2</v>
      </c>
      <c r="J168" s="3">
        <f t="shared" si="25"/>
        <v>0.16435467009076155</v>
      </c>
      <c r="K168" s="3">
        <f t="shared" si="26"/>
        <v>9.439709977490135E-2</v>
      </c>
      <c r="L168" s="3">
        <f t="shared" si="27"/>
        <v>1.0419995793135276E-2</v>
      </c>
      <c r="M168" s="257">
        <v>2247334</v>
      </c>
      <c r="N168" s="257">
        <v>338937</v>
      </c>
      <c r="O168" s="257">
        <v>698689</v>
      </c>
      <c r="P168" s="257">
        <v>1402679</v>
      </c>
      <c r="Q168" s="257">
        <v>799291</v>
      </c>
      <c r="R168" s="257">
        <v>2094056</v>
      </c>
      <c r="S168" s="257">
        <v>987776</v>
      </c>
      <c r="T168" s="257">
        <v>214945</v>
      </c>
      <c r="U168" s="257">
        <v>132762</v>
      </c>
      <c r="V168" s="257">
        <v>0</v>
      </c>
      <c r="W168" s="257">
        <v>1</v>
      </c>
      <c r="X168" s="257">
        <v>1</v>
      </c>
      <c r="Y168" s="6">
        <v>771695.5</v>
      </c>
      <c r="Z168" s="257">
        <f t="shared" si="22"/>
        <v>60.567510760469283</v>
      </c>
    </row>
    <row r="169" spans="1:26" x14ac:dyDescent="0.3">
      <c r="A169" t="s">
        <v>14</v>
      </c>
      <c r="B169">
        <v>2018</v>
      </c>
      <c r="C169" s="1">
        <v>0.13100000000000001</v>
      </c>
      <c r="D169" s="3">
        <v>8.6871876624170369E-2</v>
      </c>
      <c r="E169" s="3">
        <v>7.8572861011512766E-4</v>
      </c>
      <c r="F169" s="130">
        <v>5258</v>
      </c>
      <c r="G169">
        <v>6691878</v>
      </c>
      <c r="H169" s="3">
        <f t="shared" si="23"/>
        <v>0.42731098803654222</v>
      </c>
      <c r="I169" s="3">
        <f t="shared" si="24"/>
        <v>6.6667234519218674E-2</v>
      </c>
      <c r="J169" s="3">
        <f t="shared" si="25"/>
        <v>0.13683139471460776</v>
      </c>
      <c r="K169" s="3">
        <f t="shared" si="26"/>
        <v>6.402119106176174E-2</v>
      </c>
      <c r="L169" s="3">
        <f t="shared" si="27"/>
        <v>8.9562302241612893E-3</v>
      </c>
      <c r="M169" s="257">
        <v>1479507</v>
      </c>
      <c r="N169" s="257">
        <v>268976</v>
      </c>
      <c r="O169" s="257">
        <v>375483</v>
      </c>
      <c r="P169" s="257">
        <v>735547</v>
      </c>
      <c r="Q169" s="257">
        <v>446129</v>
      </c>
      <c r="R169" s="257">
        <v>915659</v>
      </c>
      <c r="S169" s="257">
        <v>351454</v>
      </c>
      <c r="T169" s="257">
        <v>76968</v>
      </c>
      <c r="U169" s="257">
        <v>59934</v>
      </c>
      <c r="V169" s="257">
        <v>0</v>
      </c>
      <c r="W169" s="257">
        <v>0</v>
      </c>
      <c r="X169" s="257">
        <v>0</v>
      </c>
      <c r="Y169" s="6">
        <v>336327.1</v>
      </c>
      <c r="Z169" s="257">
        <f t="shared" si="22"/>
        <v>50.259000537666701</v>
      </c>
    </row>
    <row r="170" spans="1:26" x14ac:dyDescent="0.3">
      <c r="A170" t="s">
        <v>15</v>
      </c>
      <c r="B170">
        <v>2018</v>
      </c>
      <c r="C170" s="1">
        <v>0.112</v>
      </c>
      <c r="D170" s="3">
        <v>5.0198580863680217E-2</v>
      </c>
      <c r="E170" s="3">
        <v>8.7099927284709671E-4</v>
      </c>
      <c r="F170" s="131">
        <v>2749</v>
      </c>
      <c r="G170">
        <v>3156145</v>
      </c>
      <c r="H170" s="3">
        <f t="shared" si="23"/>
        <v>0.41911952714466538</v>
      </c>
      <c r="I170" s="3">
        <f t="shared" si="24"/>
        <v>9.036593692621854E-2</v>
      </c>
      <c r="J170" s="3">
        <f t="shared" si="25"/>
        <v>0.15173827564956616</v>
      </c>
      <c r="K170" s="3">
        <f t="shared" si="26"/>
        <v>5.6517365330173361E-2</v>
      </c>
      <c r="L170" s="3">
        <f t="shared" si="27"/>
        <v>8.8538390980135578E-3</v>
      </c>
      <c r="M170" s="257">
        <v>672152</v>
      </c>
      <c r="N170" s="257">
        <v>85797</v>
      </c>
      <c r="O170" s="257">
        <v>192088</v>
      </c>
      <c r="P170" s="257">
        <v>372765</v>
      </c>
      <c r="Q170" s="257">
        <v>285208</v>
      </c>
      <c r="R170" s="257">
        <v>478908</v>
      </c>
      <c r="S170" s="257">
        <v>145292</v>
      </c>
      <c r="T170" s="257">
        <v>33085</v>
      </c>
      <c r="U170" s="257">
        <v>27944</v>
      </c>
      <c r="V170" s="257">
        <v>0</v>
      </c>
      <c r="W170" s="257">
        <v>0</v>
      </c>
      <c r="X170" s="257">
        <v>0</v>
      </c>
      <c r="Y170" s="6">
        <v>173547.7</v>
      </c>
      <c r="Z170" s="257">
        <f t="shared" si="22"/>
        <v>54.987239179442007</v>
      </c>
    </row>
    <row r="171" spans="1:26" x14ac:dyDescent="0.3">
      <c r="A171" t="s">
        <v>16</v>
      </c>
      <c r="B171">
        <v>2018</v>
      </c>
      <c r="C171" s="1">
        <v>0.12</v>
      </c>
      <c r="D171" s="3">
        <v>8.8942850960498157E-2</v>
      </c>
      <c r="E171" s="3">
        <v>7.6111708357518948E-4</v>
      </c>
      <c r="F171" s="132">
        <v>2216</v>
      </c>
      <c r="G171">
        <v>2911510</v>
      </c>
      <c r="H171" s="3">
        <f t="shared" si="23"/>
        <v>0.38772149159714375</v>
      </c>
      <c r="I171" s="3">
        <f t="shared" si="24"/>
        <v>6.4517037550961526E-2</v>
      </c>
      <c r="J171" s="3">
        <f t="shared" si="25"/>
        <v>0.16239408416938289</v>
      </c>
      <c r="K171" s="3">
        <f t="shared" si="26"/>
        <v>8.0244958801446678E-2</v>
      </c>
      <c r="L171" s="3">
        <f t="shared" si="27"/>
        <v>9.1650037265886084E-3</v>
      </c>
      <c r="M171" s="257">
        <v>509492</v>
      </c>
      <c r="N171" s="257">
        <v>90364</v>
      </c>
      <c r="O171" s="257">
        <v>194359</v>
      </c>
      <c r="P171" s="257">
        <v>334640</v>
      </c>
      <c r="Q171" s="257">
        <v>187842</v>
      </c>
      <c r="R171" s="257">
        <v>472812</v>
      </c>
      <c r="S171" s="257">
        <v>189225</v>
      </c>
      <c r="T171" s="257">
        <v>44409</v>
      </c>
      <c r="U171" s="257">
        <v>26684</v>
      </c>
      <c r="V171" s="257">
        <v>0</v>
      </c>
      <c r="W171" s="257">
        <v>0</v>
      </c>
      <c r="X171" s="257">
        <v>0</v>
      </c>
      <c r="Y171" s="6">
        <v>158734.39999999999</v>
      </c>
      <c r="Z171" s="257">
        <f t="shared" si="22"/>
        <v>54.519613533870739</v>
      </c>
    </row>
    <row r="172" spans="1:26" x14ac:dyDescent="0.3">
      <c r="A172" t="s">
        <v>17</v>
      </c>
      <c r="B172">
        <v>2018</v>
      </c>
      <c r="C172" s="1">
        <v>0.16900000000000001</v>
      </c>
      <c r="D172" s="3">
        <v>5.8767093918586553E-2</v>
      </c>
      <c r="E172" s="3">
        <v>8.2535098677334758E-4</v>
      </c>
      <c r="F172" s="132">
        <v>3688</v>
      </c>
      <c r="G172">
        <v>4468402</v>
      </c>
      <c r="H172" s="3">
        <f t="shared" si="23"/>
        <v>0.42477534474293049</v>
      </c>
      <c r="I172" s="3">
        <f t="shared" si="24"/>
        <v>6.7843940630229777E-2</v>
      </c>
      <c r="J172" s="3">
        <f t="shared" si="25"/>
        <v>0.12093652272109806</v>
      </c>
      <c r="K172" s="3">
        <f t="shared" si="26"/>
        <v>6.9546338937275562E-2</v>
      </c>
      <c r="L172" s="3">
        <f t="shared" si="27"/>
        <v>8.3611546141103693E-3</v>
      </c>
      <c r="M172" s="257">
        <v>945804</v>
      </c>
      <c r="N172" s="257">
        <v>219035</v>
      </c>
      <c r="O172" s="257">
        <v>255240</v>
      </c>
      <c r="P172" s="257">
        <v>477988</v>
      </c>
      <c r="Q172" s="257">
        <v>303154</v>
      </c>
      <c r="R172" s="257">
        <v>540393</v>
      </c>
      <c r="S172" s="257">
        <v>254600</v>
      </c>
      <c r="T172" s="257">
        <v>56161</v>
      </c>
      <c r="U172" s="257">
        <v>37361</v>
      </c>
      <c r="V172" s="257">
        <v>0</v>
      </c>
      <c r="W172" s="257">
        <v>1</v>
      </c>
      <c r="X172" s="257">
        <v>0</v>
      </c>
      <c r="Y172" s="6">
        <v>187926.6</v>
      </c>
      <c r="Z172" s="257">
        <f t="shared" si="22"/>
        <v>42.05678003008682</v>
      </c>
    </row>
    <row r="173" spans="1:26" x14ac:dyDescent="0.3">
      <c r="A173" t="s">
        <v>18</v>
      </c>
      <c r="B173">
        <v>2018</v>
      </c>
      <c r="C173" s="1">
        <v>0.186</v>
      </c>
      <c r="D173" s="3">
        <v>8.5651477324571054E-2</v>
      </c>
      <c r="E173" s="3">
        <v>6.5644086731739932E-4</v>
      </c>
      <c r="F173" s="132">
        <v>3059</v>
      </c>
      <c r="G173">
        <v>4659978</v>
      </c>
      <c r="H173" s="3">
        <f t="shared" si="23"/>
        <v>0.42684536278926638</v>
      </c>
      <c r="I173" s="3">
        <f t="shared" si="24"/>
        <v>4.8356666061513592E-2</v>
      </c>
      <c r="J173" s="3">
        <f t="shared" si="25"/>
        <v>0.11985185337784857</v>
      </c>
      <c r="K173" s="3">
        <f t="shared" si="26"/>
        <v>5.6877950925948578E-2</v>
      </c>
      <c r="L173" s="3">
        <f t="shared" si="27"/>
        <v>8.1699956523399904E-3</v>
      </c>
      <c r="M173" s="257">
        <v>1001699</v>
      </c>
      <c r="N173" s="257">
        <v>184177</v>
      </c>
      <c r="O173" s="257">
        <v>224204</v>
      </c>
      <c r="P173" s="257">
        <v>579010</v>
      </c>
      <c r="Q173" s="257">
        <v>225341</v>
      </c>
      <c r="R173" s="257">
        <v>558507</v>
      </c>
      <c r="S173" s="257">
        <v>205596</v>
      </c>
      <c r="T173" s="257">
        <v>59454</v>
      </c>
      <c r="U173" s="257">
        <v>38072</v>
      </c>
      <c r="V173" s="257">
        <v>0</v>
      </c>
      <c r="W173" s="257">
        <v>1</v>
      </c>
      <c r="X173" s="257">
        <v>0</v>
      </c>
      <c r="Y173" s="6">
        <v>237298.3</v>
      </c>
      <c r="Z173" s="257">
        <f t="shared" si="22"/>
        <v>50.922622381479052</v>
      </c>
    </row>
    <row r="174" spans="1:26" x14ac:dyDescent="0.3">
      <c r="A174" t="s">
        <v>19</v>
      </c>
      <c r="B174">
        <v>2018</v>
      </c>
      <c r="C174" s="1">
        <v>0.11600000000000001</v>
      </c>
      <c r="D174" s="3">
        <v>7.8134853153457404E-2</v>
      </c>
      <c r="E174" s="3">
        <v>1.8798509269249046E-3</v>
      </c>
      <c r="F174" s="133">
        <v>2516</v>
      </c>
      <c r="G174">
        <v>1338404</v>
      </c>
      <c r="H174" s="3">
        <f t="shared" si="23"/>
        <v>0.4235948189037092</v>
      </c>
      <c r="I174" s="3">
        <f t="shared" si="24"/>
        <v>8.3656354882382294E-2</v>
      </c>
      <c r="J174" s="3">
        <f t="shared" si="25"/>
        <v>0.17879354813643714</v>
      </c>
      <c r="K174" s="3">
        <f t="shared" si="26"/>
        <v>9.1440252718909987E-2</v>
      </c>
      <c r="L174" s="3">
        <f t="shared" si="27"/>
        <v>1.2118911778506341E-2</v>
      </c>
      <c r="M174" s="257">
        <v>292029</v>
      </c>
      <c r="N174" s="257">
        <v>51415</v>
      </c>
      <c r="O174" s="257">
        <v>68951</v>
      </c>
      <c r="P174" s="257">
        <v>154546</v>
      </c>
      <c r="Q174" s="257">
        <v>111966</v>
      </c>
      <c r="R174" s="257">
        <v>239298</v>
      </c>
      <c r="S174" s="257">
        <v>99472</v>
      </c>
      <c r="T174" s="257">
        <v>22912</v>
      </c>
      <c r="U174" s="257">
        <v>16220</v>
      </c>
      <c r="V174" s="257">
        <v>1</v>
      </c>
      <c r="W174" s="257">
        <v>0</v>
      </c>
      <c r="X174" s="257">
        <v>0</v>
      </c>
      <c r="Y174" s="6">
        <v>58099.9</v>
      </c>
      <c r="Z174" s="257">
        <f t="shared" si="22"/>
        <v>43.409837388411873</v>
      </c>
    </row>
    <row r="175" spans="1:26" x14ac:dyDescent="0.3">
      <c r="A175" t="s">
        <v>20</v>
      </c>
      <c r="B175">
        <v>2018</v>
      </c>
      <c r="C175" s="1">
        <v>0.09</v>
      </c>
      <c r="D175" s="3">
        <v>6.0609480700572163E-2</v>
      </c>
      <c r="E175" s="3">
        <v>1.1822494447035258E-3</v>
      </c>
      <c r="F175" s="134">
        <v>7144</v>
      </c>
      <c r="G175">
        <v>6042718</v>
      </c>
      <c r="H175" s="3">
        <f t="shared" si="23"/>
        <v>0.3549521920433818</v>
      </c>
      <c r="I175" s="3">
        <f t="shared" si="24"/>
        <v>5.2979139519666478E-2</v>
      </c>
      <c r="J175" s="3">
        <f t="shared" si="25"/>
        <v>0.17150179770096835</v>
      </c>
      <c r="K175" s="3">
        <f t="shared" si="26"/>
        <v>0.12445177815678309</v>
      </c>
      <c r="L175" s="3">
        <f t="shared" si="27"/>
        <v>1.9359996610796664E-2</v>
      </c>
      <c r="M175" s="257">
        <v>1068427</v>
      </c>
      <c r="N175" s="257">
        <v>137648</v>
      </c>
      <c r="O175" s="257">
        <v>306167</v>
      </c>
      <c r="P175" s="257">
        <v>632634</v>
      </c>
      <c r="Q175" s="257">
        <v>320138</v>
      </c>
      <c r="R175" s="257">
        <v>1036337</v>
      </c>
      <c r="S175" s="257">
        <v>614600</v>
      </c>
      <c r="T175" s="257">
        <v>137427</v>
      </c>
      <c r="U175" s="257">
        <v>116987</v>
      </c>
      <c r="V175" s="257">
        <v>0</v>
      </c>
      <c r="W175" s="257">
        <v>1</v>
      </c>
      <c r="X175" s="257">
        <v>1</v>
      </c>
      <c r="Y175" s="6">
        <v>367977.4</v>
      </c>
      <c r="Z175" s="257">
        <f t="shared" si="22"/>
        <v>60.896007392699779</v>
      </c>
    </row>
    <row r="176" spans="1:26" x14ac:dyDescent="0.3">
      <c r="A176" t="s">
        <v>21</v>
      </c>
      <c r="B176">
        <v>2018</v>
      </c>
      <c r="C176" s="1">
        <v>0.1</v>
      </c>
      <c r="D176" s="3">
        <v>2.7823025045503626E-2</v>
      </c>
      <c r="E176" s="3">
        <v>2.9074800386022018E-3</v>
      </c>
      <c r="F176" s="135">
        <v>20068</v>
      </c>
      <c r="G176">
        <v>6902197</v>
      </c>
      <c r="H176" s="3">
        <f t="shared" si="23"/>
        <v>0.33188316705535931</v>
      </c>
      <c r="I176" s="3">
        <f t="shared" si="24"/>
        <v>5.7515020217475683E-2</v>
      </c>
      <c r="J176" s="3">
        <f t="shared" si="25"/>
        <v>0.19863443480387477</v>
      </c>
      <c r="K176" s="3">
        <f t="shared" si="26"/>
        <v>0.13141163603414971</v>
      </c>
      <c r="L176" s="3">
        <f t="shared" si="27"/>
        <v>2.2634387282773876E-2</v>
      </c>
      <c r="M176" s="257">
        <v>1182469</v>
      </c>
      <c r="N176" s="257">
        <v>148259</v>
      </c>
      <c r="O176" s="257">
        <v>312875</v>
      </c>
      <c r="P176" s="257">
        <v>647120</v>
      </c>
      <c r="Q176" s="257">
        <v>396980</v>
      </c>
      <c r="R176" s="257">
        <v>1371014</v>
      </c>
      <c r="S176" s="257">
        <v>752915</v>
      </c>
      <c r="T176" s="257">
        <v>154114</v>
      </c>
      <c r="U176" s="257">
        <v>156227</v>
      </c>
      <c r="V176" s="257">
        <v>1</v>
      </c>
      <c r="W176" s="257">
        <v>0</v>
      </c>
      <c r="X176" s="257">
        <v>0</v>
      </c>
      <c r="Y176" s="6">
        <v>501541.5</v>
      </c>
      <c r="Z176" s="257">
        <f t="shared" si="22"/>
        <v>72.664037262338354</v>
      </c>
    </row>
    <row r="177" spans="1:26" x14ac:dyDescent="0.3">
      <c r="A177" t="s">
        <v>22</v>
      </c>
      <c r="B177">
        <v>2018</v>
      </c>
      <c r="C177" s="1">
        <v>0.14099999999999999</v>
      </c>
      <c r="D177" s="3">
        <v>5.606970447427774E-2</v>
      </c>
      <c r="E177" s="3">
        <v>8.354412777619658E-4</v>
      </c>
      <c r="F177" s="136">
        <v>8351</v>
      </c>
      <c r="G177">
        <v>9995915</v>
      </c>
      <c r="H177" s="3">
        <f t="shared" si="23"/>
        <v>0.41811329928275703</v>
      </c>
      <c r="I177" s="3">
        <f t="shared" si="24"/>
        <v>7.3501725454848302E-2</v>
      </c>
      <c r="J177" s="3">
        <f t="shared" si="25"/>
        <v>0.14493720684899783</v>
      </c>
      <c r="K177" s="3">
        <f t="shared" si="26"/>
        <v>7.7907025019720549E-2</v>
      </c>
      <c r="L177" s="3">
        <f t="shared" si="27"/>
        <v>8.8250050145484427E-3</v>
      </c>
      <c r="M177" s="257">
        <v>2031122</v>
      </c>
      <c r="N177" s="257">
        <v>291707</v>
      </c>
      <c r="O177" s="257">
        <v>623434</v>
      </c>
      <c r="P177" s="257">
        <v>1233162</v>
      </c>
      <c r="Q177" s="257">
        <v>734717</v>
      </c>
      <c r="R177" s="257">
        <v>1448780</v>
      </c>
      <c r="S177" s="257">
        <v>652078</v>
      </c>
      <c r="T177" s="257">
        <v>126674</v>
      </c>
      <c r="U177" s="257">
        <v>88214</v>
      </c>
      <c r="V177" s="257">
        <v>1</v>
      </c>
      <c r="W177" s="257">
        <v>0</v>
      </c>
      <c r="X177" s="257">
        <v>0</v>
      </c>
      <c r="Y177" s="6">
        <v>466559.4</v>
      </c>
      <c r="Z177" s="257">
        <f t="shared" si="22"/>
        <v>46.675006740253401</v>
      </c>
    </row>
    <row r="178" spans="1:26" x14ac:dyDescent="0.3">
      <c r="A178" t="s">
        <v>23</v>
      </c>
      <c r="B178">
        <v>2018</v>
      </c>
      <c r="C178" s="1">
        <v>9.6000000000000002E-2</v>
      </c>
      <c r="D178" s="3">
        <v>4.4450729516916143E-2</v>
      </c>
      <c r="E178" s="3">
        <v>1.2908160655719591E-3</v>
      </c>
      <c r="F178" s="137">
        <v>7243</v>
      </c>
      <c r="G178">
        <v>5611179</v>
      </c>
      <c r="H178" s="3">
        <f t="shared" si="23"/>
        <v>0.36397805167149366</v>
      </c>
      <c r="I178" s="3">
        <f t="shared" si="24"/>
        <v>8.7280587555663439E-2</v>
      </c>
      <c r="J178" s="3">
        <f t="shared" si="25"/>
        <v>0.18868779627240551</v>
      </c>
      <c r="K178" s="3">
        <f t="shared" si="26"/>
        <v>8.2420468140474573E-2</v>
      </c>
      <c r="L178" s="3">
        <f t="shared" si="27"/>
        <v>1.0954382314305068E-2</v>
      </c>
      <c r="M178" s="257">
        <v>931148</v>
      </c>
      <c r="N178" s="257">
        <v>125492</v>
      </c>
      <c r="O178" s="257">
        <v>325343</v>
      </c>
      <c r="P178" s="257">
        <v>660363</v>
      </c>
      <c r="Q178" s="257">
        <v>489747</v>
      </c>
      <c r="R178" s="257">
        <v>1058761</v>
      </c>
      <c r="S178" s="257">
        <v>372992</v>
      </c>
      <c r="T178" s="257">
        <v>89484</v>
      </c>
      <c r="U178" s="257">
        <v>61467</v>
      </c>
      <c r="V178" s="257">
        <v>0</v>
      </c>
      <c r="W178" s="257">
        <v>1</v>
      </c>
      <c r="X178" s="257">
        <v>1</v>
      </c>
      <c r="Y178" s="6">
        <v>336892.2</v>
      </c>
      <c r="Z178" s="257">
        <f t="shared" si="22"/>
        <v>60.039467641292497</v>
      </c>
    </row>
    <row r="179" spans="1:26" x14ac:dyDescent="0.3">
      <c r="A179" t="s">
        <v>24</v>
      </c>
      <c r="B179">
        <v>2018</v>
      </c>
      <c r="C179" s="1">
        <v>0.19700000000000001</v>
      </c>
      <c r="D179" s="3">
        <v>0.13084817497229226</v>
      </c>
      <c r="E179" s="3">
        <v>4.5269928646288503E-4</v>
      </c>
      <c r="F179" s="138">
        <v>1352</v>
      </c>
      <c r="G179">
        <v>2986530</v>
      </c>
      <c r="H179" s="3">
        <f t="shared" si="23"/>
        <v>0.40582649429270762</v>
      </c>
      <c r="I179" s="3">
        <f t="shared" si="24"/>
        <v>7.846765309573317E-2</v>
      </c>
      <c r="J179" s="3">
        <f t="shared" si="25"/>
        <v>0.11035850970859158</v>
      </c>
      <c r="K179" s="3">
        <f t="shared" si="26"/>
        <v>5.4419008012643433E-2</v>
      </c>
      <c r="L179" s="3">
        <f t="shared" si="27"/>
        <v>7.2930792592071731E-3</v>
      </c>
      <c r="M179" s="257">
        <v>559546</v>
      </c>
      <c r="N179" s="257">
        <v>127729</v>
      </c>
      <c r="O179" s="257">
        <v>151048</v>
      </c>
      <c r="P179" s="257">
        <v>373690</v>
      </c>
      <c r="Q179" s="257">
        <v>234346</v>
      </c>
      <c r="R179" s="257">
        <v>329589</v>
      </c>
      <c r="S179" s="257">
        <v>133262</v>
      </c>
      <c r="T179" s="257">
        <v>29262</v>
      </c>
      <c r="U179" s="257">
        <v>21781</v>
      </c>
      <c r="V179" s="257">
        <v>0</v>
      </c>
      <c r="W179" s="257">
        <v>0</v>
      </c>
      <c r="X179" s="257">
        <v>1</v>
      </c>
      <c r="Y179" s="6">
        <v>100872.7</v>
      </c>
      <c r="Z179" s="257">
        <f t="shared" si="22"/>
        <v>33.775887066260843</v>
      </c>
    </row>
    <row r="180" spans="1:26" x14ac:dyDescent="0.3">
      <c r="A180" t="s">
        <v>25</v>
      </c>
      <c r="B180">
        <v>2018</v>
      </c>
      <c r="C180" s="1">
        <v>0.13200000000000001</v>
      </c>
      <c r="D180" s="3">
        <v>9.6465295084332658E-2</v>
      </c>
      <c r="E180" s="3">
        <v>9.6026215499607276E-4</v>
      </c>
      <c r="F180" s="139">
        <v>5883</v>
      </c>
      <c r="G180">
        <v>6126452</v>
      </c>
      <c r="H180" s="3">
        <f t="shared" si="23"/>
        <v>0.41734008525652366</v>
      </c>
      <c r="I180" s="3">
        <f t="shared" si="24"/>
        <v>6.3969161922757256E-2</v>
      </c>
      <c r="J180" s="3">
        <f t="shared" si="25"/>
        <v>0.14618820158878254</v>
      </c>
      <c r="K180" s="3">
        <f t="shared" si="26"/>
        <v>7.6986157730444968E-2</v>
      </c>
      <c r="L180" s="3">
        <f t="shared" si="27"/>
        <v>8.9061335990227291E-3</v>
      </c>
      <c r="M180" s="257">
        <v>1283336</v>
      </c>
      <c r="N180" s="257">
        <v>199446</v>
      </c>
      <c r="O180" s="257">
        <v>356660</v>
      </c>
      <c r="P180" s="257">
        <v>717372</v>
      </c>
      <c r="Q180" s="257">
        <v>391904</v>
      </c>
      <c r="R180" s="257">
        <v>895615</v>
      </c>
      <c r="S180" s="257">
        <v>392230</v>
      </c>
      <c r="T180" s="257">
        <v>79422</v>
      </c>
      <c r="U180" s="257">
        <v>54563</v>
      </c>
      <c r="V180" s="257">
        <v>0</v>
      </c>
      <c r="W180" s="257">
        <v>1</v>
      </c>
      <c r="X180" s="257">
        <v>0</v>
      </c>
      <c r="Y180" s="6">
        <v>284540.3</v>
      </c>
      <c r="Z180" s="257">
        <f t="shared" si="22"/>
        <v>46.444548982020912</v>
      </c>
    </row>
    <row r="181" spans="1:26" x14ac:dyDescent="0.3">
      <c r="A181" t="s">
        <v>26</v>
      </c>
      <c r="B181">
        <v>2018</v>
      </c>
      <c r="C181" s="1">
        <v>0.13</v>
      </c>
      <c r="D181" s="3">
        <v>8.1365521201538171E-2</v>
      </c>
      <c r="E181" s="3">
        <v>1.3225956763829596E-3</v>
      </c>
      <c r="F181" s="140">
        <v>1405</v>
      </c>
      <c r="G181">
        <v>1062305</v>
      </c>
      <c r="H181" s="3">
        <f t="shared" si="23"/>
        <v>0.42997726641595396</v>
      </c>
      <c r="I181" s="3">
        <f t="shared" si="24"/>
        <v>7.2302210758680416E-2</v>
      </c>
      <c r="J181" s="3">
        <f t="shared" si="25"/>
        <v>0.177829342797031</v>
      </c>
      <c r="K181" s="3">
        <f t="shared" si="26"/>
        <v>8.0203896244487219E-2</v>
      </c>
      <c r="L181" s="3">
        <f t="shared" si="27"/>
        <v>1.1351730435232819E-2</v>
      </c>
      <c r="M181" s="257">
        <v>207597</v>
      </c>
      <c r="N181" s="257">
        <v>38058</v>
      </c>
      <c r="O181" s="257">
        <v>65534</v>
      </c>
      <c r="P181" s="257">
        <v>145578</v>
      </c>
      <c r="Q181" s="257">
        <v>76807</v>
      </c>
      <c r="R181" s="257">
        <v>188909</v>
      </c>
      <c r="S181" s="257">
        <v>67528</v>
      </c>
      <c r="T181" s="257">
        <v>17673</v>
      </c>
      <c r="U181" s="257">
        <v>12059</v>
      </c>
      <c r="V181" s="257">
        <v>0</v>
      </c>
      <c r="W181" s="257">
        <v>1</v>
      </c>
      <c r="X181" s="257">
        <v>0</v>
      </c>
      <c r="Y181" s="6">
        <v>46584.1</v>
      </c>
      <c r="Z181" s="257">
        <f t="shared" si="22"/>
        <v>43.85190693821454</v>
      </c>
    </row>
    <row r="182" spans="1:26" x14ac:dyDescent="0.3">
      <c r="A182" t="s">
        <v>27</v>
      </c>
      <c r="B182">
        <v>2018</v>
      </c>
      <c r="C182" s="1">
        <v>0.11</v>
      </c>
      <c r="D182" s="3">
        <v>8.5216776518347886E-2</v>
      </c>
      <c r="E182" s="3">
        <v>1.2548800892359174E-3</v>
      </c>
      <c r="F182" s="141">
        <v>2421</v>
      </c>
      <c r="G182">
        <v>1929268</v>
      </c>
      <c r="H182" s="3">
        <f t="shared" si="23"/>
        <v>0.38096521582278875</v>
      </c>
      <c r="I182" s="3">
        <f t="shared" si="24"/>
        <v>7.6451794151978891E-2</v>
      </c>
      <c r="J182" s="3">
        <f t="shared" si="25"/>
        <v>0.16337750898268152</v>
      </c>
      <c r="K182" s="3">
        <f t="shared" si="26"/>
        <v>7.3366686225034575E-2</v>
      </c>
      <c r="L182" s="3">
        <f t="shared" si="27"/>
        <v>1.1142568062083651E-2</v>
      </c>
      <c r="M182" s="257">
        <v>328607</v>
      </c>
      <c r="N182" s="257">
        <v>48914</v>
      </c>
      <c r="O182" s="257">
        <v>123737</v>
      </c>
      <c r="P182" s="257">
        <v>233726</v>
      </c>
      <c r="Q182" s="257">
        <v>147496</v>
      </c>
      <c r="R182" s="257">
        <v>315199</v>
      </c>
      <c r="S182" s="257">
        <v>113123</v>
      </c>
      <c r="T182" s="257">
        <v>28421</v>
      </c>
      <c r="U182" s="257">
        <v>21497</v>
      </c>
      <c r="V182" s="257">
        <v>0</v>
      </c>
      <c r="W182" s="257">
        <v>0</v>
      </c>
      <c r="X182" s="257">
        <v>1</v>
      </c>
      <c r="Y182" s="6">
        <v>116792.9</v>
      </c>
      <c r="Z182" s="257">
        <f t="shared" si="22"/>
        <v>60.537416263577683</v>
      </c>
    </row>
    <row r="183" spans="1:26" x14ac:dyDescent="0.3">
      <c r="A183" t="s">
        <v>28</v>
      </c>
      <c r="B183">
        <v>2018</v>
      </c>
      <c r="C183" s="1">
        <v>0.129</v>
      </c>
      <c r="D183" s="3">
        <v>0.11567655068956154</v>
      </c>
      <c r="E183" s="3">
        <v>2.4861652680339256E-3</v>
      </c>
      <c r="F183" s="142">
        <v>7544</v>
      </c>
      <c r="G183">
        <v>3034392</v>
      </c>
      <c r="H183" s="3">
        <f t="shared" si="23"/>
        <v>0.42693824660755764</v>
      </c>
      <c r="I183" s="3">
        <f t="shared" si="24"/>
        <v>6.8338237116364664E-2</v>
      </c>
      <c r="J183" s="3">
        <f t="shared" si="25"/>
        <v>0.13695264158355283</v>
      </c>
      <c r="K183" s="3">
        <f t="shared" si="26"/>
        <v>6.3464114063047888E-2</v>
      </c>
      <c r="L183" s="3">
        <f t="shared" si="27"/>
        <v>7.552089512495419E-3</v>
      </c>
      <c r="M183" s="257">
        <v>616306</v>
      </c>
      <c r="N183" s="257">
        <v>96615</v>
      </c>
      <c r="O183" s="257">
        <v>188815</v>
      </c>
      <c r="P183" s="257">
        <v>393762</v>
      </c>
      <c r="Q183" s="257">
        <v>207365</v>
      </c>
      <c r="R183" s="257">
        <v>415568</v>
      </c>
      <c r="S183" s="257">
        <v>153957</v>
      </c>
      <c r="T183" s="257">
        <v>38618</v>
      </c>
      <c r="U183" s="257">
        <v>22916</v>
      </c>
      <c r="V183" s="257">
        <v>1</v>
      </c>
      <c r="W183" s="257">
        <v>0</v>
      </c>
      <c r="X183" s="257">
        <v>0</v>
      </c>
      <c r="Y183" s="2">
        <v>150448</v>
      </c>
      <c r="Z183" s="257">
        <f t="shared" si="22"/>
        <v>49.580937466220583</v>
      </c>
    </row>
    <row r="184" spans="1:26" x14ac:dyDescent="0.3">
      <c r="A184" t="s">
        <v>29</v>
      </c>
      <c r="B184">
        <v>2018</v>
      </c>
      <c r="C184" s="1">
        <v>7.5999999999999998E-2</v>
      </c>
      <c r="D184" s="3">
        <v>5.3721219985107746E-2</v>
      </c>
      <c r="E184" s="3">
        <v>1.0689983117199077E-3</v>
      </c>
      <c r="F184" s="143">
        <v>1450</v>
      </c>
      <c r="G184">
        <v>1356410</v>
      </c>
      <c r="H184" s="3">
        <f t="shared" si="23"/>
        <v>0.39581026385827295</v>
      </c>
      <c r="I184" s="3">
        <f t="shared" si="24"/>
        <v>7.9365383622945859E-2</v>
      </c>
      <c r="J184" s="3">
        <f t="shared" si="25"/>
        <v>0.19765188991529109</v>
      </c>
      <c r="K184" s="3">
        <f t="shared" si="26"/>
        <v>0.10316276052226096</v>
      </c>
      <c r="L184" s="3">
        <f t="shared" si="27"/>
        <v>1.1385937880139486E-2</v>
      </c>
      <c r="M184" s="257">
        <v>270398</v>
      </c>
      <c r="N184" s="257">
        <v>41684</v>
      </c>
      <c r="O184" s="257">
        <v>75803</v>
      </c>
      <c r="P184" s="257">
        <v>148996</v>
      </c>
      <c r="Q184" s="257">
        <v>107652</v>
      </c>
      <c r="R184" s="257">
        <v>268097</v>
      </c>
      <c r="S184" s="257">
        <v>118585</v>
      </c>
      <c r="T184" s="257">
        <v>21346</v>
      </c>
      <c r="U184" s="257">
        <v>15444</v>
      </c>
      <c r="V184" s="257">
        <v>0</v>
      </c>
      <c r="W184" s="257">
        <v>1</v>
      </c>
      <c r="X184" s="257">
        <v>1</v>
      </c>
      <c r="Y184" s="2">
        <v>75433</v>
      </c>
      <c r="Z184" s="257">
        <f t="shared" si="22"/>
        <v>55.612241136529519</v>
      </c>
    </row>
    <row r="185" spans="1:26" x14ac:dyDescent="0.3">
      <c r="A185" t="s">
        <v>30</v>
      </c>
      <c r="B185">
        <v>2018</v>
      </c>
      <c r="C185" s="1">
        <v>9.5000000000000001E-2</v>
      </c>
      <c r="D185" s="3">
        <v>7.5274231858939528E-2</v>
      </c>
      <c r="E185" s="3">
        <v>1.054945153628212E-3</v>
      </c>
      <c r="F185" s="143">
        <v>9398</v>
      </c>
      <c r="G185">
        <v>8908520</v>
      </c>
      <c r="H185" s="3">
        <f t="shared" si="23"/>
        <v>0.35425929335063511</v>
      </c>
      <c r="I185" s="3">
        <f t="shared" si="24"/>
        <v>5.5132502368519125E-2</v>
      </c>
      <c r="J185" s="3">
        <f t="shared" si="25"/>
        <v>0.20224167426239151</v>
      </c>
      <c r="K185" s="3">
        <f t="shared" si="26"/>
        <v>0.11629372780214896</v>
      </c>
      <c r="L185" s="3">
        <f t="shared" si="27"/>
        <v>1.3160435178907384E-2</v>
      </c>
      <c r="M185" s="257">
        <v>1713600</v>
      </c>
      <c r="N185" s="257">
        <v>180514</v>
      </c>
      <c r="O185" s="257">
        <v>414816</v>
      </c>
      <c r="P185" s="257">
        <v>846996</v>
      </c>
      <c r="Q185" s="257">
        <v>491149</v>
      </c>
      <c r="R185" s="257">
        <v>1801674</v>
      </c>
      <c r="S185" s="257">
        <v>850697</v>
      </c>
      <c r="T185" s="257">
        <v>185308</v>
      </c>
      <c r="U185" s="257">
        <v>117240</v>
      </c>
      <c r="V185" s="257">
        <v>0</v>
      </c>
      <c r="W185" s="257">
        <v>1</v>
      </c>
      <c r="X185" s="257">
        <v>0</v>
      </c>
      <c r="Y185" s="6">
        <v>550059.5</v>
      </c>
      <c r="Z185" s="257">
        <f t="shared" si="22"/>
        <v>61.745329190482821</v>
      </c>
    </row>
    <row r="186" spans="1:26" x14ac:dyDescent="0.3">
      <c r="A186" t="s">
        <v>31</v>
      </c>
      <c r="B186">
        <v>2018</v>
      </c>
      <c r="C186" s="1">
        <v>0.19500000000000001</v>
      </c>
      <c r="D186" s="3">
        <v>9.6051498786882683E-2</v>
      </c>
      <c r="E186" s="3">
        <v>1.2174123854410651E-3</v>
      </c>
      <c r="F186" s="143">
        <v>2551</v>
      </c>
      <c r="G186">
        <v>2095428</v>
      </c>
      <c r="H186" s="3">
        <f t="shared" si="23"/>
        <v>0.39830908053151909</v>
      </c>
      <c r="I186" s="3">
        <f t="shared" si="24"/>
        <v>6.6024220350210078E-2</v>
      </c>
      <c r="J186" s="3">
        <f t="shared" si="25"/>
        <v>0.1175430508707529</v>
      </c>
      <c r="K186" s="3">
        <f t="shared" si="26"/>
        <v>8.2627033713398884E-2</v>
      </c>
      <c r="L186" s="3">
        <f t="shared" si="27"/>
        <v>1.6279251780543163E-2</v>
      </c>
      <c r="M186" s="257">
        <v>370897</v>
      </c>
      <c r="N186" s="257">
        <v>75622</v>
      </c>
      <c r="O186" s="257">
        <v>113197</v>
      </c>
      <c r="P186" s="257">
        <v>274912</v>
      </c>
      <c r="Q186" s="257">
        <v>138349</v>
      </c>
      <c r="R186" s="257">
        <v>246303</v>
      </c>
      <c r="S186" s="257">
        <v>142589</v>
      </c>
      <c r="T186" s="257">
        <v>30550</v>
      </c>
      <c r="U186" s="257">
        <v>34112</v>
      </c>
      <c r="V186" s="257">
        <v>0</v>
      </c>
      <c r="W186" s="257">
        <v>1</v>
      </c>
      <c r="X186" s="257">
        <v>0</v>
      </c>
      <c r="Y186" s="6">
        <v>90933.6</v>
      </c>
      <c r="Z186" s="257">
        <f t="shared" si="22"/>
        <v>43.396193999507503</v>
      </c>
    </row>
    <row r="187" spans="1:26" x14ac:dyDescent="0.3">
      <c r="A187" t="s">
        <v>32</v>
      </c>
      <c r="B187">
        <v>2018</v>
      </c>
      <c r="C187" s="1">
        <v>0.13600000000000001</v>
      </c>
      <c r="D187" s="3">
        <v>5.4014876209746814E-2</v>
      </c>
      <c r="E187" s="3">
        <v>4.7024878303164189E-3</v>
      </c>
      <c r="F187" s="144">
        <v>91897</v>
      </c>
      <c r="G187">
        <v>19542209</v>
      </c>
      <c r="H187" s="3">
        <f t="shared" si="23"/>
        <v>0.34071670198594234</v>
      </c>
      <c r="I187" s="3">
        <f t="shared" si="24"/>
        <v>6.9588294752143939E-2</v>
      </c>
      <c r="J187" s="3">
        <f t="shared" si="25"/>
        <v>0.1733898660074713</v>
      </c>
      <c r="K187" s="3">
        <f t="shared" si="26"/>
        <v>0.11640014698440693</v>
      </c>
      <c r="L187" s="3">
        <f t="shared" si="27"/>
        <v>1.2634395630504208E-2</v>
      </c>
      <c r="M187" s="257">
        <v>3359229</v>
      </c>
      <c r="N187" s="257">
        <v>588136</v>
      </c>
      <c r="O187" s="257">
        <v>854460</v>
      </c>
      <c r="P187" s="257">
        <v>1856532</v>
      </c>
      <c r="Q187" s="257">
        <v>1359909</v>
      </c>
      <c r="R187" s="257">
        <v>3388421</v>
      </c>
      <c r="S187" s="257">
        <v>1824808</v>
      </c>
      <c r="T187" s="257">
        <v>449908</v>
      </c>
      <c r="U187" s="257">
        <v>246904</v>
      </c>
      <c r="V187" s="257">
        <v>0</v>
      </c>
      <c r="W187" s="257">
        <v>1</v>
      </c>
      <c r="X187" s="257">
        <v>0</v>
      </c>
      <c r="Y187" s="6">
        <v>1458382.4</v>
      </c>
      <c r="Z187" s="257">
        <f t="shared" si="22"/>
        <v>74.627305439216215</v>
      </c>
    </row>
    <row r="188" spans="1:26" x14ac:dyDescent="0.3">
      <c r="A188" t="s">
        <v>33</v>
      </c>
      <c r="B188">
        <v>2018</v>
      </c>
      <c r="C188" s="1">
        <v>0.14000000000000001</v>
      </c>
      <c r="D188" s="3">
        <v>0.1083853222671862</v>
      </c>
      <c r="E188" s="3">
        <v>8.9255962756726456E-4</v>
      </c>
      <c r="F188" s="145">
        <v>9268</v>
      </c>
      <c r="G188">
        <v>10383620</v>
      </c>
      <c r="H188" s="3">
        <f t="shared" si="23"/>
        <v>0.3811889302574632</v>
      </c>
      <c r="I188" s="3">
        <f t="shared" si="24"/>
        <v>7.6158892563479783E-2</v>
      </c>
      <c r="J188" s="3">
        <f t="shared" si="25"/>
        <v>0.16323054965416686</v>
      </c>
      <c r="K188" s="3">
        <f t="shared" si="26"/>
        <v>8.2727988890194365E-2</v>
      </c>
      <c r="L188" s="3">
        <f t="shared" si="27"/>
        <v>1.0738162606104615E-2</v>
      </c>
      <c r="M188" s="257">
        <v>1850194</v>
      </c>
      <c r="N188" s="257">
        <v>314833</v>
      </c>
      <c r="O188" s="257">
        <v>557531</v>
      </c>
      <c r="P188" s="257">
        <v>1235563</v>
      </c>
      <c r="Q188" s="257">
        <v>790805</v>
      </c>
      <c r="R188" s="257">
        <v>1694924</v>
      </c>
      <c r="S188" s="257">
        <v>712790</v>
      </c>
      <c r="T188" s="257">
        <v>146226</v>
      </c>
      <c r="U188" s="257">
        <v>111501</v>
      </c>
      <c r="V188" s="257">
        <v>0</v>
      </c>
      <c r="W188" s="257">
        <v>0</v>
      </c>
      <c r="X188" s="257">
        <v>1</v>
      </c>
      <c r="Y188" s="6">
        <v>501564.9</v>
      </c>
      <c r="Z188" s="257">
        <f t="shared" si="22"/>
        <v>48.303472199483416</v>
      </c>
    </row>
    <row r="189" spans="1:26" x14ac:dyDescent="0.3">
      <c r="A189" t="s">
        <v>34</v>
      </c>
      <c r="B189">
        <v>2018</v>
      </c>
      <c r="C189" s="1">
        <v>0.107</v>
      </c>
      <c r="D189" s="3">
        <v>7.6159389114523926E-2</v>
      </c>
      <c r="E189" s="3">
        <v>7.1308564790146264E-4</v>
      </c>
      <c r="F189" s="145">
        <v>542</v>
      </c>
      <c r="G189">
        <v>760077</v>
      </c>
      <c r="H189" s="3">
        <f t="shared" si="23"/>
        <v>0.39431925975920862</v>
      </c>
      <c r="I189" s="3">
        <f t="shared" si="24"/>
        <v>0.11129661863205964</v>
      </c>
      <c r="J189" s="3">
        <f t="shared" si="25"/>
        <v>0.16140733109934916</v>
      </c>
      <c r="K189" s="3">
        <f t="shared" si="26"/>
        <v>5.4891807014289341E-2</v>
      </c>
      <c r="L189" s="3">
        <f t="shared" si="27"/>
        <v>1.1219915876944046E-2</v>
      </c>
      <c r="M189" s="257">
        <v>134938</v>
      </c>
      <c r="N189" s="257">
        <v>21160</v>
      </c>
      <c r="O189" s="257">
        <v>41551</v>
      </c>
      <c r="P189" s="257">
        <v>102064</v>
      </c>
      <c r="Q189" s="257">
        <v>84594</v>
      </c>
      <c r="R189" s="257">
        <v>122682</v>
      </c>
      <c r="S189" s="257">
        <v>34579</v>
      </c>
      <c r="T189" s="257">
        <v>7143</v>
      </c>
      <c r="U189" s="257">
        <v>8528</v>
      </c>
      <c r="V189" s="257">
        <v>0</v>
      </c>
      <c r="W189" s="257">
        <v>1</v>
      </c>
      <c r="X189" s="257">
        <v>0</v>
      </c>
      <c r="Y189" s="6">
        <v>55914.2</v>
      </c>
      <c r="Z189" s="257">
        <f t="shared" si="22"/>
        <v>73.563862608656748</v>
      </c>
    </row>
    <row r="190" spans="1:26" x14ac:dyDescent="0.3">
      <c r="A190" t="s">
        <v>35</v>
      </c>
      <c r="B190">
        <v>2018</v>
      </c>
      <c r="C190" s="1">
        <v>0.13900000000000001</v>
      </c>
      <c r="D190" s="3">
        <v>6.7450696106794494E-2</v>
      </c>
      <c r="E190" s="3">
        <v>8.7677410093655456E-4</v>
      </c>
      <c r="F190" s="146">
        <v>10249</v>
      </c>
      <c r="G190">
        <v>11689442</v>
      </c>
      <c r="H190" s="3">
        <f t="shared" si="23"/>
        <v>0.42816286697004013</v>
      </c>
      <c r="I190" s="3">
        <f t="shared" si="24"/>
        <v>6.5911529395500656E-2</v>
      </c>
      <c r="J190" s="3">
        <f t="shared" si="25"/>
        <v>0.14174149630067887</v>
      </c>
      <c r="K190" s="3">
        <f t="shared" si="26"/>
        <v>7.4093528159855704E-2</v>
      </c>
      <c r="L190" s="3">
        <f t="shared" si="27"/>
        <v>8.3353850423313613E-3</v>
      </c>
      <c r="M190" s="257">
        <v>2730182</v>
      </c>
      <c r="N190" s="257">
        <v>342725</v>
      </c>
      <c r="O190" s="257">
        <v>657546</v>
      </c>
      <c r="P190" s="257">
        <v>1274532</v>
      </c>
      <c r="Q190" s="257">
        <v>770469</v>
      </c>
      <c r="R190" s="257">
        <v>1656879</v>
      </c>
      <c r="S190" s="257">
        <v>730046</v>
      </c>
      <c r="T190" s="257">
        <v>136066</v>
      </c>
      <c r="U190" s="257">
        <v>97436</v>
      </c>
      <c r="V190" s="257">
        <v>0</v>
      </c>
      <c r="W190" s="257">
        <v>1</v>
      </c>
      <c r="X190" s="257">
        <v>1</v>
      </c>
      <c r="Y190" s="6">
        <v>597925.5</v>
      </c>
      <c r="Z190" s="257">
        <f t="shared" si="22"/>
        <v>51.150901813790597</v>
      </c>
    </row>
    <row r="191" spans="1:26" x14ac:dyDescent="0.3">
      <c r="A191" t="s">
        <v>36</v>
      </c>
      <c r="B191">
        <v>2018</v>
      </c>
      <c r="C191" s="1">
        <v>0.156</v>
      </c>
      <c r="D191" s="3">
        <v>0.14136110384803346</v>
      </c>
      <c r="E191" s="3">
        <v>9.817201227771495E-4</v>
      </c>
      <c r="F191" s="146">
        <v>3871</v>
      </c>
      <c r="G191">
        <v>3943079</v>
      </c>
      <c r="H191" s="3">
        <f t="shared" si="23"/>
        <v>0.42427985845579053</v>
      </c>
      <c r="I191" s="3">
        <f t="shared" si="24"/>
        <v>5.8553480668279791E-2</v>
      </c>
      <c r="J191" s="3">
        <f t="shared" si="25"/>
        <v>0.13264811585058275</v>
      </c>
      <c r="K191" s="3">
        <f t="shared" si="26"/>
        <v>5.7069361278330968E-2</v>
      </c>
      <c r="L191" s="3">
        <f t="shared" si="27"/>
        <v>8.6123052568817422E-3</v>
      </c>
      <c r="M191" s="257">
        <v>835897</v>
      </c>
      <c r="N191" s="257">
        <v>144011</v>
      </c>
      <c r="O191" s="257">
        <v>238130</v>
      </c>
      <c r="P191" s="257">
        <v>454931</v>
      </c>
      <c r="Q191" s="257">
        <v>230881</v>
      </c>
      <c r="R191" s="257">
        <v>523042</v>
      </c>
      <c r="S191" s="257">
        <v>185442</v>
      </c>
      <c r="T191" s="257">
        <v>39587</v>
      </c>
      <c r="U191" s="257">
        <v>33959</v>
      </c>
      <c r="V191" s="257">
        <v>0</v>
      </c>
      <c r="W191" s="257">
        <v>1</v>
      </c>
      <c r="X191" s="257">
        <v>0</v>
      </c>
      <c r="Y191" s="6">
        <v>197453.2</v>
      </c>
      <c r="Z191" s="257">
        <f t="shared" si="22"/>
        <v>50.075892468804199</v>
      </c>
    </row>
    <row r="192" spans="1:26" x14ac:dyDescent="0.3">
      <c r="A192" t="s">
        <v>37</v>
      </c>
      <c r="B192">
        <v>2018</v>
      </c>
      <c r="C192" s="1">
        <v>0.126</v>
      </c>
      <c r="D192" s="3">
        <v>7.3992659483004444E-2</v>
      </c>
      <c r="E192" s="3">
        <v>3.4543047925257586E-3</v>
      </c>
      <c r="F192" s="146">
        <v>14476</v>
      </c>
      <c r="G192">
        <v>4190713</v>
      </c>
      <c r="H192" s="3">
        <f t="shared" si="23"/>
        <v>0.39726843618257801</v>
      </c>
      <c r="I192" s="3">
        <f t="shared" si="24"/>
        <v>6.9023815279166095E-2</v>
      </c>
      <c r="J192" s="3">
        <f t="shared" si="25"/>
        <v>0.17070555774160626</v>
      </c>
      <c r="K192" s="3">
        <f t="shared" si="26"/>
        <v>8.9113475439620893E-2</v>
      </c>
      <c r="L192" s="3">
        <f t="shared" si="27"/>
        <v>1.3556642986527591E-2</v>
      </c>
      <c r="M192" s="257">
        <v>652469</v>
      </c>
      <c r="N192" s="257">
        <v>146949</v>
      </c>
      <c r="O192" s="257">
        <v>293254</v>
      </c>
      <c r="P192" s="257">
        <v>572166</v>
      </c>
      <c r="Q192" s="257">
        <v>289259</v>
      </c>
      <c r="R192" s="257">
        <v>715378</v>
      </c>
      <c r="S192" s="257">
        <v>298925</v>
      </c>
      <c r="T192" s="257">
        <v>74524</v>
      </c>
      <c r="U192" s="257">
        <v>56812</v>
      </c>
      <c r="V192" s="257">
        <v>1</v>
      </c>
      <c r="W192" s="257">
        <v>0</v>
      </c>
      <c r="X192" s="257">
        <v>0</v>
      </c>
      <c r="Y192" s="6">
        <v>214902.5</v>
      </c>
      <c r="Z192" s="257">
        <f t="shared" si="22"/>
        <v>51.280653196723328</v>
      </c>
    </row>
    <row r="193" spans="1:26" x14ac:dyDescent="0.3">
      <c r="A193" t="s">
        <v>38</v>
      </c>
      <c r="B193">
        <v>2018</v>
      </c>
      <c r="C193" s="1">
        <v>0.122</v>
      </c>
      <c r="D193" s="3">
        <v>5.9881424776646631E-2</v>
      </c>
      <c r="E193" s="3">
        <v>1.0550430778023996E-3</v>
      </c>
      <c r="F193" s="146">
        <v>13512</v>
      </c>
      <c r="G193">
        <v>12807060</v>
      </c>
      <c r="H193" s="3">
        <f t="shared" si="23"/>
        <v>0.40898988526640773</v>
      </c>
      <c r="I193" s="3">
        <f t="shared" si="24"/>
        <v>6.7320134363390197E-2</v>
      </c>
      <c r="J193" s="3">
        <f t="shared" si="25"/>
        <v>0.15947383708673185</v>
      </c>
      <c r="K193" s="3">
        <f t="shared" si="26"/>
        <v>8.8536166770515637E-2</v>
      </c>
      <c r="L193" s="3">
        <f t="shared" si="27"/>
        <v>1.2380983613725555E-2</v>
      </c>
      <c r="M193" s="257">
        <v>3081051</v>
      </c>
      <c r="N193" s="257">
        <v>380091</v>
      </c>
      <c r="O193" s="257">
        <v>586213</v>
      </c>
      <c r="P193" s="257">
        <v>1190603</v>
      </c>
      <c r="Q193" s="257">
        <v>862173</v>
      </c>
      <c r="R193" s="257">
        <v>2042391</v>
      </c>
      <c r="S193" s="257">
        <v>930929</v>
      </c>
      <c r="T193" s="257">
        <v>202959</v>
      </c>
      <c r="U193" s="257">
        <v>158564</v>
      </c>
      <c r="V193" s="257">
        <v>0</v>
      </c>
      <c r="W193" s="257">
        <v>1</v>
      </c>
      <c r="X193" s="257">
        <v>0</v>
      </c>
      <c r="Y193" s="6">
        <v>704027.8</v>
      </c>
      <c r="Z193" s="257">
        <f t="shared" si="22"/>
        <v>54.971851463177344</v>
      </c>
    </row>
    <row r="194" spans="1:26" x14ac:dyDescent="0.3">
      <c r="A194" t="s">
        <v>39</v>
      </c>
      <c r="B194">
        <v>2018</v>
      </c>
      <c r="C194" s="1">
        <v>0.129</v>
      </c>
      <c r="D194" s="3">
        <v>4.1589308767964135E-2</v>
      </c>
      <c r="E194" s="3">
        <v>1.0413169206906173E-3</v>
      </c>
      <c r="F194" s="147">
        <v>1101</v>
      </c>
      <c r="G194">
        <v>1057315</v>
      </c>
      <c r="H194" s="3">
        <f t="shared" si="23"/>
        <v>0.40450196961170515</v>
      </c>
      <c r="I194" s="3">
        <f t="shared" si="24"/>
        <v>6.1845334644831482E-2</v>
      </c>
      <c r="J194" s="3">
        <f t="shared" si="25"/>
        <v>0.16785158632952338</v>
      </c>
      <c r="K194" s="3">
        <f t="shared" si="26"/>
        <v>0.10128202096820721</v>
      </c>
      <c r="L194" s="3">
        <f t="shared" si="27"/>
        <v>1.4639913365458732E-2</v>
      </c>
      <c r="M194" s="257">
        <v>211641</v>
      </c>
      <c r="N194" s="257">
        <v>43714</v>
      </c>
      <c r="O194" s="257">
        <v>51774</v>
      </c>
      <c r="P194" s="257">
        <v>120557</v>
      </c>
      <c r="Q194" s="257">
        <v>65390</v>
      </c>
      <c r="R194" s="257">
        <v>177472</v>
      </c>
      <c r="S194" s="257">
        <v>88339</v>
      </c>
      <c r="T194" s="257">
        <v>18748</v>
      </c>
      <c r="U194" s="257">
        <v>15479</v>
      </c>
      <c r="V194" s="257">
        <v>0</v>
      </c>
      <c r="W194" s="257">
        <v>1</v>
      </c>
      <c r="X194" s="257">
        <v>0</v>
      </c>
      <c r="Y194" s="6">
        <v>52553.3</v>
      </c>
      <c r="Z194" s="257">
        <f t="shared" si="22"/>
        <v>49.704487309836708</v>
      </c>
    </row>
    <row r="195" spans="1:26" x14ac:dyDescent="0.3">
      <c r="A195" t="s">
        <v>40</v>
      </c>
      <c r="B195">
        <v>2018</v>
      </c>
      <c r="C195" s="1">
        <v>0.153</v>
      </c>
      <c r="D195" s="3">
        <v>0.10827620946526316</v>
      </c>
      <c r="E195" s="3">
        <v>7.7358413745368679E-4</v>
      </c>
      <c r="F195" s="147">
        <v>3933</v>
      </c>
      <c r="G195">
        <v>5084127</v>
      </c>
      <c r="H195" s="3">
        <f t="shared" si="23"/>
        <v>0.40540667060441254</v>
      </c>
      <c r="I195" s="3">
        <f t="shared" si="24"/>
        <v>7.8409134940964298E-2</v>
      </c>
      <c r="J195" s="3">
        <f t="shared" si="25"/>
        <v>0.14792431424313357</v>
      </c>
      <c r="K195" s="3">
        <f t="shared" si="26"/>
        <v>7.7433549555312051E-2</v>
      </c>
      <c r="L195" s="3">
        <f t="shared" si="27"/>
        <v>8.5810208910989047E-3</v>
      </c>
      <c r="M195" s="257">
        <v>1023389</v>
      </c>
      <c r="N195" s="257">
        <v>173037</v>
      </c>
      <c r="O195" s="257">
        <v>272057</v>
      </c>
      <c r="P195" s="257">
        <v>592656</v>
      </c>
      <c r="Q195" s="257">
        <v>398642</v>
      </c>
      <c r="R195" s="257">
        <v>752066</v>
      </c>
      <c r="S195" s="257">
        <v>326735</v>
      </c>
      <c r="T195" s="257">
        <v>66947</v>
      </c>
      <c r="U195" s="257">
        <v>43627</v>
      </c>
      <c r="V195" s="257">
        <v>0</v>
      </c>
      <c r="W195" s="257">
        <v>0</v>
      </c>
      <c r="X195" s="257">
        <v>0</v>
      </c>
      <c r="Y195" s="6">
        <v>207101.2</v>
      </c>
      <c r="Z195" s="257">
        <f t="shared" ref="Z195:Z258" si="28">(Y195/G195)*1000</f>
        <v>40.734859691742557</v>
      </c>
    </row>
    <row r="196" spans="1:26" x14ac:dyDescent="0.3">
      <c r="A196" t="s">
        <v>41</v>
      </c>
      <c r="B196">
        <v>2018</v>
      </c>
      <c r="C196" s="1">
        <v>0.13100000000000001</v>
      </c>
      <c r="D196" s="3">
        <v>9.4202791773167011E-2</v>
      </c>
      <c r="E196" s="3">
        <v>1.3137089324273012E-3</v>
      </c>
      <c r="F196" s="147">
        <v>1159</v>
      </c>
      <c r="G196">
        <v>882235</v>
      </c>
      <c r="H196" s="3">
        <f t="shared" si="23"/>
        <v>0.39574263093166789</v>
      </c>
      <c r="I196" s="3">
        <f t="shared" si="24"/>
        <v>9.3422954201544936E-2</v>
      </c>
      <c r="J196" s="3">
        <f t="shared" si="25"/>
        <v>0.15077388677619907</v>
      </c>
      <c r="K196" s="3">
        <f t="shared" si="26"/>
        <v>6.1903007702029507E-2</v>
      </c>
      <c r="L196" s="3">
        <f t="shared" si="27"/>
        <v>7.9820002607015137E-3</v>
      </c>
      <c r="M196" s="257">
        <v>163478</v>
      </c>
      <c r="N196" s="257">
        <v>30052</v>
      </c>
      <c r="O196" s="257">
        <v>45793</v>
      </c>
      <c r="P196" s="257">
        <v>109815</v>
      </c>
      <c r="Q196" s="257">
        <v>82421</v>
      </c>
      <c r="R196" s="257">
        <v>133018</v>
      </c>
      <c r="S196" s="257">
        <v>42416</v>
      </c>
      <c r="T196" s="257">
        <v>12197</v>
      </c>
      <c r="U196" s="257">
        <v>7042</v>
      </c>
      <c r="V196" s="257">
        <v>0</v>
      </c>
      <c r="W196" s="257">
        <v>0</v>
      </c>
      <c r="X196" s="257">
        <v>0</v>
      </c>
      <c r="Y196" s="6">
        <v>46300.3</v>
      </c>
      <c r="Z196" s="257">
        <f t="shared" si="28"/>
        <v>52.480688251996355</v>
      </c>
    </row>
    <row r="197" spans="1:26" x14ac:dyDescent="0.3">
      <c r="A197" t="s">
        <v>42</v>
      </c>
      <c r="B197">
        <v>2018</v>
      </c>
      <c r="C197" s="1">
        <v>0.153</v>
      </c>
      <c r="D197" s="3">
        <v>0.10555183818044582</v>
      </c>
      <c r="E197" s="3">
        <v>1.1644000525848559E-3</v>
      </c>
      <c r="F197" s="147">
        <v>7883</v>
      </c>
      <c r="G197">
        <v>6770010</v>
      </c>
      <c r="H197" s="3">
        <f t="shared" si="23"/>
        <v>0.43338207772218951</v>
      </c>
      <c r="I197" s="3">
        <f t="shared" si="24"/>
        <v>5.9520739260355594E-2</v>
      </c>
      <c r="J197" s="3">
        <f t="shared" si="25"/>
        <v>0.14706758187949501</v>
      </c>
      <c r="K197" s="3">
        <f t="shared" si="26"/>
        <v>7.0973011856703308E-2</v>
      </c>
      <c r="L197" s="3">
        <f t="shared" si="27"/>
        <v>1.083100320383574E-2</v>
      </c>
      <c r="M197" s="257">
        <v>1461955</v>
      </c>
      <c r="N197" s="257">
        <v>281308</v>
      </c>
      <c r="O197" s="257">
        <v>377521</v>
      </c>
      <c r="P197" s="257">
        <v>813217</v>
      </c>
      <c r="Q197" s="257">
        <v>402956</v>
      </c>
      <c r="R197" s="257">
        <v>995649</v>
      </c>
      <c r="S197" s="257">
        <v>387654</v>
      </c>
      <c r="T197" s="257">
        <v>92834</v>
      </c>
      <c r="U197" s="257">
        <v>73326</v>
      </c>
      <c r="V197" s="257">
        <v>0</v>
      </c>
      <c r="W197" s="257">
        <v>0</v>
      </c>
      <c r="X197" s="257">
        <v>0</v>
      </c>
      <c r="Y197" s="6">
        <v>323541.59999999998</v>
      </c>
      <c r="Z197" s="257">
        <f t="shared" si="28"/>
        <v>47.79041685315088</v>
      </c>
    </row>
    <row r="198" spans="1:26" x14ac:dyDescent="0.3">
      <c r="A198" t="s">
        <v>43</v>
      </c>
      <c r="B198">
        <v>2018</v>
      </c>
      <c r="C198" s="1">
        <v>0.14899999999999999</v>
      </c>
      <c r="D198" s="3">
        <v>0.1817829480996779</v>
      </c>
      <c r="E198" s="3">
        <v>8.8182484436105061E-4</v>
      </c>
      <c r="F198" s="147">
        <v>25310</v>
      </c>
      <c r="G198">
        <v>28701845</v>
      </c>
      <c r="H198" s="3">
        <f t="shared" si="23"/>
        <v>0.36987197164502839</v>
      </c>
      <c r="I198" s="3">
        <f t="shared" si="24"/>
        <v>5.5633043799100723E-2</v>
      </c>
      <c r="J198" s="3">
        <f t="shared" si="25"/>
        <v>0.15246465863083017</v>
      </c>
      <c r="K198" s="3">
        <f t="shared" si="26"/>
        <v>7.1279877652464504E-2</v>
      </c>
      <c r="L198" s="3">
        <f t="shared" si="27"/>
        <v>9.2823649490128592E-3</v>
      </c>
      <c r="M198" s="257">
        <v>4909246</v>
      </c>
      <c r="N198" s="257">
        <v>887046</v>
      </c>
      <c r="O198" s="257">
        <v>1513695</v>
      </c>
      <c r="P198" s="257">
        <v>3306021</v>
      </c>
      <c r="Q198" s="257">
        <v>1596771</v>
      </c>
      <c r="R198" s="257">
        <v>4376017</v>
      </c>
      <c r="S198" s="257">
        <v>1684439</v>
      </c>
      <c r="T198" s="257">
        <v>361425</v>
      </c>
      <c r="U198" s="257">
        <v>266421</v>
      </c>
      <c r="V198" s="257">
        <v>0</v>
      </c>
      <c r="W198" s="257">
        <v>0</v>
      </c>
      <c r="X198" s="257">
        <v>0</v>
      </c>
      <c r="Y198" s="2">
        <v>1728304</v>
      </c>
      <c r="Z198" s="257">
        <f t="shared" si="28"/>
        <v>60.215780553480101</v>
      </c>
    </row>
    <row r="199" spans="1:26" x14ac:dyDescent="0.3">
      <c r="A199" t="s">
        <v>44</v>
      </c>
      <c r="B199">
        <v>2018</v>
      </c>
      <c r="C199" s="1">
        <v>0.09</v>
      </c>
      <c r="D199" s="3">
        <v>9.2750794421570942E-2</v>
      </c>
      <c r="E199" s="3">
        <v>9.0980843723950959E-4</v>
      </c>
      <c r="F199" s="147">
        <v>2876</v>
      </c>
      <c r="G199">
        <v>3161105</v>
      </c>
      <c r="H199" s="3">
        <f t="shared" si="23"/>
        <v>0.39139921008634637</v>
      </c>
      <c r="I199" s="3">
        <f t="shared" si="24"/>
        <v>7.0253914374878407E-2</v>
      </c>
      <c r="J199" s="3">
        <f t="shared" si="25"/>
        <v>0.16070772720298757</v>
      </c>
      <c r="K199" s="3">
        <f t="shared" si="26"/>
        <v>7.0201084747264011E-2</v>
      </c>
      <c r="L199" s="3">
        <f t="shared" si="27"/>
        <v>9.2647982272021975E-3</v>
      </c>
      <c r="M199" s="257">
        <v>525092</v>
      </c>
      <c r="N199" s="257">
        <v>70366</v>
      </c>
      <c r="O199" s="257">
        <v>206024</v>
      </c>
      <c r="P199" s="257">
        <v>435772</v>
      </c>
      <c r="Q199" s="257">
        <v>222080</v>
      </c>
      <c r="R199" s="257">
        <v>508014</v>
      </c>
      <c r="S199" s="257">
        <v>183445</v>
      </c>
      <c r="T199" s="257">
        <v>38468</v>
      </c>
      <c r="U199" s="257">
        <v>29287</v>
      </c>
      <c r="V199" s="257">
        <v>0</v>
      </c>
      <c r="W199" s="257">
        <v>1</v>
      </c>
      <c r="X199" s="257">
        <v>0</v>
      </c>
      <c r="Y199" s="6">
        <v>164622.1</v>
      </c>
      <c r="Z199" s="257">
        <f t="shared" si="28"/>
        <v>52.077390659278961</v>
      </c>
    </row>
    <row r="200" spans="1:26" x14ac:dyDescent="0.3">
      <c r="A200" t="s">
        <v>45</v>
      </c>
      <c r="B200">
        <v>2018</v>
      </c>
      <c r="C200" s="1">
        <v>0.11</v>
      </c>
      <c r="D200" s="3">
        <v>4.0282676485193174E-2</v>
      </c>
      <c r="E200" s="3">
        <v>2.0613157613216691E-3</v>
      </c>
      <c r="F200" s="148">
        <v>1291</v>
      </c>
      <c r="G200">
        <v>626299</v>
      </c>
      <c r="H200" s="3">
        <f t="shared" si="23"/>
        <v>0.38756728016490527</v>
      </c>
      <c r="I200" s="3">
        <f t="shared" si="24"/>
        <v>6.8331579644866108E-2</v>
      </c>
      <c r="J200" s="3">
        <f t="shared" si="25"/>
        <v>0.20022385474030774</v>
      </c>
      <c r="K200" s="3">
        <f t="shared" si="26"/>
        <v>0.12318078106463526</v>
      </c>
      <c r="L200" s="3">
        <f t="shared" si="27"/>
        <v>1.6035471875254472E-2</v>
      </c>
      <c r="M200" s="257">
        <v>128101</v>
      </c>
      <c r="N200" s="257">
        <v>10025</v>
      </c>
      <c r="O200" s="257">
        <v>33439</v>
      </c>
      <c r="P200" s="257">
        <v>71168</v>
      </c>
      <c r="Q200" s="257">
        <v>42796</v>
      </c>
      <c r="R200" s="257">
        <v>125400</v>
      </c>
      <c r="S200" s="257">
        <v>63218</v>
      </c>
      <c r="T200" s="257">
        <v>13930</v>
      </c>
      <c r="U200" s="257">
        <v>10043</v>
      </c>
      <c r="V200" s="257">
        <v>1</v>
      </c>
      <c r="W200" s="257">
        <v>0</v>
      </c>
      <c r="X200" s="257">
        <v>0</v>
      </c>
      <c r="Y200" s="6">
        <v>29602.2</v>
      </c>
      <c r="Z200" s="257">
        <f t="shared" si="28"/>
        <v>47.265283834079248</v>
      </c>
    </row>
    <row r="201" spans="1:26" x14ac:dyDescent="0.3">
      <c r="A201" t="s">
        <v>46</v>
      </c>
      <c r="B201">
        <v>2018</v>
      </c>
      <c r="C201" s="1">
        <v>0.107</v>
      </c>
      <c r="D201" s="3">
        <v>8.8253674560634723E-2</v>
      </c>
      <c r="E201" s="3">
        <v>7.014816819358781E-4</v>
      </c>
      <c r="F201" s="149">
        <v>5975</v>
      </c>
      <c r="G201">
        <v>8517685</v>
      </c>
      <c r="H201" s="3">
        <f t="shared" si="23"/>
        <v>0.36440852179905692</v>
      </c>
      <c r="I201" s="3">
        <f t="shared" si="24"/>
        <v>5.7627043028710266E-2</v>
      </c>
      <c r="J201" s="3">
        <f t="shared" si="25"/>
        <v>0.17591786970285941</v>
      </c>
      <c r="K201" s="3">
        <f t="shared" si="26"/>
        <v>0.11521921742820966</v>
      </c>
      <c r="L201" s="3">
        <f t="shared" si="27"/>
        <v>1.3884875996236067E-2</v>
      </c>
      <c r="M201" s="257">
        <v>1471217</v>
      </c>
      <c r="N201" s="257">
        <v>241521</v>
      </c>
      <c r="O201" s="257">
        <v>448323</v>
      </c>
      <c r="P201" s="257">
        <v>942856</v>
      </c>
      <c r="Q201" s="257">
        <v>490849</v>
      </c>
      <c r="R201" s="257">
        <v>1498413</v>
      </c>
      <c r="S201" s="257">
        <v>811701</v>
      </c>
      <c r="T201" s="257">
        <v>169700</v>
      </c>
      <c r="U201" s="257">
        <v>118267</v>
      </c>
      <c r="V201" s="257">
        <v>0</v>
      </c>
      <c r="W201" s="257">
        <v>0</v>
      </c>
      <c r="X201" s="257">
        <v>0</v>
      </c>
      <c r="Y201" s="6">
        <v>477915.2</v>
      </c>
      <c r="Z201" s="257">
        <f t="shared" si="28"/>
        <v>56.108578798112404</v>
      </c>
    </row>
    <row r="202" spans="1:26" x14ac:dyDescent="0.3">
      <c r="A202" t="s">
        <v>47</v>
      </c>
      <c r="B202">
        <v>2018</v>
      </c>
      <c r="C202" s="1">
        <v>0.10299999999999999</v>
      </c>
      <c r="D202" s="3">
        <v>6.5779976646821725E-2</v>
      </c>
      <c r="E202" s="3">
        <v>2.9598209350799425E-3</v>
      </c>
      <c r="F202" s="150">
        <v>22304</v>
      </c>
      <c r="G202">
        <v>7535591</v>
      </c>
      <c r="H202" s="3">
        <f t="shared" si="23"/>
        <v>0.36821756913293197</v>
      </c>
      <c r="I202" s="3">
        <f t="shared" si="24"/>
        <v>7.9649094543480403E-2</v>
      </c>
      <c r="J202" s="3">
        <f t="shared" si="25"/>
        <v>0.1831535177532857</v>
      </c>
      <c r="K202" s="3">
        <f t="shared" si="26"/>
        <v>9.6289726976955092E-2</v>
      </c>
      <c r="L202" s="3">
        <f t="shared" si="27"/>
        <v>1.3331535641995433E-2</v>
      </c>
      <c r="M202" s="257">
        <v>1175868</v>
      </c>
      <c r="N202" s="257">
        <v>229293</v>
      </c>
      <c r="O202" s="257">
        <v>450840</v>
      </c>
      <c r="P202" s="257">
        <v>918736</v>
      </c>
      <c r="Q202" s="257">
        <v>600203</v>
      </c>
      <c r="R202" s="257">
        <v>1380170</v>
      </c>
      <c r="S202" s="257">
        <v>605167</v>
      </c>
      <c r="T202" s="257">
        <v>120433</v>
      </c>
      <c r="U202" s="257">
        <v>100461</v>
      </c>
      <c r="V202" s="257">
        <v>1</v>
      </c>
      <c r="W202" s="257">
        <v>0</v>
      </c>
      <c r="X202" s="257">
        <v>0</v>
      </c>
      <c r="Y202" s="6">
        <v>515029.1</v>
      </c>
      <c r="Z202" s="257">
        <f t="shared" si="28"/>
        <v>68.34621199584744</v>
      </c>
    </row>
    <row r="203" spans="1:26" x14ac:dyDescent="0.3">
      <c r="A203" t="s">
        <v>48</v>
      </c>
      <c r="B203">
        <v>2018</v>
      </c>
      <c r="C203" s="1">
        <v>0.17799999999999999</v>
      </c>
      <c r="D203" s="3">
        <v>6.6529444599497625E-2</v>
      </c>
      <c r="E203" s="3">
        <v>6.8832538132007853E-4</v>
      </c>
      <c r="F203" s="151">
        <v>1243</v>
      </c>
      <c r="G203">
        <v>1805832</v>
      </c>
      <c r="H203" s="3">
        <f t="shared" si="23"/>
        <v>0.46260670981575253</v>
      </c>
      <c r="I203" s="3">
        <f t="shared" si="24"/>
        <v>6.2263820776240535E-2</v>
      </c>
      <c r="J203" s="3">
        <f t="shared" si="25"/>
        <v>0.10516094520420505</v>
      </c>
      <c r="K203" s="3">
        <f t="shared" si="26"/>
        <v>6.4075727974695323E-2</v>
      </c>
      <c r="L203" s="3">
        <f t="shared" si="27"/>
        <v>7.5682566263085378E-3</v>
      </c>
      <c r="M203" s="257">
        <v>475629</v>
      </c>
      <c r="N203" s="257">
        <v>82360</v>
      </c>
      <c r="O203" s="257">
        <v>94514</v>
      </c>
      <c r="P203" s="257">
        <v>182887</v>
      </c>
      <c r="Q203" s="257">
        <v>112438</v>
      </c>
      <c r="R203" s="257">
        <v>189903</v>
      </c>
      <c r="S203" s="257">
        <v>93554</v>
      </c>
      <c r="T203" s="257">
        <v>22156</v>
      </c>
      <c r="U203" s="257">
        <v>13667</v>
      </c>
      <c r="V203" s="257">
        <v>0</v>
      </c>
      <c r="W203" s="257">
        <v>1</v>
      </c>
      <c r="X203" s="257">
        <v>0</v>
      </c>
      <c r="Y203" s="6">
        <v>73170.399999999994</v>
      </c>
      <c r="Z203" s="257">
        <f t="shared" si="28"/>
        <v>40.518940853855725</v>
      </c>
    </row>
    <row r="204" spans="1:26" x14ac:dyDescent="0.3">
      <c r="A204" t="s">
        <v>49</v>
      </c>
      <c r="B204">
        <v>2018</v>
      </c>
      <c r="C204" s="1">
        <v>0.11</v>
      </c>
      <c r="D204" s="3">
        <v>5.7976788092957712E-2</v>
      </c>
      <c r="E204" s="3">
        <v>8.4405996455188962E-4</v>
      </c>
      <c r="F204" s="152">
        <v>4907</v>
      </c>
      <c r="G204">
        <v>5813568</v>
      </c>
      <c r="H204" s="3">
        <f t="shared" si="23"/>
        <v>0.41523553177669892</v>
      </c>
      <c r="I204" s="3">
        <f t="shared" si="24"/>
        <v>8.6153116296222909E-2</v>
      </c>
      <c r="J204" s="3">
        <f t="shared" si="25"/>
        <v>0.1636335895615223</v>
      </c>
      <c r="K204" s="3">
        <f t="shared" si="26"/>
        <v>6.7856951187291528E-2</v>
      </c>
      <c r="L204" s="3">
        <f t="shared" si="27"/>
        <v>8.4089495469907641E-3</v>
      </c>
      <c r="M204" s="257">
        <v>1270865</v>
      </c>
      <c r="N204" s="257">
        <v>149381</v>
      </c>
      <c r="O204" s="257">
        <v>324531</v>
      </c>
      <c r="P204" s="257">
        <v>669223</v>
      </c>
      <c r="Q204" s="257">
        <v>500857</v>
      </c>
      <c r="R204" s="257">
        <v>951295</v>
      </c>
      <c r="S204" s="257">
        <v>327186</v>
      </c>
      <c r="T204" s="257">
        <v>67305</v>
      </c>
      <c r="U204" s="257">
        <v>48886</v>
      </c>
      <c r="V204" s="257">
        <v>0</v>
      </c>
      <c r="W204" s="257">
        <v>0</v>
      </c>
      <c r="X204" s="257">
        <v>0</v>
      </c>
      <c r="Y204" s="6">
        <v>299062.59999999998</v>
      </c>
      <c r="Z204" s="257">
        <f t="shared" si="28"/>
        <v>51.442178022171575</v>
      </c>
    </row>
    <row r="205" spans="1:26" x14ac:dyDescent="0.3">
      <c r="A205" t="s">
        <v>50</v>
      </c>
      <c r="B205">
        <v>2018</v>
      </c>
      <c r="C205" s="1">
        <v>0.111</v>
      </c>
      <c r="D205" s="3">
        <v>0.10870344118517596</v>
      </c>
      <c r="E205" s="3">
        <v>1.1060395993332606E-3</v>
      </c>
      <c r="F205" s="153">
        <v>639</v>
      </c>
      <c r="G205">
        <v>577737</v>
      </c>
      <c r="H205" s="3">
        <f t="shared" si="23"/>
        <v>0.42492518221959125</v>
      </c>
      <c r="I205" s="3">
        <f t="shared" si="24"/>
        <v>9.1882638640073247E-2</v>
      </c>
      <c r="J205" s="3">
        <f t="shared" si="25"/>
        <v>0.13056633035446924</v>
      </c>
      <c r="K205" s="3">
        <f t="shared" si="26"/>
        <v>6.6933570119275726E-2</v>
      </c>
      <c r="L205" s="3">
        <f t="shared" si="27"/>
        <v>8.3584745307986163E-3</v>
      </c>
      <c r="M205" s="257">
        <v>101261</v>
      </c>
      <c r="N205" s="257">
        <v>23407</v>
      </c>
      <c r="O205" s="257">
        <v>45046</v>
      </c>
      <c r="P205" s="257">
        <v>75781</v>
      </c>
      <c r="Q205" s="257">
        <v>53084</v>
      </c>
      <c r="R205" s="257">
        <v>75433</v>
      </c>
      <c r="S205" s="257">
        <v>32076</v>
      </c>
      <c r="T205" s="257">
        <v>6594</v>
      </c>
      <c r="U205" s="257">
        <v>4829</v>
      </c>
      <c r="V205" s="257">
        <v>0</v>
      </c>
      <c r="W205" s="257">
        <v>0</v>
      </c>
      <c r="X205" s="257">
        <v>0</v>
      </c>
      <c r="Y205" s="6">
        <v>38080.1</v>
      </c>
      <c r="Z205" s="257">
        <f t="shared" si="28"/>
        <v>65.91251728727778</v>
      </c>
    </row>
    <row r="206" spans="1:26" x14ac:dyDescent="0.3">
      <c r="A206" t="s">
        <v>0</v>
      </c>
      <c r="B206">
        <v>2017</v>
      </c>
      <c r="C206" s="1">
        <v>0.16900000000000001</v>
      </c>
      <c r="D206" s="3">
        <v>9.9938519886262817E-2</v>
      </c>
      <c r="E206" s="3">
        <v>7.7809166301348565E-4</v>
      </c>
      <c r="F206" s="154">
        <v>3793</v>
      </c>
      <c r="G206">
        <v>4874747</v>
      </c>
      <c r="H206" s="3">
        <f t="shared" ref="H206:H256" si="29">(M206+N206+O206+P206)/G206</f>
        <v>0.4294668010462902</v>
      </c>
      <c r="I206" s="3">
        <f t="shared" ref="I206:I256" si="30">Q206/G206</f>
        <v>6.6013477212253271E-2</v>
      </c>
      <c r="J206" s="3">
        <f t="shared" ref="J206:J256" si="31">R206/G206</f>
        <v>0.11492206672469361</v>
      </c>
      <c r="K206" s="3">
        <f t="shared" ref="K206:K256" si="32">(S206+T206)/G206</f>
        <v>5.8147838236527964E-2</v>
      </c>
      <c r="L206" s="3">
        <f t="shared" ref="L206:L256" si="33">U206/G206</f>
        <v>7.5930094423361872E-3</v>
      </c>
      <c r="M206" s="257">
        <v>1009906</v>
      </c>
      <c r="N206" s="257">
        <v>187647</v>
      </c>
      <c r="O206" s="257">
        <v>251600</v>
      </c>
      <c r="P206" s="257">
        <v>644389</v>
      </c>
      <c r="Q206" s="257">
        <v>321799</v>
      </c>
      <c r="R206" s="257">
        <v>560216</v>
      </c>
      <c r="S206" s="257">
        <v>233336</v>
      </c>
      <c r="T206" s="257">
        <v>50120</v>
      </c>
      <c r="U206" s="257">
        <v>37014</v>
      </c>
      <c r="V206" s="257">
        <v>0</v>
      </c>
      <c r="W206" s="257">
        <v>0</v>
      </c>
      <c r="X206" s="257">
        <v>0</v>
      </c>
      <c r="Y206" s="6">
        <v>196974.9</v>
      </c>
      <c r="Z206" s="257">
        <f t="shared" si="28"/>
        <v>40.407204722624577</v>
      </c>
    </row>
    <row r="207" spans="1:26" x14ac:dyDescent="0.3">
      <c r="A207" t="s">
        <v>1</v>
      </c>
      <c r="B207">
        <v>2017</v>
      </c>
      <c r="C207" s="1">
        <v>0.111</v>
      </c>
      <c r="D207" s="3">
        <v>0.13827073716367372</v>
      </c>
      <c r="E207" s="3">
        <v>2.4939341304009897E-3</v>
      </c>
      <c r="F207" s="155">
        <v>1845</v>
      </c>
      <c r="G207">
        <v>739795</v>
      </c>
      <c r="H207" s="3">
        <f t="shared" si="29"/>
        <v>0.44148987219432412</v>
      </c>
      <c r="I207" s="3">
        <f t="shared" si="30"/>
        <v>5.2764617225042075E-2</v>
      </c>
      <c r="J207" s="3">
        <f t="shared" si="31"/>
        <v>0.12748261342669254</v>
      </c>
      <c r="K207" s="3">
        <f t="shared" si="32"/>
        <v>6.5372163910272438E-2</v>
      </c>
      <c r="L207" s="3">
        <f t="shared" si="33"/>
        <v>1.0066302151271637E-2</v>
      </c>
      <c r="M207" s="257">
        <v>135398</v>
      </c>
      <c r="N207" s="257">
        <v>29128</v>
      </c>
      <c r="O207" s="257">
        <v>44775</v>
      </c>
      <c r="P207" s="257">
        <v>117311</v>
      </c>
      <c r="Q207" s="257">
        <v>39035</v>
      </c>
      <c r="R207" s="257">
        <v>94311</v>
      </c>
      <c r="S207" s="257">
        <v>37856</v>
      </c>
      <c r="T207" s="257">
        <v>10506</v>
      </c>
      <c r="U207" s="257">
        <v>7447</v>
      </c>
      <c r="V207" s="257">
        <v>1</v>
      </c>
      <c r="W207" s="257">
        <v>0</v>
      </c>
      <c r="X207" s="257">
        <v>0</v>
      </c>
      <c r="Y207" s="6">
        <v>54278.7</v>
      </c>
      <c r="Z207" s="257">
        <f t="shared" si="28"/>
        <v>73.369920045417985</v>
      </c>
    </row>
    <row r="208" spans="1:26" x14ac:dyDescent="0.3">
      <c r="A208" t="s">
        <v>2</v>
      </c>
      <c r="B208">
        <v>2017</v>
      </c>
      <c r="C208" s="1">
        <v>0.14899999999999999</v>
      </c>
      <c r="D208" s="3">
        <v>0.10676271010095108</v>
      </c>
      <c r="E208" s="3">
        <v>1.2751789768637753E-3</v>
      </c>
      <c r="F208" s="156">
        <v>8947</v>
      </c>
      <c r="G208">
        <v>7016270</v>
      </c>
      <c r="H208" s="3">
        <f t="shared" si="29"/>
        <v>0.41053765034697925</v>
      </c>
      <c r="I208" s="3">
        <f t="shared" si="30"/>
        <v>6.6210821419358148E-2</v>
      </c>
      <c r="J208" s="3">
        <f t="shared" si="31"/>
        <v>0.13552799421915063</v>
      </c>
      <c r="K208" s="3">
        <f t="shared" si="32"/>
        <v>6.8168841849016643E-2</v>
      </c>
      <c r="L208" s="3">
        <f t="shared" si="33"/>
        <v>9.1126766786340883E-3</v>
      </c>
      <c r="M208" s="257">
        <v>1199286</v>
      </c>
      <c r="N208" s="257">
        <v>210652</v>
      </c>
      <c r="O208" s="257">
        <v>436679</v>
      </c>
      <c r="P208" s="257">
        <v>1033826</v>
      </c>
      <c r="Q208" s="257">
        <v>464553</v>
      </c>
      <c r="R208" s="257">
        <v>950901</v>
      </c>
      <c r="S208" s="257">
        <v>393297</v>
      </c>
      <c r="T208" s="257">
        <v>84994</v>
      </c>
      <c r="U208" s="257">
        <v>63937</v>
      </c>
      <c r="V208" s="257">
        <v>1</v>
      </c>
      <c r="W208" s="257">
        <v>0</v>
      </c>
      <c r="X208" s="257">
        <v>0</v>
      </c>
      <c r="Y208" s="6">
        <v>303606.09999999998</v>
      </c>
      <c r="Z208" s="257">
        <f t="shared" si="28"/>
        <v>43.271724149726275</v>
      </c>
    </row>
    <row r="209" spans="1:26" x14ac:dyDescent="0.3">
      <c r="A209" t="s">
        <v>3</v>
      </c>
      <c r="B209">
        <v>2017</v>
      </c>
      <c r="C209" s="1">
        <v>0.16400000000000001</v>
      </c>
      <c r="D209" s="3">
        <v>8.5923444526956383E-2</v>
      </c>
      <c r="E209" s="3">
        <v>8.2116208248301842E-4</v>
      </c>
      <c r="F209" s="157">
        <v>2467</v>
      </c>
      <c r="G209">
        <v>3004279</v>
      </c>
      <c r="H209" s="3">
        <f t="shared" si="29"/>
        <v>0.45324518794692503</v>
      </c>
      <c r="I209" s="3">
        <f t="shared" si="30"/>
        <v>5.5654950821811155E-2</v>
      </c>
      <c r="J209" s="3">
        <f t="shared" si="31"/>
        <v>0.10676604935826532</v>
      </c>
      <c r="K209" s="3">
        <f t="shared" si="32"/>
        <v>5.1740866943449662E-2</v>
      </c>
      <c r="L209" s="3">
        <f t="shared" si="33"/>
        <v>5.9515111612470084E-3</v>
      </c>
      <c r="M209" s="257">
        <v>681874</v>
      </c>
      <c r="N209" s="257">
        <v>121685</v>
      </c>
      <c r="O209" s="257">
        <v>157979</v>
      </c>
      <c r="P209" s="257">
        <v>400137</v>
      </c>
      <c r="Q209" s="257">
        <v>167203</v>
      </c>
      <c r="R209" s="257">
        <v>320755</v>
      </c>
      <c r="S209" s="257">
        <v>127196</v>
      </c>
      <c r="T209" s="257">
        <v>28248</v>
      </c>
      <c r="U209" s="257">
        <v>17880</v>
      </c>
      <c r="V209" s="257">
        <v>0</v>
      </c>
      <c r="W209" s="257">
        <v>1</v>
      </c>
      <c r="X209" s="257">
        <v>0</v>
      </c>
      <c r="Y209" s="6">
        <v>113850.2</v>
      </c>
      <c r="Z209" s="257">
        <f t="shared" si="28"/>
        <v>37.896014318244077</v>
      </c>
    </row>
    <row r="210" spans="1:26" x14ac:dyDescent="0.3">
      <c r="A210" t="s">
        <v>4</v>
      </c>
      <c r="B210">
        <v>2017</v>
      </c>
      <c r="C210" s="1">
        <v>0.13300000000000001</v>
      </c>
      <c r="D210" s="3">
        <v>7.4240578735888449E-2</v>
      </c>
      <c r="E210" s="3">
        <v>3.3268369985694035E-3</v>
      </c>
      <c r="F210" s="158">
        <v>131532</v>
      </c>
      <c r="G210">
        <v>39536653</v>
      </c>
      <c r="H210" s="3">
        <f t="shared" si="29"/>
        <v>0.35275525219598131</v>
      </c>
      <c r="I210" s="3">
        <f t="shared" si="30"/>
        <v>5.9371995904660926E-2</v>
      </c>
      <c r="J210" s="3">
        <f t="shared" si="31"/>
        <v>0.15528934631871849</v>
      </c>
      <c r="K210" s="3">
        <f t="shared" si="32"/>
        <v>7.7459971131091945E-2</v>
      </c>
      <c r="L210" s="3">
        <f t="shared" si="33"/>
        <v>1.1264332365210581E-2</v>
      </c>
      <c r="M210" s="257">
        <v>6082366</v>
      </c>
      <c r="N210" s="257">
        <v>675973</v>
      </c>
      <c r="O210" s="257">
        <v>1878819</v>
      </c>
      <c r="P210" s="257">
        <v>5309604</v>
      </c>
      <c r="Q210" s="257">
        <v>2347370</v>
      </c>
      <c r="R210" s="257">
        <v>6139621</v>
      </c>
      <c r="S210" s="257">
        <v>2399673</v>
      </c>
      <c r="T210" s="257">
        <v>662835</v>
      </c>
      <c r="U210" s="257">
        <v>445354</v>
      </c>
      <c r="V210" s="257">
        <v>1</v>
      </c>
      <c r="W210" s="257">
        <v>0</v>
      </c>
      <c r="X210" s="257">
        <v>0</v>
      </c>
      <c r="Y210" s="5">
        <v>2538204</v>
      </c>
      <c r="Z210" s="257">
        <f t="shared" si="28"/>
        <v>64.198757542779362</v>
      </c>
    </row>
    <row r="211" spans="1:26" x14ac:dyDescent="0.3">
      <c r="A211" t="s">
        <v>5</v>
      </c>
      <c r="B211">
        <v>2017</v>
      </c>
      <c r="C211" s="1">
        <v>0.10299999999999999</v>
      </c>
      <c r="D211" s="3">
        <v>7.7988227182631334E-2</v>
      </c>
      <c r="E211" s="3">
        <v>1.9510789252444288E-3</v>
      </c>
      <c r="F211" s="158">
        <v>10940</v>
      </c>
      <c r="G211">
        <v>5607154</v>
      </c>
      <c r="H211" s="3">
        <f t="shared" si="29"/>
        <v>0.35625417101081941</v>
      </c>
      <c r="I211" s="3">
        <f t="shared" si="30"/>
        <v>6.2152564384712818E-2</v>
      </c>
      <c r="J211" s="3">
        <f t="shared" si="31"/>
        <v>0.19438239078149094</v>
      </c>
      <c r="K211" s="3">
        <f t="shared" si="32"/>
        <v>9.9215038502598649E-2</v>
      </c>
      <c r="L211" s="3">
        <f t="shared" si="33"/>
        <v>1.2334421348156302E-2</v>
      </c>
      <c r="M211" s="257">
        <v>825285</v>
      </c>
      <c r="N211" s="257">
        <v>165706</v>
      </c>
      <c r="O211" s="257">
        <v>298257</v>
      </c>
      <c r="P211" s="257">
        <v>708324</v>
      </c>
      <c r="Q211" s="257">
        <v>348499</v>
      </c>
      <c r="R211" s="257">
        <v>1089932</v>
      </c>
      <c r="S211" s="257">
        <v>453704</v>
      </c>
      <c r="T211" s="257">
        <v>102610</v>
      </c>
      <c r="U211" s="257">
        <v>69161</v>
      </c>
      <c r="V211" s="257">
        <v>1</v>
      </c>
      <c r="W211" s="257">
        <v>0</v>
      </c>
      <c r="X211" s="257">
        <v>0</v>
      </c>
      <c r="Y211" s="6">
        <v>329913.3</v>
      </c>
      <c r="Z211" s="257">
        <f t="shared" si="28"/>
        <v>58.837923838011221</v>
      </c>
    </row>
    <row r="212" spans="1:26" x14ac:dyDescent="0.3">
      <c r="A212" t="s">
        <v>6</v>
      </c>
      <c r="B212">
        <v>2017</v>
      </c>
      <c r="C212" s="1">
        <v>9.6000000000000002E-2</v>
      </c>
      <c r="D212" s="3">
        <v>5.6764926213371446E-2</v>
      </c>
      <c r="E212" s="3">
        <v>9.4421021887394849E-4</v>
      </c>
      <c r="F212" s="158">
        <v>3388</v>
      </c>
      <c r="G212">
        <v>3588184</v>
      </c>
      <c r="H212" s="3">
        <f t="shared" si="29"/>
        <v>0.36956911908642365</v>
      </c>
      <c r="I212" s="3">
        <f t="shared" si="30"/>
        <v>5.8424540101622437E-2</v>
      </c>
      <c r="J212" s="3">
        <f t="shared" si="31"/>
        <v>0.16497203041984468</v>
      </c>
      <c r="K212" s="3">
        <f t="shared" si="32"/>
        <v>0.11426281372415685</v>
      </c>
      <c r="L212" s="3">
        <f t="shared" si="33"/>
        <v>1.2089681019702446E-2</v>
      </c>
      <c r="M212" s="257">
        <v>699016</v>
      </c>
      <c r="N212" s="257">
        <v>83215</v>
      </c>
      <c r="O212" s="257">
        <v>160559</v>
      </c>
      <c r="P212" s="257">
        <v>383292</v>
      </c>
      <c r="Q212" s="257">
        <v>209638</v>
      </c>
      <c r="R212" s="257">
        <v>591950</v>
      </c>
      <c r="S212" s="257">
        <v>335033</v>
      </c>
      <c r="T212" s="257">
        <v>74963</v>
      </c>
      <c r="U212" s="257">
        <v>43380</v>
      </c>
      <c r="V212" s="257">
        <v>0</v>
      </c>
      <c r="W212" s="257">
        <v>1</v>
      </c>
      <c r="X212" s="257">
        <v>1</v>
      </c>
      <c r="Y212" s="6">
        <v>247035.9</v>
      </c>
      <c r="Z212" s="257">
        <f t="shared" si="28"/>
        <v>68.84705466609293</v>
      </c>
    </row>
    <row r="213" spans="1:26" x14ac:dyDescent="0.3">
      <c r="A213" t="s">
        <v>7</v>
      </c>
      <c r="B213">
        <v>2017</v>
      </c>
      <c r="C213" s="1">
        <v>0.13600000000000001</v>
      </c>
      <c r="D213" s="3">
        <v>5.9701290830291735E-2</v>
      </c>
      <c r="E213" s="3">
        <v>1.0333295562400526E-3</v>
      </c>
      <c r="F213" s="159">
        <v>994</v>
      </c>
      <c r="G213">
        <v>961939</v>
      </c>
      <c r="H213" s="3">
        <f t="shared" si="29"/>
        <v>0.42370254246890915</v>
      </c>
      <c r="I213" s="3">
        <f t="shared" si="30"/>
        <v>5.8291638035260031E-2</v>
      </c>
      <c r="J213" s="3">
        <f t="shared" si="31"/>
        <v>0.13557408525904449</v>
      </c>
      <c r="K213" s="3">
        <f t="shared" si="32"/>
        <v>8.0437532941277978E-2</v>
      </c>
      <c r="L213" s="3">
        <f t="shared" si="33"/>
        <v>1.1905120802878352E-2</v>
      </c>
      <c r="M213" s="257">
        <v>235149</v>
      </c>
      <c r="N213" s="257">
        <v>20157</v>
      </c>
      <c r="O213" s="257">
        <v>46854</v>
      </c>
      <c r="P213" s="257">
        <v>105416</v>
      </c>
      <c r="Q213" s="257">
        <v>56073</v>
      </c>
      <c r="R213" s="257">
        <v>130414</v>
      </c>
      <c r="S213" s="257">
        <v>66069</v>
      </c>
      <c r="T213" s="257">
        <v>11307</v>
      </c>
      <c r="U213" s="257">
        <v>11452</v>
      </c>
      <c r="V213" s="257">
        <v>1</v>
      </c>
      <c r="W213" s="257">
        <v>0</v>
      </c>
      <c r="X213" s="257">
        <v>0</v>
      </c>
      <c r="Y213" s="6">
        <v>60357.5</v>
      </c>
      <c r="Z213" s="257">
        <f t="shared" si="28"/>
        <v>62.745662666759529</v>
      </c>
    </row>
    <row r="214" spans="1:26" x14ac:dyDescent="0.3">
      <c r="A214" t="s">
        <v>12</v>
      </c>
      <c r="B214">
        <v>2017</v>
      </c>
      <c r="C214" s="1">
        <v>0.16600000000000001</v>
      </c>
      <c r="D214" s="3">
        <v>3.7161441671998294E-2</v>
      </c>
      <c r="E214" s="3">
        <v>1.0768445989175356E-2</v>
      </c>
      <c r="F214" s="160">
        <v>7473</v>
      </c>
      <c r="G214">
        <v>693972</v>
      </c>
      <c r="H214" s="3">
        <f t="shared" si="29"/>
        <v>0.27527767690915483</v>
      </c>
      <c r="I214" s="3">
        <f t="shared" si="30"/>
        <v>2.1438905316064624E-2</v>
      </c>
      <c r="J214" s="3">
        <f t="shared" si="31"/>
        <v>0.20947098730208136</v>
      </c>
      <c r="K214" s="3">
        <f t="shared" si="32"/>
        <v>0.22536211835636019</v>
      </c>
      <c r="L214" s="3">
        <f t="shared" si="33"/>
        <v>2.8172606387577598E-2</v>
      </c>
      <c r="M214" s="257">
        <v>90297</v>
      </c>
      <c r="N214" s="257">
        <v>17970</v>
      </c>
      <c r="O214" s="257">
        <v>25237</v>
      </c>
      <c r="P214" s="257">
        <v>57531</v>
      </c>
      <c r="Q214" s="257">
        <v>14878</v>
      </c>
      <c r="R214" s="257">
        <v>145367</v>
      </c>
      <c r="S214" s="257">
        <v>113670</v>
      </c>
      <c r="T214" s="257">
        <v>42725</v>
      </c>
      <c r="U214" s="257">
        <v>19551</v>
      </c>
      <c r="V214" s="257">
        <v>1</v>
      </c>
      <c r="W214" s="257">
        <v>0</v>
      </c>
      <c r="X214" s="257">
        <v>0</v>
      </c>
      <c r="Y214" s="6">
        <v>120759.4</v>
      </c>
      <c r="Z214" s="257">
        <f t="shared" si="28"/>
        <v>174.01191978927102</v>
      </c>
    </row>
    <row r="215" spans="1:26" x14ac:dyDescent="0.3">
      <c r="A215" t="s">
        <v>8</v>
      </c>
      <c r="B215">
        <v>2017</v>
      </c>
      <c r="C215" s="1">
        <v>0.14000000000000001</v>
      </c>
      <c r="D215" s="3">
        <v>0.13356145517622614</v>
      </c>
      <c r="E215" s="3">
        <v>1.5339966832504145E-3</v>
      </c>
      <c r="F215" s="161">
        <v>32190</v>
      </c>
      <c r="G215">
        <v>20984400</v>
      </c>
      <c r="H215" s="3">
        <f t="shared" si="29"/>
        <v>0.40833852766817252</v>
      </c>
      <c r="I215" s="3">
        <f t="shared" si="30"/>
        <v>7.9610758468195417E-2</v>
      </c>
      <c r="J215" s="3">
        <f t="shared" si="31"/>
        <v>0.14722489087131393</v>
      </c>
      <c r="K215" s="3">
        <f t="shared" si="32"/>
        <v>7.4223518423209622E-2</v>
      </c>
      <c r="L215" s="3">
        <f t="shared" si="33"/>
        <v>8.6922666361678204E-3</v>
      </c>
      <c r="M215" s="257">
        <v>4280150</v>
      </c>
      <c r="N215" s="257">
        <v>676847</v>
      </c>
      <c r="O215" s="257">
        <v>1174599</v>
      </c>
      <c r="P215" s="257">
        <v>2437143</v>
      </c>
      <c r="Q215" s="257">
        <v>1670584</v>
      </c>
      <c r="R215" s="257">
        <v>3089426</v>
      </c>
      <c r="S215" s="257">
        <v>1205277</v>
      </c>
      <c r="T215" s="257">
        <v>352259</v>
      </c>
      <c r="U215" s="257">
        <v>182402</v>
      </c>
      <c r="V215" s="257">
        <v>0</v>
      </c>
      <c r="W215" s="257">
        <v>1</v>
      </c>
      <c r="X215" s="257">
        <v>0</v>
      </c>
      <c r="Y215" s="6">
        <v>912687.4</v>
      </c>
      <c r="Z215" s="257">
        <f t="shared" si="28"/>
        <v>43.493614303959134</v>
      </c>
    </row>
    <row r="216" spans="1:26" x14ac:dyDescent="0.3">
      <c r="A216" t="s">
        <v>9</v>
      </c>
      <c r="B216">
        <v>2017</v>
      </c>
      <c r="C216" s="1">
        <v>0.14899999999999999</v>
      </c>
      <c r="D216" s="3">
        <v>0.13944444822649554</v>
      </c>
      <c r="E216" s="3">
        <v>9.755134989341168E-4</v>
      </c>
      <c r="F216" s="161">
        <v>10174</v>
      </c>
      <c r="G216">
        <v>10429379</v>
      </c>
      <c r="H216" s="3">
        <f t="shared" si="29"/>
        <v>0.3883562961898307</v>
      </c>
      <c r="I216" s="3">
        <f t="shared" si="30"/>
        <v>5.8800912307434602E-2</v>
      </c>
      <c r="J216" s="3">
        <f t="shared" si="31"/>
        <v>0.13994112209365486</v>
      </c>
      <c r="K216" s="3">
        <f t="shared" si="32"/>
        <v>7.4800618521965692E-2</v>
      </c>
      <c r="L216" s="3">
        <f t="shared" si="33"/>
        <v>9.576217337580694E-3</v>
      </c>
      <c r="M216" s="257">
        <v>1923941</v>
      </c>
      <c r="N216" s="257">
        <v>360822</v>
      </c>
      <c r="O216" s="257">
        <v>485531</v>
      </c>
      <c r="P216" s="257">
        <v>1280021</v>
      </c>
      <c r="Q216" s="257">
        <v>613257</v>
      </c>
      <c r="R216" s="257">
        <v>1459499</v>
      </c>
      <c r="S216" s="257">
        <v>620149</v>
      </c>
      <c r="T216" s="257">
        <v>159975</v>
      </c>
      <c r="U216" s="257">
        <v>99874</v>
      </c>
      <c r="V216" s="257">
        <v>0</v>
      </c>
      <c r="W216" s="257">
        <v>0</v>
      </c>
      <c r="X216" s="257">
        <v>0</v>
      </c>
      <c r="Y216" s="6">
        <v>523805.3</v>
      </c>
      <c r="Z216" s="257">
        <f t="shared" si="28"/>
        <v>50.224016214196453</v>
      </c>
    </row>
    <row r="217" spans="1:26" x14ac:dyDescent="0.3">
      <c r="A217" t="s">
        <v>10</v>
      </c>
      <c r="B217">
        <v>2017</v>
      </c>
      <c r="C217" s="1">
        <v>9.5000000000000001E-2</v>
      </c>
      <c r="D217" s="3">
        <v>3.7708278168427041E-2</v>
      </c>
      <c r="E217" s="3">
        <v>5.0576587103110388E-3</v>
      </c>
      <c r="F217" s="162">
        <v>7220</v>
      </c>
      <c r="G217">
        <v>1427538</v>
      </c>
      <c r="H217" s="3">
        <f t="shared" si="29"/>
        <v>0.39263473196510357</v>
      </c>
      <c r="I217" s="3">
        <f t="shared" si="30"/>
        <v>8.4551864819010072E-2</v>
      </c>
      <c r="J217" s="3">
        <f t="shared" si="31"/>
        <v>0.16061779090994424</v>
      </c>
      <c r="K217" s="3">
        <f t="shared" si="32"/>
        <v>7.0413537152776318E-2</v>
      </c>
      <c r="L217" s="3">
        <f t="shared" si="33"/>
        <v>1.0380108970829497E-2</v>
      </c>
      <c r="M217" s="257">
        <v>291666</v>
      </c>
      <c r="N217" s="257">
        <v>24389</v>
      </c>
      <c r="O217" s="257">
        <v>70079</v>
      </c>
      <c r="P217" s="257">
        <v>174367</v>
      </c>
      <c r="Q217" s="257">
        <v>120701</v>
      </c>
      <c r="R217" s="257">
        <v>229288</v>
      </c>
      <c r="S217" s="257">
        <v>78823</v>
      </c>
      <c r="T217" s="257">
        <v>21695</v>
      </c>
      <c r="U217" s="257">
        <v>14818</v>
      </c>
      <c r="V217" s="257">
        <v>0</v>
      </c>
      <c r="W217" s="257">
        <v>1</v>
      </c>
      <c r="X217" s="257">
        <v>1</v>
      </c>
      <c r="Y217" s="6">
        <v>78947.399999999994</v>
      </c>
      <c r="Z217" s="257">
        <f t="shared" si="28"/>
        <v>55.303186324987493</v>
      </c>
    </row>
    <row r="218" spans="1:26" x14ac:dyDescent="0.3">
      <c r="A218" t="s">
        <v>11</v>
      </c>
      <c r="B218">
        <v>2017</v>
      </c>
      <c r="C218" s="1">
        <v>0.128</v>
      </c>
      <c r="D218" s="3">
        <v>0.10989939677671302</v>
      </c>
      <c r="E218" s="3">
        <v>1.1864109641380057E-3</v>
      </c>
      <c r="F218" s="163">
        <v>2037</v>
      </c>
      <c r="G218">
        <v>1716943</v>
      </c>
      <c r="H218" s="3">
        <f t="shared" si="29"/>
        <v>0.42879350100731356</v>
      </c>
      <c r="I218" s="3">
        <f t="shared" si="30"/>
        <v>6.9637139963295222E-2</v>
      </c>
      <c r="J218" s="3">
        <f t="shared" si="31"/>
        <v>0.128271585020586</v>
      </c>
      <c r="K218" s="3">
        <f t="shared" si="32"/>
        <v>5.3012825702425763E-2</v>
      </c>
      <c r="L218" s="3">
        <f t="shared" si="33"/>
        <v>7.9140658717266679E-3</v>
      </c>
      <c r="M218" s="257">
        <v>314676</v>
      </c>
      <c r="N218" s="257">
        <v>69682</v>
      </c>
      <c r="O218" s="257">
        <v>110478</v>
      </c>
      <c r="P218" s="257">
        <v>241378</v>
      </c>
      <c r="Q218" s="257">
        <v>119563</v>
      </c>
      <c r="R218" s="257">
        <v>220235</v>
      </c>
      <c r="S218" s="257">
        <v>74091</v>
      </c>
      <c r="T218" s="257">
        <v>16929</v>
      </c>
      <c r="U218" s="257">
        <v>13588</v>
      </c>
      <c r="V218" s="257">
        <v>0</v>
      </c>
      <c r="W218" s="257">
        <v>0</v>
      </c>
      <c r="X218" s="257">
        <v>0</v>
      </c>
      <c r="Y218" s="2">
        <v>66941</v>
      </c>
      <c r="Z218" s="257">
        <f t="shared" si="28"/>
        <v>38.988481271655495</v>
      </c>
    </row>
    <row r="219" spans="1:26" x14ac:dyDescent="0.3">
      <c r="A219" t="s">
        <v>13</v>
      </c>
      <c r="B219">
        <v>2017</v>
      </c>
      <c r="C219" s="1">
        <v>0.126</v>
      </c>
      <c r="D219" s="3">
        <v>6.9668442245416989E-2</v>
      </c>
      <c r="E219" s="3">
        <v>8.4346044371268506E-4</v>
      </c>
      <c r="F219" s="164">
        <v>10798</v>
      </c>
      <c r="G219">
        <v>12802023</v>
      </c>
      <c r="H219" s="3">
        <f t="shared" si="29"/>
        <v>0.37752900459560179</v>
      </c>
      <c r="I219" s="3">
        <f t="shared" si="30"/>
        <v>6.0128543746562554E-2</v>
      </c>
      <c r="J219" s="3">
        <f t="shared" si="31"/>
        <v>0.15631107677278819</v>
      </c>
      <c r="K219" s="3">
        <f t="shared" si="32"/>
        <v>8.6764099705179412E-2</v>
      </c>
      <c r="L219" s="3">
        <f t="shared" si="33"/>
        <v>9.7124493527312051E-3</v>
      </c>
      <c r="M219" s="257">
        <v>2315246</v>
      </c>
      <c r="N219" s="257">
        <v>338832</v>
      </c>
      <c r="O219" s="257">
        <v>696954</v>
      </c>
      <c r="P219" s="257">
        <v>1482103</v>
      </c>
      <c r="Q219" s="257">
        <v>769767</v>
      </c>
      <c r="R219" s="257">
        <v>2001098</v>
      </c>
      <c r="S219" s="257">
        <v>902442</v>
      </c>
      <c r="T219" s="257">
        <v>208314</v>
      </c>
      <c r="U219" s="257">
        <v>124339</v>
      </c>
      <c r="V219" s="257">
        <v>0</v>
      </c>
      <c r="W219" s="257">
        <v>1</v>
      </c>
      <c r="X219" s="257">
        <v>1</v>
      </c>
      <c r="Y219" s="2">
        <v>753027</v>
      </c>
      <c r="Z219" s="257">
        <f t="shared" si="28"/>
        <v>58.820937909578817</v>
      </c>
    </row>
    <row r="220" spans="1:26" x14ac:dyDescent="0.3">
      <c r="A220" t="s">
        <v>14</v>
      </c>
      <c r="B220">
        <v>2017</v>
      </c>
      <c r="C220" s="1">
        <v>0.13500000000000001</v>
      </c>
      <c r="D220" s="3">
        <v>8.5996347882903057E-2</v>
      </c>
      <c r="E220" s="3">
        <v>8.1568148403031253E-4</v>
      </c>
      <c r="F220" s="164">
        <v>5438</v>
      </c>
      <c r="G220">
        <v>6666818</v>
      </c>
      <c r="H220" s="3">
        <f t="shared" si="29"/>
        <v>0.4248293563736103</v>
      </c>
      <c r="I220" s="3">
        <f t="shared" si="30"/>
        <v>6.3669204709053101E-2</v>
      </c>
      <c r="J220" s="3">
        <f t="shared" si="31"/>
        <v>0.12454052293012949</v>
      </c>
      <c r="K220" s="3">
        <f t="shared" si="32"/>
        <v>5.8684067871659314E-2</v>
      </c>
      <c r="L220" s="3">
        <f t="shared" si="33"/>
        <v>7.0693395259927598E-3</v>
      </c>
      <c r="M220" s="257">
        <v>1454464</v>
      </c>
      <c r="N220" s="257">
        <v>246802</v>
      </c>
      <c r="O220" s="257">
        <v>381688</v>
      </c>
      <c r="P220" s="257">
        <v>749306</v>
      </c>
      <c r="Q220" s="257">
        <v>424471</v>
      </c>
      <c r="R220" s="257">
        <v>830289</v>
      </c>
      <c r="S220" s="257">
        <v>326727</v>
      </c>
      <c r="T220" s="257">
        <v>64509</v>
      </c>
      <c r="U220" s="257">
        <v>47130</v>
      </c>
      <c r="V220" s="257">
        <v>0</v>
      </c>
      <c r="W220" s="257">
        <v>0</v>
      </c>
      <c r="X220" s="257">
        <v>0</v>
      </c>
      <c r="Y220" s="6">
        <v>324997.59999999998</v>
      </c>
      <c r="Z220" s="257">
        <f t="shared" si="28"/>
        <v>48.748533408291628</v>
      </c>
    </row>
    <row r="221" spans="1:26" x14ac:dyDescent="0.3">
      <c r="A221" t="s">
        <v>15</v>
      </c>
      <c r="B221">
        <v>2017</v>
      </c>
      <c r="C221" s="1">
        <v>0.107</v>
      </c>
      <c r="D221" s="3">
        <v>4.4212898133363175E-2</v>
      </c>
      <c r="E221" s="3">
        <v>8.7611353999143598E-4</v>
      </c>
      <c r="F221" s="165">
        <v>2756</v>
      </c>
      <c r="G221">
        <v>3145711</v>
      </c>
      <c r="H221" s="3">
        <f t="shared" si="29"/>
        <v>0.41567550229502964</v>
      </c>
      <c r="I221" s="3">
        <f t="shared" si="30"/>
        <v>8.8487467539135028E-2</v>
      </c>
      <c r="J221" s="3">
        <f t="shared" si="31"/>
        <v>0.14151458922958912</v>
      </c>
      <c r="K221" s="3">
        <f t="shared" si="32"/>
        <v>5.3944561340822469E-2</v>
      </c>
      <c r="L221" s="3">
        <f t="shared" si="33"/>
        <v>8.5179471350038203E-3</v>
      </c>
      <c r="M221" s="257">
        <v>653955</v>
      </c>
      <c r="N221" s="257">
        <v>90921</v>
      </c>
      <c r="O221" s="257">
        <v>186545</v>
      </c>
      <c r="P221" s="257">
        <v>376174</v>
      </c>
      <c r="Q221" s="257">
        <v>278356</v>
      </c>
      <c r="R221" s="257">
        <v>445164</v>
      </c>
      <c r="S221" s="257">
        <v>131358</v>
      </c>
      <c r="T221" s="257">
        <v>38336</v>
      </c>
      <c r="U221" s="257">
        <v>26795</v>
      </c>
      <c r="V221" s="257">
        <v>0</v>
      </c>
      <c r="W221" s="257">
        <v>0</v>
      </c>
      <c r="X221" s="257">
        <v>0</v>
      </c>
      <c r="Y221" s="6">
        <v>170887.5</v>
      </c>
      <c r="Z221" s="257">
        <f t="shared" si="28"/>
        <v>54.323966823398585</v>
      </c>
    </row>
    <row r="222" spans="1:26" x14ac:dyDescent="0.3">
      <c r="A222" t="s">
        <v>16</v>
      </c>
      <c r="B222">
        <v>2017</v>
      </c>
      <c r="C222" s="1">
        <v>0.11899999999999999</v>
      </c>
      <c r="D222" s="3">
        <v>8.7008684494269559E-2</v>
      </c>
      <c r="E222" s="3">
        <v>7.8506812105084479E-4</v>
      </c>
      <c r="F222" s="166">
        <v>2287</v>
      </c>
      <c r="G222">
        <v>2913123</v>
      </c>
      <c r="H222" s="3">
        <f t="shared" si="29"/>
        <v>0.39295628780521796</v>
      </c>
      <c r="I222" s="3">
        <f t="shared" si="30"/>
        <v>6.4521477465936047E-2</v>
      </c>
      <c r="J222" s="3">
        <f t="shared" si="31"/>
        <v>0.14808197250854152</v>
      </c>
      <c r="K222" s="3">
        <f t="shared" si="32"/>
        <v>7.2290459414175098E-2</v>
      </c>
      <c r="L222" s="3">
        <f t="shared" si="33"/>
        <v>1.0150618425655216E-2</v>
      </c>
      <c r="M222" s="257">
        <v>499389</v>
      </c>
      <c r="N222" s="257">
        <v>84136</v>
      </c>
      <c r="O222" s="257">
        <v>186192</v>
      </c>
      <c r="P222" s="257">
        <v>375013</v>
      </c>
      <c r="Q222" s="257">
        <v>187959</v>
      </c>
      <c r="R222" s="257">
        <v>431381</v>
      </c>
      <c r="S222" s="257">
        <v>173300</v>
      </c>
      <c r="T222" s="257">
        <v>37291</v>
      </c>
      <c r="U222" s="257">
        <v>29570</v>
      </c>
      <c r="V222" s="257">
        <v>0</v>
      </c>
      <c r="W222" s="257">
        <v>0</v>
      </c>
      <c r="X222" s="257">
        <v>0</v>
      </c>
      <c r="Y222" s="6">
        <v>155514.70000000001</v>
      </c>
      <c r="Z222" s="257">
        <f t="shared" si="28"/>
        <v>53.384185974982863</v>
      </c>
    </row>
    <row r="223" spans="1:26" x14ac:dyDescent="0.3">
      <c r="A223" t="s">
        <v>17</v>
      </c>
      <c r="B223">
        <v>2017</v>
      </c>
      <c r="C223" s="1">
        <v>0.17199999999999999</v>
      </c>
      <c r="D223" s="3">
        <v>5.7900551593118299E-2</v>
      </c>
      <c r="E223" s="3">
        <v>9.0364373851221848E-4</v>
      </c>
      <c r="F223" s="166">
        <v>4025</v>
      </c>
      <c r="G223">
        <v>4454189</v>
      </c>
      <c r="H223" s="3">
        <f t="shared" si="29"/>
        <v>0.43515261700839369</v>
      </c>
      <c r="I223" s="3">
        <f t="shared" si="30"/>
        <v>6.3303779880018562E-2</v>
      </c>
      <c r="J223" s="3">
        <f t="shared" si="31"/>
        <v>0.10903735786694278</v>
      </c>
      <c r="K223" s="3">
        <f t="shared" si="32"/>
        <v>6.3672197116018209E-2</v>
      </c>
      <c r="L223" s="3">
        <f t="shared" si="33"/>
        <v>7.7434971888260687E-3</v>
      </c>
      <c r="M223" s="257">
        <v>932766</v>
      </c>
      <c r="N223" s="257">
        <v>215318</v>
      </c>
      <c r="O223" s="257">
        <v>250328</v>
      </c>
      <c r="P223" s="257">
        <v>539840</v>
      </c>
      <c r="Q223" s="257">
        <v>281967</v>
      </c>
      <c r="R223" s="257">
        <v>485673</v>
      </c>
      <c r="S223" s="257">
        <v>228993</v>
      </c>
      <c r="T223" s="257">
        <v>54615</v>
      </c>
      <c r="U223" s="257">
        <v>34491</v>
      </c>
      <c r="V223" s="257">
        <v>0</v>
      </c>
      <c r="W223" s="257">
        <v>1</v>
      </c>
      <c r="X223" s="257">
        <v>0</v>
      </c>
      <c r="Y223" s="6">
        <v>185920.6</v>
      </c>
      <c r="Z223" s="257">
        <f t="shared" si="28"/>
        <v>41.740617652281934</v>
      </c>
    </row>
    <row r="224" spans="1:26" x14ac:dyDescent="0.3">
      <c r="A224" t="s">
        <v>18</v>
      </c>
      <c r="B224">
        <v>2017</v>
      </c>
      <c r="C224" s="1">
        <v>0.19700000000000001</v>
      </c>
      <c r="D224" s="3">
        <v>8.985035863163443E-2</v>
      </c>
      <c r="E224" s="3">
        <v>7.0554335056880033E-4</v>
      </c>
      <c r="F224" s="166">
        <v>3305</v>
      </c>
      <c r="G224">
        <v>4684333</v>
      </c>
      <c r="H224" s="3">
        <f t="shared" si="29"/>
        <v>0.43734614938775701</v>
      </c>
      <c r="I224" s="3">
        <f t="shared" si="30"/>
        <v>4.6739204919889345E-2</v>
      </c>
      <c r="J224" s="3">
        <f t="shared" si="31"/>
        <v>0.11252829378270077</v>
      </c>
      <c r="K224" s="3">
        <f t="shared" si="32"/>
        <v>5.0164452441788403E-2</v>
      </c>
      <c r="L224" s="3">
        <f t="shared" si="33"/>
        <v>6.4807519021384688E-3</v>
      </c>
      <c r="M224" s="257">
        <v>1052917</v>
      </c>
      <c r="N224" s="257">
        <v>187580</v>
      </c>
      <c r="O224" s="257">
        <v>207720</v>
      </c>
      <c r="P224" s="257">
        <v>600458</v>
      </c>
      <c r="Q224" s="257">
        <v>218942</v>
      </c>
      <c r="R224" s="257">
        <v>527120</v>
      </c>
      <c r="S224" s="257">
        <v>185480</v>
      </c>
      <c r="T224" s="257">
        <v>49507</v>
      </c>
      <c r="U224" s="257">
        <v>30358</v>
      </c>
      <c r="V224" s="257">
        <v>0</v>
      </c>
      <c r="W224" s="257">
        <v>1</v>
      </c>
      <c r="X224" s="257">
        <v>0</v>
      </c>
      <c r="Y224" s="6">
        <v>233351.7</v>
      </c>
      <c r="Z224" s="257">
        <f t="shared" si="28"/>
        <v>49.815352580612867</v>
      </c>
    </row>
    <row r="225" spans="1:26" x14ac:dyDescent="0.3">
      <c r="A225" t="s">
        <v>19</v>
      </c>
      <c r="B225">
        <v>2017</v>
      </c>
      <c r="C225" s="1">
        <v>0.111</v>
      </c>
      <c r="D225" s="3">
        <v>7.8610262540730752E-2</v>
      </c>
      <c r="E225" s="3">
        <v>1.7067056314548842E-3</v>
      </c>
      <c r="F225" s="167">
        <v>2280</v>
      </c>
      <c r="G225">
        <v>1335907</v>
      </c>
      <c r="H225" s="3">
        <f t="shared" si="29"/>
        <v>0.44507065237325655</v>
      </c>
      <c r="I225" s="3">
        <f t="shared" si="30"/>
        <v>7.6613117529887934E-2</v>
      </c>
      <c r="J225" s="3">
        <f t="shared" si="31"/>
        <v>0.14999621979673736</v>
      </c>
      <c r="K225" s="3">
        <f t="shared" si="32"/>
        <v>7.4883206690286072E-2</v>
      </c>
      <c r="L225" s="3">
        <f t="shared" si="33"/>
        <v>1.1032205086132493E-2</v>
      </c>
      <c r="M225" s="257">
        <v>292435</v>
      </c>
      <c r="N225" s="257">
        <v>54042</v>
      </c>
      <c r="O225" s="257">
        <v>77785</v>
      </c>
      <c r="P225" s="257">
        <v>170311</v>
      </c>
      <c r="Q225" s="257">
        <v>102348</v>
      </c>
      <c r="R225" s="257">
        <v>200381</v>
      </c>
      <c r="S225" s="257">
        <v>80016</v>
      </c>
      <c r="T225" s="257">
        <v>20021</v>
      </c>
      <c r="U225" s="257">
        <v>14738</v>
      </c>
      <c r="V225" s="257">
        <v>1</v>
      </c>
      <c r="W225" s="257">
        <v>0</v>
      </c>
      <c r="X225" s="257">
        <v>0</v>
      </c>
      <c r="Y225" s="6">
        <v>56469.4</v>
      </c>
      <c r="Z225" s="257">
        <f t="shared" si="28"/>
        <v>42.270457449508086</v>
      </c>
    </row>
    <row r="226" spans="1:26" x14ac:dyDescent="0.3">
      <c r="A226" t="s">
        <v>20</v>
      </c>
      <c r="B226">
        <v>2017</v>
      </c>
      <c r="C226" s="1">
        <v>9.2999999999999999E-2</v>
      </c>
      <c r="D226" s="3">
        <v>6.3658415806411475E-2</v>
      </c>
      <c r="E226" s="3">
        <v>1.1974203662582902E-3</v>
      </c>
      <c r="F226" s="168">
        <v>7247</v>
      </c>
      <c r="G226">
        <v>6052177</v>
      </c>
      <c r="H226" s="3">
        <f t="shared" si="29"/>
        <v>0.35930707247986965</v>
      </c>
      <c r="I226" s="3">
        <f t="shared" si="30"/>
        <v>5.0665239962413525E-2</v>
      </c>
      <c r="J226" s="3">
        <f t="shared" si="31"/>
        <v>0.16235414132798826</v>
      </c>
      <c r="K226" s="3">
        <f t="shared" si="32"/>
        <v>0.11416453947067312</v>
      </c>
      <c r="L226" s="3">
        <f t="shared" si="33"/>
        <v>1.7765838639550693E-2</v>
      </c>
      <c r="M226" s="257">
        <v>1040387</v>
      </c>
      <c r="N226" s="257">
        <v>145294</v>
      </c>
      <c r="O226" s="257">
        <v>316695</v>
      </c>
      <c r="P226" s="257">
        <v>672214</v>
      </c>
      <c r="Q226" s="257">
        <v>306635</v>
      </c>
      <c r="R226" s="257">
        <v>982596</v>
      </c>
      <c r="S226" s="257">
        <v>554812</v>
      </c>
      <c r="T226" s="257">
        <v>136132</v>
      </c>
      <c r="U226" s="257">
        <v>107522</v>
      </c>
      <c r="V226" s="257">
        <v>0</v>
      </c>
      <c r="W226" s="257">
        <v>1</v>
      </c>
      <c r="X226" s="257">
        <v>1</v>
      </c>
      <c r="Y226" s="6">
        <v>366204.4</v>
      </c>
      <c r="Z226" s="257">
        <f t="shared" si="28"/>
        <v>60.507880057043941</v>
      </c>
    </row>
    <row r="227" spans="1:26" x14ac:dyDescent="0.3">
      <c r="A227" t="s">
        <v>21</v>
      </c>
      <c r="B227">
        <v>2017</v>
      </c>
      <c r="C227" s="1">
        <v>0.105</v>
      </c>
      <c r="D227" s="3">
        <v>2.8214155504686058E-2</v>
      </c>
      <c r="E227" s="3">
        <v>2.5605631868712573E-3</v>
      </c>
      <c r="F227" s="169">
        <v>17565</v>
      </c>
      <c r="G227">
        <v>6859819</v>
      </c>
      <c r="H227" s="3">
        <f t="shared" si="29"/>
        <v>0.34230378381703658</v>
      </c>
      <c r="I227" s="3">
        <f t="shared" si="30"/>
        <v>5.7365507748819614E-2</v>
      </c>
      <c r="J227" s="3">
        <f t="shared" si="31"/>
        <v>0.18937001107463622</v>
      </c>
      <c r="K227" s="3">
        <f t="shared" si="32"/>
        <v>0.12295820050062545</v>
      </c>
      <c r="L227" s="3">
        <f t="shared" si="33"/>
        <v>2.0301118732141476E-2</v>
      </c>
      <c r="M227" s="257">
        <v>1189824</v>
      </c>
      <c r="N227" s="257">
        <v>140767</v>
      </c>
      <c r="O227" s="257">
        <v>301638</v>
      </c>
      <c r="P227" s="257">
        <v>715913</v>
      </c>
      <c r="Q227" s="257">
        <v>393517</v>
      </c>
      <c r="R227" s="257">
        <v>1299044</v>
      </c>
      <c r="S227" s="257">
        <v>692242</v>
      </c>
      <c r="T227" s="257">
        <v>151229</v>
      </c>
      <c r="U227" s="257">
        <v>139262</v>
      </c>
      <c r="V227" s="257">
        <v>1</v>
      </c>
      <c r="W227" s="257">
        <v>0</v>
      </c>
      <c r="X227" s="257">
        <v>0</v>
      </c>
      <c r="Y227" s="6">
        <v>482808.4</v>
      </c>
      <c r="Z227" s="257">
        <f t="shared" si="28"/>
        <v>70.382090256317269</v>
      </c>
    </row>
    <row r="228" spans="1:26" x14ac:dyDescent="0.3">
      <c r="A228" t="s">
        <v>22</v>
      </c>
      <c r="B228">
        <v>2017</v>
      </c>
      <c r="C228" s="1">
        <v>0.14199999999999999</v>
      </c>
      <c r="D228" s="3">
        <v>5.3549422418151769E-2</v>
      </c>
      <c r="E228" s="3">
        <v>9.0852413661850152E-4</v>
      </c>
      <c r="F228" s="170">
        <v>9051</v>
      </c>
      <c r="G228">
        <v>9962311</v>
      </c>
      <c r="H228" s="3">
        <f t="shared" si="29"/>
        <v>0.42738095608539023</v>
      </c>
      <c r="I228" s="3">
        <f t="shared" si="30"/>
        <v>7.1988919036958393E-2</v>
      </c>
      <c r="J228" s="3">
        <f t="shared" si="31"/>
        <v>0.1346585144752056</v>
      </c>
      <c r="K228" s="3">
        <f t="shared" si="32"/>
        <v>7.1946860522623723E-2</v>
      </c>
      <c r="L228" s="3">
        <f t="shared" si="33"/>
        <v>8.2198799053753695E-3</v>
      </c>
      <c r="M228" s="257">
        <v>1978921</v>
      </c>
      <c r="N228" s="257">
        <v>307615</v>
      </c>
      <c r="O228" s="257">
        <v>618478</v>
      </c>
      <c r="P228" s="257">
        <v>1352688</v>
      </c>
      <c r="Q228" s="257">
        <v>717176</v>
      </c>
      <c r="R228" s="257">
        <v>1341510</v>
      </c>
      <c r="S228" s="257">
        <v>591307</v>
      </c>
      <c r="T228" s="257">
        <v>125450</v>
      </c>
      <c r="U228" s="257">
        <v>81889</v>
      </c>
      <c r="V228" s="257">
        <v>0</v>
      </c>
      <c r="W228" s="257">
        <v>1</v>
      </c>
      <c r="X228" s="257">
        <v>0</v>
      </c>
      <c r="Y228" s="2">
        <v>457614</v>
      </c>
      <c r="Z228" s="257">
        <f t="shared" si="28"/>
        <v>45.934522622311228</v>
      </c>
    </row>
    <row r="229" spans="1:26" x14ac:dyDescent="0.3">
      <c r="A229" t="s">
        <v>23</v>
      </c>
      <c r="B229">
        <v>2017</v>
      </c>
      <c r="C229" s="1">
        <v>9.5000000000000001E-2</v>
      </c>
      <c r="D229" s="3">
        <v>4.6358125354382218E-2</v>
      </c>
      <c r="E229" s="3">
        <v>1.3750299017000662E-3</v>
      </c>
      <c r="F229" s="170">
        <v>7668</v>
      </c>
      <c r="G229">
        <v>5576606</v>
      </c>
      <c r="H229" s="3">
        <f t="shared" si="29"/>
        <v>0.36588688532056951</v>
      </c>
      <c r="I229" s="3">
        <f t="shared" si="30"/>
        <v>8.6266628841987408E-2</v>
      </c>
      <c r="J229" s="3">
        <f t="shared" si="31"/>
        <v>0.1774957743114719</v>
      </c>
      <c r="K229" s="3">
        <f t="shared" si="32"/>
        <v>7.9697938136565505E-2</v>
      </c>
      <c r="L229" s="3">
        <f t="shared" si="33"/>
        <v>9.7749419629071868E-3</v>
      </c>
      <c r="M229" s="257">
        <v>935214</v>
      </c>
      <c r="N229" s="257">
        <v>125545</v>
      </c>
      <c r="O229" s="257">
        <v>295891</v>
      </c>
      <c r="P229" s="257">
        <v>683757</v>
      </c>
      <c r="Q229" s="257">
        <v>481075</v>
      </c>
      <c r="R229" s="257">
        <v>989824</v>
      </c>
      <c r="S229" s="257">
        <v>350352</v>
      </c>
      <c r="T229" s="257">
        <v>94092</v>
      </c>
      <c r="U229" s="257">
        <v>54511</v>
      </c>
      <c r="V229" s="257">
        <v>0</v>
      </c>
      <c r="W229" s="257">
        <v>1</v>
      </c>
      <c r="X229" s="257">
        <v>1</v>
      </c>
      <c r="Y229" s="6">
        <v>327483.2</v>
      </c>
      <c r="Z229" s="257">
        <f t="shared" si="28"/>
        <v>58.724464306784448</v>
      </c>
    </row>
    <row r="230" spans="1:26" x14ac:dyDescent="0.3">
      <c r="A230" t="s">
        <v>24</v>
      </c>
      <c r="B230">
        <v>2017</v>
      </c>
      <c r="C230" s="1">
        <v>0.19800000000000001</v>
      </c>
      <c r="D230" s="3">
        <v>0.12856640193023022</v>
      </c>
      <c r="E230" s="3">
        <v>4.9328105626487051E-4</v>
      </c>
      <c r="F230" s="171">
        <v>1472</v>
      </c>
      <c r="G230">
        <v>2984100</v>
      </c>
      <c r="H230" s="3">
        <f t="shared" si="29"/>
        <v>0.41568110988237661</v>
      </c>
      <c r="I230" s="3">
        <f t="shared" si="30"/>
        <v>7.6702858483294792E-2</v>
      </c>
      <c r="J230" s="3">
        <f t="shared" si="31"/>
        <v>0.10303910726852317</v>
      </c>
      <c r="K230" s="3">
        <f t="shared" si="32"/>
        <v>5.3179853222077009E-2</v>
      </c>
      <c r="L230" s="3">
        <f t="shared" si="33"/>
        <v>6.3439563017325153E-3</v>
      </c>
      <c r="M230" s="257">
        <v>550380</v>
      </c>
      <c r="N230" s="257">
        <v>126607</v>
      </c>
      <c r="O230" s="257">
        <v>165340</v>
      </c>
      <c r="P230" s="257">
        <v>398107</v>
      </c>
      <c r="Q230" s="257">
        <v>228889</v>
      </c>
      <c r="R230" s="257">
        <v>307479</v>
      </c>
      <c r="S230" s="257">
        <v>125480</v>
      </c>
      <c r="T230" s="257">
        <v>33214</v>
      </c>
      <c r="U230" s="257">
        <v>18931</v>
      </c>
      <c r="V230" s="257">
        <v>0</v>
      </c>
      <c r="W230" s="257">
        <v>0</v>
      </c>
      <c r="X230" s="257">
        <v>1</v>
      </c>
      <c r="Y230" s="6">
        <v>101245.3</v>
      </c>
      <c r="Z230" s="257">
        <f t="shared" si="28"/>
        <v>33.928253074628863</v>
      </c>
    </row>
    <row r="231" spans="1:26" x14ac:dyDescent="0.3">
      <c r="A231" t="s">
        <v>25</v>
      </c>
      <c r="B231">
        <v>2017</v>
      </c>
      <c r="C231" s="1">
        <v>0.13400000000000001</v>
      </c>
      <c r="D231" s="3">
        <v>9.3558028321435144E-2</v>
      </c>
      <c r="E231" s="3">
        <v>9.8748154094883294E-4</v>
      </c>
      <c r="F231" s="172">
        <v>6037</v>
      </c>
      <c r="G231">
        <v>6113532</v>
      </c>
      <c r="H231" s="3">
        <f t="shared" si="29"/>
        <v>0.42668542505379869</v>
      </c>
      <c r="I231" s="3">
        <f t="shared" si="30"/>
        <v>6.1332303486756917E-2</v>
      </c>
      <c r="J231" s="3">
        <f t="shared" si="31"/>
        <v>0.13192439329670638</v>
      </c>
      <c r="K231" s="3">
        <f t="shared" si="32"/>
        <v>7.209138677936093E-2</v>
      </c>
      <c r="L231" s="3">
        <f t="shared" si="33"/>
        <v>8.9818782334009205E-3</v>
      </c>
      <c r="M231" s="257">
        <v>1243460</v>
      </c>
      <c r="N231" s="257">
        <v>197097</v>
      </c>
      <c r="O231" s="257">
        <v>378771</v>
      </c>
      <c r="P231" s="257">
        <v>789227</v>
      </c>
      <c r="Q231" s="257">
        <v>374957</v>
      </c>
      <c r="R231" s="257">
        <v>806524</v>
      </c>
      <c r="S231" s="257">
        <v>362916</v>
      </c>
      <c r="T231" s="257">
        <v>77817</v>
      </c>
      <c r="U231" s="257">
        <v>54911</v>
      </c>
      <c r="V231" s="257">
        <v>0</v>
      </c>
      <c r="W231" s="257">
        <v>0</v>
      </c>
      <c r="X231" s="257">
        <v>0</v>
      </c>
      <c r="Y231" s="6">
        <v>281253.3</v>
      </c>
      <c r="Z231" s="257">
        <f t="shared" si="28"/>
        <v>46.005042584221364</v>
      </c>
    </row>
    <row r="232" spans="1:26" x14ac:dyDescent="0.3">
      <c r="A232" t="s">
        <v>26</v>
      </c>
      <c r="B232">
        <v>2017</v>
      </c>
      <c r="C232" s="1">
        <v>0.125</v>
      </c>
      <c r="D232" s="3">
        <v>9.1268575802028185E-2</v>
      </c>
      <c r="E232" s="3">
        <v>1.4555070809610345E-3</v>
      </c>
      <c r="F232" s="173">
        <v>1529</v>
      </c>
      <c r="G232">
        <v>1050493</v>
      </c>
      <c r="H232" s="3">
        <f t="shared" si="29"/>
        <v>0.44000673969269666</v>
      </c>
      <c r="I232" s="3">
        <f t="shared" si="30"/>
        <v>7.3633046579082387E-2</v>
      </c>
      <c r="J232" s="3">
        <f t="shared" si="31"/>
        <v>0.15270068434535022</v>
      </c>
      <c r="K232" s="3">
        <f t="shared" si="32"/>
        <v>6.5751985020366624E-2</v>
      </c>
      <c r="L232" s="3">
        <f t="shared" si="33"/>
        <v>7.5650194718099029E-3</v>
      </c>
      <c r="M232" s="257">
        <v>204452</v>
      </c>
      <c r="N232" s="257">
        <v>37043</v>
      </c>
      <c r="O232" s="257">
        <v>66703</v>
      </c>
      <c r="P232" s="257">
        <v>154026</v>
      </c>
      <c r="Q232" s="257">
        <v>77351</v>
      </c>
      <c r="R232" s="257">
        <v>160411</v>
      </c>
      <c r="S232" s="257">
        <v>56054</v>
      </c>
      <c r="T232" s="257">
        <v>13018</v>
      </c>
      <c r="U232" s="257">
        <v>7947</v>
      </c>
      <c r="V232" s="257">
        <v>0</v>
      </c>
      <c r="W232" s="257">
        <v>1</v>
      </c>
      <c r="X232" s="257">
        <v>0</v>
      </c>
      <c r="Y232" s="6">
        <v>45974.3</v>
      </c>
      <c r="Z232" s="257">
        <f t="shared" si="28"/>
        <v>43.764499144687306</v>
      </c>
    </row>
    <row r="233" spans="1:26" x14ac:dyDescent="0.3">
      <c r="A233" t="s">
        <v>27</v>
      </c>
      <c r="B233">
        <v>2017</v>
      </c>
      <c r="C233" s="1">
        <v>0.108</v>
      </c>
      <c r="D233" s="3">
        <v>8.5373703957551686E-2</v>
      </c>
      <c r="E233" s="3">
        <v>1.3025526072926281E-3</v>
      </c>
      <c r="F233" s="174">
        <v>2501</v>
      </c>
      <c r="G233">
        <v>1920076</v>
      </c>
      <c r="H233" s="3">
        <f t="shared" si="29"/>
        <v>0.38761799012122439</v>
      </c>
      <c r="I233" s="3">
        <f t="shared" si="30"/>
        <v>7.7077157362521062E-2</v>
      </c>
      <c r="J233" s="3">
        <f t="shared" si="31"/>
        <v>0.15531728952395635</v>
      </c>
      <c r="K233" s="3">
        <f t="shared" si="32"/>
        <v>6.5764063505819564E-2</v>
      </c>
      <c r="L233" s="3">
        <f t="shared" si="33"/>
        <v>8.3241496690755999E-3</v>
      </c>
      <c r="M233" s="257">
        <v>330567</v>
      </c>
      <c r="N233" s="257">
        <v>46218</v>
      </c>
      <c r="O233" s="257">
        <v>121200</v>
      </c>
      <c r="P233" s="257">
        <v>246271</v>
      </c>
      <c r="Q233" s="257">
        <v>147994</v>
      </c>
      <c r="R233" s="257">
        <v>298221</v>
      </c>
      <c r="S233" s="257">
        <v>102634</v>
      </c>
      <c r="T233" s="257">
        <v>23638</v>
      </c>
      <c r="U233" s="257">
        <v>15983</v>
      </c>
      <c r="V233" s="257">
        <v>0</v>
      </c>
      <c r="W233" s="257">
        <v>0</v>
      </c>
      <c r="X233" s="257">
        <v>1</v>
      </c>
      <c r="Y233" s="6">
        <v>114143.9</v>
      </c>
      <c r="Z233" s="257">
        <f t="shared" si="28"/>
        <v>59.447594782706517</v>
      </c>
    </row>
    <row r="234" spans="1:26" x14ac:dyDescent="0.3">
      <c r="A234" t="s">
        <v>28</v>
      </c>
      <c r="B234">
        <v>2017</v>
      </c>
      <c r="C234" s="1">
        <v>0.13</v>
      </c>
      <c r="D234" s="3">
        <v>0.11380205527679926</v>
      </c>
      <c r="E234" s="3">
        <v>2.612707840024763E-3</v>
      </c>
      <c r="F234" s="175">
        <v>7833</v>
      </c>
      <c r="G234">
        <v>2998039</v>
      </c>
      <c r="H234" s="3">
        <f t="shared" si="29"/>
        <v>0.43804867114804041</v>
      </c>
      <c r="I234" s="3">
        <f t="shared" si="30"/>
        <v>6.2320069885681943E-2</v>
      </c>
      <c r="J234" s="3">
        <f t="shared" si="31"/>
        <v>0.11706985799717749</v>
      </c>
      <c r="K234" s="3">
        <f t="shared" si="32"/>
        <v>5.4606694576021193E-2</v>
      </c>
      <c r="L234" s="3">
        <f t="shared" si="33"/>
        <v>7.0329305255868923E-3</v>
      </c>
      <c r="M234" s="257">
        <v>593060</v>
      </c>
      <c r="N234" s="257">
        <v>94213</v>
      </c>
      <c r="O234" s="257">
        <v>189611</v>
      </c>
      <c r="P234" s="257">
        <v>436403</v>
      </c>
      <c r="Q234" s="257">
        <v>186838</v>
      </c>
      <c r="R234" s="257">
        <v>350980</v>
      </c>
      <c r="S234" s="257">
        <v>127066</v>
      </c>
      <c r="T234" s="257">
        <v>36647</v>
      </c>
      <c r="U234" s="257">
        <v>21085</v>
      </c>
      <c r="V234" s="257">
        <v>1</v>
      </c>
      <c r="W234" s="257">
        <v>0</v>
      </c>
      <c r="X234" s="257">
        <v>0</v>
      </c>
      <c r="Y234" s="6">
        <v>145485.5</v>
      </c>
      <c r="Z234" s="257">
        <f t="shared" si="28"/>
        <v>48.526887075184817</v>
      </c>
    </row>
    <row r="235" spans="1:26" x14ac:dyDescent="0.3">
      <c r="A235" t="s">
        <v>29</v>
      </c>
      <c r="B235">
        <v>2017</v>
      </c>
      <c r="C235" s="1">
        <v>7.6999999999999999E-2</v>
      </c>
      <c r="D235" s="3">
        <v>5.7199349118815607E-2</v>
      </c>
      <c r="E235" s="3">
        <v>1.0843054971160899E-3</v>
      </c>
      <c r="F235" s="176">
        <v>1456</v>
      </c>
      <c r="G235">
        <v>1342795</v>
      </c>
      <c r="H235" s="3">
        <f t="shared" si="29"/>
        <v>0.39856716773595374</v>
      </c>
      <c r="I235" s="3">
        <f t="shared" si="30"/>
        <v>7.8578636351788619E-2</v>
      </c>
      <c r="J235" s="3">
        <f t="shared" si="31"/>
        <v>0.17516523371028339</v>
      </c>
      <c r="K235" s="3">
        <f t="shared" si="32"/>
        <v>9.518206427637875E-2</v>
      </c>
      <c r="L235" s="3">
        <f t="shared" si="33"/>
        <v>1.1884166980067695E-2</v>
      </c>
      <c r="M235" s="257">
        <v>266345</v>
      </c>
      <c r="N235" s="257">
        <v>45838</v>
      </c>
      <c r="O235" s="257">
        <v>69277</v>
      </c>
      <c r="P235" s="257">
        <v>153734</v>
      </c>
      <c r="Q235" s="257">
        <v>105515</v>
      </c>
      <c r="R235" s="257">
        <v>235211</v>
      </c>
      <c r="S235" s="257">
        <v>107653</v>
      </c>
      <c r="T235" s="257">
        <v>20157</v>
      </c>
      <c r="U235" s="257">
        <v>15958</v>
      </c>
      <c r="V235" s="257">
        <v>0</v>
      </c>
      <c r="W235" s="257">
        <v>1</v>
      </c>
      <c r="X235" s="257">
        <v>1</v>
      </c>
      <c r="Y235" s="6">
        <v>73972.7</v>
      </c>
      <c r="Z235" s="257">
        <f t="shared" si="28"/>
        <v>55.088602504477599</v>
      </c>
    </row>
    <row r="236" spans="1:26" x14ac:dyDescent="0.3">
      <c r="A236" t="s">
        <v>30</v>
      </c>
      <c r="B236">
        <v>2017</v>
      </c>
      <c r="C236" s="1">
        <v>0.1</v>
      </c>
      <c r="D236" s="3">
        <v>7.7756238199067157E-2</v>
      </c>
      <c r="E236" s="3">
        <v>9.4785003715447782E-4</v>
      </c>
      <c r="F236" s="176">
        <v>8536</v>
      </c>
      <c r="G236">
        <v>9005644</v>
      </c>
      <c r="H236" s="3">
        <f t="shared" si="29"/>
        <v>0.35169289392296654</v>
      </c>
      <c r="I236" s="3">
        <f t="shared" si="30"/>
        <v>5.0555962460874536E-2</v>
      </c>
      <c r="J236" s="3">
        <f t="shared" si="31"/>
        <v>0.18219874114499751</v>
      </c>
      <c r="K236" s="3">
        <f t="shared" si="32"/>
        <v>9.9818513812005003E-2</v>
      </c>
      <c r="L236" s="3">
        <f t="shared" si="33"/>
        <v>1.1945397797203621E-2</v>
      </c>
      <c r="M236" s="257">
        <v>1703003</v>
      </c>
      <c r="N236" s="257">
        <v>156824</v>
      </c>
      <c r="O236" s="257">
        <v>374326</v>
      </c>
      <c r="P236" s="257">
        <v>933068</v>
      </c>
      <c r="Q236" s="257">
        <v>455289</v>
      </c>
      <c r="R236" s="257">
        <v>1640817</v>
      </c>
      <c r="S236" s="257">
        <v>717290</v>
      </c>
      <c r="T236" s="257">
        <v>181640</v>
      </c>
      <c r="U236" s="257">
        <v>107576</v>
      </c>
      <c r="V236" s="257">
        <v>0</v>
      </c>
      <c r="W236" s="257">
        <v>1</v>
      </c>
      <c r="X236" s="257">
        <v>0</v>
      </c>
      <c r="Y236" s="6">
        <v>537578.5</v>
      </c>
      <c r="Z236" s="257">
        <f t="shared" si="28"/>
        <v>59.693509981074087</v>
      </c>
    </row>
    <row r="237" spans="1:26" x14ac:dyDescent="0.3">
      <c r="A237" t="s">
        <v>31</v>
      </c>
      <c r="B237">
        <v>2017</v>
      </c>
      <c r="C237" s="1">
        <v>0.19700000000000001</v>
      </c>
      <c r="D237" s="3">
        <v>9.4691269928690133E-2</v>
      </c>
      <c r="E237" s="3">
        <v>1.1886574683798914E-3</v>
      </c>
      <c r="F237" s="176">
        <v>2482</v>
      </c>
      <c r="G237">
        <v>2088070</v>
      </c>
      <c r="H237" s="3">
        <f t="shared" si="29"/>
        <v>0.40977888672314627</v>
      </c>
      <c r="I237" s="3">
        <f t="shared" si="30"/>
        <v>5.7294056233746955E-2</v>
      </c>
      <c r="J237" s="3">
        <f t="shared" si="31"/>
        <v>0.11265666380916349</v>
      </c>
      <c r="K237" s="3">
        <f t="shared" si="32"/>
        <v>6.6698434439458443E-2</v>
      </c>
      <c r="L237" s="3">
        <f t="shared" si="33"/>
        <v>1.2656663809163487E-2</v>
      </c>
      <c r="M237" s="257">
        <v>372641</v>
      </c>
      <c r="N237" s="257">
        <v>73677</v>
      </c>
      <c r="O237" s="257">
        <v>107739</v>
      </c>
      <c r="P237" s="257">
        <v>301590</v>
      </c>
      <c r="Q237" s="257">
        <v>119634</v>
      </c>
      <c r="R237" s="257">
        <v>235235</v>
      </c>
      <c r="S237" s="257">
        <v>114633</v>
      </c>
      <c r="T237" s="257">
        <v>24638</v>
      </c>
      <c r="U237" s="257">
        <v>26428</v>
      </c>
      <c r="V237" s="257">
        <v>0</v>
      </c>
      <c r="W237" s="257">
        <v>1</v>
      </c>
      <c r="X237" s="257">
        <v>0</v>
      </c>
      <c r="Y237" s="6">
        <v>88962.9</v>
      </c>
      <c r="Z237" s="257">
        <f t="shared" si="28"/>
        <v>42.605324534139179</v>
      </c>
    </row>
    <row r="238" spans="1:26" x14ac:dyDescent="0.3">
      <c r="A238" t="s">
        <v>32</v>
      </c>
      <c r="B238">
        <v>2017</v>
      </c>
      <c r="C238" s="1">
        <v>0.14099999999999999</v>
      </c>
      <c r="D238" s="3">
        <v>5.8491947287673547E-2</v>
      </c>
      <c r="E238" s="3">
        <v>4.50910377689521E-3</v>
      </c>
      <c r="F238" s="177">
        <v>89503</v>
      </c>
      <c r="G238">
        <v>19849399</v>
      </c>
      <c r="H238" s="3">
        <f t="shared" si="29"/>
        <v>0.34516919126871298</v>
      </c>
      <c r="I238" s="3">
        <f t="shared" si="30"/>
        <v>6.5578156799608892E-2</v>
      </c>
      <c r="J238" s="3">
        <f t="shared" si="31"/>
        <v>0.15721780795478996</v>
      </c>
      <c r="K238" s="3">
        <f t="shared" si="32"/>
        <v>0.1042774141423627</v>
      </c>
      <c r="L238" s="3">
        <f t="shared" si="33"/>
        <v>1.1149506340217151E-2</v>
      </c>
      <c r="M238" s="257">
        <v>3464727</v>
      </c>
      <c r="N238" s="257">
        <v>581153</v>
      </c>
      <c r="O238" s="257">
        <v>799183</v>
      </c>
      <c r="P238" s="257">
        <v>2006338</v>
      </c>
      <c r="Q238" s="257">
        <v>1301687</v>
      </c>
      <c r="R238" s="257">
        <v>3120679</v>
      </c>
      <c r="S238" s="257">
        <v>1660010</v>
      </c>
      <c r="T238" s="257">
        <v>409834</v>
      </c>
      <c r="U238" s="257">
        <v>221311</v>
      </c>
      <c r="V238" s="257">
        <v>0</v>
      </c>
      <c r="W238" s="257">
        <v>1</v>
      </c>
      <c r="X238" s="257">
        <v>0</v>
      </c>
      <c r="Y238" s="6">
        <v>1419112.1</v>
      </c>
      <c r="Z238" s="257">
        <f t="shared" si="28"/>
        <v>71.493958079033021</v>
      </c>
    </row>
    <row r="239" spans="1:26" x14ac:dyDescent="0.3">
      <c r="A239" t="s">
        <v>33</v>
      </c>
      <c r="B239">
        <v>2017</v>
      </c>
      <c r="C239" s="1">
        <v>0.14699999999999999</v>
      </c>
      <c r="D239" s="3">
        <v>0.10755328873474351</v>
      </c>
      <c r="E239" s="3">
        <v>8.7234833895122939E-4</v>
      </c>
      <c r="F239" s="178">
        <v>8962</v>
      </c>
      <c r="G239">
        <v>10273419</v>
      </c>
      <c r="H239" s="3">
        <f t="shared" si="29"/>
        <v>0.39070439938252299</v>
      </c>
      <c r="I239" s="3">
        <f t="shared" si="30"/>
        <v>7.3176515043336596E-2</v>
      </c>
      <c r="J239" s="3">
        <f t="shared" si="31"/>
        <v>0.15173614548379658</v>
      </c>
      <c r="K239" s="3">
        <f t="shared" si="32"/>
        <v>6.9820670216993966E-2</v>
      </c>
      <c r="L239" s="3">
        <f t="shared" si="33"/>
        <v>9.585903193474344E-3</v>
      </c>
      <c r="M239" s="257">
        <v>1804662</v>
      </c>
      <c r="N239" s="257">
        <v>314020</v>
      </c>
      <c r="O239" s="257">
        <v>555309</v>
      </c>
      <c r="P239" s="257">
        <v>1339879</v>
      </c>
      <c r="Q239" s="257">
        <v>751773</v>
      </c>
      <c r="R239" s="257">
        <v>1558849</v>
      </c>
      <c r="S239" s="257">
        <v>585820</v>
      </c>
      <c r="T239" s="257">
        <v>131477</v>
      </c>
      <c r="U239" s="257">
        <v>98480</v>
      </c>
      <c r="V239" s="257">
        <v>0</v>
      </c>
      <c r="W239" s="257">
        <v>0</v>
      </c>
      <c r="X239" s="257">
        <v>1</v>
      </c>
      <c r="Y239" s="6">
        <v>495221.3</v>
      </c>
      <c r="Z239" s="257">
        <f t="shared" si="28"/>
        <v>48.204137298400852</v>
      </c>
    </row>
    <row r="240" spans="1:26" x14ac:dyDescent="0.3">
      <c r="A240" t="s">
        <v>34</v>
      </c>
      <c r="B240">
        <v>2017</v>
      </c>
      <c r="C240" s="1">
        <v>0.10299999999999999</v>
      </c>
      <c r="D240" s="3">
        <v>7.6382757054936967E-2</v>
      </c>
      <c r="E240" s="3">
        <v>1.4416336926606416E-3</v>
      </c>
      <c r="F240" s="178">
        <v>1089</v>
      </c>
      <c r="G240">
        <v>755393</v>
      </c>
      <c r="H240" s="3">
        <f t="shared" si="29"/>
        <v>0.40732837079506956</v>
      </c>
      <c r="I240" s="3">
        <f t="shared" si="30"/>
        <v>0.10994541913944132</v>
      </c>
      <c r="J240" s="3">
        <f t="shared" si="31"/>
        <v>0.15268476144205731</v>
      </c>
      <c r="K240" s="3">
        <f t="shared" si="32"/>
        <v>4.4641663346099314E-2</v>
      </c>
      <c r="L240" s="3">
        <f t="shared" si="33"/>
        <v>6.2682603624868117E-3</v>
      </c>
      <c r="M240" s="257">
        <v>136105</v>
      </c>
      <c r="N240" s="257">
        <v>19995</v>
      </c>
      <c r="O240" s="257">
        <v>41756</v>
      </c>
      <c r="P240" s="257">
        <v>109837</v>
      </c>
      <c r="Q240" s="257">
        <v>83052</v>
      </c>
      <c r="R240" s="257">
        <v>115337</v>
      </c>
      <c r="S240" s="257">
        <v>26574</v>
      </c>
      <c r="T240" s="257">
        <v>7148</v>
      </c>
      <c r="U240" s="257">
        <v>4735</v>
      </c>
      <c r="V240" s="257">
        <v>0</v>
      </c>
      <c r="W240" s="257">
        <v>1</v>
      </c>
      <c r="X240" s="257">
        <v>0</v>
      </c>
      <c r="Y240" s="6">
        <v>54187.1</v>
      </c>
      <c r="Z240" s="257">
        <f t="shared" si="28"/>
        <v>71.733653872884702</v>
      </c>
    </row>
    <row r="241" spans="1:26" x14ac:dyDescent="0.3">
      <c r="A241" t="s">
        <v>35</v>
      </c>
      <c r="B241">
        <v>2017</v>
      </c>
      <c r="C241" s="1">
        <v>0.14000000000000001</v>
      </c>
      <c r="D241" s="3">
        <v>6.1594655074203107E-2</v>
      </c>
      <c r="E241" s="3">
        <v>8.6588374307775484E-4</v>
      </c>
      <c r="F241" s="179">
        <v>10095</v>
      </c>
      <c r="G241">
        <v>11658609</v>
      </c>
      <c r="H241" s="3">
        <f t="shared" si="29"/>
        <v>0.43343026599485412</v>
      </c>
      <c r="I241" s="3">
        <f t="shared" si="30"/>
        <v>6.281152408490584E-2</v>
      </c>
      <c r="J241" s="3">
        <f t="shared" si="31"/>
        <v>0.13087804900224376</v>
      </c>
      <c r="K241" s="3">
        <f t="shared" si="32"/>
        <v>6.9876174764931215E-2</v>
      </c>
      <c r="L241" s="3">
        <f t="shared" si="33"/>
        <v>8.0566215060475909E-3</v>
      </c>
      <c r="M241" s="257">
        <v>2680516</v>
      </c>
      <c r="N241" s="257">
        <v>330268</v>
      </c>
      <c r="O241" s="257">
        <v>668381</v>
      </c>
      <c r="P241" s="257">
        <v>1374029</v>
      </c>
      <c r="Q241" s="257">
        <v>732295</v>
      </c>
      <c r="R241" s="257">
        <v>1525856</v>
      </c>
      <c r="S241" s="257">
        <v>671608</v>
      </c>
      <c r="T241" s="257">
        <v>143051</v>
      </c>
      <c r="U241" s="257">
        <v>93929</v>
      </c>
      <c r="V241" s="257">
        <v>0</v>
      </c>
      <c r="W241" s="257">
        <v>1</v>
      </c>
      <c r="X241" s="257">
        <v>1</v>
      </c>
      <c r="Y241" s="2">
        <v>593636</v>
      </c>
      <c r="Z241" s="257">
        <f t="shared" si="28"/>
        <v>50.918252769262608</v>
      </c>
    </row>
    <row r="242" spans="1:26" x14ac:dyDescent="0.3">
      <c r="A242" t="s">
        <v>36</v>
      </c>
      <c r="B242">
        <v>2017</v>
      </c>
      <c r="C242" s="1">
        <v>0.158</v>
      </c>
      <c r="D242" s="3">
        <v>0.1430919512860277</v>
      </c>
      <c r="E242" s="3">
        <v>1.0682129933775374E-3</v>
      </c>
      <c r="F242" s="179">
        <v>4199</v>
      </c>
      <c r="G242">
        <v>3930864</v>
      </c>
      <c r="H242" s="3">
        <f t="shared" si="29"/>
        <v>0.43617891639090034</v>
      </c>
      <c r="I242" s="3">
        <f t="shared" si="30"/>
        <v>5.4681362672430282E-2</v>
      </c>
      <c r="J242" s="3">
        <f t="shared" si="31"/>
        <v>0.11686133124931312</v>
      </c>
      <c r="K242" s="3">
        <f t="shared" si="32"/>
        <v>5.4830948107082819E-2</v>
      </c>
      <c r="L242" s="3">
        <f t="shared" si="33"/>
        <v>6.5171422872935822E-3</v>
      </c>
      <c r="M242" s="257">
        <v>816003</v>
      </c>
      <c r="N242" s="257">
        <v>136099</v>
      </c>
      <c r="O242" s="257">
        <v>250021</v>
      </c>
      <c r="P242" s="257">
        <v>512437</v>
      </c>
      <c r="Q242" s="257">
        <v>214945</v>
      </c>
      <c r="R242" s="257">
        <v>459366</v>
      </c>
      <c r="S242" s="257">
        <v>176151</v>
      </c>
      <c r="T242" s="257">
        <v>39382</v>
      </c>
      <c r="U242" s="257">
        <v>25618</v>
      </c>
      <c r="V242" s="257">
        <v>0</v>
      </c>
      <c r="W242" s="257">
        <v>0</v>
      </c>
      <c r="X242" s="257">
        <v>0</v>
      </c>
      <c r="Y242" s="6">
        <v>194017.2</v>
      </c>
      <c r="Z242" s="257">
        <f t="shared" si="28"/>
        <v>49.357393183788602</v>
      </c>
    </row>
    <row r="243" spans="1:26" x14ac:dyDescent="0.3">
      <c r="A243" t="s">
        <v>37</v>
      </c>
      <c r="B243">
        <v>2017</v>
      </c>
      <c r="C243" s="1">
        <v>0.13200000000000001</v>
      </c>
      <c r="D243" s="3">
        <v>6.9829988394255443E-2</v>
      </c>
      <c r="E243" s="3">
        <v>3.3680314842028632E-3</v>
      </c>
      <c r="F243" s="179">
        <v>13953</v>
      </c>
      <c r="G243">
        <v>4142776</v>
      </c>
      <c r="H243" s="3">
        <f t="shared" si="29"/>
        <v>0.39746464689377364</v>
      </c>
      <c r="I243" s="3">
        <f t="shared" si="30"/>
        <v>6.990988651088062E-2</v>
      </c>
      <c r="J243" s="3">
        <f t="shared" si="31"/>
        <v>0.15960312601984755</v>
      </c>
      <c r="K243" s="3">
        <f t="shared" si="32"/>
        <v>8.1593115341017708E-2</v>
      </c>
      <c r="L243" s="3">
        <f t="shared" si="33"/>
        <v>1.2242032878437068E-2</v>
      </c>
      <c r="M243" s="257">
        <v>630234</v>
      </c>
      <c r="N243" s="257">
        <v>138002</v>
      </c>
      <c r="O243" s="257">
        <v>279104</v>
      </c>
      <c r="P243" s="257">
        <v>599267</v>
      </c>
      <c r="Q243" s="257">
        <v>289621</v>
      </c>
      <c r="R243" s="257">
        <v>661200</v>
      </c>
      <c r="S243" s="257">
        <v>272685</v>
      </c>
      <c r="T243" s="257">
        <v>65337</v>
      </c>
      <c r="U243" s="257">
        <v>50716</v>
      </c>
      <c r="V243" s="257">
        <v>1</v>
      </c>
      <c r="W243" s="257">
        <v>0</v>
      </c>
      <c r="X243" s="257">
        <v>0</v>
      </c>
      <c r="Y243" s="2">
        <v>205524</v>
      </c>
      <c r="Z243" s="257">
        <f t="shared" si="28"/>
        <v>49.610213055207431</v>
      </c>
    </row>
    <row r="244" spans="1:26" x14ac:dyDescent="0.3">
      <c r="A244" t="s">
        <v>38</v>
      </c>
      <c r="B244">
        <v>2017</v>
      </c>
      <c r="C244" s="1">
        <v>0.125</v>
      </c>
      <c r="D244" s="3">
        <v>5.8653534014231498E-2</v>
      </c>
      <c r="E244" s="3">
        <v>1.1040536605376253E-3</v>
      </c>
      <c r="F244" s="179">
        <v>14138</v>
      </c>
      <c r="G244">
        <v>12805537</v>
      </c>
      <c r="H244" s="3">
        <f t="shared" si="29"/>
        <v>0.42309291675936744</v>
      </c>
      <c r="I244" s="3">
        <f t="shared" si="30"/>
        <v>6.3218590520647433E-2</v>
      </c>
      <c r="J244" s="3">
        <f t="shared" si="31"/>
        <v>0.14432998787946183</v>
      </c>
      <c r="K244" s="3">
        <f t="shared" si="32"/>
        <v>8.0166181238631382E-2</v>
      </c>
      <c r="L244" s="3">
        <f t="shared" si="33"/>
        <v>1.1025543091242483E-2</v>
      </c>
      <c r="M244" s="257">
        <v>3190248</v>
      </c>
      <c r="N244" s="257">
        <v>376872</v>
      </c>
      <c r="O244" s="257">
        <v>607884</v>
      </c>
      <c r="P244" s="257">
        <v>1242928</v>
      </c>
      <c r="Q244" s="257">
        <v>809548</v>
      </c>
      <c r="R244" s="257">
        <v>1848223</v>
      </c>
      <c r="S244" s="257">
        <v>828191</v>
      </c>
      <c r="T244" s="257">
        <v>198380</v>
      </c>
      <c r="U244" s="257">
        <v>141188</v>
      </c>
      <c r="V244" s="257">
        <v>0</v>
      </c>
      <c r="W244" s="257">
        <v>1</v>
      </c>
      <c r="X244" s="257">
        <v>0</v>
      </c>
      <c r="Y244" s="6">
        <v>694866.6</v>
      </c>
      <c r="Z244" s="257">
        <f t="shared" si="28"/>
        <v>54.262980146791186</v>
      </c>
    </row>
    <row r="245" spans="1:26" x14ac:dyDescent="0.3">
      <c r="A245" t="s">
        <v>39</v>
      </c>
      <c r="B245">
        <v>2017</v>
      </c>
      <c r="C245" s="1">
        <v>0.11600000000000001</v>
      </c>
      <c r="D245" s="3">
        <v>4.4910578036482234E-2</v>
      </c>
      <c r="E245" s="3">
        <v>1.113586797012945E-3</v>
      </c>
      <c r="F245" s="180">
        <v>1180</v>
      </c>
      <c r="G245">
        <v>1059639</v>
      </c>
      <c r="H245" s="3">
        <f t="shared" si="29"/>
        <v>0.39993997955907623</v>
      </c>
      <c r="I245" s="3">
        <f t="shared" si="30"/>
        <v>6.3202656753856737E-2</v>
      </c>
      <c r="J245" s="3">
        <f t="shared" si="31"/>
        <v>0.15379577384373358</v>
      </c>
      <c r="K245" s="3">
        <f t="shared" si="32"/>
        <v>9.1381121306407187E-2</v>
      </c>
      <c r="L245" s="3">
        <f t="shared" si="33"/>
        <v>1.1644531769781972E-2</v>
      </c>
      <c r="M245" s="257">
        <v>213651</v>
      </c>
      <c r="N245" s="257">
        <v>34992</v>
      </c>
      <c r="O245" s="257">
        <v>58700</v>
      </c>
      <c r="P245" s="257">
        <v>116449</v>
      </c>
      <c r="Q245" s="257">
        <v>66972</v>
      </c>
      <c r="R245" s="257">
        <v>162968</v>
      </c>
      <c r="S245" s="257">
        <v>79315</v>
      </c>
      <c r="T245" s="257">
        <v>17516</v>
      </c>
      <c r="U245" s="257">
        <v>12339</v>
      </c>
      <c r="V245" s="257">
        <v>0</v>
      </c>
      <c r="W245" s="257">
        <v>1</v>
      </c>
      <c r="X245" s="257">
        <v>0</v>
      </c>
      <c r="Y245" s="6">
        <v>52691.8</v>
      </c>
      <c r="Z245" s="257">
        <f t="shared" si="28"/>
        <v>49.726180331226011</v>
      </c>
    </row>
    <row r="246" spans="1:26" x14ac:dyDescent="0.3">
      <c r="A246" t="s">
        <v>40</v>
      </c>
      <c r="B246">
        <v>2017</v>
      </c>
      <c r="C246" s="1">
        <v>0.154</v>
      </c>
      <c r="D246" s="3">
        <v>0.11451627060034802</v>
      </c>
      <c r="E246" s="3">
        <v>7.7940135368242264E-4</v>
      </c>
      <c r="F246" s="180">
        <v>3916</v>
      </c>
      <c r="G246">
        <v>5024369</v>
      </c>
      <c r="H246" s="3">
        <f t="shared" si="29"/>
        <v>0.4185839057601064</v>
      </c>
      <c r="I246" s="3">
        <f t="shared" si="30"/>
        <v>7.4261066414508969E-2</v>
      </c>
      <c r="J246" s="3">
        <f t="shared" si="31"/>
        <v>0.13135818647077871</v>
      </c>
      <c r="K246" s="3">
        <f t="shared" si="32"/>
        <v>6.4818885714803195E-2</v>
      </c>
      <c r="L246" s="3">
        <f t="shared" si="33"/>
        <v>8.2712873994724503E-3</v>
      </c>
      <c r="M246" s="257">
        <v>1040926</v>
      </c>
      <c r="N246" s="257">
        <v>172858</v>
      </c>
      <c r="O246" s="257">
        <v>256671</v>
      </c>
      <c r="P246" s="257">
        <v>632665</v>
      </c>
      <c r="Q246" s="257">
        <v>373115</v>
      </c>
      <c r="R246" s="257">
        <v>659992</v>
      </c>
      <c r="S246" s="257">
        <v>272340</v>
      </c>
      <c r="T246" s="257">
        <v>53334</v>
      </c>
      <c r="U246" s="257">
        <v>41558</v>
      </c>
      <c r="V246" s="257">
        <v>0</v>
      </c>
      <c r="W246" s="257">
        <v>0</v>
      </c>
      <c r="X246" s="257">
        <v>0</v>
      </c>
      <c r="Y246" s="6">
        <v>202512.4</v>
      </c>
      <c r="Z246" s="257">
        <f t="shared" si="28"/>
        <v>40.306036439600675</v>
      </c>
    </row>
    <row r="247" spans="1:26" x14ac:dyDescent="0.3">
      <c r="A247" t="s">
        <v>41</v>
      </c>
      <c r="B247">
        <v>2017</v>
      </c>
      <c r="C247" s="1">
        <v>0.13</v>
      </c>
      <c r="D247" s="3">
        <v>9.2161818445242197E-2</v>
      </c>
      <c r="E247" s="3">
        <v>1.0843243268105227E-3</v>
      </c>
      <c r="F247" s="180">
        <v>943</v>
      </c>
      <c r="G247">
        <v>869666</v>
      </c>
      <c r="H247" s="3">
        <f t="shared" si="29"/>
        <v>0.40724944978876948</v>
      </c>
      <c r="I247" s="3">
        <f t="shared" si="30"/>
        <v>8.9336595888536513E-2</v>
      </c>
      <c r="J247" s="3">
        <f t="shared" si="31"/>
        <v>0.14498094670827652</v>
      </c>
      <c r="K247" s="3">
        <f t="shared" si="32"/>
        <v>5.2378729305273521E-2</v>
      </c>
      <c r="L247" s="3">
        <f t="shared" si="33"/>
        <v>6.5220440950893794E-3</v>
      </c>
      <c r="M247" s="257">
        <v>171240</v>
      </c>
      <c r="N247" s="257">
        <v>29764</v>
      </c>
      <c r="O247" s="257">
        <v>48930</v>
      </c>
      <c r="P247" s="257">
        <v>104237</v>
      </c>
      <c r="Q247" s="257">
        <v>77693</v>
      </c>
      <c r="R247" s="257">
        <v>126085</v>
      </c>
      <c r="S247" s="257">
        <v>36099</v>
      </c>
      <c r="T247" s="257">
        <v>9453</v>
      </c>
      <c r="U247" s="257">
        <v>5672</v>
      </c>
      <c r="V247" s="257">
        <v>0</v>
      </c>
      <c r="W247" s="257">
        <v>0</v>
      </c>
      <c r="X247" s="257">
        <v>0</v>
      </c>
      <c r="Y247" s="6">
        <v>45775.8</v>
      </c>
      <c r="Z247" s="257">
        <f t="shared" si="28"/>
        <v>52.636069479547324</v>
      </c>
    </row>
    <row r="248" spans="1:26" x14ac:dyDescent="0.3">
      <c r="A248" t="s">
        <v>42</v>
      </c>
      <c r="B248">
        <v>2017</v>
      </c>
      <c r="C248" s="1">
        <v>0.15</v>
      </c>
      <c r="D248" s="3">
        <v>9.7514079842953766E-2</v>
      </c>
      <c r="E248" s="3">
        <v>1.2371977062482578E-3</v>
      </c>
      <c r="F248" s="180">
        <v>8309</v>
      </c>
      <c r="G248">
        <v>6715984</v>
      </c>
      <c r="H248" s="3">
        <f t="shared" si="29"/>
        <v>0.4339953758079233</v>
      </c>
      <c r="I248" s="3">
        <f t="shared" si="30"/>
        <v>5.5515022072714887E-2</v>
      </c>
      <c r="J248" s="3">
        <f t="shared" si="31"/>
        <v>0.12888416648997378</v>
      </c>
      <c r="K248" s="3">
        <f t="shared" si="32"/>
        <v>6.148049191302421E-2</v>
      </c>
      <c r="L248" s="3">
        <f t="shared" si="33"/>
        <v>8.5839990089315275E-3</v>
      </c>
      <c r="M248" s="257">
        <v>1422219</v>
      </c>
      <c r="N248" s="257">
        <v>279289</v>
      </c>
      <c r="O248" s="257">
        <v>361839</v>
      </c>
      <c r="P248" s="257">
        <v>851359</v>
      </c>
      <c r="Q248" s="257">
        <v>372838</v>
      </c>
      <c r="R248" s="257">
        <v>865584</v>
      </c>
      <c r="S248" s="257">
        <v>328832</v>
      </c>
      <c r="T248" s="257">
        <v>84070</v>
      </c>
      <c r="U248" s="257">
        <v>57650</v>
      </c>
      <c r="V248" s="257">
        <v>0</v>
      </c>
      <c r="W248" s="257">
        <v>0</v>
      </c>
      <c r="X248" s="257">
        <v>0</v>
      </c>
      <c r="Y248" s="6">
        <v>318963.90000000002</v>
      </c>
      <c r="Z248" s="257">
        <f t="shared" si="28"/>
        <v>47.49324894162941</v>
      </c>
    </row>
    <row r="249" spans="1:26" x14ac:dyDescent="0.3">
      <c r="A249" t="s">
        <v>43</v>
      </c>
      <c r="B249">
        <v>2017</v>
      </c>
      <c r="C249" s="1">
        <v>0.14699999999999999</v>
      </c>
      <c r="D249" s="3">
        <v>0.17878022353684186</v>
      </c>
      <c r="E249" s="3">
        <v>8.3194969467149439E-4</v>
      </c>
      <c r="F249" s="180">
        <v>23548</v>
      </c>
      <c r="G249">
        <v>28304596</v>
      </c>
      <c r="H249" s="3">
        <f t="shared" si="29"/>
        <v>0.37580232553045451</v>
      </c>
      <c r="I249" s="3">
        <f t="shared" si="30"/>
        <v>5.2008302821209669E-2</v>
      </c>
      <c r="J249" s="3">
        <f t="shared" si="31"/>
        <v>0.13566800246857436</v>
      </c>
      <c r="K249" s="3">
        <f t="shared" si="32"/>
        <v>6.3067425516336637E-2</v>
      </c>
      <c r="L249" s="3">
        <f t="shared" si="33"/>
        <v>7.8687220972876639E-3</v>
      </c>
      <c r="M249" s="257">
        <v>4755834</v>
      </c>
      <c r="N249" s="257">
        <v>873112</v>
      </c>
      <c r="O249" s="257">
        <v>1397550</v>
      </c>
      <c r="P249" s="257">
        <v>3610437</v>
      </c>
      <c r="Q249" s="257">
        <v>1472074</v>
      </c>
      <c r="R249" s="257">
        <v>3840028</v>
      </c>
      <c r="S249" s="257">
        <v>1467097</v>
      </c>
      <c r="T249" s="257">
        <v>318001</v>
      </c>
      <c r="U249" s="257">
        <v>222721</v>
      </c>
      <c r="V249" s="257">
        <v>0</v>
      </c>
      <c r="W249" s="257">
        <v>0</v>
      </c>
      <c r="X249" s="257">
        <v>0</v>
      </c>
      <c r="Y249" s="6">
        <v>1659453.3</v>
      </c>
      <c r="Z249" s="257">
        <f t="shared" si="28"/>
        <v>58.628404376448266</v>
      </c>
    </row>
    <row r="250" spans="1:26" x14ac:dyDescent="0.3">
      <c r="A250" t="s">
        <v>44</v>
      </c>
      <c r="B250">
        <v>2017</v>
      </c>
      <c r="C250" s="1">
        <v>9.7000000000000003E-2</v>
      </c>
      <c r="D250" s="3">
        <v>9.3003072699271688E-2</v>
      </c>
      <c r="E250" s="3">
        <v>9.1945633436745302E-4</v>
      </c>
      <c r="F250" s="180">
        <v>2852</v>
      </c>
      <c r="G250">
        <v>3101833</v>
      </c>
      <c r="H250" s="3">
        <f t="shared" si="29"/>
        <v>0.37398531771375182</v>
      </c>
      <c r="I250" s="3">
        <f t="shared" si="30"/>
        <v>7.0059219822601673E-2</v>
      </c>
      <c r="J250" s="3">
        <f t="shared" si="31"/>
        <v>0.14549171409292505</v>
      </c>
      <c r="K250" s="3">
        <f t="shared" si="32"/>
        <v>6.545613513042127E-2</v>
      </c>
      <c r="L250" s="3">
        <f t="shared" si="33"/>
        <v>8.8151102912374709E-3</v>
      </c>
      <c r="M250" s="257">
        <v>477121</v>
      </c>
      <c r="N250" s="257">
        <v>61633</v>
      </c>
      <c r="O250" s="257">
        <v>191285</v>
      </c>
      <c r="P250" s="257">
        <v>430001</v>
      </c>
      <c r="Q250" s="257">
        <v>217312</v>
      </c>
      <c r="R250" s="257">
        <v>451291</v>
      </c>
      <c r="S250" s="257">
        <v>163673</v>
      </c>
      <c r="T250" s="257">
        <v>39361</v>
      </c>
      <c r="U250" s="257">
        <v>27343</v>
      </c>
      <c r="V250" s="257">
        <v>0</v>
      </c>
      <c r="W250" s="257">
        <v>0</v>
      </c>
      <c r="X250" s="257">
        <v>0</v>
      </c>
      <c r="Y250" s="6">
        <v>154758.29999999999</v>
      </c>
      <c r="Z250" s="257">
        <f t="shared" si="28"/>
        <v>49.892531287145374</v>
      </c>
    </row>
    <row r="251" spans="1:26" x14ac:dyDescent="0.3">
      <c r="A251" t="s">
        <v>45</v>
      </c>
      <c r="B251">
        <v>2017</v>
      </c>
      <c r="C251" s="1">
        <v>0.113</v>
      </c>
      <c r="D251" s="3">
        <v>4.1851530568886422E-2</v>
      </c>
      <c r="E251" s="3">
        <v>1.9642207174777162E-3</v>
      </c>
      <c r="F251" s="181">
        <v>1225</v>
      </c>
      <c r="G251">
        <v>623657</v>
      </c>
      <c r="H251" s="3">
        <f t="shared" si="29"/>
        <v>0.41082037081280254</v>
      </c>
      <c r="I251" s="3">
        <f t="shared" si="30"/>
        <v>5.9821344104211131E-2</v>
      </c>
      <c r="J251" s="3">
        <f t="shared" si="31"/>
        <v>0.18176658002716237</v>
      </c>
      <c r="K251" s="3">
        <f t="shared" si="32"/>
        <v>9.8607086908348657E-2</v>
      </c>
      <c r="L251" s="3">
        <f t="shared" si="33"/>
        <v>1.5654438256926483E-2</v>
      </c>
      <c r="M251" s="257">
        <v>134579</v>
      </c>
      <c r="N251" s="257">
        <v>18001</v>
      </c>
      <c r="O251" s="257">
        <v>28617</v>
      </c>
      <c r="P251" s="257">
        <v>75014</v>
      </c>
      <c r="Q251" s="257">
        <v>37308</v>
      </c>
      <c r="R251" s="257">
        <v>113360</v>
      </c>
      <c r="S251" s="257">
        <v>50777</v>
      </c>
      <c r="T251" s="257">
        <v>10720</v>
      </c>
      <c r="U251" s="257">
        <v>9763</v>
      </c>
      <c r="V251" s="257">
        <v>0</v>
      </c>
      <c r="W251" s="257">
        <v>1</v>
      </c>
      <c r="X251" s="257">
        <v>1</v>
      </c>
      <c r="Y251" s="6">
        <v>29490.6</v>
      </c>
      <c r="Z251" s="257">
        <f t="shared" si="28"/>
        <v>47.286569380284355</v>
      </c>
    </row>
    <row r="252" spans="1:26" x14ac:dyDescent="0.3">
      <c r="A252" t="s">
        <v>46</v>
      </c>
      <c r="B252">
        <v>2017</v>
      </c>
      <c r="C252" s="1">
        <v>0.106</v>
      </c>
      <c r="D252" s="3">
        <v>9.0321746583833337E-2</v>
      </c>
      <c r="E252" s="3">
        <v>7.1629110675063337E-4</v>
      </c>
      <c r="F252" s="182">
        <v>6067</v>
      </c>
      <c r="G252">
        <v>8470020</v>
      </c>
      <c r="H252" s="3">
        <f t="shared" si="29"/>
        <v>0.36396242275697105</v>
      </c>
      <c r="I252" s="3">
        <f t="shared" si="30"/>
        <v>5.9091950196103436E-2</v>
      </c>
      <c r="J252" s="3">
        <f t="shared" si="31"/>
        <v>0.16560031735462255</v>
      </c>
      <c r="K252" s="3">
        <f t="shared" si="32"/>
        <v>0.1064109647911103</v>
      </c>
      <c r="L252" s="3">
        <f t="shared" si="33"/>
        <v>1.2809650980753292E-2</v>
      </c>
      <c r="M252" s="257">
        <v>1425340</v>
      </c>
      <c r="N252" s="257">
        <v>247130</v>
      </c>
      <c r="O252" s="257">
        <v>444873</v>
      </c>
      <c r="P252" s="257">
        <v>965426</v>
      </c>
      <c r="Q252" s="257">
        <v>500510</v>
      </c>
      <c r="R252" s="257">
        <v>1402638</v>
      </c>
      <c r="S252" s="257">
        <v>743982</v>
      </c>
      <c r="T252" s="257">
        <v>157321</v>
      </c>
      <c r="U252" s="257">
        <v>108498</v>
      </c>
      <c r="V252" s="257">
        <v>0</v>
      </c>
      <c r="W252" s="257">
        <v>0</v>
      </c>
      <c r="X252" s="257">
        <v>0</v>
      </c>
      <c r="Y252" s="2">
        <v>467362</v>
      </c>
      <c r="Z252" s="257">
        <f t="shared" si="28"/>
        <v>55.178382105355126</v>
      </c>
    </row>
    <row r="253" spans="1:26" x14ac:dyDescent="0.3">
      <c r="A253" t="s">
        <v>47</v>
      </c>
      <c r="B253">
        <v>2017</v>
      </c>
      <c r="C253" s="1">
        <v>0.11</v>
      </c>
      <c r="D253" s="3">
        <v>6.1278523977945226E-2</v>
      </c>
      <c r="E253" s="3">
        <v>2.8507605516421512E-3</v>
      </c>
      <c r="F253" s="183">
        <v>21112</v>
      </c>
      <c r="G253">
        <v>7405743</v>
      </c>
      <c r="H253" s="3">
        <f t="shared" si="29"/>
        <v>0.37552572375249854</v>
      </c>
      <c r="I253" s="3">
        <f t="shared" si="30"/>
        <v>7.9625501452048775E-2</v>
      </c>
      <c r="J253" s="3">
        <f t="shared" si="31"/>
        <v>0.16968992847847947</v>
      </c>
      <c r="K253" s="3">
        <f t="shared" si="32"/>
        <v>8.7292929284745635E-2</v>
      </c>
      <c r="L253" s="3">
        <f t="shared" si="33"/>
        <v>1.1739537815449442E-2</v>
      </c>
      <c r="M253" s="257">
        <v>1138319</v>
      </c>
      <c r="N253" s="257">
        <v>207262</v>
      </c>
      <c r="O253" s="257">
        <v>456897</v>
      </c>
      <c r="P253" s="257">
        <v>978569</v>
      </c>
      <c r="Q253" s="257">
        <v>589686</v>
      </c>
      <c r="R253" s="257">
        <v>1256680</v>
      </c>
      <c r="S253" s="257">
        <v>537086</v>
      </c>
      <c r="T253" s="257">
        <v>109383</v>
      </c>
      <c r="U253" s="257">
        <v>86940</v>
      </c>
      <c r="V253" s="257">
        <v>1</v>
      </c>
      <c r="W253" s="257">
        <v>0</v>
      </c>
      <c r="X253" s="257">
        <v>0</v>
      </c>
      <c r="Y253" s="2">
        <v>482007</v>
      </c>
      <c r="Z253" s="257">
        <f t="shared" si="28"/>
        <v>65.085569402016787</v>
      </c>
    </row>
    <row r="254" spans="1:26" x14ac:dyDescent="0.3">
      <c r="A254" t="s">
        <v>48</v>
      </c>
      <c r="B254">
        <v>2017</v>
      </c>
      <c r="C254" s="1">
        <v>0.191</v>
      </c>
      <c r="D254" s="3">
        <v>6.2403592353362625E-2</v>
      </c>
      <c r="E254" s="3">
        <v>7.2087174265374426E-4</v>
      </c>
      <c r="F254" s="184">
        <v>1309</v>
      </c>
      <c r="G254">
        <v>1815857</v>
      </c>
      <c r="H254" s="3">
        <f t="shared" si="29"/>
        <v>0.48537302221485501</v>
      </c>
      <c r="I254" s="3">
        <f t="shared" si="30"/>
        <v>5.5491153763760029E-2</v>
      </c>
      <c r="J254" s="3">
        <f t="shared" si="31"/>
        <v>9.7584776774823134E-2</v>
      </c>
      <c r="K254" s="3">
        <f t="shared" si="32"/>
        <v>5.3742668062518137E-2</v>
      </c>
      <c r="L254" s="3">
        <f t="shared" si="33"/>
        <v>7.5853990705215223E-3</v>
      </c>
      <c r="M254" s="257">
        <v>481368</v>
      </c>
      <c r="N254" s="257">
        <v>94154</v>
      </c>
      <c r="O254" s="257">
        <v>101002</v>
      </c>
      <c r="P254" s="257">
        <v>204844</v>
      </c>
      <c r="Q254" s="257">
        <v>100764</v>
      </c>
      <c r="R254" s="257">
        <v>177200</v>
      </c>
      <c r="S254" s="257">
        <v>77244</v>
      </c>
      <c r="T254" s="257">
        <v>20345</v>
      </c>
      <c r="U254" s="257">
        <v>13774</v>
      </c>
      <c r="V254" s="257">
        <v>0</v>
      </c>
      <c r="W254" s="257">
        <v>1</v>
      </c>
      <c r="X254" s="257">
        <v>0</v>
      </c>
      <c r="Y254" s="6">
        <v>71425.600000000006</v>
      </c>
      <c r="Z254" s="257">
        <f t="shared" si="28"/>
        <v>39.334374898463928</v>
      </c>
    </row>
    <row r="255" spans="1:26" x14ac:dyDescent="0.3">
      <c r="A255" t="s">
        <v>49</v>
      </c>
      <c r="B255">
        <v>2017</v>
      </c>
      <c r="C255" s="1">
        <v>0.113</v>
      </c>
      <c r="D255" s="3">
        <v>5.365506205436199E-2</v>
      </c>
      <c r="E255" s="3">
        <v>8.6739966280636148E-4</v>
      </c>
      <c r="F255" s="185">
        <v>5027</v>
      </c>
      <c r="G255">
        <v>5795483</v>
      </c>
      <c r="H255" s="3">
        <f t="shared" si="29"/>
        <v>0.41907171498906992</v>
      </c>
      <c r="I255" s="3">
        <f t="shared" si="30"/>
        <v>8.1479490147758182E-2</v>
      </c>
      <c r="J255" s="3">
        <f t="shared" si="31"/>
        <v>0.14806893575565661</v>
      </c>
      <c r="K255" s="3">
        <f t="shared" si="32"/>
        <v>6.3870258958571707E-2</v>
      </c>
      <c r="L255" s="3">
        <f t="shared" si="33"/>
        <v>8.6786554287192289E-3</v>
      </c>
      <c r="M255" s="257">
        <v>1263830</v>
      </c>
      <c r="N255" s="257">
        <v>141788</v>
      </c>
      <c r="O255" s="257">
        <v>320981</v>
      </c>
      <c r="P255" s="257">
        <v>702124</v>
      </c>
      <c r="Q255" s="257">
        <v>472213</v>
      </c>
      <c r="R255" s="257">
        <v>858131</v>
      </c>
      <c r="S255" s="257">
        <v>295753</v>
      </c>
      <c r="T255" s="257">
        <v>74406</v>
      </c>
      <c r="U255" s="257">
        <v>50297</v>
      </c>
      <c r="V255" s="257">
        <v>0</v>
      </c>
      <c r="W255" s="257">
        <v>0</v>
      </c>
      <c r="X255" s="257">
        <v>0</v>
      </c>
      <c r="Y255" s="6">
        <v>291922.7</v>
      </c>
      <c r="Z255" s="257">
        <f t="shared" si="28"/>
        <v>50.370728375874798</v>
      </c>
    </row>
    <row r="256" spans="1:26" x14ac:dyDescent="0.3">
      <c r="A256" t="s">
        <v>50</v>
      </c>
      <c r="B256">
        <v>2017</v>
      </c>
      <c r="C256" s="1">
        <v>0.113</v>
      </c>
      <c r="D256" s="3">
        <v>0.12323347401672666</v>
      </c>
      <c r="E256" s="3">
        <v>1.506952176277155E-3</v>
      </c>
      <c r="F256" s="186">
        <v>873</v>
      </c>
      <c r="G256">
        <v>579315</v>
      </c>
      <c r="H256" s="3">
        <f t="shared" si="29"/>
        <v>0.43787921942293917</v>
      </c>
      <c r="I256" s="3">
        <f t="shared" si="30"/>
        <v>8.2026186099099799E-2</v>
      </c>
      <c r="J256" s="3">
        <f t="shared" si="31"/>
        <v>0.12334912784927025</v>
      </c>
      <c r="K256" s="3">
        <f t="shared" si="32"/>
        <v>5.868137369134236E-2</v>
      </c>
      <c r="L256" s="3">
        <f t="shared" si="33"/>
        <v>8.4479083054987362E-3</v>
      </c>
      <c r="M256" s="257">
        <v>110168</v>
      </c>
      <c r="N256" s="257">
        <v>23899</v>
      </c>
      <c r="O256" s="257">
        <v>38682</v>
      </c>
      <c r="P256" s="257">
        <v>80921</v>
      </c>
      <c r="Q256" s="257">
        <v>47519</v>
      </c>
      <c r="R256" s="257">
        <v>71458</v>
      </c>
      <c r="S256" s="257">
        <v>28745</v>
      </c>
      <c r="T256" s="257">
        <v>5250</v>
      </c>
      <c r="U256" s="257">
        <v>4894</v>
      </c>
      <c r="V256" s="257">
        <v>0</v>
      </c>
      <c r="W256" s="257">
        <v>0</v>
      </c>
      <c r="X256" s="257">
        <v>0</v>
      </c>
      <c r="Y256" s="6">
        <v>37521.599999999999</v>
      </c>
      <c r="Z256" s="257">
        <f t="shared" si="28"/>
        <v>64.76890810698842</v>
      </c>
    </row>
    <row r="257" spans="1:26" x14ac:dyDescent="0.3">
      <c r="A257" t="s">
        <v>0</v>
      </c>
      <c r="B257">
        <v>2016</v>
      </c>
      <c r="C257" s="1">
        <v>0.17100000000000001</v>
      </c>
      <c r="D257" s="3">
        <v>9.7126436781609191E-2</v>
      </c>
      <c r="E257" s="3">
        <v>8.4531079719532001E-4</v>
      </c>
      <c r="F257" s="187">
        <v>4111</v>
      </c>
      <c r="G257">
        <v>4863300</v>
      </c>
      <c r="H257" s="3">
        <f t="shared" ref="H257:H307" si="34">(M257+N257+O257+P257)/G257</f>
        <v>0.4282310365389756</v>
      </c>
      <c r="I257" s="3">
        <f t="shared" ref="I257:I307" si="35">Q257/G257</f>
        <v>6.059650854358152E-2</v>
      </c>
      <c r="J257" s="3">
        <f t="shared" ref="J257:J307" si="36">R257/G257</f>
        <v>0.11477762013447659</v>
      </c>
      <c r="K257" s="3">
        <f t="shared" ref="K257:K307" si="37">(S257+T257)/G257</f>
        <v>5.8425965907922602E-2</v>
      </c>
      <c r="L257" s="3">
        <f t="shared" ref="L257:L307" si="38">U257/G257</f>
        <v>7.6637262763966851E-3</v>
      </c>
      <c r="M257" s="257">
        <v>998001</v>
      </c>
      <c r="N257" s="257">
        <v>190443</v>
      </c>
      <c r="O257" s="257">
        <v>242851</v>
      </c>
      <c r="P257" s="257">
        <v>651321</v>
      </c>
      <c r="Q257" s="257">
        <v>294699</v>
      </c>
      <c r="R257" s="257">
        <v>558198</v>
      </c>
      <c r="S257" s="257">
        <v>232688</v>
      </c>
      <c r="T257" s="257">
        <v>51455</v>
      </c>
      <c r="U257" s="257">
        <v>37271</v>
      </c>
      <c r="V257" s="257">
        <v>0</v>
      </c>
      <c r="W257" s="257">
        <v>0</v>
      </c>
      <c r="X257" s="257">
        <v>0</v>
      </c>
      <c r="Y257" s="6">
        <v>194283.8</v>
      </c>
      <c r="Z257" s="257">
        <f t="shared" si="28"/>
        <v>39.948964694754594</v>
      </c>
    </row>
    <row r="258" spans="1:26" x14ac:dyDescent="0.3">
      <c r="A258" t="s">
        <v>1</v>
      </c>
      <c r="B258">
        <v>2016</v>
      </c>
      <c r="C258" s="1">
        <v>9.9000000000000005E-2</v>
      </c>
      <c r="D258" s="3">
        <v>0.14376986469765224</v>
      </c>
      <c r="E258" s="3">
        <v>2.6149288173243079E-3</v>
      </c>
      <c r="F258" s="188">
        <v>1940</v>
      </c>
      <c r="G258">
        <v>741894</v>
      </c>
      <c r="H258" s="3">
        <f t="shared" si="34"/>
        <v>0.422130385203277</v>
      </c>
      <c r="I258" s="3">
        <f t="shared" si="35"/>
        <v>6.0322633691605537E-2</v>
      </c>
      <c r="J258" s="3">
        <f t="shared" si="36"/>
        <v>0.12665151625434362</v>
      </c>
      <c r="K258" s="3">
        <f t="shared" si="37"/>
        <v>6.1144853577465241E-2</v>
      </c>
      <c r="L258" s="3">
        <f t="shared" si="38"/>
        <v>6.2610022456038193E-3</v>
      </c>
      <c r="M258" s="257">
        <v>127000</v>
      </c>
      <c r="N258" s="257">
        <v>30893</v>
      </c>
      <c r="O258" s="257">
        <v>45073</v>
      </c>
      <c r="P258" s="257">
        <v>110210</v>
      </c>
      <c r="Q258" s="257">
        <v>44753</v>
      </c>
      <c r="R258" s="257">
        <v>93962</v>
      </c>
      <c r="S258" s="257">
        <v>34335</v>
      </c>
      <c r="T258" s="257">
        <v>11028</v>
      </c>
      <c r="U258" s="257">
        <v>4645</v>
      </c>
      <c r="V258" s="257">
        <v>1</v>
      </c>
      <c r="W258" s="257">
        <v>0</v>
      </c>
      <c r="X258" s="257">
        <v>0</v>
      </c>
      <c r="Y258" s="4">
        <v>54246.6</v>
      </c>
      <c r="Z258" s="257">
        <f t="shared" si="28"/>
        <v>73.119070918486997</v>
      </c>
    </row>
    <row r="259" spans="1:26" x14ac:dyDescent="0.3">
      <c r="A259" t="s">
        <v>2</v>
      </c>
      <c r="B259">
        <v>2016</v>
      </c>
      <c r="C259" s="1">
        <v>0.16400000000000001</v>
      </c>
      <c r="D259" s="3">
        <v>0.10565380155534404</v>
      </c>
      <c r="E259" s="3">
        <v>1.4005050590305595E-3</v>
      </c>
      <c r="F259" s="189">
        <v>9707</v>
      </c>
      <c r="G259">
        <v>6931071</v>
      </c>
      <c r="H259" s="3">
        <f t="shared" si="34"/>
        <v>0.40640890852221828</v>
      </c>
      <c r="I259" s="3">
        <f t="shared" si="35"/>
        <v>6.322947781086069E-2</v>
      </c>
      <c r="J259" s="3">
        <f t="shared" si="36"/>
        <v>0.13052932223605848</v>
      </c>
      <c r="K259" s="3">
        <f t="shared" si="37"/>
        <v>6.6559554793191408E-2</v>
      </c>
      <c r="L259" s="3">
        <f t="shared" si="38"/>
        <v>8.1403003951337396E-3</v>
      </c>
      <c r="M259" s="257">
        <v>1167173</v>
      </c>
      <c r="N259" s="257">
        <v>202693</v>
      </c>
      <c r="O259" s="257">
        <v>421867</v>
      </c>
      <c r="P259" s="257">
        <v>1025116</v>
      </c>
      <c r="Q259" s="257">
        <v>438248</v>
      </c>
      <c r="R259" s="257">
        <v>904708</v>
      </c>
      <c r="S259" s="257">
        <v>372075</v>
      </c>
      <c r="T259" s="257">
        <v>89254</v>
      </c>
      <c r="U259" s="257">
        <v>56421</v>
      </c>
      <c r="V259" s="257">
        <v>1</v>
      </c>
      <c r="W259" s="257">
        <v>0</v>
      </c>
      <c r="X259" s="257">
        <v>0</v>
      </c>
      <c r="Y259" s="6">
        <v>291275.2</v>
      </c>
      <c r="Z259" s="257">
        <f t="shared" ref="Z259:Z322" si="39">(Y259/G259)*1000</f>
        <v>42.024558686529105</v>
      </c>
    </row>
    <row r="260" spans="1:26" x14ac:dyDescent="0.3">
      <c r="A260" t="s">
        <v>3</v>
      </c>
      <c r="B260">
        <v>2016</v>
      </c>
      <c r="C260" s="1">
        <v>0.17199999999999999</v>
      </c>
      <c r="D260" s="3">
        <v>8.5421959623163804E-2</v>
      </c>
      <c r="E260" s="3">
        <v>8.2422877886975914E-4</v>
      </c>
      <c r="F260" s="190">
        <v>2463</v>
      </c>
      <c r="G260">
        <v>2988248</v>
      </c>
      <c r="H260" s="3">
        <f t="shared" si="34"/>
        <v>0.45004430689822261</v>
      </c>
      <c r="I260" s="3">
        <f t="shared" si="35"/>
        <v>5.2789125935999957E-2</v>
      </c>
      <c r="J260" s="3">
        <f t="shared" si="36"/>
        <v>0.10851910550931516</v>
      </c>
      <c r="K260" s="3">
        <f t="shared" si="37"/>
        <v>4.918433811383794E-2</v>
      </c>
      <c r="L260" s="3">
        <f t="shared" si="38"/>
        <v>7.5435506022257862E-3</v>
      </c>
      <c r="M260" s="257">
        <v>644644</v>
      </c>
      <c r="N260" s="257">
        <v>139562</v>
      </c>
      <c r="O260" s="257">
        <v>168766</v>
      </c>
      <c r="P260" s="257">
        <v>391872</v>
      </c>
      <c r="Q260" s="257">
        <v>157747</v>
      </c>
      <c r="R260" s="257">
        <v>324282</v>
      </c>
      <c r="S260" s="257">
        <v>116115</v>
      </c>
      <c r="T260" s="257">
        <v>30860</v>
      </c>
      <c r="U260" s="257">
        <v>22542</v>
      </c>
      <c r="V260" s="257">
        <v>0</v>
      </c>
      <c r="W260" s="257">
        <v>1</v>
      </c>
      <c r="X260" s="257">
        <v>0</v>
      </c>
      <c r="Y260" s="6">
        <v>112798.1</v>
      </c>
      <c r="Z260" s="257">
        <f t="shared" si="39"/>
        <v>37.747235169236291</v>
      </c>
    </row>
    <row r="261" spans="1:26" x14ac:dyDescent="0.3">
      <c r="A261" t="s">
        <v>4</v>
      </c>
      <c r="B261">
        <v>2016</v>
      </c>
      <c r="C261" s="1">
        <v>0.14299999999999999</v>
      </c>
      <c r="D261" s="3">
        <v>7.5489597877116843E-2</v>
      </c>
      <c r="E261" s="3">
        <v>3.0099859574583116E-3</v>
      </c>
      <c r="F261" s="191">
        <v>118142</v>
      </c>
      <c r="G261">
        <v>39250017</v>
      </c>
      <c r="H261" s="3">
        <f t="shared" si="34"/>
        <v>0.35857553896091304</v>
      </c>
      <c r="I261" s="3">
        <f t="shared" si="35"/>
        <v>5.7685045079088754E-2</v>
      </c>
      <c r="J261" s="3">
        <f t="shared" si="36"/>
        <v>0.15294291464892867</v>
      </c>
      <c r="K261" s="3">
        <f t="shared" si="37"/>
        <v>7.5600578720768447E-2</v>
      </c>
      <c r="L261" s="3">
        <f t="shared" si="38"/>
        <v>1.0870160897000375E-2</v>
      </c>
      <c r="M261" s="257">
        <v>6093148</v>
      </c>
      <c r="N261" s="257">
        <v>659897</v>
      </c>
      <c r="O261" s="257">
        <v>1854950</v>
      </c>
      <c r="P261" s="257">
        <v>5466101</v>
      </c>
      <c r="Q261" s="257">
        <v>2264139</v>
      </c>
      <c r="R261" s="257">
        <v>6003012</v>
      </c>
      <c r="S261" s="257">
        <v>2304724</v>
      </c>
      <c r="T261" s="257">
        <v>662600</v>
      </c>
      <c r="U261" s="257">
        <v>426654</v>
      </c>
      <c r="V261" s="257">
        <v>1</v>
      </c>
      <c r="W261" s="257">
        <v>0</v>
      </c>
      <c r="X261" s="257">
        <v>0</v>
      </c>
      <c r="Y261" s="6">
        <v>2427894.6</v>
      </c>
      <c r="Z261" s="257">
        <f t="shared" si="39"/>
        <v>61.85716046951012</v>
      </c>
    </row>
    <row r="262" spans="1:26" x14ac:dyDescent="0.3">
      <c r="A262" t="s">
        <v>5</v>
      </c>
      <c r="B262">
        <v>2016</v>
      </c>
      <c r="C262" s="1">
        <v>0.11</v>
      </c>
      <c r="D262" s="3">
        <v>7.9725730952460452E-2</v>
      </c>
      <c r="E262" s="3">
        <v>1.9041448088590563E-3</v>
      </c>
      <c r="F262" s="191">
        <v>10550</v>
      </c>
      <c r="G262">
        <v>5540545</v>
      </c>
      <c r="H262" s="3">
        <f t="shared" si="34"/>
        <v>0.36039144163615672</v>
      </c>
      <c r="I262" s="3">
        <f t="shared" si="35"/>
        <v>6.0179097904628519E-2</v>
      </c>
      <c r="J262" s="3">
        <f t="shared" si="36"/>
        <v>0.19033759314291285</v>
      </c>
      <c r="K262" s="3">
        <f t="shared" si="37"/>
        <v>9.4933260175668638E-2</v>
      </c>
      <c r="L262" s="3">
        <f t="shared" si="38"/>
        <v>1.170624911448242E-2</v>
      </c>
      <c r="M262" s="257">
        <v>823158</v>
      </c>
      <c r="N262" s="257">
        <v>161718</v>
      </c>
      <c r="O262" s="257">
        <v>284889</v>
      </c>
      <c r="P262" s="257">
        <v>727000</v>
      </c>
      <c r="Q262" s="257">
        <v>333425</v>
      </c>
      <c r="R262" s="257">
        <v>1054574</v>
      </c>
      <c r="S262" s="257">
        <v>432347</v>
      </c>
      <c r="T262" s="257">
        <v>93635</v>
      </c>
      <c r="U262" s="257">
        <v>64859</v>
      </c>
      <c r="V262" s="257">
        <v>1</v>
      </c>
      <c r="W262" s="257">
        <v>0</v>
      </c>
      <c r="X262" s="257">
        <v>0</v>
      </c>
      <c r="Y262" s="6">
        <v>318953.40000000002</v>
      </c>
      <c r="Z262" s="257">
        <f t="shared" si="39"/>
        <v>57.567152689852719</v>
      </c>
    </row>
    <row r="263" spans="1:26" x14ac:dyDescent="0.3">
      <c r="A263" t="s">
        <v>6</v>
      </c>
      <c r="B263">
        <v>2016</v>
      </c>
      <c r="C263" s="1">
        <v>9.8000000000000004E-2</v>
      </c>
      <c r="D263" s="3">
        <v>4.8272142335476609E-2</v>
      </c>
      <c r="E263" s="3">
        <v>1.0910254073031038E-3</v>
      </c>
      <c r="F263" s="191">
        <v>3902</v>
      </c>
      <c r="G263">
        <v>3576452</v>
      </c>
      <c r="H263" s="3">
        <f t="shared" si="34"/>
        <v>0.37447867327731504</v>
      </c>
      <c r="I263" s="3">
        <f t="shared" si="35"/>
        <v>6.1343197112669202E-2</v>
      </c>
      <c r="J263" s="3">
        <f t="shared" si="36"/>
        <v>0.16444929220355817</v>
      </c>
      <c r="K263" s="3">
        <f t="shared" si="37"/>
        <v>0.10945652283324367</v>
      </c>
      <c r="L263" s="3">
        <f t="shared" si="38"/>
        <v>1.0922836375268002E-2</v>
      </c>
      <c r="M263" s="257">
        <v>699797</v>
      </c>
      <c r="N263" s="257">
        <v>85487</v>
      </c>
      <c r="O263" s="257">
        <v>170902</v>
      </c>
      <c r="P263" s="257">
        <v>383119</v>
      </c>
      <c r="Q263" s="257">
        <v>219391</v>
      </c>
      <c r="R263" s="257">
        <v>588145</v>
      </c>
      <c r="S263" s="257">
        <v>315599</v>
      </c>
      <c r="T263" s="257">
        <v>75867</v>
      </c>
      <c r="U263" s="257">
        <v>39065</v>
      </c>
      <c r="V263" s="257">
        <v>0</v>
      </c>
      <c r="W263" s="257">
        <v>1</v>
      </c>
      <c r="X263" s="257">
        <v>1</v>
      </c>
      <c r="Y263" s="6">
        <v>243286.7</v>
      </c>
      <c r="Z263" s="257">
        <f t="shared" si="39"/>
        <v>68.024595325199385</v>
      </c>
    </row>
    <row r="264" spans="1:26" x14ac:dyDescent="0.3">
      <c r="A264" t="s">
        <v>7</v>
      </c>
      <c r="B264">
        <v>2016</v>
      </c>
      <c r="C264" s="1">
        <v>0.11700000000000001</v>
      </c>
      <c r="D264" s="3">
        <v>6.2408554037802044E-2</v>
      </c>
      <c r="E264" s="3">
        <v>1.1238728448162679E-3</v>
      </c>
      <c r="F264" s="193">
        <v>1070</v>
      </c>
      <c r="G264">
        <v>952065</v>
      </c>
      <c r="H264" s="3">
        <f t="shared" si="34"/>
        <v>0.42856002478822347</v>
      </c>
      <c r="I264" s="3">
        <f t="shared" si="35"/>
        <v>5.9041136897165634E-2</v>
      </c>
      <c r="J264" s="3">
        <f t="shared" si="36"/>
        <v>0.13913335749134775</v>
      </c>
      <c r="K264" s="3">
        <f t="shared" si="37"/>
        <v>8.1920877251028035E-2</v>
      </c>
      <c r="L264" s="3">
        <f t="shared" si="38"/>
        <v>1.3191326222474306E-2</v>
      </c>
      <c r="M264" s="257">
        <v>219957</v>
      </c>
      <c r="N264" s="257">
        <v>24124</v>
      </c>
      <c r="O264" s="257">
        <v>43281</v>
      </c>
      <c r="P264" s="257">
        <v>120655</v>
      </c>
      <c r="Q264" s="257">
        <v>56211</v>
      </c>
      <c r="R264" s="257">
        <v>132464</v>
      </c>
      <c r="S264" s="257">
        <v>65367</v>
      </c>
      <c r="T264" s="257">
        <v>12627</v>
      </c>
      <c r="U264" s="257">
        <v>12559</v>
      </c>
      <c r="V264" s="257">
        <v>1</v>
      </c>
      <c r="W264" s="257">
        <v>0</v>
      </c>
      <c r="X264" s="257">
        <v>0</v>
      </c>
      <c r="Y264" s="4">
        <v>63001.3</v>
      </c>
      <c r="Z264" s="257">
        <f t="shared" si="39"/>
        <v>66.173317998245921</v>
      </c>
    </row>
    <row r="265" spans="1:26" x14ac:dyDescent="0.3">
      <c r="A265" t="s">
        <v>12</v>
      </c>
      <c r="B265">
        <v>2016</v>
      </c>
      <c r="C265" s="1">
        <v>0.186</v>
      </c>
      <c r="D265" s="3">
        <v>4.0638900714946344E-2</v>
      </c>
      <c r="E265" s="3">
        <v>1.2258320243111118E-2</v>
      </c>
      <c r="F265" s="192">
        <v>8350</v>
      </c>
      <c r="G265">
        <v>681170</v>
      </c>
      <c r="H265" s="3">
        <f t="shared" si="34"/>
        <v>0.29164672548702969</v>
      </c>
      <c r="I265" s="3">
        <f t="shared" si="35"/>
        <v>2.5456200361143325E-2</v>
      </c>
      <c r="J265" s="3">
        <f t="shared" si="36"/>
        <v>0.19361686509975484</v>
      </c>
      <c r="K265" s="3">
        <f t="shared" si="37"/>
        <v>0.21463951730111425</v>
      </c>
      <c r="L265" s="3">
        <f t="shared" si="38"/>
        <v>3.2529324544533673E-2</v>
      </c>
      <c r="M265" s="257">
        <v>90777</v>
      </c>
      <c r="N265" s="257">
        <v>11714</v>
      </c>
      <c r="O265" s="257">
        <v>27305</v>
      </c>
      <c r="P265" s="257">
        <v>68865</v>
      </c>
      <c r="Q265" s="257">
        <v>17340</v>
      </c>
      <c r="R265" s="257">
        <v>131886</v>
      </c>
      <c r="S265" s="257">
        <v>106714</v>
      </c>
      <c r="T265" s="257">
        <v>39492</v>
      </c>
      <c r="U265" s="257">
        <v>22158</v>
      </c>
      <c r="V265" s="257">
        <v>1</v>
      </c>
      <c r="W265" s="257">
        <v>0</v>
      </c>
      <c r="X265" s="257">
        <v>0</v>
      </c>
      <c r="Y265" s="4">
        <v>119644.3</v>
      </c>
      <c r="Z265" s="257">
        <f t="shared" si="39"/>
        <v>175.64528678597119</v>
      </c>
    </row>
    <row r="266" spans="1:26" x14ac:dyDescent="0.3">
      <c r="A266" t="s">
        <v>8</v>
      </c>
      <c r="B266">
        <v>2016</v>
      </c>
      <c r="C266" s="1">
        <v>0.14699999999999999</v>
      </c>
      <c r="D266" s="3">
        <v>0.12989379859414016</v>
      </c>
      <c r="E266" s="3">
        <v>1.6280945694975737E-3</v>
      </c>
      <c r="F266" s="194">
        <v>33559</v>
      </c>
      <c r="G266">
        <v>20612439</v>
      </c>
      <c r="H266" s="3">
        <f t="shared" si="34"/>
        <v>0.41315372722267363</v>
      </c>
      <c r="I266" s="3">
        <f t="shared" si="35"/>
        <v>8.1668355695315817E-2</v>
      </c>
      <c r="J266" s="3">
        <f t="shared" si="36"/>
        <v>0.1449694526688472</v>
      </c>
      <c r="K266" s="3">
        <f t="shared" si="37"/>
        <v>7.000132298754165E-2</v>
      </c>
      <c r="L266" s="3">
        <f t="shared" si="38"/>
        <v>8.4246701712495063E-3</v>
      </c>
      <c r="M266" s="257">
        <v>4235330</v>
      </c>
      <c r="N266" s="257">
        <v>668851</v>
      </c>
      <c r="O266" s="257">
        <v>1105532</v>
      </c>
      <c r="P266" s="257">
        <v>2506393</v>
      </c>
      <c r="Q266" s="257">
        <v>1683384</v>
      </c>
      <c r="R266" s="257">
        <v>2988174</v>
      </c>
      <c r="S266" s="257">
        <v>1131141</v>
      </c>
      <c r="T266" s="257">
        <v>311757</v>
      </c>
      <c r="U266" s="257">
        <v>173653</v>
      </c>
      <c r="V266" s="257">
        <v>0</v>
      </c>
      <c r="W266" s="257">
        <v>1</v>
      </c>
      <c r="X266" s="257">
        <v>0</v>
      </c>
      <c r="Y266" s="6">
        <v>881539.2</v>
      </c>
      <c r="Z266" s="257">
        <f t="shared" si="39"/>
        <v>42.767340633488345</v>
      </c>
    </row>
    <row r="267" spans="1:26" x14ac:dyDescent="0.3">
      <c r="A267" t="s">
        <v>9</v>
      </c>
      <c r="B267">
        <v>2016</v>
      </c>
      <c r="C267" s="1">
        <v>0.16</v>
      </c>
      <c r="D267" s="3">
        <v>0.1343379399247612</v>
      </c>
      <c r="E267" s="3">
        <v>1.2520403000047234E-3</v>
      </c>
      <c r="F267" s="194">
        <v>12909</v>
      </c>
      <c r="G267">
        <v>10310371</v>
      </c>
      <c r="H267" s="3">
        <f t="shared" si="34"/>
        <v>0.3935777868711029</v>
      </c>
      <c r="I267" s="3">
        <f t="shared" si="35"/>
        <v>5.7176894992430435E-2</v>
      </c>
      <c r="J267" s="3">
        <f t="shared" si="36"/>
        <v>0.13620848367144112</v>
      </c>
      <c r="K267" s="3">
        <f t="shared" si="37"/>
        <v>7.1444276835431045E-2</v>
      </c>
      <c r="L267" s="3">
        <f t="shared" si="38"/>
        <v>8.539459928260584E-3</v>
      </c>
      <c r="M267" s="257">
        <v>1924646</v>
      </c>
      <c r="N267" s="257">
        <v>360000</v>
      </c>
      <c r="O267" s="257">
        <v>475815</v>
      </c>
      <c r="P267" s="257">
        <v>1297472</v>
      </c>
      <c r="Q267" s="257">
        <v>589515</v>
      </c>
      <c r="R267" s="257">
        <v>1404360</v>
      </c>
      <c r="S267" s="257">
        <v>591385</v>
      </c>
      <c r="T267" s="257">
        <v>145232</v>
      </c>
      <c r="U267" s="257">
        <v>88045</v>
      </c>
      <c r="V267" s="257">
        <v>0</v>
      </c>
      <c r="W267" s="257">
        <v>0</v>
      </c>
      <c r="X267" s="257">
        <v>0</v>
      </c>
      <c r="Y267" s="6">
        <v>506816.2</v>
      </c>
      <c r="Z267" s="257">
        <f t="shared" si="39"/>
        <v>49.155961507107747</v>
      </c>
    </row>
    <row r="268" spans="1:26" x14ac:dyDescent="0.3">
      <c r="A268" t="s">
        <v>10</v>
      </c>
      <c r="B268">
        <v>2016</v>
      </c>
      <c r="C268" s="1">
        <v>9.2999999999999999E-2</v>
      </c>
      <c r="D268" s="3">
        <v>3.5889362482561075E-2</v>
      </c>
      <c r="E268" s="3">
        <v>5.5447560020356204E-3</v>
      </c>
      <c r="F268" s="195">
        <v>7921</v>
      </c>
      <c r="G268">
        <v>1428557</v>
      </c>
      <c r="H268" s="3">
        <f t="shared" si="34"/>
        <v>0.41015234253865962</v>
      </c>
      <c r="I268" s="3">
        <f t="shared" si="35"/>
        <v>7.6559773253709856E-2</v>
      </c>
      <c r="J268" s="3">
        <f t="shared" si="36"/>
        <v>0.16002091621125372</v>
      </c>
      <c r="K268" s="3">
        <f t="shared" si="37"/>
        <v>6.7335080084308857E-2</v>
      </c>
      <c r="L268" s="3">
        <f t="shared" si="38"/>
        <v>9.424895191441433E-3</v>
      </c>
      <c r="M268" s="257">
        <v>312829</v>
      </c>
      <c r="N268" s="257">
        <v>28082</v>
      </c>
      <c r="O268" s="257">
        <v>68569</v>
      </c>
      <c r="P268" s="257">
        <v>176446</v>
      </c>
      <c r="Q268" s="257">
        <v>109370</v>
      </c>
      <c r="R268" s="257">
        <v>228599</v>
      </c>
      <c r="S268" s="257">
        <v>77309</v>
      </c>
      <c r="T268" s="257">
        <v>18883</v>
      </c>
      <c r="U268" s="257">
        <v>13464</v>
      </c>
      <c r="V268" s="257">
        <v>0</v>
      </c>
      <c r="W268" s="257">
        <v>1</v>
      </c>
      <c r="X268" s="257">
        <v>1</v>
      </c>
      <c r="Y268" s="6">
        <v>77303.899999999994</v>
      </c>
      <c r="Z268" s="257">
        <f t="shared" si="39"/>
        <v>54.11327654409309</v>
      </c>
    </row>
    <row r="269" spans="1:26" x14ac:dyDescent="0.3">
      <c r="A269" t="s">
        <v>11</v>
      </c>
      <c r="B269">
        <v>2016</v>
      </c>
      <c r="C269" s="1">
        <v>0.14399999999999999</v>
      </c>
      <c r="D269" s="3">
        <v>0.10655679266133536</v>
      </c>
      <c r="E269" s="3">
        <v>1.3350048124339032E-3</v>
      </c>
      <c r="F269" s="196">
        <v>2247</v>
      </c>
      <c r="G269">
        <v>1683140</v>
      </c>
      <c r="H269" s="3">
        <f t="shared" si="34"/>
        <v>0.43683947859358102</v>
      </c>
      <c r="I269" s="3">
        <f t="shared" si="35"/>
        <v>6.8696602778140853E-2</v>
      </c>
      <c r="J269" s="3">
        <f t="shared" si="36"/>
        <v>0.1287070594246468</v>
      </c>
      <c r="K269" s="3">
        <f t="shared" si="37"/>
        <v>4.7258695058046273E-2</v>
      </c>
      <c r="L269" s="3">
        <f t="shared" si="38"/>
        <v>7.6814762883657926E-3</v>
      </c>
      <c r="M269" s="257">
        <v>309236</v>
      </c>
      <c r="N269" s="257">
        <v>70545</v>
      </c>
      <c r="O269" s="257">
        <v>113629</v>
      </c>
      <c r="P269" s="257">
        <v>241852</v>
      </c>
      <c r="Q269" s="257">
        <v>115626</v>
      </c>
      <c r="R269" s="257">
        <v>216632</v>
      </c>
      <c r="S269" s="257">
        <v>65854</v>
      </c>
      <c r="T269" s="257">
        <v>13689</v>
      </c>
      <c r="U269" s="257">
        <v>12929</v>
      </c>
      <c r="V269" s="257">
        <v>0</v>
      </c>
      <c r="W269" s="257">
        <v>0</v>
      </c>
      <c r="X269" s="257">
        <v>0</v>
      </c>
      <c r="Y269" s="2">
        <v>65479</v>
      </c>
      <c r="Z269" s="257">
        <f t="shared" si="39"/>
        <v>38.902883895576124</v>
      </c>
    </row>
    <row r="270" spans="1:26" x14ac:dyDescent="0.3">
      <c r="A270" t="s">
        <v>13</v>
      </c>
      <c r="B270">
        <v>2016</v>
      </c>
      <c r="C270" s="1">
        <v>0.13</v>
      </c>
      <c r="D270" s="3">
        <v>6.6296794471352227E-2</v>
      </c>
      <c r="E270" s="3">
        <v>9.053598946189204E-4</v>
      </c>
      <c r="F270" s="197">
        <v>11590</v>
      </c>
      <c r="G270">
        <v>12801539</v>
      </c>
      <c r="H270" s="3">
        <f t="shared" si="34"/>
        <v>0.3824123021458592</v>
      </c>
      <c r="I270" s="3">
        <f t="shared" si="35"/>
        <v>6.0173702552482167E-2</v>
      </c>
      <c r="J270" s="3">
        <f t="shared" si="36"/>
        <v>0.15344201974465727</v>
      </c>
      <c r="K270" s="3">
        <f t="shared" si="37"/>
        <v>8.2930732000269652E-2</v>
      </c>
      <c r="L270" s="3">
        <f t="shared" si="38"/>
        <v>9.3504382559003261E-3</v>
      </c>
      <c r="M270" s="257">
        <v>2276276</v>
      </c>
      <c r="N270" s="257">
        <v>342229</v>
      </c>
      <c r="O270" s="257">
        <v>681003</v>
      </c>
      <c r="P270" s="257">
        <v>1595958</v>
      </c>
      <c r="Q270" s="257">
        <v>770316</v>
      </c>
      <c r="R270" s="257">
        <v>1964294</v>
      </c>
      <c r="S270" s="257">
        <v>865524</v>
      </c>
      <c r="T270" s="257">
        <v>196117</v>
      </c>
      <c r="U270" s="257">
        <v>119700</v>
      </c>
      <c r="V270" s="257">
        <v>0</v>
      </c>
      <c r="W270" s="257">
        <v>1</v>
      </c>
      <c r="X270" s="257">
        <v>1</v>
      </c>
      <c r="Y270" s="6">
        <v>749333.5</v>
      </c>
      <c r="Z270" s="257">
        <f t="shared" si="39"/>
        <v>58.534641811425949</v>
      </c>
    </row>
    <row r="271" spans="1:26" x14ac:dyDescent="0.3">
      <c r="A271" t="s">
        <v>14</v>
      </c>
      <c r="B271">
        <v>2016</v>
      </c>
      <c r="C271" s="1">
        <v>0.14099999999999999</v>
      </c>
      <c r="D271" s="3">
        <v>8.3179796693920588E-2</v>
      </c>
      <c r="E271" s="3">
        <v>8.7410729267503216E-4</v>
      </c>
      <c r="F271" s="198">
        <v>5798</v>
      </c>
      <c r="G271">
        <v>6633053</v>
      </c>
      <c r="H271" s="3">
        <f t="shared" si="34"/>
        <v>0.42583950407150373</v>
      </c>
      <c r="I271" s="3">
        <f t="shared" si="35"/>
        <v>6.3196841635367609E-2</v>
      </c>
      <c r="J271" s="3">
        <f t="shared" si="36"/>
        <v>0.12354612574330402</v>
      </c>
      <c r="K271" s="3">
        <f t="shared" si="37"/>
        <v>5.8793891741857028E-2</v>
      </c>
      <c r="L271" s="3">
        <f t="shared" si="38"/>
        <v>7.2809609692550325E-3</v>
      </c>
      <c r="M271" s="257">
        <v>1424611</v>
      </c>
      <c r="N271" s="257">
        <v>258291</v>
      </c>
      <c r="O271" s="257">
        <v>362497</v>
      </c>
      <c r="P271" s="257">
        <v>779217</v>
      </c>
      <c r="Q271" s="257">
        <v>419188</v>
      </c>
      <c r="R271" s="257">
        <v>819488</v>
      </c>
      <c r="S271" s="257">
        <v>324875</v>
      </c>
      <c r="T271" s="257">
        <v>65108</v>
      </c>
      <c r="U271" s="257">
        <v>48295</v>
      </c>
      <c r="V271" s="257">
        <v>0</v>
      </c>
      <c r="W271" s="257">
        <v>0</v>
      </c>
      <c r="X271" s="257">
        <v>0</v>
      </c>
      <c r="Y271" s="6">
        <v>319601.5</v>
      </c>
      <c r="Z271" s="257">
        <f t="shared" si="39"/>
        <v>48.183166936853965</v>
      </c>
    </row>
    <row r="272" spans="1:26" x14ac:dyDescent="0.3">
      <c r="A272" t="s">
        <v>15</v>
      </c>
      <c r="B272">
        <v>2016</v>
      </c>
      <c r="C272" s="1">
        <v>0.11799999999999999</v>
      </c>
      <c r="D272" s="3">
        <v>4.1526873604528419E-2</v>
      </c>
      <c r="E272" s="3">
        <v>9.7744819030125122E-4</v>
      </c>
      <c r="F272" s="199">
        <v>3064</v>
      </c>
      <c r="G272">
        <v>3134693</v>
      </c>
      <c r="H272" s="3">
        <f t="shared" si="34"/>
        <v>0.41395951692877103</v>
      </c>
      <c r="I272" s="3">
        <f t="shared" si="35"/>
        <v>8.7183976229889174E-2</v>
      </c>
      <c r="J272" s="3">
        <f t="shared" si="36"/>
        <v>0.1427875074209819</v>
      </c>
      <c r="K272" s="3">
        <f t="shared" si="37"/>
        <v>5.6482405135048312E-2</v>
      </c>
      <c r="L272" s="3">
        <f t="shared" si="38"/>
        <v>7.910503516612313E-3</v>
      </c>
      <c r="M272" s="257">
        <v>630422</v>
      </c>
      <c r="N272" s="257">
        <v>89451</v>
      </c>
      <c r="O272" s="257">
        <v>191714</v>
      </c>
      <c r="P272" s="257">
        <v>386049</v>
      </c>
      <c r="Q272" s="257">
        <v>273295</v>
      </c>
      <c r="R272" s="257">
        <v>447595</v>
      </c>
      <c r="S272" s="257">
        <v>143930</v>
      </c>
      <c r="T272" s="257">
        <v>33125</v>
      </c>
      <c r="U272" s="257">
        <v>24797</v>
      </c>
      <c r="V272" s="257">
        <v>0</v>
      </c>
      <c r="W272" s="257">
        <v>0</v>
      </c>
      <c r="X272" s="257">
        <v>0</v>
      </c>
      <c r="Y272" s="6">
        <v>170389.1</v>
      </c>
      <c r="Z272" s="257">
        <f t="shared" si="39"/>
        <v>54.355913003282943</v>
      </c>
    </row>
    <row r="273" spans="1:26" x14ac:dyDescent="0.3">
      <c r="A273" t="s">
        <v>16</v>
      </c>
      <c r="B273">
        <v>2016</v>
      </c>
      <c r="C273" s="1">
        <v>0.121</v>
      </c>
      <c r="D273" s="3">
        <v>8.5913715492336673E-2</v>
      </c>
      <c r="E273" s="3">
        <v>7.7563668420992896E-4</v>
      </c>
      <c r="F273" s="200">
        <v>2255</v>
      </c>
      <c r="G273">
        <v>2907289</v>
      </c>
      <c r="H273" s="3">
        <f t="shared" si="34"/>
        <v>0.39065913295857413</v>
      </c>
      <c r="I273" s="3">
        <f t="shared" si="35"/>
        <v>6.402562662329063E-2</v>
      </c>
      <c r="J273" s="3">
        <f t="shared" si="36"/>
        <v>0.14940000804873543</v>
      </c>
      <c r="K273" s="3">
        <f t="shared" si="37"/>
        <v>7.6705824567148292E-2</v>
      </c>
      <c r="L273" s="3">
        <f t="shared" si="38"/>
        <v>7.7040844580638524E-3</v>
      </c>
      <c r="M273" s="257">
        <v>501325</v>
      </c>
      <c r="N273" s="257">
        <v>78153</v>
      </c>
      <c r="O273" s="257">
        <v>180785</v>
      </c>
      <c r="P273" s="257">
        <v>375496</v>
      </c>
      <c r="Q273" s="257">
        <v>186141</v>
      </c>
      <c r="R273" s="257">
        <v>434349</v>
      </c>
      <c r="S273" s="257">
        <v>184146</v>
      </c>
      <c r="T273" s="257">
        <v>38860</v>
      </c>
      <c r="U273" s="257">
        <v>22398</v>
      </c>
      <c r="V273" s="257">
        <v>0</v>
      </c>
      <c r="W273" s="257">
        <v>0</v>
      </c>
      <c r="X273" s="257">
        <v>0</v>
      </c>
      <c r="Y273" s="6">
        <v>153695.29999999999</v>
      </c>
      <c r="Z273" s="257">
        <f t="shared" si="39"/>
        <v>52.865504598957997</v>
      </c>
    </row>
    <row r="274" spans="1:26" x14ac:dyDescent="0.3">
      <c r="A274" t="s">
        <v>17</v>
      </c>
      <c r="B274">
        <v>2016</v>
      </c>
      <c r="C274" s="1">
        <v>0.185</v>
      </c>
      <c r="D274" s="3">
        <v>5.5207445434658844E-2</v>
      </c>
      <c r="E274" s="3">
        <v>9.5493009424891834E-4</v>
      </c>
      <c r="F274" s="200">
        <v>4237</v>
      </c>
      <c r="G274">
        <v>4436974</v>
      </c>
      <c r="H274" s="3">
        <f t="shared" si="34"/>
        <v>0.44468572500086773</v>
      </c>
      <c r="I274" s="3">
        <f t="shared" si="35"/>
        <v>5.8530656253563802E-2</v>
      </c>
      <c r="J274" s="3">
        <f t="shared" si="36"/>
        <v>0.10425979507655443</v>
      </c>
      <c r="K274" s="3">
        <f t="shared" si="37"/>
        <v>6.0167808060177949E-2</v>
      </c>
      <c r="L274" s="3">
        <f t="shared" si="38"/>
        <v>6.6288420892256748E-3</v>
      </c>
      <c r="M274" s="257">
        <v>953572</v>
      </c>
      <c r="N274" s="257">
        <v>221408</v>
      </c>
      <c r="O274" s="257">
        <v>244750</v>
      </c>
      <c r="P274" s="257">
        <v>553329</v>
      </c>
      <c r="Q274" s="257">
        <v>259699</v>
      </c>
      <c r="R274" s="257">
        <v>462598</v>
      </c>
      <c r="S274" s="257">
        <v>213311</v>
      </c>
      <c r="T274" s="257">
        <v>53652</v>
      </c>
      <c r="U274" s="257">
        <v>29412</v>
      </c>
      <c r="V274" s="257">
        <v>0</v>
      </c>
      <c r="W274" s="257">
        <v>1</v>
      </c>
      <c r="X274" s="257">
        <v>0</v>
      </c>
      <c r="Y274" s="2">
        <v>184115</v>
      </c>
      <c r="Z274" s="257">
        <f t="shared" si="39"/>
        <v>41.495622917781354</v>
      </c>
    </row>
    <row r="275" spans="1:26" x14ac:dyDescent="0.3">
      <c r="A275" t="s">
        <v>18</v>
      </c>
      <c r="B275">
        <v>2016</v>
      </c>
      <c r="C275" s="1">
        <v>0.20200000000000001</v>
      </c>
      <c r="D275" s="3">
        <v>0.11014497830473169</v>
      </c>
      <c r="E275" s="3">
        <v>8.5311510902315541E-4</v>
      </c>
      <c r="F275" s="200">
        <v>3994</v>
      </c>
      <c r="G275">
        <v>4681666</v>
      </c>
      <c r="H275" s="3">
        <f t="shared" si="34"/>
        <v>0.43825339099371891</v>
      </c>
      <c r="I275" s="3">
        <f t="shared" si="35"/>
        <v>4.213927264354185E-2</v>
      </c>
      <c r="J275" s="3">
        <f t="shared" si="36"/>
        <v>0.1105621374954984</v>
      </c>
      <c r="K275" s="3">
        <f t="shared" si="37"/>
        <v>5.0636034266434211E-2</v>
      </c>
      <c r="L275" s="3">
        <f t="shared" si="38"/>
        <v>6.0585270286261346E-3</v>
      </c>
      <c r="M275" s="257">
        <v>1019978</v>
      </c>
      <c r="N275" s="257">
        <v>180640</v>
      </c>
      <c r="O275" s="257">
        <v>213469</v>
      </c>
      <c r="P275" s="257">
        <v>637669</v>
      </c>
      <c r="Q275" s="257">
        <v>197282</v>
      </c>
      <c r="R275" s="257">
        <v>517615</v>
      </c>
      <c r="S275" s="257">
        <v>182010</v>
      </c>
      <c r="T275" s="257">
        <v>55051</v>
      </c>
      <c r="U275" s="257">
        <v>28364</v>
      </c>
      <c r="V275" s="257">
        <v>0</v>
      </c>
      <c r="W275" s="257">
        <v>1</v>
      </c>
      <c r="X275" s="257">
        <v>0</v>
      </c>
      <c r="Y275" s="6">
        <v>228428.5</v>
      </c>
      <c r="Z275" s="257">
        <f t="shared" si="39"/>
        <v>48.792139379443128</v>
      </c>
    </row>
    <row r="276" spans="1:26" x14ac:dyDescent="0.3">
      <c r="A276" t="s">
        <v>19</v>
      </c>
      <c r="B276">
        <v>2016</v>
      </c>
      <c r="C276" s="1">
        <v>0.125</v>
      </c>
      <c r="D276" s="3">
        <v>7.8958060923228976E-2</v>
      </c>
      <c r="E276" s="3">
        <v>1.6830907584723454E-3</v>
      </c>
      <c r="F276" s="201">
        <v>2241</v>
      </c>
      <c r="G276">
        <v>1331479</v>
      </c>
      <c r="H276" s="3">
        <f t="shared" si="34"/>
        <v>0.42342612989014472</v>
      </c>
      <c r="I276" s="3">
        <f t="shared" si="35"/>
        <v>7.9504070285749906E-2</v>
      </c>
      <c r="J276" s="3">
        <f t="shared" si="36"/>
        <v>0.15677002791632463</v>
      </c>
      <c r="K276" s="3">
        <f t="shared" si="37"/>
        <v>8.1240485204798568E-2</v>
      </c>
      <c r="L276" s="3">
        <f t="shared" si="38"/>
        <v>9.5119787844945361E-3</v>
      </c>
      <c r="M276" s="257">
        <v>285468</v>
      </c>
      <c r="N276" s="257">
        <v>49265</v>
      </c>
      <c r="O276" s="257">
        <v>70195</v>
      </c>
      <c r="P276" s="257">
        <v>158855</v>
      </c>
      <c r="Q276" s="257">
        <v>105858</v>
      </c>
      <c r="R276" s="257">
        <v>208736</v>
      </c>
      <c r="S276" s="257">
        <v>88735</v>
      </c>
      <c r="T276" s="257">
        <v>19435</v>
      </c>
      <c r="U276" s="257">
        <v>12665</v>
      </c>
      <c r="V276" s="257">
        <v>1</v>
      </c>
      <c r="W276" s="257">
        <v>0</v>
      </c>
      <c r="X276" s="257">
        <v>0</v>
      </c>
      <c r="Y276" s="6">
        <v>55565.4</v>
      </c>
      <c r="Z276" s="257">
        <f t="shared" si="39"/>
        <v>41.732088902641351</v>
      </c>
    </row>
    <row r="277" spans="1:26" x14ac:dyDescent="0.3">
      <c r="A277" t="s">
        <v>20</v>
      </c>
      <c r="B277">
        <v>2016</v>
      </c>
      <c r="C277" s="1">
        <v>9.7000000000000003E-2</v>
      </c>
      <c r="D277" s="3">
        <v>6.3132111028319532E-2</v>
      </c>
      <c r="E277" s="3">
        <v>1.2779967977778247E-3</v>
      </c>
      <c r="F277" s="202">
        <v>7689</v>
      </c>
      <c r="G277">
        <v>6016447</v>
      </c>
      <c r="H277" s="3">
        <f t="shared" si="34"/>
        <v>0.36434726342640433</v>
      </c>
      <c r="I277" s="3">
        <f t="shared" si="35"/>
        <v>5.1699449858030828E-2</v>
      </c>
      <c r="J277" s="3">
        <f t="shared" si="36"/>
        <v>0.15929999881990151</v>
      </c>
      <c r="K277" s="3">
        <f t="shared" si="37"/>
        <v>0.11151149507342124</v>
      </c>
      <c r="L277" s="3">
        <f t="shared" si="38"/>
        <v>1.8288700955896395E-2</v>
      </c>
      <c r="M277" s="257">
        <v>1049947</v>
      </c>
      <c r="N277" s="257">
        <v>135489</v>
      </c>
      <c r="O277" s="257">
        <v>298270</v>
      </c>
      <c r="P277" s="257">
        <v>708370</v>
      </c>
      <c r="Q277" s="257">
        <v>311047</v>
      </c>
      <c r="R277" s="257">
        <v>958420</v>
      </c>
      <c r="S277" s="257">
        <v>544224</v>
      </c>
      <c r="T277" s="257">
        <v>126679</v>
      </c>
      <c r="U277" s="257">
        <v>110033</v>
      </c>
      <c r="V277" s="257">
        <v>0</v>
      </c>
      <c r="W277" s="257">
        <v>1</v>
      </c>
      <c r="X277" s="257">
        <v>1</v>
      </c>
      <c r="Y277" s="2">
        <v>360082</v>
      </c>
      <c r="Z277" s="257">
        <f t="shared" si="39"/>
        <v>59.849608913699399</v>
      </c>
    </row>
    <row r="278" spans="1:26" x14ac:dyDescent="0.3">
      <c r="A278" t="s">
        <v>21</v>
      </c>
      <c r="B278">
        <v>2016</v>
      </c>
      <c r="C278" s="1">
        <v>0.104</v>
      </c>
      <c r="D278" s="3">
        <v>2.5362142784266028E-2</v>
      </c>
      <c r="E278" s="3">
        <v>2.8784983892123838E-3</v>
      </c>
      <c r="F278" s="203">
        <v>19608</v>
      </c>
      <c r="G278">
        <v>6811885</v>
      </c>
      <c r="H278" s="3">
        <f t="shared" si="34"/>
        <v>0.34978144816009077</v>
      </c>
      <c r="I278" s="3">
        <f t="shared" si="35"/>
        <v>5.5385256797494377E-2</v>
      </c>
      <c r="J278" s="3">
        <f t="shared" si="36"/>
        <v>0.18598317499488026</v>
      </c>
      <c r="K278" s="3">
        <f t="shared" si="37"/>
        <v>0.11981969748461696</v>
      </c>
      <c r="L278" s="3">
        <f t="shared" si="38"/>
        <v>1.9493576300833031E-2</v>
      </c>
      <c r="M278" s="257">
        <v>1215659</v>
      </c>
      <c r="N278" s="257">
        <v>136311</v>
      </c>
      <c r="O278" s="257">
        <v>299374</v>
      </c>
      <c r="P278" s="257">
        <v>731327</v>
      </c>
      <c r="Q278" s="257">
        <v>377278</v>
      </c>
      <c r="R278" s="257">
        <v>1266896</v>
      </c>
      <c r="S278" s="257">
        <v>668297</v>
      </c>
      <c r="T278" s="257">
        <v>147901</v>
      </c>
      <c r="U278" s="257">
        <v>132788</v>
      </c>
      <c r="V278" s="257">
        <v>1</v>
      </c>
      <c r="W278" s="257">
        <v>0</v>
      </c>
      <c r="X278" s="257">
        <v>0</v>
      </c>
      <c r="Y278" s="2">
        <v>475349</v>
      </c>
      <c r="Z278" s="257">
        <f t="shared" si="39"/>
        <v>69.78229961310268</v>
      </c>
    </row>
    <row r="279" spans="1:26" x14ac:dyDescent="0.3">
      <c r="A279" t="s">
        <v>22</v>
      </c>
      <c r="B279">
        <v>2016</v>
      </c>
      <c r="C279" s="1">
        <v>0.15</v>
      </c>
      <c r="D279" s="3">
        <v>5.5815597836487617E-2</v>
      </c>
      <c r="E279" s="3">
        <v>9.3832781040057215E-4</v>
      </c>
      <c r="F279" s="204">
        <v>9316</v>
      </c>
      <c r="G279">
        <v>9928300</v>
      </c>
      <c r="H279" s="3">
        <f t="shared" si="34"/>
        <v>0.43167178671071582</v>
      </c>
      <c r="I279" s="3">
        <f t="shared" si="35"/>
        <v>6.9442804911213393E-2</v>
      </c>
      <c r="J279" s="3">
        <f t="shared" si="36"/>
        <v>0.12930491624950899</v>
      </c>
      <c r="K279" s="3">
        <f t="shared" si="37"/>
        <v>7.2920036662872792E-2</v>
      </c>
      <c r="L279" s="3">
        <f t="shared" si="38"/>
        <v>7.8979281447982032E-3</v>
      </c>
      <c r="M279" s="257">
        <v>1994117</v>
      </c>
      <c r="N279" s="257">
        <v>288381</v>
      </c>
      <c r="O279" s="257">
        <v>607731</v>
      </c>
      <c r="P279" s="257">
        <v>1395538</v>
      </c>
      <c r="Q279" s="257">
        <v>689449</v>
      </c>
      <c r="R279" s="257">
        <v>1283778</v>
      </c>
      <c r="S279" s="257">
        <v>599293</v>
      </c>
      <c r="T279" s="257">
        <v>124679</v>
      </c>
      <c r="U279" s="257">
        <v>78413</v>
      </c>
      <c r="V279" s="257">
        <v>0</v>
      </c>
      <c r="W279" s="257">
        <v>1</v>
      </c>
      <c r="X279" s="257">
        <v>0</v>
      </c>
      <c r="Y279" s="6">
        <v>452325.2</v>
      </c>
      <c r="Z279" s="257">
        <f t="shared" si="39"/>
        <v>45.559179315693527</v>
      </c>
    </row>
    <row r="280" spans="1:26" x14ac:dyDescent="0.3">
      <c r="A280" t="s">
        <v>23</v>
      </c>
      <c r="B280">
        <v>2016</v>
      </c>
      <c r="C280" s="1">
        <v>9.9000000000000005E-2</v>
      </c>
      <c r="D280" s="3">
        <v>4.3466682318976685E-2</v>
      </c>
      <c r="E280" s="3">
        <v>1.3299028687205976E-3</v>
      </c>
      <c r="F280" s="205">
        <v>7341</v>
      </c>
      <c r="G280">
        <v>5519952</v>
      </c>
      <c r="H280" s="3">
        <f t="shared" si="34"/>
        <v>0.37582826807189629</v>
      </c>
      <c r="I280" s="3">
        <f t="shared" si="35"/>
        <v>8.5050558410652843E-2</v>
      </c>
      <c r="J280" s="3">
        <f t="shared" si="36"/>
        <v>0.17227740386148285</v>
      </c>
      <c r="K280" s="3">
        <f t="shared" si="37"/>
        <v>7.5142138917150006E-2</v>
      </c>
      <c r="L280" s="3">
        <f t="shared" si="38"/>
        <v>1.0139218601900887E-2</v>
      </c>
      <c r="M280" s="257">
        <v>946240</v>
      </c>
      <c r="N280" s="257">
        <v>125393</v>
      </c>
      <c r="O280" s="257">
        <v>304014</v>
      </c>
      <c r="P280" s="257">
        <v>698907</v>
      </c>
      <c r="Q280" s="257">
        <v>469475</v>
      </c>
      <c r="R280" s="257">
        <v>950963</v>
      </c>
      <c r="S280" s="257">
        <v>329598</v>
      </c>
      <c r="T280" s="257">
        <v>85183</v>
      </c>
      <c r="U280" s="257">
        <v>55968</v>
      </c>
      <c r="V280" s="257">
        <v>0</v>
      </c>
      <c r="W280" s="257">
        <v>1</v>
      </c>
      <c r="X280" s="257">
        <v>1</v>
      </c>
      <c r="Y280" s="6">
        <v>324030.3</v>
      </c>
      <c r="Z280" s="257">
        <f t="shared" si="39"/>
        <v>58.701651753493508</v>
      </c>
    </row>
    <row r="281" spans="1:26" x14ac:dyDescent="0.3">
      <c r="A281" t="s">
        <v>24</v>
      </c>
      <c r="B281">
        <v>2016</v>
      </c>
      <c r="C281" s="1">
        <v>0.20799999999999999</v>
      </c>
      <c r="D281" s="3">
        <v>0.12565655065067857</v>
      </c>
      <c r="E281" s="3">
        <v>5.8151868053478309E-4</v>
      </c>
      <c r="F281" s="206">
        <v>1738</v>
      </c>
      <c r="G281">
        <v>2988726</v>
      </c>
      <c r="H281" s="3">
        <f t="shared" si="34"/>
        <v>0.41812063066336624</v>
      </c>
      <c r="I281" s="3">
        <f t="shared" si="35"/>
        <v>7.559776306024707E-2</v>
      </c>
      <c r="J281" s="3">
        <f t="shared" si="36"/>
        <v>9.515091045482256E-2</v>
      </c>
      <c r="K281" s="3">
        <f t="shared" si="37"/>
        <v>4.8542422423467388E-2</v>
      </c>
      <c r="L281" s="3">
        <f t="shared" si="38"/>
        <v>6.3525395101457945E-3</v>
      </c>
      <c r="M281" s="257">
        <v>555824</v>
      </c>
      <c r="N281" s="257">
        <v>137156</v>
      </c>
      <c r="O281" s="257">
        <v>153589</v>
      </c>
      <c r="P281" s="257">
        <v>403079</v>
      </c>
      <c r="Q281" s="257">
        <v>225941</v>
      </c>
      <c r="R281" s="257">
        <v>284380</v>
      </c>
      <c r="S281" s="257">
        <v>117052</v>
      </c>
      <c r="T281" s="257">
        <v>28028</v>
      </c>
      <c r="U281" s="257">
        <v>18986</v>
      </c>
      <c r="V281" s="257">
        <v>0</v>
      </c>
      <c r="W281" s="257">
        <v>0</v>
      </c>
      <c r="X281" s="257">
        <v>1</v>
      </c>
      <c r="Y281" s="6">
        <v>101255.3</v>
      </c>
      <c r="Z281" s="257">
        <f t="shared" si="39"/>
        <v>33.879084265335798</v>
      </c>
    </row>
    <row r="282" spans="1:26" x14ac:dyDescent="0.3">
      <c r="A282" t="s">
        <v>25</v>
      </c>
      <c r="B282">
        <v>2016</v>
      </c>
      <c r="C282" s="1">
        <v>0.14000000000000001</v>
      </c>
      <c r="D282" s="3">
        <v>9.2771048744460863E-2</v>
      </c>
      <c r="E282" s="3">
        <v>1.0165763991465617E-3</v>
      </c>
      <c r="F282" s="207">
        <v>6194</v>
      </c>
      <c r="G282">
        <v>6093000</v>
      </c>
      <c r="H282" s="3">
        <f t="shared" si="34"/>
        <v>0.42661595273264402</v>
      </c>
      <c r="I282" s="3">
        <f t="shared" si="35"/>
        <v>5.9726407352699823E-2</v>
      </c>
      <c r="J282" s="3">
        <f t="shared" si="36"/>
        <v>0.13113343180699163</v>
      </c>
      <c r="K282" s="3">
        <f t="shared" si="37"/>
        <v>6.8211718365337279E-2</v>
      </c>
      <c r="L282" s="3">
        <f t="shared" si="38"/>
        <v>8.79681601838175E-3</v>
      </c>
      <c r="M282" s="257">
        <v>1248351</v>
      </c>
      <c r="N282" s="257">
        <v>201013</v>
      </c>
      <c r="O282" s="257">
        <v>356408</v>
      </c>
      <c r="P282" s="257">
        <v>793599</v>
      </c>
      <c r="Q282" s="257">
        <v>363913</v>
      </c>
      <c r="R282" s="257">
        <v>798996</v>
      </c>
      <c r="S282" s="257">
        <v>338320</v>
      </c>
      <c r="T282" s="257">
        <v>77294</v>
      </c>
      <c r="U282" s="257">
        <v>53599</v>
      </c>
      <c r="V282" s="257">
        <v>0</v>
      </c>
      <c r="W282" s="257">
        <v>0</v>
      </c>
      <c r="X282" s="257">
        <v>0</v>
      </c>
      <c r="Y282" s="6">
        <v>279109.2</v>
      </c>
      <c r="Z282" s="257">
        <f t="shared" si="39"/>
        <v>45.808173313638605</v>
      </c>
    </row>
    <row r="283" spans="1:26" x14ac:dyDescent="0.3">
      <c r="A283" t="s">
        <v>26</v>
      </c>
      <c r="B283">
        <v>2016</v>
      </c>
      <c r="C283" s="1">
        <v>0.13300000000000001</v>
      </c>
      <c r="D283" s="3">
        <v>8.3567701339063036E-2</v>
      </c>
      <c r="E283" s="3">
        <v>1.3601657522157849E-3</v>
      </c>
      <c r="F283" s="208">
        <v>1418</v>
      </c>
      <c r="G283">
        <v>1042520</v>
      </c>
      <c r="H283" s="3">
        <f t="shared" si="34"/>
        <v>0.43096247554003758</v>
      </c>
      <c r="I283" s="3">
        <f t="shared" si="35"/>
        <v>6.7215017457698659E-2</v>
      </c>
      <c r="J283" s="3">
        <f t="shared" si="36"/>
        <v>0.15318363196869125</v>
      </c>
      <c r="K283" s="3">
        <f t="shared" si="37"/>
        <v>6.4617465372366956E-2</v>
      </c>
      <c r="L283" s="3">
        <f t="shared" si="38"/>
        <v>9.6775121820204882E-3</v>
      </c>
      <c r="M283" s="257">
        <v>199771</v>
      </c>
      <c r="N283" s="257">
        <v>39501</v>
      </c>
      <c r="O283" s="257">
        <v>57852</v>
      </c>
      <c r="P283" s="257">
        <v>152163</v>
      </c>
      <c r="Q283" s="257">
        <v>70073</v>
      </c>
      <c r="R283" s="257">
        <v>159697</v>
      </c>
      <c r="S283" s="257">
        <v>53772</v>
      </c>
      <c r="T283" s="257">
        <v>13593</v>
      </c>
      <c r="U283" s="257">
        <v>10089</v>
      </c>
      <c r="V283" s="257">
        <v>0</v>
      </c>
      <c r="W283" s="257">
        <v>1</v>
      </c>
      <c r="X283" s="257">
        <v>0</v>
      </c>
      <c r="Y283" s="6">
        <v>44436.800000000003</v>
      </c>
      <c r="Z283" s="257">
        <f t="shared" si="39"/>
        <v>42.624410083259797</v>
      </c>
    </row>
    <row r="284" spans="1:26" x14ac:dyDescent="0.3">
      <c r="A284" t="s">
        <v>27</v>
      </c>
      <c r="B284">
        <v>2016</v>
      </c>
      <c r="C284" s="1">
        <v>0.114</v>
      </c>
      <c r="D284" s="3">
        <v>8.7253738105075931E-2</v>
      </c>
      <c r="E284" s="3">
        <v>1.444065279720793E-3</v>
      </c>
      <c r="F284" s="209">
        <v>2754</v>
      </c>
      <c r="G284">
        <v>1907116</v>
      </c>
      <c r="H284" s="3">
        <f t="shared" si="34"/>
        <v>0.40126452717086952</v>
      </c>
      <c r="I284" s="3">
        <f t="shared" si="35"/>
        <v>7.1769100568607261E-2</v>
      </c>
      <c r="J284" s="3">
        <f t="shared" si="36"/>
        <v>0.14763181683757046</v>
      </c>
      <c r="K284" s="3">
        <f t="shared" si="37"/>
        <v>6.1590380448803321E-2</v>
      </c>
      <c r="L284" s="3">
        <f t="shared" si="38"/>
        <v>8.3461100425983523E-3</v>
      </c>
      <c r="M284" s="257">
        <v>343651</v>
      </c>
      <c r="N284" s="257">
        <v>48835</v>
      </c>
      <c r="O284" s="257">
        <v>121642</v>
      </c>
      <c r="P284" s="257">
        <v>251130</v>
      </c>
      <c r="Q284" s="257">
        <v>136872</v>
      </c>
      <c r="R284" s="257">
        <v>281551</v>
      </c>
      <c r="S284" s="257">
        <v>96272</v>
      </c>
      <c r="T284" s="257">
        <v>21188</v>
      </c>
      <c r="U284" s="257">
        <v>15917</v>
      </c>
      <c r="V284" s="257">
        <v>0</v>
      </c>
      <c r="W284" s="257">
        <v>0</v>
      </c>
      <c r="X284" s="257">
        <v>1</v>
      </c>
      <c r="Y284" s="6">
        <v>112611.5</v>
      </c>
      <c r="Z284" s="257">
        <f t="shared" si="39"/>
        <v>59.048060002642735</v>
      </c>
    </row>
    <row r="285" spans="1:26" x14ac:dyDescent="0.3">
      <c r="A285" t="s">
        <v>28</v>
      </c>
      <c r="B285">
        <v>2016</v>
      </c>
      <c r="C285" s="1">
        <v>0.13800000000000001</v>
      </c>
      <c r="D285" s="3">
        <v>0.11309912933690423</v>
      </c>
      <c r="E285" s="3">
        <v>2.5162768897756438E-3</v>
      </c>
      <c r="F285" s="210">
        <v>7398</v>
      </c>
      <c r="G285">
        <v>2940058</v>
      </c>
      <c r="H285" s="3">
        <f t="shared" si="34"/>
        <v>0.44236168130016484</v>
      </c>
      <c r="I285" s="3">
        <f t="shared" si="35"/>
        <v>5.9029447718378342E-2</v>
      </c>
      <c r="J285" s="3">
        <f t="shared" si="36"/>
        <v>0.1224560876009929</v>
      </c>
      <c r="K285" s="3">
        <f t="shared" si="37"/>
        <v>5.3100312987022703E-2</v>
      </c>
      <c r="L285" s="3">
        <f t="shared" si="38"/>
        <v>6.2665430409876268E-3</v>
      </c>
      <c r="M285" s="257">
        <v>613244</v>
      </c>
      <c r="N285" s="257">
        <v>87556</v>
      </c>
      <c r="O285" s="257">
        <v>166307</v>
      </c>
      <c r="P285" s="257">
        <v>433462</v>
      </c>
      <c r="Q285" s="257">
        <v>173550</v>
      </c>
      <c r="R285" s="257">
        <v>360028</v>
      </c>
      <c r="S285" s="257">
        <v>122052</v>
      </c>
      <c r="T285" s="257">
        <v>34066</v>
      </c>
      <c r="U285" s="257">
        <v>18424</v>
      </c>
      <c r="V285" s="257">
        <v>0</v>
      </c>
      <c r="W285" s="257">
        <v>1</v>
      </c>
      <c r="X285" s="257">
        <v>0</v>
      </c>
      <c r="Y285" s="6">
        <v>140081.20000000001</v>
      </c>
      <c r="Z285" s="257">
        <f t="shared" si="39"/>
        <v>47.645726716955927</v>
      </c>
    </row>
    <row r="286" spans="1:26" x14ac:dyDescent="0.3">
      <c r="A286" t="s">
        <v>29</v>
      </c>
      <c r="B286">
        <v>2016</v>
      </c>
      <c r="C286" s="1">
        <v>7.2999999999999995E-2</v>
      </c>
      <c r="D286" s="3">
        <v>6.3893536247020835E-2</v>
      </c>
      <c r="E286" s="3">
        <v>1.0234593976574317E-3</v>
      </c>
      <c r="F286" s="211">
        <v>1366</v>
      </c>
      <c r="G286">
        <v>1334689</v>
      </c>
      <c r="H286" s="3">
        <f t="shared" si="34"/>
        <v>0.40248102741537539</v>
      </c>
      <c r="I286" s="3">
        <f t="shared" si="35"/>
        <v>7.728691852558911E-2</v>
      </c>
      <c r="J286" s="3">
        <f t="shared" si="36"/>
        <v>0.17235850449055923</v>
      </c>
      <c r="K286" s="3">
        <f t="shared" si="37"/>
        <v>9.4039884946980151E-2</v>
      </c>
      <c r="L286" s="3">
        <f t="shared" si="38"/>
        <v>1.0814504352699393E-2</v>
      </c>
      <c r="M286" s="257">
        <v>267824</v>
      </c>
      <c r="N286" s="257">
        <v>45334</v>
      </c>
      <c r="O286" s="257">
        <v>73901</v>
      </c>
      <c r="P286" s="257">
        <v>150128</v>
      </c>
      <c r="Q286" s="257">
        <v>103154</v>
      </c>
      <c r="R286" s="257">
        <v>230045</v>
      </c>
      <c r="S286" s="257">
        <v>106475</v>
      </c>
      <c r="T286" s="257">
        <v>19039</v>
      </c>
      <c r="U286" s="257">
        <v>14434</v>
      </c>
      <c r="V286" s="257">
        <v>0</v>
      </c>
      <c r="W286" s="257">
        <v>1</v>
      </c>
      <c r="X286" s="257">
        <v>0</v>
      </c>
      <c r="Y286" s="6">
        <v>73572.2</v>
      </c>
      <c r="Z286" s="257">
        <f t="shared" si="39"/>
        <v>55.123103584430531</v>
      </c>
    </row>
    <row r="287" spans="1:26" x14ac:dyDescent="0.3">
      <c r="A287" t="s">
        <v>30</v>
      </c>
      <c r="B287">
        <v>2016</v>
      </c>
      <c r="C287" s="1">
        <v>0.104</v>
      </c>
      <c r="D287" s="3">
        <v>7.8933137338840345E-2</v>
      </c>
      <c r="E287" s="3">
        <v>9.9446931953143343E-4</v>
      </c>
      <c r="F287" s="211">
        <v>8895</v>
      </c>
      <c r="G287">
        <v>8944469</v>
      </c>
      <c r="H287" s="3">
        <f t="shared" si="34"/>
        <v>0.36513414043919207</v>
      </c>
      <c r="I287" s="3">
        <f t="shared" si="35"/>
        <v>5.3015109113799821E-2</v>
      </c>
      <c r="J287" s="3">
        <f t="shared" si="36"/>
        <v>0.1818908422624082</v>
      </c>
      <c r="K287" s="3">
        <f t="shared" si="37"/>
        <v>9.9168435823300413E-2</v>
      </c>
      <c r="L287" s="3">
        <f t="shared" si="38"/>
        <v>1.0605995727639058E-2</v>
      </c>
      <c r="M287" s="257">
        <v>1776999</v>
      </c>
      <c r="N287" s="257">
        <v>165924</v>
      </c>
      <c r="O287" s="257">
        <v>364262</v>
      </c>
      <c r="P287" s="257">
        <v>958746</v>
      </c>
      <c r="Q287" s="257">
        <v>474192</v>
      </c>
      <c r="R287" s="257">
        <v>1626917</v>
      </c>
      <c r="S287" s="257">
        <v>720692</v>
      </c>
      <c r="T287" s="257">
        <v>166317</v>
      </c>
      <c r="U287" s="257">
        <v>94865</v>
      </c>
      <c r="V287" s="257">
        <v>0</v>
      </c>
      <c r="W287" s="257">
        <v>1</v>
      </c>
      <c r="X287" s="257">
        <v>0</v>
      </c>
      <c r="Y287" s="6">
        <v>535055.30000000005</v>
      </c>
      <c r="Z287" s="257">
        <f t="shared" si="39"/>
        <v>59.819682979503874</v>
      </c>
    </row>
    <row r="288" spans="1:26" x14ac:dyDescent="0.3">
      <c r="A288" t="s">
        <v>31</v>
      </c>
      <c r="B288">
        <v>2016</v>
      </c>
      <c r="C288" s="1">
        <v>0.19800000000000001</v>
      </c>
      <c r="D288" s="3">
        <v>9.2945990298003614E-2</v>
      </c>
      <c r="E288" s="3">
        <v>1.0874501144874016E-3</v>
      </c>
      <c r="F288" s="212">
        <v>2263</v>
      </c>
      <c r="G288">
        <v>2081015</v>
      </c>
      <c r="H288" s="3">
        <f t="shared" si="34"/>
        <v>0.40933102356302092</v>
      </c>
      <c r="I288" s="3">
        <f t="shared" si="35"/>
        <v>6.1379663289308342E-2</v>
      </c>
      <c r="J288" s="3">
        <f t="shared" si="36"/>
        <v>0.1085869155195902</v>
      </c>
      <c r="K288" s="3">
        <f t="shared" si="37"/>
        <v>6.8783742548708199E-2</v>
      </c>
      <c r="L288" s="3">
        <f t="shared" si="38"/>
        <v>1.1843259178814184E-2</v>
      </c>
      <c r="M288" s="257">
        <v>368349</v>
      </c>
      <c r="N288" s="257">
        <v>71314</v>
      </c>
      <c r="O288" s="257">
        <v>108670</v>
      </c>
      <c r="P288" s="257">
        <v>303491</v>
      </c>
      <c r="Q288" s="257">
        <v>127732</v>
      </c>
      <c r="R288" s="257">
        <v>225971</v>
      </c>
      <c r="S288" s="257">
        <v>116441</v>
      </c>
      <c r="T288" s="257">
        <v>26699</v>
      </c>
      <c r="U288" s="257">
        <v>24646</v>
      </c>
      <c r="V288" s="257">
        <v>0</v>
      </c>
      <c r="W288" s="257">
        <v>1</v>
      </c>
      <c r="X288" s="257">
        <v>0</v>
      </c>
      <c r="Y288" s="6">
        <v>89151.4</v>
      </c>
      <c r="Z288" s="257">
        <f t="shared" si="39"/>
        <v>42.840344735621798</v>
      </c>
    </row>
    <row r="289" spans="1:26" x14ac:dyDescent="0.3">
      <c r="A289" t="s">
        <v>32</v>
      </c>
      <c r="B289">
        <v>2016</v>
      </c>
      <c r="C289" s="1">
        <v>0.14699999999999999</v>
      </c>
      <c r="D289" s="3">
        <v>6.1354077927145055E-2</v>
      </c>
      <c r="E289" s="3">
        <v>4.373296334128105E-3</v>
      </c>
      <c r="F289" s="213">
        <v>86352</v>
      </c>
      <c r="G289">
        <v>19745289</v>
      </c>
      <c r="H289" s="3">
        <f t="shared" si="34"/>
        <v>0.35470622891364112</v>
      </c>
      <c r="I289" s="3">
        <f t="shared" si="35"/>
        <v>6.7203979642941669E-2</v>
      </c>
      <c r="J289" s="3">
        <f t="shared" si="36"/>
        <v>0.15746875115375622</v>
      </c>
      <c r="K289" s="3">
        <f t="shared" si="37"/>
        <v>0.10202707086232063</v>
      </c>
      <c r="L289" s="3">
        <f t="shared" si="38"/>
        <v>1.0347582149848503E-2</v>
      </c>
      <c r="M289" s="257">
        <v>3531819</v>
      </c>
      <c r="N289" s="257">
        <v>598432</v>
      </c>
      <c r="O289" s="257">
        <v>799602</v>
      </c>
      <c r="P289" s="257">
        <v>2073924</v>
      </c>
      <c r="Q289" s="257">
        <v>1326962</v>
      </c>
      <c r="R289" s="257">
        <v>3109266</v>
      </c>
      <c r="S289" s="257">
        <v>1623532</v>
      </c>
      <c r="T289" s="257">
        <v>391022</v>
      </c>
      <c r="U289" s="257">
        <v>204316</v>
      </c>
      <c r="V289" s="257">
        <v>0</v>
      </c>
      <c r="W289" s="257">
        <v>1</v>
      </c>
      <c r="X289" s="257">
        <v>0</v>
      </c>
      <c r="Y289" s="6">
        <v>1403230.5</v>
      </c>
      <c r="Z289" s="257">
        <f t="shared" si="39"/>
        <v>71.066597201995876</v>
      </c>
    </row>
    <row r="290" spans="1:26" x14ac:dyDescent="0.3">
      <c r="A290" t="s">
        <v>33</v>
      </c>
      <c r="B290">
        <v>2016</v>
      </c>
      <c r="C290" s="1">
        <v>0.154</v>
      </c>
      <c r="D290" s="3">
        <v>0.10498770645449575</v>
      </c>
      <c r="E290" s="3">
        <v>9.4207152056394595E-4</v>
      </c>
      <c r="F290" s="214">
        <v>9559</v>
      </c>
      <c r="G290">
        <v>10146788</v>
      </c>
      <c r="H290" s="3">
        <f t="shared" si="34"/>
        <v>0.39449952043937453</v>
      </c>
      <c r="I290" s="3">
        <f t="shared" si="35"/>
        <v>7.0712426434848152E-2</v>
      </c>
      <c r="J290" s="3">
        <f t="shared" si="36"/>
        <v>0.14811564014149109</v>
      </c>
      <c r="K290" s="3">
        <f t="shared" si="37"/>
        <v>6.8984096247994939E-2</v>
      </c>
      <c r="L290" s="3">
        <f t="shared" si="38"/>
        <v>9.0061012411021095E-3</v>
      </c>
      <c r="M290" s="257">
        <v>1801554</v>
      </c>
      <c r="N290" s="257">
        <v>314927</v>
      </c>
      <c r="O290" s="257">
        <v>539914</v>
      </c>
      <c r="P290" s="257">
        <v>1346508</v>
      </c>
      <c r="Q290" s="257">
        <v>717504</v>
      </c>
      <c r="R290" s="257">
        <v>1502898</v>
      </c>
      <c r="S290" s="257">
        <v>576278</v>
      </c>
      <c r="T290" s="257">
        <v>123689</v>
      </c>
      <c r="U290" s="257">
        <v>91383</v>
      </c>
      <c r="V290" s="257">
        <v>0</v>
      </c>
      <c r="W290" s="257">
        <v>0</v>
      </c>
      <c r="X290" s="257">
        <v>1</v>
      </c>
      <c r="Y290" s="6">
        <v>482968.9</v>
      </c>
      <c r="Z290" s="257">
        <f t="shared" si="39"/>
        <v>47.598205461669252</v>
      </c>
    </row>
    <row r="291" spans="1:26" x14ac:dyDescent="0.3">
      <c r="A291" t="s">
        <v>34</v>
      </c>
      <c r="B291">
        <v>2016</v>
      </c>
      <c r="C291" s="1">
        <v>0.107</v>
      </c>
      <c r="D291" s="3">
        <v>8.0796566541724887E-2</v>
      </c>
      <c r="E291" s="3">
        <v>1.2177536074136524E-3</v>
      </c>
      <c r="F291" s="214">
        <v>923</v>
      </c>
      <c r="G291">
        <v>757953</v>
      </c>
      <c r="H291" s="3">
        <f t="shared" si="34"/>
        <v>0.40391950424366685</v>
      </c>
      <c r="I291" s="3">
        <f t="shared" si="35"/>
        <v>9.3864659154327512E-2</v>
      </c>
      <c r="J291" s="3">
        <f t="shared" si="36"/>
        <v>0.15823012772559777</v>
      </c>
      <c r="K291" s="3">
        <f t="shared" si="37"/>
        <v>5.0289397891425988E-2</v>
      </c>
      <c r="L291" s="3">
        <f t="shared" si="38"/>
        <v>7.2788154410629684E-3</v>
      </c>
      <c r="M291" s="257">
        <v>137187</v>
      </c>
      <c r="N291" s="257">
        <v>22069</v>
      </c>
      <c r="O291" s="257">
        <v>42764</v>
      </c>
      <c r="P291" s="257">
        <v>104132</v>
      </c>
      <c r="Q291" s="257">
        <v>71145</v>
      </c>
      <c r="R291" s="257">
        <v>119931</v>
      </c>
      <c r="S291" s="257">
        <v>29019</v>
      </c>
      <c r="T291" s="257">
        <v>9098</v>
      </c>
      <c r="U291" s="257">
        <v>5517</v>
      </c>
      <c r="V291" s="257">
        <v>0</v>
      </c>
      <c r="W291" s="257">
        <v>1</v>
      </c>
      <c r="X291" s="257">
        <v>0</v>
      </c>
      <c r="Y291" s="6">
        <v>52974.6</v>
      </c>
      <c r="Z291" s="257">
        <f t="shared" si="39"/>
        <v>69.891668744631914</v>
      </c>
    </row>
    <row r="292" spans="1:26" x14ac:dyDescent="0.3">
      <c r="A292" t="s">
        <v>35</v>
      </c>
      <c r="B292">
        <v>2016</v>
      </c>
      <c r="C292" s="1">
        <v>0.14599999999999999</v>
      </c>
      <c r="D292" s="3">
        <v>5.9061905451116475E-2</v>
      </c>
      <c r="E292" s="3">
        <v>8.9578662576102902E-4</v>
      </c>
      <c r="F292" s="215">
        <v>10404</v>
      </c>
      <c r="G292">
        <v>11614373</v>
      </c>
      <c r="H292" s="3">
        <f t="shared" si="34"/>
        <v>0.43638412508363561</v>
      </c>
      <c r="I292" s="3">
        <f t="shared" si="35"/>
        <v>6.3613679360909114E-2</v>
      </c>
      <c r="J292" s="3">
        <f t="shared" si="36"/>
        <v>0.12866652379771168</v>
      </c>
      <c r="K292" s="3">
        <f t="shared" si="37"/>
        <v>6.6103353147001567E-2</v>
      </c>
      <c r="L292" s="3">
        <f t="shared" si="38"/>
        <v>7.5415177384091248E-3</v>
      </c>
      <c r="M292" s="257">
        <v>2682709</v>
      </c>
      <c r="N292" s="257">
        <v>328290</v>
      </c>
      <c r="O292" s="257">
        <v>656087</v>
      </c>
      <c r="P292" s="257">
        <v>1401242</v>
      </c>
      <c r="Q292" s="257">
        <v>738833</v>
      </c>
      <c r="R292" s="257">
        <v>1494381</v>
      </c>
      <c r="S292" s="257">
        <v>634965</v>
      </c>
      <c r="T292" s="257">
        <v>132784</v>
      </c>
      <c r="U292" s="257">
        <v>87590</v>
      </c>
      <c r="V292" s="257">
        <v>0</v>
      </c>
      <c r="W292" s="257">
        <v>1</v>
      </c>
      <c r="X292" s="257">
        <v>1</v>
      </c>
      <c r="Y292" s="6">
        <v>583946.4</v>
      </c>
      <c r="Z292" s="257">
        <f t="shared" si="39"/>
        <v>50.277909965522895</v>
      </c>
    </row>
    <row r="293" spans="1:26" x14ac:dyDescent="0.3">
      <c r="A293" t="s">
        <v>36</v>
      </c>
      <c r="B293">
        <v>2016</v>
      </c>
      <c r="C293" s="1">
        <v>0.16300000000000001</v>
      </c>
      <c r="D293" s="3">
        <v>0.14176127247671183</v>
      </c>
      <c r="E293" s="3">
        <v>1.0467531918071365E-3</v>
      </c>
      <c r="F293" s="215">
        <v>4107</v>
      </c>
      <c r="G293">
        <v>3923561</v>
      </c>
      <c r="H293" s="3">
        <f t="shared" si="34"/>
        <v>0.43421575451483996</v>
      </c>
      <c r="I293" s="3">
        <f t="shared" si="35"/>
        <v>5.5527109174548325E-2</v>
      </c>
      <c r="J293" s="3">
        <f t="shared" si="36"/>
        <v>0.11700518992823102</v>
      </c>
      <c r="K293" s="3">
        <f t="shared" si="37"/>
        <v>5.1618415006164042E-2</v>
      </c>
      <c r="L293" s="3">
        <f t="shared" si="38"/>
        <v>6.0903857490682573E-3</v>
      </c>
      <c r="M293" s="257">
        <v>807250</v>
      </c>
      <c r="N293" s="257">
        <v>141275</v>
      </c>
      <c r="O293" s="257">
        <v>239095</v>
      </c>
      <c r="P293" s="257">
        <v>516052</v>
      </c>
      <c r="Q293" s="257">
        <v>217864</v>
      </c>
      <c r="R293" s="257">
        <v>459077</v>
      </c>
      <c r="S293" s="257">
        <v>166490</v>
      </c>
      <c r="T293" s="257">
        <v>36038</v>
      </c>
      <c r="U293" s="257">
        <v>23896</v>
      </c>
      <c r="V293" s="257">
        <v>0</v>
      </c>
      <c r="W293" s="257">
        <v>0</v>
      </c>
      <c r="X293" s="257">
        <v>0</v>
      </c>
      <c r="Y293" s="6">
        <v>193025.1</v>
      </c>
      <c r="Z293" s="257">
        <f t="shared" si="39"/>
        <v>49.196406019939538</v>
      </c>
    </row>
    <row r="294" spans="1:26" x14ac:dyDescent="0.3">
      <c r="A294" t="s">
        <v>37</v>
      </c>
      <c r="B294">
        <v>2016</v>
      </c>
      <c r="C294" s="1">
        <v>0.13300000000000001</v>
      </c>
      <c r="D294" s="3">
        <v>6.4740507125381555E-2</v>
      </c>
      <c r="E294" s="3">
        <v>3.2339350647922968E-3</v>
      </c>
      <c r="F294" s="215">
        <v>13238</v>
      </c>
      <c r="G294">
        <v>4093465</v>
      </c>
      <c r="H294" s="3">
        <f t="shared" si="34"/>
        <v>0.40752174502530253</v>
      </c>
      <c r="I294" s="3">
        <f t="shared" si="35"/>
        <v>6.7297998150710955E-2</v>
      </c>
      <c r="J294" s="3">
        <f t="shared" si="36"/>
        <v>0.15645400656900693</v>
      </c>
      <c r="K294" s="3">
        <f t="shared" si="37"/>
        <v>7.8915295477059166E-2</v>
      </c>
      <c r="L294" s="3">
        <f t="shared" si="38"/>
        <v>1.1199069736763352E-2</v>
      </c>
      <c r="M294" s="257">
        <v>644139</v>
      </c>
      <c r="N294" s="257">
        <v>147846</v>
      </c>
      <c r="O294" s="257">
        <v>274603</v>
      </c>
      <c r="P294" s="257">
        <v>601588</v>
      </c>
      <c r="Q294" s="257">
        <v>275482</v>
      </c>
      <c r="R294" s="257">
        <v>640439</v>
      </c>
      <c r="S294" s="257">
        <v>260358</v>
      </c>
      <c r="T294" s="257">
        <v>62679</v>
      </c>
      <c r="U294" s="257">
        <v>45843</v>
      </c>
      <c r="V294" s="257">
        <v>1</v>
      </c>
      <c r="W294" s="257">
        <v>0</v>
      </c>
      <c r="X294" s="257">
        <v>0</v>
      </c>
      <c r="Y294" s="6">
        <v>198079.3</v>
      </c>
      <c r="Z294" s="257">
        <f t="shared" si="39"/>
        <v>48.389151977603326</v>
      </c>
    </row>
    <row r="295" spans="1:26" x14ac:dyDescent="0.3">
      <c r="A295" t="s">
        <v>38</v>
      </c>
      <c r="B295">
        <v>2016</v>
      </c>
      <c r="C295" s="1">
        <v>0.129</v>
      </c>
      <c r="D295" s="3">
        <v>6.2458371554259789E-2</v>
      </c>
      <c r="E295" s="3">
        <v>1.1998378939923392E-3</v>
      </c>
      <c r="F295" s="215">
        <v>15339</v>
      </c>
      <c r="G295">
        <v>12784227</v>
      </c>
      <c r="H295" s="3">
        <f t="shared" si="34"/>
        <v>0.42092642754231446</v>
      </c>
      <c r="I295" s="3">
        <f t="shared" si="35"/>
        <v>6.2233641502141661E-2</v>
      </c>
      <c r="J295" s="3">
        <f t="shared" si="36"/>
        <v>0.14514987883115654</v>
      </c>
      <c r="K295" s="3">
        <f t="shared" si="37"/>
        <v>7.8315255196892239E-2</v>
      </c>
      <c r="L295" s="3">
        <f t="shared" si="38"/>
        <v>1.0567553282650567E-2</v>
      </c>
      <c r="M295" s="257">
        <v>3155098</v>
      </c>
      <c r="N295" s="257">
        <v>358916</v>
      </c>
      <c r="O295" s="257">
        <v>594146</v>
      </c>
      <c r="P295" s="257">
        <v>1273059</v>
      </c>
      <c r="Q295" s="257">
        <v>795609</v>
      </c>
      <c r="R295" s="257">
        <v>1855629</v>
      </c>
      <c r="S295" s="257">
        <v>821201</v>
      </c>
      <c r="T295" s="257">
        <v>179999</v>
      </c>
      <c r="U295" s="257">
        <v>135098</v>
      </c>
      <c r="V295" s="257">
        <v>0</v>
      </c>
      <c r="W295" s="257">
        <v>1</v>
      </c>
      <c r="X295" s="257">
        <v>0</v>
      </c>
      <c r="Y295" s="6">
        <v>688359.4</v>
      </c>
      <c r="Z295" s="257">
        <f t="shared" si="39"/>
        <v>53.844428763663224</v>
      </c>
    </row>
    <row r="296" spans="1:26" x14ac:dyDescent="0.3">
      <c r="A296" t="s">
        <v>39</v>
      </c>
      <c r="B296">
        <v>2016</v>
      </c>
      <c r="C296" s="1">
        <v>0.128</v>
      </c>
      <c r="D296" s="3">
        <v>4.2360752196557071E-2</v>
      </c>
      <c r="E296" s="3">
        <v>1.0980418884048669E-3</v>
      </c>
      <c r="F296" s="216">
        <v>1160</v>
      </c>
      <c r="G296">
        <v>1056426</v>
      </c>
      <c r="H296" s="3">
        <f t="shared" si="34"/>
        <v>0.40871485556016229</v>
      </c>
      <c r="I296" s="3">
        <f t="shared" si="35"/>
        <v>6.0291965551775517E-2</v>
      </c>
      <c r="J296" s="3">
        <f t="shared" si="36"/>
        <v>0.15375804836306567</v>
      </c>
      <c r="K296" s="3">
        <f t="shared" si="37"/>
        <v>8.0845227209477996E-2</v>
      </c>
      <c r="L296" s="3">
        <f t="shared" si="38"/>
        <v>1.330713178206519E-2</v>
      </c>
      <c r="M296" s="257">
        <v>213608</v>
      </c>
      <c r="N296" s="257">
        <v>39206</v>
      </c>
      <c r="O296" s="257">
        <v>51442</v>
      </c>
      <c r="P296" s="257">
        <v>127521</v>
      </c>
      <c r="Q296" s="257">
        <v>63694</v>
      </c>
      <c r="R296" s="257">
        <v>162434</v>
      </c>
      <c r="S296" s="257">
        <v>70175</v>
      </c>
      <c r="T296" s="257">
        <v>15232</v>
      </c>
      <c r="U296" s="257">
        <v>14058</v>
      </c>
      <c r="V296" s="257">
        <v>0</v>
      </c>
      <c r="W296" s="257">
        <v>1</v>
      </c>
      <c r="X296" s="257">
        <v>0</v>
      </c>
      <c r="Y296" s="6">
        <v>52902.6</v>
      </c>
      <c r="Z296" s="257">
        <f t="shared" si="39"/>
        <v>50.076957590971823</v>
      </c>
    </row>
    <row r="297" spans="1:26" x14ac:dyDescent="0.3">
      <c r="A297" t="s">
        <v>40</v>
      </c>
      <c r="B297">
        <v>2016</v>
      </c>
      <c r="C297" s="1">
        <v>0.153</v>
      </c>
      <c r="D297" s="3">
        <v>0.10196308534425398</v>
      </c>
      <c r="E297" s="3">
        <v>1.0181170820534641E-3</v>
      </c>
      <c r="F297" s="216">
        <v>5051</v>
      </c>
      <c r="G297">
        <v>4961119</v>
      </c>
      <c r="H297" s="3">
        <f t="shared" si="34"/>
        <v>0.4192931070591131</v>
      </c>
      <c r="I297" s="3">
        <f t="shared" si="35"/>
        <v>7.0996482849937689E-2</v>
      </c>
      <c r="J297" s="3">
        <f t="shared" si="36"/>
        <v>0.13009947957305601</v>
      </c>
      <c r="K297" s="3">
        <f t="shared" si="37"/>
        <v>6.4622114486671253E-2</v>
      </c>
      <c r="L297" s="3">
        <f t="shared" si="38"/>
        <v>8.2811962381873928E-3</v>
      </c>
      <c r="M297" s="257">
        <v>1011612</v>
      </c>
      <c r="N297" s="257">
        <v>167897</v>
      </c>
      <c r="O297" s="257">
        <v>256345</v>
      </c>
      <c r="P297" s="257">
        <v>644309</v>
      </c>
      <c r="Q297" s="257">
        <v>352222</v>
      </c>
      <c r="R297" s="257">
        <v>645439</v>
      </c>
      <c r="S297" s="257">
        <v>265715</v>
      </c>
      <c r="T297" s="257">
        <v>54883</v>
      </c>
      <c r="U297" s="257">
        <v>41084</v>
      </c>
      <c r="V297" s="257">
        <v>0</v>
      </c>
      <c r="W297" s="257">
        <v>0</v>
      </c>
      <c r="X297" s="257">
        <v>0</v>
      </c>
      <c r="Y297" s="6">
        <v>198005.7</v>
      </c>
      <c r="Z297" s="257">
        <f t="shared" si="39"/>
        <v>39.911499804781947</v>
      </c>
    </row>
    <row r="298" spans="1:26" x14ac:dyDescent="0.3">
      <c r="A298" t="s">
        <v>41</v>
      </c>
      <c r="B298">
        <v>2016</v>
      </c>
      <c r="C298" s="1">
        <v>0.13300000000000001</v>
      </c>
      <c r="D298" s="3">
        <v>8.6177890448250277E-2</v>
      </c>
      <c r="E298" s="3">
        <v>1.2386562428505733E-3</v>
      </c>
      <c r="F298" s="216">
        <v>1072</v>
      </c>
      <c r="G298">
        <v>865454</v>
      </c>
      <c r="H298" s="3">
        <f t="shared" si="34"/>
        <v>0.41936486514592342</v>
      </c>
      <c r="I298" s="3">
        <f t="shared" si="35"/>
        <v>8.0189126169617334E-2</v>
      </c>
      <c r="J298" s="3">
        <f t="shared" si="36"/>
        <v>0.13534052647512174</v>
      </c>
      <c r="K298" s="3">
        <f t="shared" si="37"/>
        <v>5.2470726347096437E-2</v>
      </c>
      <c r="L298" s="3">
        <f t="shared" si="38"/>
        <v>5.8674406727567269E-3</v>
      </c>
      <c r="M298" s="257">
        <v>171319</v>
      </c>
      <c r="N298" s="257">
        <v>27610</v>
      </c>
      <c r="O298" s="257">
        <v>47075</v>
      </c>
      <c r="P298" s="257">
        <v>116937</v>
      </c>
      <c r="Q298" s="257">
        <v>69400</v>
      </c>
      <c r="R298" s="257">
        <v>117131</v>
      </c>
      <c r="S298" s="257">
        <v>35546</v>
      </c>
      <c r="T298" s="257">
        <v>9865</v>
      </c>
      <c r="U298" s="257">
        <v>5078</v>
      </c>
      <c r="V298" s="257">
        <v>0</v>
      </c>
      <c r="W298" s="257">
        <v>0</v>
      </c>
      <c r="X298" s="257">
        <v>0</v>
      </c>
      <c r="Y298" s="2">
        <v>46076</v>
      </c>
      <c r="Z298" s="257">
        <f t="shared" si="39"/>
        <v>53.239109184312511</v>
      </c>
    </row>
    <row r="299" spans="1:26" x14ac:dyDescent="0.3">
      <c r="A299" t="s">
        <v>42</v>
      </c>
      <c r="B299">
        <v>2016</v>
      </c>
      <c r="C299" s="1">
        <v>0.158</v>
      </c>
      <c r="D299" s="3">
        <v>9.3806766123496019E-2</v>
      </c>
      <c r="E299" s="3">
        <v>1.3199133869798414E-3</v>
      </c>
      <c r="F299" s="216">
        <v>8779</v>
      </c>
      <c r="G299">
        <v>6651194</v>
      </c>
      <c r="H299" s="3">
        <f t="shared" si="34"/>
        <v>0.434717435696508</v>
      </c>
      <c r="I299" s="3">
        <f t="shared" si="35"/>
        <v>5.4512016940116315E-2</v>
      </c>
      <c r="J299" s="3">
        <f t="shared" si="36"/>
        <v>0.12744734253729481</v>
      </c>
      <c r="K299" s="3">
        <f t="shared" si="37"/>
        <v>6.1679000792940336E-2</v>
      </c>
      <c r="L299" s="3">
        <f t="shared" si="38"/>
        <v>9.163617840646357E-3</v>
      </c>
      <c r="M299" s="257">
        <v>1432655</v>
      </c>
      <c r="N299" s="257">
        <v>277068</v>
      </c>
      <c r="O299" s="257">
        <v>352865</v>
      </c>
      <c r="P299" s="257">
        <v>828802</v>
      </c>
      <c r="Q299" s="257">
        <v>362570</v>
      </c>
      <c r="R299" s="257">
        <v>847677</v>
      </c>
      <c r="S299" s="257">
        <v>334675</v>
      </c>
      <c r="T299" s="257">
        <v>75564</v>
      </c>
      <c r="U299" s="257">
        <v>60949</v>
      </c>
      <c r="V299" s="257">
        <v>0</v>
      </c>
      <c r="W299" s="257">
        <v>0</v>
      </c>
      <c r="X299" s="257">
        <v>0</v>
      </c>
      <c r="Y299" s="6">
        <v>310143.2</v>
      </c>
      <c r="Z299" s="257">
        <f t="shared" si="39"/>
        <v>46.629702877408178</v>
      </c>
    </row>
    <row r="300" spans="1:26" x14ac:dyDescent="0.3">
      <c r="A300" t="s">
        <v>43</v>
      </c>
      <c r="B300">
        <v>2016</v>
      </c>
      <c r="C300" s="1">
        <v>0.156</v>
      </c>
      <c r="D300" s="3">
        <v>0.17153972300355647</v>
      </c>
      <c r="E300" s="3">
        <v>8.2985806491254436E-4</v>
      </c>
      <c r="F300" s="216">
        <v>23122</v>
      </c>
      <c r="G300">
        <v>27862596</v>
      </c>
      <c r="H300" s="3">
        <f t="shared" si="34"/>
        <v>0.37772054692965434</v>
      </c>
      <c r="I300" s="3">
        <f t="shared" si="35"/>
        <v>5.2096724942643537E-2</v>
      </c>
      <c r="J300" s="3">
        <f t="shared" si="36"/>
        <v>0.13417166871313785</v>
      </c>
      <c r="K300" s="3">
        <f t="shared" si="37"/>
        <v>6.0329016004108157E-2</v>
      </c>
      <c r="L300" s="3">
        <f t="shared" si="38"/>
        <v>7.1749595766309789E-3</v>
      </c>
      <c r="M300" s="257">
        <v>4668641</v>
      </c>
      <c r="N300" s="257">
        <v>839772</v>
      </c>
      <c r="O300" s="257">
        <v>1373031</v>
      </c>
      <c r="P300" s="257">
        <v>3642831</v>
      </c>
      <c r="Q300" s="257">
        <v>1451550</v>
      </c>
      <c r="R300" s="257">
        <v>3738371</v>
      </c>
      <c r="S300" s="257">
        <v>1392088</v>
      </c>
      <c r="T300" s="257">
        <v>288835</v>
      </c>
      <c r="U300" s="257">
        <v>199913</v>
      </c>
      <c r="V300" s="257">
        <v>0</v>
      </c>
      <c r="W300" s="257">
        <v>0</v>
      </c>
      <c r="X300" s="257">
        <v>0</v>
      </c>
      <c r="Y300" s="4">
        <v>1619954.2</v>
      </c>
      <c r="Z300" s="257">
        <f t="shared" si="39"/>
        <v>58.14082076199935</v>
      </c>
    </row>
    <row r="301" spans="1:26" x14ac:dyDescent="0.3">
      <c r="A301" t="s">
        <v>44</v>
      </c>
      <c r="B301">
        <v>2016</v>
      </c>
      <c r="C301" s="1">
        <v>0.10199999999999999</v>
      </c>
      <c r="D301" s="3">
        <v>8.7794476761239859E-2</v>
      </c>
      <c r="E301" s="3">
        <v>9.199607894161576E-4</v>
      </c>
      <c r="F301" s="216">
        <v>2807</v>
      </c>
      <c r="G301">
        <v>3051217</v>
      </c>
      <c r="H301" s="3">
        <f t="shared" si="34"/>
        <v>0.37290726946002201</v>
      </c>
      <c r="I301" s="3">
        <f t="shared" si="35"/>
        <v>6.9090792296975276E-2</v>
      </c>
      <c r="J301" s="3">
        <f t="shared" si="36"/>
        <v>0.14095719839001947</v>
      </c>
      <c r="K301" s="3">
        <f t="shared" si="37"/>
        <v>6.3746695171139914E-2</v>
      </c>
      <c r="L301" s="3">
        <f t="shared" si="38"/>
        <v>8.450398644213113E-3</v>
      </c>
      <c r="M301" s="257">
        <v>457139</v>
      </c>
      <c r="N301" s="257">
        <v>60598</v>
      </c>
      <c r="O301" s="257">
        <v>179938</v>
      </c>
      <c r="P301" s="257">
        <v>440146</v>
      </c>
      <c r="Q301" s="257">
        <v>210811</v>
      </c>
      <c r="R301" s="257">
        <v>430091</v>
      </c>
      <c r="S301" s="257">
        <v>160297</v>
      </c>
      <c r="T301" s="257">
        <v>34208</v>
      </c>
      <c r="U301" s="257">
        <v>25784</v>
      </c>
      <c r="V301" s="257">
        <v>0</v>
      </c>
      <c r="W301" s="257">
        <v>0</v>
      </c>
      <c r="X301" s="257">
        <v>0</v>
      </c>
      <c r="Y301" s="6">
        <v>147962.29999999999</v>
      </c>
      <c r="Z301" s="257">
        <f t="shared" si="39"/>
        <v>48.492880054089888</v>
      </c>
    </row>
    <row r="302" spans="1:26" x14ac:dyDescent="0.3">
      <c r="A302" t="s">
        <v>45</v>
      </c>
      <c r="B302">
        <v>2016</v>
      </c>
      <c r="C302" s="1">
        <v>0.11899999999999999</v>
      </c>
      <c r="D302" s="3">
        <v>3.5421409747772151E-2</v>
      </c>
      <c r="E302" s="3">
        <v>1.7883617197731647E-3</v>
      </c>
      <c r="F302" s="217">
        <v>1117</v>
      </c>
      <c r="G302">
        <v>624594</v>
      </c>
      <c r="H302" s="3">
        <f t="shared" si="34"/>
        <v>0.40522163197212907</v>
      </c>
      <c r="I302" s="3">
        <f t="shared" si="35"/>
        <v>6.4276954309519463E-2</v>
      </c>
      <c r="J302" s="3">
        <f t="shared" si="36"/>
        <v>0.17222387663025901</v>
      </c>
      <c r="K302" s="3">
        <f t="shared" si="37"/>
        <v>9.206300412748121E-2</v>
      </c>
      <c r="L302" s="3">
        <f t="shared" si="38"/>
        <v>1.3051678370269326E-2</v>
      </c>
      <c r="M302" s="257">
        <v>140418</v>
      </c>
      <c r="N302" s="257">
        <v>15596</v>
      </c>
      <c r="O302" s="257">
        <v>31710</v>
      </c>
      <c r="P302" s="257">
        <v>65375</v>
      </c>
      <c r="Q302" s="257">
        <v>40147</v>
      </c>
      <c r="R302" s="257">
        <v>107570</v>
      </c>
      <c r="S302" s="257">
        <v>46630</v>
      </c>
      <c r="T302" s="257">
        <v>10872</v>
      </c>
      <c r="U302" s="257">
        <v>8152</v>
      </c>
      <c r="V302" s="257">
        <v>0</v>
      </c>
      <c r="W302" s="257">
        <v>1</v>
      </c>
      <c r="X302" s="257">
        <v>1</v>
      </c>
      <c r="Y302" s="6">
        <v>29408.1</v>
      </c>
      <c r="Z302" s="257">
        <f t="shared" si="39"/>
        <v>47.083545471138052</v>
      </c>
    </row>
    <row r="303" spans="1:26" x14ac:dyDescent="0.3">
      <c r="A303" t="s">
        <v>46</v>
      </c>
      <c r="B303">
        <v>2016</v>
      </c>
      <c r="C303" s="1">
        <v>0.11</v>
      </c>
      <c r="D303" s="3">
        <v>8.9452826312726108E-2</v>
      </c>
      <c r="E303" s="3">
        <v>7.4514301800516602E-4</v>
      </c>
      <c r="F303" s="218">
        <v>6268</v>
      </c>
      <c r="G303">
        <v>8411808</v>
      </c>
      <c r="H303" s="3">
        <f t="shared" si="34"/>
        <v>0.36554662208172134</v>
      </c>
      <c r="I303" s="3">
        <f t="shared" si="35"/>
        <v>6.0061998562021386E-2</v>
      </c>
      <c r="J303" s="3">
        <f t="shared" si="36"/>
        <v>0.16386239438655756</v>
      </c>
      <c r="K303" s="3">
        <f t="shared" si="37"/>
        <v>0.10395886354039464</v>
      </c>
      <c r="L303" s="3">
        <f t="shared" si="38"/>
        <v>1.289580076007441E-2</v>
      </c>
      <c r="M303" s="257">
        <v>1412230</v>
      </c>
      <c r="N303" s="257">
        <v>238937</v>
      </c>
      <c r="O303" s="257">
        <v>445618</v>
      </c>
      <c r="P303" s="257">
        <v>978123</v>
      </c>
      <c r="Q303" s="257">
        <v>505230</v>
      </c>
      <c r="R303" s="257">
        <v>1378379</v>
      </c>
      <c r="S303" s="257">
        <v>727233</v>
      </c>
      <c r="T303" s="257">
        <v>147249</v>
      </c>
      <c r="U303" s="257">
        <v>108477</v>
      </c>
      <c r="V303" s="257">
        <v>0</v>
      </c>
      <c r="W303" s="257">
        <v>0</v>
      </c>
      <c r="X303" s="257">
        <v>0</v>
      </c>
      <c r="Y303" s="6">
        <v>459965.8</v>
      </c>
      <c r="Z303" s="257">
        <f t="shared" si="39"/>
        <v>54.680967516139219</v>
      </c>
    </row>
    <row r="304" spans="1:26" x14ac:dyDescent="0.3">
      <c r="A304" t="s">
        <v>47</v>
      </c>
      <c r="B304">
        <v>2016</v>
      </c>
      <c r="C304" s="1">
        <v>0.113</v>
      </c>
      <c r="D304" s="3">
        <v>6.0249862788144898E-2</v>
      </c>
      <c r="E304" s="3">
        <v>2.8577113062568608E-3</v>
      </c>
      <c r="F304" s="219">
        <v>20827</v>
      </c>
      <c r="G304">
        <v>7288000</v>
      </c>
      <c r="H304" s="3">
        <f t="shared" si="34"/>
        <v>0.3806147091108672</v>
      </c>
      <c r="I304" s="3">
        <f t="shared" si="35"/>
        <v>7.7705543358946208E-2</v>
      </c>
      <c r="J304" s="3">
        <f t="shared" si="36"/>
        <v>0.16529239846322721</v>
      </c>
      <c r="K304" s="3">
        <f t="shared" si="37"/>
        <v>8.4025795828759603E-2</v>
      </c>
      <c r="L304" s="3">
        <f t="shared" si="38"/>
        <v>1.0393111964873764E-2</v>
      </c>
      <c r="M304" s="257">
        <v>1127236</v>
      </c>
      <c r="N304" s="257">
        <v>208871</v>
      </c>
      <c r="O304" s="257">
        <v>448235</v>
      </c>
      <c r="P304" s="257">
        <v>989578</v>
      </c>
      <c r="Q304" s="257">
        <v>566318</v>
      </c>
      <c r="R304" s="257">
        <v>1204651</v>
      </c>
      <c r="S304" s="257">
        <v>498048</v>
      </c>
      <c r="T304" s="257">
        <v>114332</v>
      </c>
      <c r="U304" s="257">
        <v>75745</v>
      </c>
      <c r="V304" s="257">
        <v>1</v>
      </c>
      <c r="W304" s="257">
        <v>0</v>
      </c>
      <c r="X304" s="257">
        <v>0</v>
      </c>
      <c r="Y304" s="6">
        <v>458263.8</v>
      </c>
      <c r="Z304" s="257">
        <f t="shared" si="39"/>
        <v>62.879226125137215</v>
      </c>
    </row>
    <row r="305" spans="1:26" x14ac:dyDescent="0.3">
      <c r="A305" t="s">
        <v>48</v>
      </c>
      <c r="B305">
        <v>2016</v>
      </c>
      <c r="C305" s="1">
        <v>0.17899999999999999</v>
      </c>
      <c r="D305" s="3">
        <v>5.4066895235765126E-2</v>
      </c>
      <c r="E305" s="3">
        <v>7.5746736118468552E-4</v>
      </c>
      <c r="F305" s="220">
        <v>1387</v>
      </c>
      <c r="G305">
        <v>1831102</v>
      </c>
      <c r="H305" s="3">
        <f t="shared" si="34"/>
        <v>0.48661734846010762</v>
      </c>
      <c r="I305" s="3">
        <f t="shared" si="35"/>
        <v>5.3329634285801668E-2</v>
      </c>
      <c r="J305" s="3">
        <f t="shared" si="36"/>
        <v>8.9674414642111691E-2</v>
      </c>
      <c r="K305" s="3">
        <f t="shared" si="37"/>
        <v>5.3170713592142871E-2</v>
      </c>
      <c r="L305" s="3">
        <f t="shared" si="38"/>
        <v>4.5682872936625048E-3</v>
      </c>
      <c r="M305" s="257">
        <v>502951</v>
      </c>
      <c r="N305" s="257">
        <v>92294</v>
      </c>
      <c r="O305" s="257">
        <v>90120</v>
      </c>
      <c r="P305" s="257">
        <v>205681</v>
      </c>
      <c r="Q305" s="257">
        <v>97652</v>
      </c>
      <c r="R305" s="257">
        <v>164203</v>
      </c>
      <c r="S305" s="257">
        <v>80675</v>
      </c>
      <c r="T305" s="257">
        <v>16686</v>
      </c>
      <c r="U305" s="257">
        <v>8365</v>
      </c>
      <c r="V305" s="257">
        <v>0</v>
      </c>
      <c r="W305" s="257">
        <v>0</v>
      </c>
      <c r="X305" s="257">
        <v>0</v>
      </c>
      <c r="Y305" s="6">
        <v>70011.399999999994</v>
      </c>
      <c r="Z305" s="257">
        <f t="shared" si="39"/>
        <v>38.234571312794152</v>
      </c>
    </row>
    <row r="306" spans="1:26" x14ac:dyDescent="0.3">
      <c r="A306" t="s">
        <v>49</v>
      </c>
      <c r="B306">
        <v>2016</v>
      </c>
      <c r="C306" s="1">
        <v>0.11799999999999999</v>
      </c>
      <c r="D306" s="3">
        <v>5.4396232791787923E-2</v>
      </c>
      <c r="E306" s="3">
        <v>9.8378374823857723E-4</v>
      </c>
      <c r="F306" s="221">
        <v>5685</v>
      </c>
      <c r="G306">
        <v>5778709</v>
      </c>
      <c r="H306" s="3">
        <f t="shared" si="34"/>
        <v>0.42113143264351949</v>
      </c>
      <c r="I306" s="3">
        <f t="shared" si="35"/>
        <v>7.8787666933912051E-2</v>
      </c>
      <c r="J306" s="3">
        <f t="shared" si="36"/>
        <v>0.14685252363460419</v>
      </c>
      <c r="K306" s="3">
        <f t="shared" si="37"/>
        <v>6.4181117270310728E-2</v>
      </c>
      <c r="L306" s="3">
        <f t="shared" si="38"/>
        <v>8.5678306348355663E-3</v>
      </c>
      <c r="M306" s="257">
        <v>1257915</v>
      </c>
      <c r="N306" s="257">
        <v>143737</v>
      </c>
      <c r="O306" s="257">
        <v>310399</v>
      </c>
      <c r="P306" s="257">
        <v>721545</v>
      </c>
      <c r="Q306" s="257">
        <v>455291</v>
      </c>
      <c r="R306" s="257">
        <v>848618</v>
      </c>
      <c r="S306" s="257">
        <v>299433</v>
      </c>
      <c r="T306" s="257">
        <v>71451</v>
      </c>
      <c r="U306" s="257">
        <v>49511</v>
      </c>
      <c r="V306" s="257">
        <v>0</v>
      </c>
      <c r="W306" s="257">
        <v>0</v>
      </c>
      <c r="X306" s="257">
        <v>0</v>
      </c>
      <c r="Y306" s="6">
        <v>291920.3</v>
      </c>
      <c r="Z306" s="257">
        <f t="shared" si="39"/>
        <v>50.5165254038575</v>
      </c>
    </row>
    <row r="307" spans="1:26" x14ac:dyDescent="0.3">
      <c r="A307" t="s">
        <v>50</v>
      </c>
      <c r="B307">
        <v>2016</v>
      </c>
      <c r="C307" s="1">
        <v>0.113</v>
      </c>
      <c r="D307" s="3">
        <v>0.11185121801670705</v>
      </c>
      <c r="E307" s="3">
        <v>1.4637037340670639E-3</v>
      </c>
      <c r="F307" s="222">
        <v>857</v>
      </c>
      <c r="G307">
        <v>585501</v>
      </c>
      <c r="H307" s="3">
        <f t="shared" si="34"/>
        <v>0.43443478320276141</v>
      </c>
      <c r="I307" s="3">
        <f t="shared" si="35"/>
        <v>7.4976814727899702E-2</v>
      </c>
      <c r="J307" s="3">
        <f t="shared" si="36"/>
        <v>0.11845752611865736</v>
      </c>
      <c r="K307" s="3">
        <f t="shared" si="37"/>
        <v>6.2416631226932147E-2</v>
      </c>
      <c r="L307" s="3">
        <f t="shared" si="38"/>
        <v>5.9470436429655974E-3</v>
      </c>
      <c r="M307" s="257">
        <v>111923</v>
      </c>
      <c r="N307" s="257">
        <v>22935</v>
      </c>
      <c r="O307" s="257">
        <v>36390</v>
      </c>
      <c r="P307" s="257">
        <v>83114</v>
      </c>
      <c r="Q307" s="257">
        <v>43899</v>
      </c>
      <c r="R307" s="257">
        <v>69357</v>
      </c>
      <c r="S307" s="257">
        <v>30941</v>
      </c>
      <c r="T307" s="257">
        <v>5604</v>
      </c>
      <c r="U307" s="257">
        <v>3482</v>
      </c>
      <c r="V307" s="257">
        <v>0</v>
      </c>
      <c r="W307" s="257">
        <v>0</v>
      </c>
      <c r="X307" s="257">
        <v>0</v>
      </c>
      <c r="Y307" s="6">
        <v>38188.699999999997</v>
      </c>
      <c r="Z307" s="257">
        <f t="shared" si="39"/>
        <v>65.223970582458435</v>
      </c>
    </row>
    <row r="308" spans="1:26" x14ac:dyDescent="0.3">
      <c r="A308" t="s">
        <v>0</v>
      </c>
      <c r="B308">
        <v>2015</v>
      </c>
      <c r="C308" s="1">
        <v>0.185</v>
      </c>
      <c r="D308" s="3">
        <v>0.1073643248921224</v>
      </c>
      <c r="E308" s="3">
        <v>8.1704407448560698E-4</v>
      </c>
      <c r="F308" s="223">
        <v>3970</v>
      </c>
      <c r="G308">
        <v>4858979</v>
      </c>
      <c r="H308" s="3">
        <f t="shared" ref="H308:H358" si="40">(M308+N308+O308+P308)/G308</f>
        <v>0.42284603411539751</v>
      </c>
      <c r="I308" s="3">
        <f t="shared" ref="I308:I358" si="41">Q308/G308</f>
        <v>6.1332432183798281E-2</v>
      </c>
      <c r="J308" s="3">
        <f t="shared" ref="J308:J358" si="42">R308/G308</f>
        <v>0.11101900214016154</v>
      </c>
      <c r="K308" s="3">
        <f t="shared" ref="K308:K358" si="43">(S308+T308)/G308</f>
        <v>5.7237950606495724E-2</v>
      </c>
      <c r="L308" s="3">
        <f t="shared" ref="L308:L358" si="44">U308/G308</f>
        <v>7.0586845508078958E-3</v>
      </c>
      <c r="M308" s="257">
        <v>968823</v>
      </c>
      <c r="N308" s="257">
        <v>187679</v>
      </c>
      <c r="O308" s="257">
        <v>249387</v>
      </c>
      <c r="P308" s="257">
        <v>648711</v>
      </c>
      <c r="Q308" s="257">
        <v>298013</v>
      </c>
      <c r="R308" s="257">
        <v>539439</v>
      </c>
      <c r="S308" s="257">
        <v>230302</v>
      </c>
      <c r="T308" s="257">
        <v>47816</v>
      </c>
      <c r="U308" s="257">
        <v>34298</v>
      </c>
      <c r="V308" s="257">
        <v>0</v>
      </c>
      <c r="W308" s="257">
        <v>0</v>
      </c>
      <c r="X308" s="257">
        <v>0</v>
      </c>
      <c r="Y308" s="6">
        <v>191335.2</v>
      </c>
      <c r="Z308" s="257">
        <f t="shared" si="39"/>
        <v>39.377655264614241</v>
      </c>
    </row>
    <row r="309" spans="1:26" x14ac:dyDescent="0.3">
      <c r="A309" t="s">
        <v>1</v>
      </c>
      <c r="B309">
        <v>2015</v>
      </c>
      <c r="C309" s="1">
        <v>0.10299999999999999</v>
      </c>
      <c r="D309" s="3">
        <v>0.14553811319119431</v>
      </c>
      <c r="E309" s="3">
        <v>2.6488559542381697E-3</v>
      </c>
      <c r="F309" s="224">
        <v>1956</v>
      </c>
      <c r="G309">
        <v>738432</v>
      </c>
      <c r="H309" s="3">
        <f t="shared" si="40"/>
        <v>0.43428372551568728</v>
      </c>
      <c r="I309" s="3">
        <f t="shared" si="41"/>
        <v>5.6642994886462128E-2</v>
      </c>
      <c r="J309" s="3">
        <f t="shared" si="42"/>
        <v>0.12714914846593864</v>
      </c>
      <c r="K309" s="3">
        <f t="shared" si="43"/>
        <v>6.1840494453111461E-2</v>
      </c>
      <c r="L309" s="3">
        <f t="shared" si="44"/>
        <v>9.4836085110071074E-3</v>
      </c>
      <c r="M309" s="257">
        <v>135803</v>
      </c>
      <c r="N309" s="257">
        <v>29489</v>
      </c>
      <c r="O309" s="257">
        <v>40942</v>
      </c>
      <c r="P309" s="257">
        <v>114455</v>
      </c>
      <c r="Q309" s="257">
        <v>41827</v>
      </c>
      <c r="R309" s="257">
        <v>93891</v>
      </c>
      <c r="S309" s="257">
        <v>36513</v>
      </c>
      <c r="T309" s="257">
        <v>9152</v>
      </c>
      <c r="U309" s="257">
        <v>7003</v>
      </c>
      <c r="V309" s="257">
        <v>1</v>
      </c>
      <c r="W309" s="257">
        <v>0</v>
      </c>
      <c r="X309" s="257">
        <v>0</v>
      </c>
      <c r="Y309" s="6">
        <v>54740.800000000003</v>
      </c>
      <c r="Z309" s="257">
        <f t="shared" si="39"/>
        <v>74.131131911943143</v>
      </c>
    </row>
    <row r="310" spans="1:26" x14ac:dyDescent="0.3">
      <c r="A310" t="s">
        <v>2</v>
      </c>
      <c r="B310">
        <v>2015</v>
      </c>
      <c r="C310" s="1">
        <v>0.17399999999999999</v>
      </c>
      <c r="D310" s="3">
        <v>0.11605381612506618</v>
      </c>
      <c r="E310" s="3">
        <v>1.44931250654468E-3</v>
      </c>
      <c r="F310" s="225">
        <v>9896</v>
      </c>
      <c r="G310">
        <v>6828065</v>
      </c>
      <c r="H310" s="3">
        <f t="shared" si="40"/>
        <v>0.40730177583253818</v>
      </c>
      <c r="I310" s="3">
        <f t="shared" si="41"/>
        <v>6.2828927375471674E-2</v>
      </c>
      <c r="J310" s="3">
        <f t="shared" si="42"/>
        <v>0.12902454795026116</v>
      </c>
      <c r="K310" s="3">
        <f t="shared" si="43"/>
        <v>6.5154769323373454E-2</v>
      </c>
      <c r="L310" s="3">
        <f t="shared" si="44"/>
        <v>8.3455561714775705E-3</v>
      </c>
      <c r="M310" s="257">
        <v>1136807</v>
      </c>
      <c r="N310" s="257">
        <v>202018</v>
      </c>
      <c r="O310" s="257">
        <v>422108</v>
      </c>
      <c r="P310" s="257">
        <v>1020150</v>
      </c>
      <c r="Q310" s="257">
        <v>429000</v>
      </c>
      <c r="R310" s="257">
        <v>880988</v>
      </c>
      <c r="S310" s="257">
        <v>360990</v>
      </c>
      <c r="T310" s="257">
        <v>83891</v>
      </c>
      <c r="U310" s="257">
        <v>56984</v>
      </c>
      <c r="V310" s="257">
        <v>1</v>
      </c>
      <c r="W310" s="257">
        <v>0</v>
      </c>
      <c r="X310" s="257">
        <v>0</v>
      </c>
      <c r="Y310" s="5">
        <v>282577</v>
      </c>
      <c r="Z310" s="257">
        <f t="shared" si="39"/>
        <v>41.384638254029504</v>
      </c>
    </row>
    <row r="311" spans="1:26" x14ac:dyDescent="0.3">
      <c r="A311" t="s">
        <v>3</v>
      </c>
      <c r="B311">
        <v>2015</v>
      </c>
      <c r="C311" s="1">
        <v>0.191</v>
      </c>
      <c r="D311" s="3">
        <v>9.8629576751626147E-2</v>
      </c>
      <c r="E311" s="3">
        <v>8.5957845735214916E-4</v>
      </c>
      <c r="F311" s="226">
        <v>2560</v>
      </c>
      <c r="G311">
        <v>2978204</v>
      </c>
      <c r="H311" s="3">
        <f t="shared" si="40"/>
        <v>0.453083133324648</v>
      </c>
      <c r="I311" s="3">
        <f t="shared" si="41"/>
        <v>5.009596387621533E-2</v>
      </c>
      <c r="J311" s="3">
        <f t="shared" si="42"/>
        <v>0.10011537154607274</v>
      </c>
      <c r="K311" s="3">
        <f t="shared" si="43"/>
        <v>4.8996643614742305E-2</v>
      </c>
      <c r="L311" s="3">
        <f t="shared" si="44"/>
        <v>6.238323499666242E-3</v>
      </c>
      <c r="M311" s="257">
        <v>645411</v>
      </c>
      <c r="N311" s="257">
        <v>141316</v>
      </c>
      <c r="O311" s="257">
        <v>165605</v>
      </c>
      <c r="P311" s="257">
        <v>397042</v>
      </c>
      <c r="Q311" s="257">
        <v>149196</v>
      </c>
      <c r="R311" s="257">
        <v>298164</v>
      </c>
      <c r="S311" s="257">
        <v>119794</v>
      </c>
      <c r="T311" s="257">
        <v>26128</v>
      </c>
      <c r="U311" s="257">
        <v>18579</v>
      </c>
      <c r="V311" s="257">
        <v>0</v>
      </c>
      <c r="W311" s="257">
        <v>0</v>
      </c>
      <c r="X311" s="257">
        <v>0</v>
      </c>
      <c r="Y311" s="2">
        <v>112351</v>
      </c>
      <c r="Z311" s="257">
        <f t="shared" si="39"/>
        <v>37.724413774207541</v>
      </c>
    </row>
    <row r="312" spans="1:26" x14ac:dyDescent="0.3">
      <c r="A312" t="s">
        <v>4</v>
      </c>
      <c r="B312">
        <v>2015</v>
      </c>
      <c r="C312" s="1">
        <v>0.153</v>
      </c>
      <c r="D312" s="3">
        <v>8.7227688732643999E-2</v>
      </c>
      <c r="E312" s="3">
        <v>2.9566621053136585E-3</v>
      </c>
      <c r="F312" s="227">
        <v>115738</v>
      </c>
      <c r="G312">
        <v>39144818</v>
      </c>
      <c r="H312" s="3">
        <f t="shared" si="40"/>
        <v>0.35427928161525746</v>
      </c>
      <c r="I312" s="3">
        <f t="shared" si="41"/>
        <v>5.6429691408962486E-2</v>
      </c>
      <c r="J312" s="3">
        <f t="shared" si="42"/>
        <v>0.14822531554495924</v>
      </c>
      <c r="K312" s="3">
        <f t="shared" si="43"/>
        <v>7.293713819285097E-2</v>
      </c>
      <c r="L312" s="3">
        <f t="shared" si="44"/>
        <v>1.0357794996006879E-2</v>
      </c>
      <c r="M312" s="257">
        <v>5898516</v>
      </c>
      <c r="N312" s="257">
        <v>663031</v>
      </c>
      <c r="O312" s="257">
        <v>1876895</v>
      </c>
      <c r="P312" s="257">
        <v>5429756</v>
      </c>
      <c r="Q312" s="257">
        <v>2208930</v>
      </c>
      <c r="R312" s="257">
        <v>5802253</v>
      </c>
      <c r="S312" s="257">
        <v>2227774</v>
      </c>
      <c r="T312" s="257">
        <v>627337</v>
      </c>
      <c r="U312" s="257">
        <v>405454</v>
      </c>
      <c r="V312" s="257">
        <v>0</v>
      </c>
      <c r="W312" s="257">
        <v>1</v>
      </c>
      <c r="X312" s="257">
        <v>1</v>
      </c>
      <c r="Y312" s="6">
        <v>2357452.9</v>
      </c>
      <c r="Z312" s="257">
        <f t="shared" si="39"/>
        <v>60.22388199633474</v>
      </c>
    </row>
    <row r="313" spans="1:26" x14ac:dyDescent="0.3">
      <c r="A313" t="s">
        <v>5</v>
      </c>
      <c r="B313">
        <v>2015</v>
      </c>
      <c r="C313" s="1">
        <v>0.115</v>
      </c>
      <c r="D313" s="3">
        <v>8.1605051081502789E-2</v>
      </c>
      <c r="E313" s="3">
        <v>1.8240383068203602E-3</v>
      </c>
      <c r="F313" s="227">
        <v>9953</v>
      </c>
      <c r="G313">
        <v>5456574</v>
      </c>
      <c r="H313" s="3">
        <f t="shared" si="40"/>
        <v>0.36399231459153675</v>
      </c>
      <c r="I313" s="3">
        <f t="shared" si="41"/>
        <v>6.4281726959077259E-2</v>
      </c>
      <c r="J313" s="3">
        <f t="shared" si="42"/>
        <v>0.18089354235826363</v>
      </c>
      <c r="K313" s="3">
        <f t="shared" si="43"/>
        <v>9.3321926908715977E-2</v>
      </c>
      <c r="L313" s="3">
        <f t="shared" si="44"/>
        <v>1.13518115946013E-2</v>
      </c>
      <c r="M313" s="257">
        <v>824932</v>
      </c>
      <c r="N313" s="257">
        <v>164064</v>
      </c>
      <c r="O313" s="257">
        <v>274487</v>
      </c>
      <c r="P313" s="257">
        <v>722668</v>
      </c>
      <c r="Q313" s="257">
        <v>350758</v>
      </c>
      <c r="R313" s="257">
        <v>987059</v>
      </c>
      <c r="S313" s="257">
        <v>417892</v>
      </c>
      <c r="T313" s="257">
        <v>91326</v>
      </c>
      <c r="U313" s="257">
        <v>61942</v>
      </c>
      <c r="V313" s="257">
        <v>1</v>
      </c>
      <c r="W313" s="257">
        <v>0</v>
      </c>
      <c r="X313" s="257">
        <v>0</v>
      </c>
      <c r="Y313" s="6">
        <v>312409.7</v>
      </c>
      <c r="Z313" s="257">
        <f t="shared" si="39"/>
        <v>57.253818971391212</v>
      </c>
    </row>
    <row r="314" spans="1:26" x14ac:dyDescent="0.3">
      <c r="A314" t="s">
        <v>6</v>
      </c>
      <c r="B314">
        <v>2015</v>
      </c>
      <c r="C314" s="1">
        <v>0.105</v>
      </c>
      <c r="D314" s="3">
        <v>6.0193500991120294E-2</v>
      </c>
      <c r="E314" s="3">
        <v>1.1270199053938219E-3</v>
      </c>
      <c r="F314" s="227">
        <v>4047</v>
      </c>
      <c r="G314">
        <v>3590886</v>
      </c>
      <c r="H314" s="3">
        <f t="shared" si="40"/>
        <v>0.37620325457282688</v>
      </c>
      <c r="I314" s="3">
        <f t="shared" si="41"/>
        <v>5.6191981588944902E-2</v>
      </c>
      <c r="J314" s="3">
        <f t="shared" si="42"/>
        <v>0.16650124788144208</v>
      </c>
      <c r="K314" s="3">
        <f t="shared" si="43"/>
        <v>0.10475966098617444</v>
      </c>
      <c r="L314" s="3">
        <f t="shared" si="44"/>
        <v>1.1598530279156732E-2</v>
      </c>
      <c r="M314" s="257">
        <v>703415</v>
      </c>
      <c r="N314" s="257">
        <v>83960</v>
      </c>
      <c r="O314" s="257">
        <v>157291</v>
      </c>
      <c r="P314" s="257">
        <v>406237</v>
      </c>
      <c r="Q314" s="257">
        <v>201779</v>
      </c>
      <c r="R314" s="257">
        <v>597887</v>
      </c>
      <c r="S314" s="257">
        <v>298555</v>
      </c>
      <c r="T314" s="257">
        <v>77625</v>
      </c>
      <c r="U314" s="257">
        <v>41649</v>
      </c>
      <c r="V314" s="257">
        <v>0</v>
      </c>
      <c r="W314" s="257">
        <v>1</v>
      </c>
      <c r="X314" s="257">
        <v>1</v>
      </c>
      <c r="Y314" s="6">
        <v>242706.5</v>
      </c>
      <c r="Z314" s="257">
        <f t="shared" si="39"/>
        <v>67.589586525442456</v>
      </c>
    </row>
    <row r="315" spans="1:26" x14ac:dyDescent="0.3">
      <c r="A315" t="s">
        <v>7</v>
      </c>
      <c r="B315">
        <v>2015</v>
      </c>
      <c r="C315" s="1">
        <v>0.124</v>
      </c>
      <c r="D315" s="3">
        <v>6.2105812879122646E-2</v>
      </c>
      <c r="E315" s="3">
        <v>1.0074698657623047E-3</v>
      </c>
      <c r="F315" s="228">
        <v>953</v>
      </c>
      <c r="G315">
        <v>945934</v>
      </c>
      <c r="H315" s="3">
        <f t="shared" si="40"/>
        <v>0.41587150900591374</v>
      </c>
      <c r="I315" s="3">
        <f t="shared" si="41"/>
        <v>5.7598098810276402E-2</v>
      </c>
      <c r="J315" s="3">
        <f t="shared" si="42"/>
        <v>0.14445299566354525</v>
      </c>
      <c r="K315" s="3">
        <f t="shared" si="43"/>
        <v>7.4347681762152534E-2</v>
      </c>
      <c r="L315" s="3">
        <f t="shared" si="44"/>
        <v>1.2811676078880768E-2</v>
      </c>
      <c r="M315" s="257">
        <v>219179</v>
      </c>
      <c r="N315" s="257">
        <v>23984</v>
      </c>
      <c r="O315" s="257">
        <v>50239</v>
      </c>
      <c r="P315" s="257">
        <v>99985</v>
      </c>
      <c r="Q315" s="257">
        <v>54484</v>
      </c>
      <c r="R315" s="257">
        <v>136643</v>
      </c>
      <c r="S315" s="257">
        <v>58335</v>
      </c>
      <c r="T315" s="257">
        <v>11993</v>
      </c>
      <c r="U315" s="257">
        <v>12119</v>
      </c>
      <c r="V315" s="257">
        <v>1</v>
      </c>
      <c r="W315" s="257">
        <v>0</v>
      </c>
      <c r="X315" s="257">
        <v>0</v>
      </c>
      <c r="Y315" s="6">
        <v>66793.5</v>
      </c>
      <c r="Z315" s="257">
        <f t="shared" si="39"/>
        <v>70.611163146688881</v>
      </c>
    </row>
    <row r="316" spans="1:26" x14ac:dyDescent="0.3">
      <c r="A316" t="s">
        <v>12</v>
      </c>
      <c r="B316">
        <v>2015</v>
      </c>
      <c r="C316" s="1">
        <v>0.17299999999999999</v>
      </c>
      <c r="D316" s="3">
        <v>3.7210589264356733E-2</v>
      </c>
      <c r="E316" s="3">
        <v>1.0856435614107119E-2</v>
      </c>
      <c r="F316" s="229">
        <v>7298</v>
      </c>
      <c r="G316">
        <v>672228</v>
      </c>
      <c r="H316" s="3">
        <f t="shared" si="40"/>
        <v>0.29348524607722382</v>
      </c>
      <c r="I316" s="3">
        <f t="shared" si="41"/>
        <v>2.4024586896112629E-2</v>
      </c>
      <c r="J316" s="3">
        <f t="shared" si="42"/>
        <v>0.19698376146188495</v>
      </c>
      <c r="K316" s="3">
        <f t="shared" si="43"/>
        <v>0.20745491113134235</v>
      </c>
      <c r="L316" s="3">
        <f t="shared" si="44"/>
        <v>3.0990973300725349E-2</v>
      </c>
      <c r="M316" s="257">
        <v>93066</v>
      </c>
      <c r="N316" s="257">
        <v>11686</v>
      </c>
      <c r="O316" s="257">
        <v>24245</v>
      </c>
      <c r="P316" s="257">
        <v>68292</v>
      </c>
      <c r="Q316" s="257">
        <v>16150</v>
      </c>
      <c r="R316" s="257">
        <v>132418</v>
      </c>
      <c r="S316" s="257">
        <v>100304</v>
      </c>
      <c r="T316" s="257">
        <v>39153</v>
      </c>
      <c r="U316" s="257">
        <v>20833</v>
      </c>
      <c r="V316" s="257">
        <v>1</v>
      </c>
      <c r="W316" s="257">
        <v>0</v>
      </c>
      <c r="X316" s="257">
        <v>0</v>
      </c>
      <c r="Y316" s="6">
        <v>116808.4</v>
      </c>
      <c r="Z316" s="257">
        <f t="shared" si="39"/>
        <v>173.76306848271716</v>
      </c>
    </row>
    <row r="317" spans="1:26" x14ac:dyDescent="0.3">
      <c r="A317" t="s">
        <v>8</v>
      </c>
      <c r="B317">
        <v>2015</v>
      </c>
      <c r="C317" s="1">
        <v>0.157</v>
      </c>
      <c r="D317" s="3">
        <v>0.13833512766243775</v>
      </c>
      <c r="E317" s="3">
        <v>1.7709791472385157E-3</v>
      </c>
      <c r="F317" s="230">
        <v>35900</v>
      </c>
      <c r="G317">
        <v>20271272</v>
      </c>
      <c r="H317" s="3">
        <f t="shared" si="40"/>
        <v>0.41464201161130887</v>
      </c>
      <c r="I317" s="3">
        <f t="shared" si="41"/>
        <v>7.8642178941706276E-2</v>
      </c>
      <c r="J317" s="3">
        <f t="shared" si="42"/>
        <v>0.13926664296152702</v>
      </c>
      <c r="K317" s="3">
        <f t="shared" si="43"/>
        <v>6.7973040862951278E-2</v>
      </c>
      <c r="L317" s="3">
        <f t="shared" si="44"/>
        <v>8.1145869879305065E-3</v>
      </c>
      <c r="M317" s="257">
        <v>4129997</v>
      </c>
      <c r="N317" s="257">
        <v>680047</v>
      </c>
      <c r="O317" s="257">
        <v>1118594</v>
      </c>
      <c r="P317" s="257">
        <v>2476683</v>
      </c>
      <c r="Q317" s="257">
        <v>1594177</v>
      </c>
      <c r="R317" s="257">
        <v>2823112</v>
      </c>
      <c r="S317" s="257">
        <v>1074951</v>
      </c>
      <c r="T317" s="257">
        <v>302949</v>
      </c>
      <c r="U317" s="257">
        <v>164493</v>
      </c>
      <c r="V317" s="257">
        <v>0</v>
      </c>
      <c r="W317" s="257">
        <v>0</v>
      </c>
      <c r="X317" s="257">
        <v>0</v>
      </c>
      <c r="Y317" s="6">
        <v>852242.4</v>
      </c>
      <c r="Z317" s="257">
        <f t="shared" si="39"/>
        <v>42.04188074630936</v>
      </c>
    </row>
    <row r="318" spans="1:26" x14ac:dyDescent="0.3">
      <c r="A318" t="s">
        <v>9</v>
      </c>
      <c r="B318">
        <v>2015</v>
      </c>
      <c r="C318" s="1">
        <v>0.17</v>
      </c>
      <c r="D318" s="3">
        <v>0.14467090102066987</v>
      </c>
      <c r="E318" s="3">
        <v>1.3499940283077791E-3</v>
      </c>
      <c r="F318" s="230">
        <v>13790</v>
      </c>
      <c r="G318">
        <v>10214860</v>
      </c>
      <c r="H318" s="3">
        <f t="shared" si="40"/>
        <v>0.39158559197091297</v>
      </c>
      <c r="I318" s="3">
        <f t="shared" si="41"/>
        <v>5.5150144005889461E-2</v>
      </c>
      <c r="J318" s="3">
        <f t="shared" si="42"/>
        <v>0.13381749725400055</v>
      </c>
      <c r="K318" s="3">
        <f t="shared" si="43"/>
        <v>6.9428558002752855E-2</v>
      </c>
      <c r="L318" s="3">
        <f t="shared" si="44"/>
        <v>8.8111829237013523E-3</v>
      </c>
      <c r="M318" s="257">
        <v>1845578</v>
      </c>
      <c r="N318" s="257">
        <v>368458</v>
      </c>
      <c r="O318" s="257">
        <v>467897</v>
      </c>
      <c r="P318" s="257">
        <v>1318059</v>
      </c>
      <c r="Q318" s="257">
        <v>563351</v>
      </c>
      <c r="R318" s="257">
        <v>1366927</v>
      </c>
      <c r="S318" s="257">
        <v>564594</v>
      </c>
      <c r="T318" s="257">
        <v>144609</v>
      </c>
      <c r="U318" s="257">
        <v>90005</v>
      </c>
      <c r="V318" s="257">
        <v>0</v>
      </c>
      <c r="W318" s="257">
        <v>0</v>
      </c>
      <c r="X318" s="257">
        <v>0</v>
      </c>
      <c r="Y318" s="6">
        <v>489182.3</v>
      </c>
      <c r="Z318" s="257">
        <f t="shared" si="39"/>
        <v>47.88928091036</v>
      </c>
    </row>
    <row r="319" spans="1:26" x14ac:dyDescent="0.3">
      <c r="A319" t="s">
        <v>10</v>
      </c>
      <c r="B319">
        <v>2015</v>
      </c>
      <c r="C319" s="1">
        <v>0.106</v>
      </c>
      <c r="D319" s="3">
        <v>3.8583322331679944E-2</v>
      </c>
      <c r="E319" s="3">
        <v>5.3227046883807874E-3</v>
      </c>
      <c r="F319" s="231">
        <v>7620</v>
      </c>
      <c r="G319">
        <v>1431603</v>
      </c>
      <c r="H319" s="3">
        <f t="shared" si="40"/>
        <v>0.40760043112510941</v>
      </c>
      <c r="I319" s="3">
        <f t="shared" si="41"/>
        <v>7.8268905555520629E-2</v>
      </c>
      <c r="J319" s="3">
        <f t="shared" si="42"/>
        <v>0.16192128683720278</v>
      </c>
      <c r="K319" s="3">
        <f t="shared" si="43"/>
        <v>6.6542190816867519E-2</v>
      </c>
      <c r="L319" s="3">
        <f t="shared" si="44"/>
        <v>1.0731327050865359E-2</v>
      </c>
      <c r="M319" s="257">
        <v>302404</v>
      </c>
      <c r="N319" s="257">
        <v>26280</v>
      </c>
      <c r="O319" s="257">
        <v>63803</v>
      </c>
      <c r="P319" s="257">
        <v>191035</v>
      </c>
      <c r="Q319" s="257">
        <v>112050</v>
      </c>
      <c r="R319" s="257">
        <v>231807</v>
      </c>
      <c r="S319" s="257">
        <v>72534</v>
      </c>
      <c r="T319" s="257">
        <v>22728</v>
      </c>
      <c r="U319" s="257">
        <v>15363</v>
      </c>
      <c r="V319" s="257">
        <v>0</v>
      </c>
      <c r="W319" s="257">
        <v>1</v>
      </c>
      <c r="X319" s="257">
        <v>1</v>
      </c>
      <c r="Y319" s="6">
        <v>75869.5</v>
      </c>
      <c r="Z319" s="257">
        <f t="shared" si="39"/>
        <v>52.996186792008679</v>
      </c>
    </row>
    <row r="320" spans="1:26" x14ac:dyDescent="0.3">
      <c r="A320" t="s">
        <v>11</v>
      </c>
      <c r="B320">
        <v>2015</v>
      </c>
      <c r="C320" s="1">
        <v>0.151</v>
      </c>
      <c r="D320" s="3">
        <v>0.11658076172406083</v>
      </c>
      <c r="E320" s="3">
        <v>1.1879656541364286E-3</v>
      </c>
      <c r="F320" s="232">
        <v>1966</v>
      </c>
      <c r="G320">
        <v>1654930</v>
      </c>
      <c r="H320" s="3">
        <f t="shared" si="40"/>
        <v>0.42694071652577448</v>
      </c>
      <c r="I320" s="3">
        <f t="shared" si="41"/>
        <v>6.8938867504969997E-2</v>
      </c>
      <c r="J320" s="3">
        <f t="shared" si="42"/>
        <v>0.12811236729045941</v>
      </c>
      <c r="K320" s="3">
        <f t="shared" si="43"/>
        <v>4.870780032992332E-2</v>
      </c>
      <c r="L320" s="3">
        <f t="shared" si="44"/>
        <v>8.7103382016157777E-3</v>
      </c>
      <c r="M320" s="257">
        <v>304068</v>
      </c>
      <c r="N320" s="257">
        <v>63462</v>
      </c>
      <c r="O320" s="257">
        <v>117462</v>
      </c>
      <c r="P320" s="257">
        <v>221565</v>
      </c>
      <c r="Q320" s="257">
        <v>114089</v>
      </c>
      <c r="R320" s="257">
        <v>212017</v>
      </c>
      <c r="S320" s="257">
        <v>63711</v>
      </c>
      <c r="T320" s="257">
        <v>16897</v>
      </c>
      <c r="U320" s="257">
        <v>14415</v>
      </c>
      <c r="V320" s="257">
        <v>0</v>
      </c>
      <c r="W320" s="257">
        <v>0</v>
      </c>
      <c r="X320" s="257">
        <v>0</v>
      </c>
      <c r="Y320" s="6">
        <v>63081.2</v>
      </c>
      <c r="Z320" s="257">
        <f t="shared" si="39"/>
        <v>38.117140906261895</v>
      </c>
    </row>
    <row r="321" spans="1:26" x14ac:dyDescent="0.3">
      <c r="A321" t="s">
        <v>13</v>
      </c>
      <c r="B321">
        <v>2015</v>
      </c>
      <c r="C321" s="1">
        <v>0.13600000000000001</v>
      </c>
      <c r="D321" s="3">
        <v>7.2519312799110724E-2</v>
      </c>
      <c r="E321" s="3">
        <v>1.0246504761471525E-3</v>
      </c>
      <c r="F321" s="233">
        <v>13177</v>
      </c>
      <c r="G321">
        <v>12859995</v>
      </c>
      <c r="H321" s="3">
        <f t="shared" si="40"/>
        <v>0.38213661824907397</v>
      </c>
      <c r="I321" s="3">
        <f t="shared" si="41"/>
        <v>5.8248234155612033E-2</v>
      </c>
      <c r="J321" s="3">
        <f t="shared" si="42"/>
        <v>0.15353388551084196</v>
      </c>
      <c r="K321" s="3">
        <f t="shared" si="43"/>
        <v>7.9381523865289211E-2</v>
      </c>
      <c r="L321" s="3">
        <f t="shared" si="44"/>
        <v>8.5307964738711023E-3</v>
      </c>
      <c r="M321" s="257">
        <v>2269007</v>
      </c>
      <c r="N321" s="257">
        <v>336946</v>
      </c>
      <c r="O321" s="257">
        <v>690926</v>
      </c>
      <c r="P321" s="257">
        <v>1617396</v>
      </c>
      <c r="Q321" s="257">
        <v>749072</v>
      </c>
      <c r="R321" s="257">
        <v>1974445</v>
      </c>
      <c r="S321" s="257">
        <v>831953</v>
      </c>
      <c r="T321" s="257">
        <v>188893</v>
      </c>
      <c r="U321" s="257">
        <v>109706</v>
      </c>
      <c r="V321" s="257">
        <v>0</v>
      </c>
      <c r="W321" s="257">
        <v>1</v>
      </c>
      <c r="X321" s="257">
        <v>0</v>
      </c>
      <c r="Y321" s="6">
        <v>751754.9</v>
      </c>
      <c r="Z321" s="257">
        <f t="shared" si="39"/>
        <v>58.456857875916747</v>
      </c>
    </row>
    <row r="322" spans="1:26" x14ac:dyDescent="0.3">
      <c r="A322" t="s">
        <v>14</v>
      </c>
      <c r="B322">
        <v>2015</v>
      </c>
      <c r="C322" s="1">
        <v>0.14499999999999999</v>
      </c>
      <c r="D322" s="3">
        <v>0.10209949725666498</v>
      </c>
      <c r="E322" s="3">
        <v>8.856923597515288E-4</v>
      </c>
      <c r="F322" s="233">
        <v>5863</v>
      </c>
      <c r="G322">
        <v>6619680</v>
      </c>
      <c r="H322" s="3">
        <f t="shared" si="40"/>
        <v>0.43021354506562248</v>
      </c>
      <c r="I322" s="3">
        <f t="shared" si="41"/>
        <v>5.9982053513160757E-2</v>
      </c>
      <c r="J322" s="3">
        <f t="shared" si="42"/>
        <v>0.11860074807241437</v>
      </c>
      <c r="K322" s="3">
        <f t="shared" si="43"/>
        <v>5.5818710269982842E-2</v>
      </c>
      <c r="L322" s="3">
        <f t="shared" si="44"/>
        <v>6.3950221158726702E-3</v>
      </c>
      <c r="M322" s="257">
        <v>1435760</v>
      </c>
      <c r="N322" s="257">
        <v>255909</v>
      </c>
      <c r="O322" s="257">
        <v>356782</v>
      </c>
      <c r="P322" s="257">
        <v>799425</v>
      </c>
      <c r="Q322" s="257">
        <v>397062</v>
      </c>
      <c r="R322" s="257">
        <v>785099</v>
      </c>
      <c r="S322" s="257">
        <v>304212</v>
      </c>
      <c r="T322" s="257">
        <v>65290</v>
      </c>
      <c r="U322" s="257">
        <v>42333</v>
      </c>
      <c r="V322" s="257">
        <v>0</v>
      </c>
      <c r="W322" s="257">
        <v>0</v>
      </c>
      <c r="X322" s="257">
        <v>0</v>
      </c>
      <c r="Y322" s="6">
        <v>313751.2</v>
      </c>
      <c r="Z322" s="257">
        <f t="shared" si="39"/>
        <v>47.396732168322337</v>
      </c>
    </row>
    <row r="323" spans="1:26" x14ac:dyDescent="0.3">
      <c r="A323" t="s">
        <v>15</v>
      </c>
      <c r="B323">
        <v>2015</v>
      </c>
      <c r="C323" s="1">
        <v>0.122</v>
      </c>
      <c r="D323" s="3">
        <v>5.01844009681491E-2</v>
      </c>
      <c r="E323" s="3">
        <v>9.8626748175917344E-4</v>
      </c>
      <c r="F323" s="234">
        <v>3081</v>
      </c>
      <c r="G323">
        <v>3123899</v>
      </c>
      <c r="H323" s="3">
        <f t="shared" si="40"/>
        <v>0.41421505624861749</v>
      </c>
      <c r="I323" s="3">
        <f t="shared" si="41"/>
        <v>8.6142349672636662E-2</v>
      </c>
      <c r="J323" s="3">
        <f t="shared" si="42"/>
        <v>0.14100327827500184</v>
      </c>
      <c r="K323" s="3">
        <f t="shared" si="43"/>
        <v>5.6763678979378014E-2</v>
      </c>
      <c r="L323" s="3">
        <f t="shared" si="44"/>
        <v>7.3129765078832577E-3</v>
      </c>
      <c r="M323" s="257">
        <v>646691</v>
      </c>
      <c r="N323" s="257">
        <v>79437</v>
      </c>
      <c r="O323" s="257">
        <v>191496</v>
      </c>
      <c r="P323" s="257">
        <v>376342</v>
      </c>
      <c r="Q323" s="257">
        <v>269100</v>
      </c>
      <c r="R323" s="257">
        <v>440480</v>
      </c>
      <c r="S323" s="257">
        <v>140366</v>
      </c>
      <c r="T323" s="257">
        <v>36958</v>
      </c>
      <c r="U323" s="257">
        <v>22845</v>
      </c>
      <c r="V323" s="257">
        <v>0</v>
      </c>
      <c r="W323" s="257">
        <v>0</v>
      </c>
      <c r="X323" s="257">
        <v>0</v>
      </c>
      <c r="Y323" s="6">
        <v>171126.5</v>
      </c>
      <c r="Z323" s="257">
        <f t="shared" ref="Z323:Z358" si="45">(Y323/G323)*1000</f>
        <v>54.779780012093859</v>
      </c>
    </row>
    <row r="324" spans="1:26" x14ac:dyDescent="0.3">
      <c r="A324" t="s">
        <v>16</v>
      </c>
      <c r="B324">
        <v>2015</v>
      </c>
      <c r="C324" s="1">
        <v>0.13</v>
      </c>
      <c r="D324" s="3">
        <v>9.4758591460966518E-2</v>
      </c>
      <c r="E324" s="3">
        <v>8.8884584328905933E-4</v>
      </c>
      <c r="F324" s="235">
        <v>2588</v>
      </c>
      <c r="G324">
        <v>2911641</v>
      </c>
      <c r="H324" s="3">
        <f t="shared" si="40"/>
        <v>0.39527640941997999</v>
      </c>
      <c r="I324" s="3">
        <f t="shared" si="41"/>
        <v>5.9521074198364429E-2</v>
      </c>
      <c r="J324" s="3">
        <f t="shared" si="42"/>
        <v>0.1453462154159802</v>
      </c>
      <c r="K324" s="3">
        <f t="shared" si="43"/>
        <v>7.2931381306967441E-2</v>
      </c>
      <c r="L324" s="3">
        <f t="shared" si="44"/>
        <v>7.5301178957158524E-3</v>
      </c>
      <c r="M324" s="257">
        <v>503316</v>
      </c>
      <c r="N324" s="257">
        <v>87002</v>
      </c>
      <c r="O324" s="257">
        <v>180987</v>
      </c>
      <c r="P324" s="257">
        <v>379598</v>
      </c>
      <c r="Q324" s="257">
        <v>173304</v>
      </c>
      <c r="R324" s="257">
        <v>423196</v>
      </c>
      <c r="S324" s="257">
        <v>176058</v>
      </c>
      <c r="T324" s="257">
        <v>36292</v>
      </c>
      <c r="U324" s="257">
        <v>21925</v>
      </c>
      <c r="V324" s="257">
        <v>0</v>
      </c>
      <c r="W324" s="257">
        <v>0</v>
      </c>
      <c r="X324" s="257">
        <v>0</v>
      </c>
      <c r="Y324" s="6">
        <v>148810.5</v>
      </c>
      <c r="Z324" s="257">
        <f t="shared" si="45"/>
        <v>51.10880771358832</v>
      </c>
    </row>
    <row r="325" spans="1:26" x14ac:dyDescent="0.3">
      <c r="A325" t="s">
        <v>17</v>
      </c>
      <c r="B325">
        <v>2015</v>
      </c>
      <c r="C325" s="1">
        <v>0.185</v>
      </c>
      <c r="D325" s="3">
        <v>6.5276834922302185E-2</v>
      </c>
      <c r="E325" s="3">
        <v>1.0255154017136819E-3</v>
      </c>
      <c r="F325" s="235">
        <v>4538</v>
      </c>
      <c r="G325">
        <v>4425092</v>
      </c>
      <c r="H325" s="3">
        <f t="shared" si="40"/>
        <v>0.43492112706357294</v>
      </c>
      <c r="I325" s="3">
        <f t="shared" si="41"/>
        <v>6.1794647433318903E-2</v>
      </c>
      <c r="J325" s="3">
        <f t="shared" si="42"/>
        <v>0.10218522010389841</v>
      </c>
      <c r="K325" s="3">
        <f t="shared" si="43"/>
        <v>5.7627050465843425E-2</v>
      </c>
      <c r="L325" s="3">
        <f t="shared" si="44"/>
        <v>6.5490163820322829E-3</v>
      </c>
      <c r="M325" s="257">
        <v>904654</v>
      </c>
      <c r="N325" s="257">
        <v>209447</v>
      </c>
      <c r="O325" s="257">
        <v>248117</v>
      </c>
      <c r="P325" s="257">
        <v>562348</v>
      </c>
      <c r="Q325" s="257">
        <v>273447</v>
      </c>
      <c r="R325" s="257">
        <v>452179</v>
      </c>
      <c r="S325" s="257">
        <v>203571</v>
      </c>
      <c r="T325" s="257">
        <v>51434</v>
      </c>
      <c r="U325" s="257">
        <v>28980</v>
      </c>
      <c r="V325" s="257">
        <v>0</v>
      </c>
      <c r="W325" s="257">
        <v>1</v>
      </c>
      <c r="X325" s="257">
        <v>0</v>
      </c>
      <c r="Y325" s="2">
        <v>182916</v>
      </c>
      <c r="Z325" s="257">
        <f t="shared" si="45"/>
        <v>41.336089735535445</v>
      </c>
    </row>
    <row r="326" spans="1:26" x14ac:dyDescent="0.3">
      <c r="A326" t="s">
        <v>18</v>
      </c>
      <c r="B326">
        <v>2015</v>
      </c>
      <c r="C326" s="1">
        <v>0.19600000000000001</v>
      </c>
      <c r="D326" s="3">
        <v>0.12873378945105726</v>
      </c>
      <c r="E326" s="3">
        <v>8.7374034517989077E-4</v>
      </c>
      <c r="F326" s="235">
        <v>4081</v>
      </c>
      <c r="G326">
        <v>4670724</v>
      </c>
      <c r="H326" s="3">
        <f t="shared" si="40"/>
        <v>0.43736795409020102</v>
      </c>
      <c r="I326" s="3">
        <f t="shared" si="41"/>
        <v>4.2702159236983388E-2</v>
      </c>
      <c r="J326" s="3">
        <f t="shared" si="42"/>
        <v>0.10694509031148061</v>
      </c>
      <c r="K326" s="3">
        <f t="shared" si="43"/>
        <v>4.8348607196657303E-2</v>
      </c>
      <c r="L326" s="3">
        <f t="shared" si="44"/>
        <v>6.9184135050583163E-3</v>
      </c>
      <c r="M326" s="257">
        <v>1023466</v>
      </c>
      <c r="N326" s="257">
        <v>196843</v>
      </c>
      <c r="O326" s="257">
        <v>206151</v>
      </c>
      <c r="P326" s="257">
        <v>616365</v>
      </c>
      <c r="Q326" s="257">
        <v>199450</v>
      </c>
      <c r="R326" s="257">
        <v>499511</v>
      </c>
      <c r="S326" s="257">
        <v>171343</v>
      </c>
      <c r="T326" s="257">
        <v>54480</v>
      </c>
      <c r="U326" s="257">
        <v>32314</v>
      </c>
      <c r="V326" s="257">
        <v>0</v>
      </c>
      <c r="W326" s="257">
        <v>1</v>
      </c>
      <c r="X326" s="257">
        <v>0</v>
      </c>
      <c r="Y326" s="2">
        <v>233016</v>
      </c>
      <c r="Z326" s="257">
        <f t="shared" si="45"/>
        <v>49.888625403684735</v>
      </c>
    </row>
    <row r="327" spans="1:26" x14ac:dyDescent="0.3">
      <c r="A327" t="s">
        <v>19</v>
      </c>
      <c r="B327">
        <v>2015</v>
      </c>
      <c r="C327" s="1">
        <v>0.13400000000000001</v>
      </c>
      <c r="D327" s="3">
        <v>8.5808017283920901E-2</v>
      </c>
      <c r="E327" s="3">
        <v>1.7843602180951578E-3</v>
      </c>
      <c r="F327" s="236">
        <v>2372</v>
      </c>
      <c r="G327">
        <v>1329328</v>
      </c>
      <c r="H327" s="3">
        <f t="shared" si="40"/>
        <v>0.43993581719485336</v>
      </c>
      <c r="I327" s="3">
        <f t="shared" si="41"/>
        <v>7.3387455917576394E-2</v>
      </c>
      <c r="J327" s="3">
        <f t="shared" si="42"/>
        <v>0.14769643007594815</v>
      </c>
      <c r="K327" s="3">
        <f t="shared" si="43"/>
        <v>7.5185356811862836E-2</v>
      </c>
      <c r="L327" s="3">
        <f t="shared" si="44"/>
        <v>8.4824813740476384E-3</v>
      </c>
      <c r="M327" s="257">
        <v>303058</v>
      </c>
      <c r="N327" s="257">
        <v>48955</v>
      </c>
      <c r="O327" s="257">
        <v>70978</v>
      </c>
      <c r="P327" s="257">
        <v>161828</v>
      </c>
      <c r="Q327" s="257">
        <v>97556</v>
      </c>
      <c r="R327" s="257">
        <v>196337</v>
      </c>
      <c r="S327" s="257">
        <v>81149</v>
      </c>
      <c r="T327" s="257">
        <v>18797</v>
      </c>
      <c r="U327" s="257">
        <v>11276</v>
      </c>
      <c r="V327" s="257">
        <v>0</v>
      </c>
      <c r="W327" s="257">
        <v>1</v>
      </c>
      <c r="X327" s="257">
        <v>1</v>
      </c>
      <c r="Y327" s="6">
        <v>54425.8</v>
      </c>
      <c r="Z327" s="257">
        <f t="shared" si="45"/>
        <v>40.942340791738381</v>
      </c>
    </row>
    <row r="328" spans="1:26" x14ac:dyDescent="0.3">
      <c r="A328" t="s">
        <v>20</v>
      </c>
      <c r="B328">
        <v>2015</v>
      </c>
      <c r="C328" s="1">
        <v>9.7000000000000003E-2</v>
      </c>
      <c r="D328" s="3">
        <v>6.915405747967876E-2</v>
      </c>
      <c r="E328" s="3">
        <v>1.3968431345159939E-3</v>
      </c>
      <c r="F328" s="237">
        <v>8390</v>
      </c>
      <c r="G328">
        <v>6006401</v>
      </c>
      <c r="H328" s="3">
        <f t="shared" si="40"/>
        <v>0.36896321108097846</v>
      </c>
      <c r="I328" s="3">
        <f t="shared" si="41"/>
        <v>4.9582437136648054E-2</v>
      </c>
      <c r="J328" s="3">
        <f t="shared" si="42"/>
        <v>0.15540304418569456</v>
      </c>
      <c r="K328" s="3">
        <f t="shared" si="43"/>
        <v>0.10976906137302521</v>
      </c>
      <c r="L328" s="3">
        <f t="shared" si="44"/>
        <v>1.6734646920843279E-2</v>
      </c>
      <c r="M328" s="257">
        <v>1071884</v>
      </c>
      <c r="N328" s="257">
        <v>145876</v>
      </c>
      <c r="O328" s="257">
        <v>294064</v>
      </c>
      <c r="P328" s="257">
        <v>704317</v>
      </c>
      <c r="Q328" s="257">
        <v>297812</v>
      </c>
      <c r="R328" s="257">
        <v>933413</v>
      </c>
      <c r="S328" s="257">
        <v>531773</v>
      </c>
      <c r="T328" s="257">
        <v>127544</v>
      </c>
      <c r="U328" s="257">
        <v>100515</v>
      </c>
      <c r="V328" s="257">
        <v>0</v>
      </c>
      <c r="W328" s="257">
        <v>1</v>
      </c>
      <c r="X328" s="257">
        <v>1</v>
      </c>
      <c r="Y328" s="6">
        <v>348151.8</v>
      </c>
      <c r="Z328" s="257">
        <f t="shared" si="45"/>
        <v>57.963462645933895</v>
      </c>
    </row>
    <row r="329" spans="1:26" x14ac:dyDescent="0.3">
      <c r="A329" t="s">
        <v>21</v>
      </c>
      <c r="B329">
        <v>2015</v>
      </c>
      <c r="C329" s="1">
        <v>0.115</v>
      </c>
      <c r="D329" s="3">
        <v>2.8975974703955687E-2</v>
      </c>
      <c r="E329" s="3">
        <v>3.1106398748856046E-3</v>
      </c>
      <c r="F329" s="238">
        <v>21135</v>
      </c>
      <c r="G329">
        <v>6794422</v>
      </c>
      <c r="H329" s="3">
        <f t="shared" si="40"/>
        <v>0.35011160625583748</v>
      </c>
      <c r="I329" s="3">
        <f t="shared" si="41"/>
        <v>5.7178520851368958E-2</v>
      </c>
      <c r="J329" s="3">
        <f t="shared" si="42"/>
        <v>0.18246423316067209</v>
      </c>
      <c r="K329" s="3">
        <f t="shared" si="43"/>
        <v>0.11487334757835177</v>
      </c>
      <c r="L329" s="3">
        <f t="shared" si="44"/>
        <v>1.8884902939499491E-2</v>
      </c>
      <c r="M329" s="257">
        <v>1205730</v>
      </c>
      <c r="N329" s="257">
        <v>145832</v>
      </c>
      <c r="O329" s="257">
        <v>296851</v>
      </c>
      <c r="P329" s="257">
        <v>730393</v>
      </c>
      <c r="Q329" s="257">
        <v>388495</v>
      </c>
      <c r="R329" s="257">
        <v>1239739</v>
      </c>
      <c r="S329" s="257">
        <v>642805</v>
      </c>
      <c r="T329" s="257">
        <v>137693</v>
      </c>
      <c r="U329" s="257">
        <v>128312</v>
      </c>
      <c r="V329" s="257">
        <v>0</v>
      </c>
      <c r="W329" s="257">
        <v>1</v>
      </c>
      <c r="X329" s="257">
        <v>1</v>
      </c>
      <c r="Y329" s="6">
        <v>468060.9</v>
      </c>
      <c r="Z329" s="257">
        <f t="shared" si="45"/>
        <v>68.888994531102128</v>
      </c>
    </row>
    <row r="330" spans="1:26" x14ac:dyDescent="0.3">
      <c r="A330" t="s">
        <v>22</v>
      </c>
      <c r="B330">
        <v>2015</v>
      </c>
      <c r="C330" s="1">
        <v>0.158</v>
      </c>
      <c r="D330" s="3">
        <v>6.2975279806372866E-2</v>
      </c>
      <c r="E330" s="3">
        <v>1.0598054376202309E-3</v>
      </c>
      <c r="F330" s="239">
        <v>10516</v>
      </c>
      <c r="G330">
        <v>9922576</v>
      </c>
      <c r="H330" s="3">
        <f t="shared" si="40"/>
        <v>0.43430274557735815</v>
      </c>
      <c r="I330" s="3">
        <f t="shared" si="41"/>
        <v>6.7730899717976467E-2</v>
      </c>
      <c r="J330" s="3">
        <f t="shared" si="42"/>
        <v>0.12532209377887354</v>
      </c>
      <c r="K330" s="3">
        <f t="shared" si="43"/>
        <v>6.7717999841976517E-2</v>
      </c>
      <c r="L330" s="3">
        <f t="shared" si="44"/>
        <v>8.6167140468362251E-3</v>
      </c>
      <c r="M330" s="257">
        <v>1966165</v>
      </c>
      <c r="N330" s="257">
        <v>303008</v>
      </c>
      <c r="O330" s="257">
        <v>616230</v>
      </c>
      <c r="P330" s="257">
        <v>1423999</v>
      </c>
      <c r="Q330" s="257">
        <v>672065</v>
      </c>
      <c r="R330" s="257">
        <v>1243518</v>
      </c>
      <c r="S330" s="257">
        <v>553468</v>
      </c>
      <c r="T330" s="257">
        <v>118469</v>
      </c>
      <c r="U330" s="257">
        <v>85500</v>
      </c>
      <c r="V330" s="257">
        <v>0</v>
      </c>
      <c r="W330" s="257">
        <v>1</v>
      </c>
      <c r="X330" s="257">
        <v>0</v>
      </c>
      <c r="Y330" s="6">
        <v>443831.2</v>
      </c>
      <c r="Z330" s="257">
        <f t="shared" si="45"/>
        <v>44.729433163323719</v>
      </c>
    </row>
    <row r="331" spans="1:26" x14ac:dyDescent="0.3">
      <c r="A331" t="s">
        <v>23</v>
      </c>
      <c r="B331">
        <v>2015</v>
      </c>
      <c r="C331" s="1">
        <v>0.10199999999999999</v>
      </c>
      <c r="D331" s="3">
        <v>4.5941284546726045E-2</v>
      </c>
      <c r="E331" s="3">
        <v>1.3746007446087999E-3</v>
      </c>
      <c r="F331" s="240">
        <v>7546</v>
      </c>
      <c r="G331">
        <v>5489594</v>
      </c>
      <c r="H331" s="3">
        <f t="shared" si="40"/>
        <v>0.37756817717302954</v>
      </c>
      <c r="I331" s="3">
        <f t="shared" si="41"/>
        <v>8.7985923913498881E-2</v>
      </c>
      <c r="J331" s="3">
        <f t="shared" si="42"/>
        <v>0.16715625964324501</v>
      </c>
      <c r="K331" s="3">
        <f t="shared" si="43"/>
        <v>7.0335620448433889E-2</v>
      </c>
      <c r="L331" s="3">
        <f t="shared" si="44"/>
        <v>9.061872335185444E-3</v>
      </c>
      <c r="M331" s="257">
        <v>942681</v>
      </c>
      <c r="N331" s="257">
        <v>133606</v>
      </c>
      <c r="O331" s="257">
        <v>302907</v>
      </c>
      <c r="P331" s="257">
        <v>693502</v>
      </c>
      <c r="Q331" s="257">
        <v>483007</v>
      </c>
      <c r="R331" s="257">
        <v>917620</v>
      </c>
      <c r="S331" s="257">
        <v>311557</v>
      </c>
      <c r="T331" s="257">
        <v>74557</v>
      </c>
      <c r="U331" s="257">
        <v>49746</v>
      </c>
      <c r="V331" s="257">
        <v>0</v>
      </c>
      <c r="W331" s="257">
        <v>1</v>
      </c>
      <c r="X331" s="257">
        <v>1</v>
      </c>
      <c r="Y331" s="6">
        <v>318913.2</v>
      </c>
      <c r="Z331" s="257">
        <f t="shared" si="45"/>
        <v>58.094132280092118</v>
      </c>
    </row>
    <row r="332" spans="1:26" x14ac:dyDescent="0.3">
      <c r="A332" t="s">
        <v>24</v>
      </c>
      <c r="B332">
        <v>2015</v>
      </c>
      <c r="C332" s="1">
        <v>0.22</v>
      </c>
      <c r="D332" s="3">
        <v>0.13354362632768479</v>
      </c>
      <c r="E332" s="3">
        <v>3.5143147503970983E-3</v>
      </c>
      <c r="F332" s="241">
        <v>10516</v>
      </c>
      <c r="G332">
        <v>2992333</v>
      </c>
      <c r="H332" s="3">
        <f t="shared" si="40"/>
        <v>0.42299670524637467</v>
      </c>
      <c r="I332" s="3">
        <f t="shared" si="41"/>
        <v>6.618013436338803E-2</v>
      </c>
      <c r="J332" s="3">
        <f t="shared" si="42"/>
        <v>9.337831050220681E-2</v>
      </c>
      <c r="K332" s="3">
        <f t="shared" si="43"/>
        <v>4.8982850504940459E-2</v>
      </c>
      <c r="L332" s="3">
        <f t="shared" si="44"/>
        <v>6.5955226239860333E-3</v>
      </c>
      <c r="M332" s="257">
        <v>563861</v>
      </c>
      <c r="N332" s="257">
        <v>139327</v>
      </c>
      <c r="O332" s="257">
        <v>144988</v>
      </c>
      <c r="P332" s="257">
        <v>417571</v>
      </c>
      <c r="Q332" s="257">
        <v>198033</v>
      </c>
      <c r="R332" s="257">
        <v>279419</v>
      </c>
      <c r="S332" s="257">
        <v>117975</v>
      </c>
      <c r="T332" s="257">
        <v>28598</v>
      </c>
      <c r="U332" s="257">
        <v>19736</v>
      </c>
      <c r="V332" s="257">
        <v>0</v>
      </c>
      <c r="W332" s="257">
        <v>0</v>
      </c>
      <c r="X332" s="257">
        <v>1</v>
      </c>
      <c r="Y332" s="6">
        <v>100482.4</v>
      </c>
      <c r="Z332" s="257">
        <f t="shared" si="45"/>
        <v>33.57995249860226</v>
      </c>
    </row>
    <row r="333" spans="1:26" x14ac:dyDescent="0.3">
      <c r="A333" t="s">
        <v>25</v>
      </c>
      <c r="B333">
        <v>2015</v>
      </c>
      <c r="C333" s="1">
        <v>0.14799999999999999</v>
      </c>
      <c r="D333" s="3">
        <v>9.9740584305005264E-2</v>
      </c>
      <c r="E333" s="3">
        <v>1.065474930272375E-3</v>
      </c>
      <c r="F333" s="242">
        <v>6482</v>
      </c>
      <c r="G333">
        <v>6083672</v>
      </c>
      <c r="H333" s="3">
        <f t="shared" si="40"/>
        <v>0.42895754406220454</v>
      </c>
      <c r="I333" s="3">
        <f t="shared" si="41"/>
        <v>5.9757495144379905E-2</v>
      </c>
      <c r="J333" s="3">
        <f t="shared" si="42"/>
        <v>0.12938665989882425</v>
      </c>
      <c r="K333" s="3">
        <f t="shared" si="43"/>
        <v>6.4734752300912995E-2</v>
      </c>
      <c r="L333" s="3">
        <f t="shared" si="44"/>
        <v>8.0380730585080853E-3</v>
      </c>
      <c r="M333" s="257">
        <v>1258978</v>
      </c>
      <c r="N333" s="257">
        <v>198238</v>
      </c>
      <c r="O333" s="257">
        <v>357623</v>
      </c>
      <c r="P333" s="257">
        <v>794798</v>
      </c>
      <c r="Q333" s="257">
        <v>363545</v>
      </c>
      <c r="R333" s="257">
        <v>787146</v>
      </c>
      <c r="S333" s="257">
        <v>324344</v>
      </c>
      <c r="T333" s="257">
        <v>69481</v>
      </c>
      <c r="U333" s="257">
        <v>48901</v>
      </c>
      <c r="V333" s="257">
        <v>0</v>
      </c>
      <c r="W333" s="257">
        <v>0</v>
      </c>
      <c r="X333" s="257">
        <v>0</v>
      </c>
      <c r="Y333" s="6">
        <v>279020.79999999999</v>
      </c>
      <c r="Z333" s="257">
        <f t="shared" si="45"/>
        <v>45.86387957799171</v>
      </c>
    </row>
    <row r="334" spans="1:26" x14ac:dyDescent="0.3">
      <c r="A334" t="s">
        <v>26</v>
      </c>
      <c r="B334">
        <v>2015</v>
      </c>
      <c r="C334" s="1">
        <v>0.14599999999999999</v>
      </c>
      <c r="D334" s="3">
        <v>0.11775411951606517</v>
      </c>
      <c r="E334" s="3">
        <v>1.6544863299156106E-3</v>
      </c>
      <c r="F334" s="243">
        <v>1709</v>
      </c>
      <c r="G334">
        <v>1032949</v>
      </c>
      <c r="H334" s="3">
        <f t="shared" si="40"/>
        <v>0.43239501659810892</v>
      </c>
      <c r="I334" s="3">
        <f t="shared" si="41"/>
        <v>6.8651985722431599E-2</v>
      </c>
      <c r="J334" s="3">
        <f t="shared" si="42"/>
        <v>0.15555753478632536</v>
      </c>
      <c r="K334" s="3">
        <f t="shared" si="43"/>
        <v>6.0226593955751931E-2</v>
      </c>
      <c r="L334" s="3">
        <f t="shared" si="44"/>
        <v>8.1610999187762424E-3</v>
      </c>
      <c r="M334" s="257">
        <v>203517</v>
      </c>
      <c r="N334" s="257">
        <v>36734</v>
      </c>
      <c r="O334" s="257">
        <v>55472</v>
      </c>
      <c r="P334" s="257">
        <v>150919</v>
      </c>
      <c r="Q334" s="257">
        <v>70914</v>
      </c>
      <c r="R334" s="257">
        <v>160683</v>
      </c>
      <c r="S334" s="257">
        <v>46646</v>
      </c>
      <c r="T334" s="257">
        <v>15565</v>
      </c>
      <c r="U334" s="257">
        <v>8430</v>
      </c>
      <c r="V334" s="257">
        <v>0</v>
      </c>
      <c r="W334" s="257">
        <v>1</v>
      </c>
      <c r="X334" s="257">
        <v>0</v>
      </c>
      <c r="Y334" s="6">
        <v>45395.7</v>
      </c>
      <c r="Z334" s="257">
        <f t="shared" si="45"/>
        <v>43.947668277911106</v>
      </c>
    </row>
    <row r="335" spans="1:26" x14ac:dyDescent="0.3">
      <c r="A335" t="s">
        <v>27</v>
      </c>
      <c r="B335">
        <v>2015</v>
      </c>
      <c r="C335" s="1">
        <v>0.126</v>
      </c>
      <c r="D335" s="3">
        <v>7.8958859607950682E-2</v>
      </c>
      <c r="E335" s="3">
        <v>1.4471123674315337E-3</v>
      </c>
      <c r="F335" s="244">
        <v>2744</v>
      </c>
      <c r="G335">
        <v>1896190</v>
      </c>
      <c r="H335" s="3">
        <f t="shared" si="40"/>
        <v>0.39124243878514287</v>
      </c>
      <c r="I335" s="3">
        <f t="shared" si="41"/>
        <v>7.2523850458023717E-2</v>
      </c>
      <c r="J335" s="3">
        <f t="shared" si="42"/>
        <v>0.15138831024317184</v>
      </c>
      <c r="K335" s="3">
        <f t="shared" si="43"/>
        <v>6.2158855388964186E-2</v>
      </c>
      <c r="L335" s="3">
        <f t="shared" si="44"/>
        <v>8.7559790949219216E-3</v>
      </c>
      <c r="M335" s="257">
        <v>336534</v>
      </c>
      <c r="N335" s="257">
        <v>47721</v>
      </c>
      <c r="O335" s="257">
        <v>110868</v>
      </c>
      <c r="P335" s="257">
        <v>246747</v>
      </c>
      <c r="Q335" s="257">
        <v>137519</v>
      </c>
      <c r="R335" s="257">
        <v>287061</v>
      </c>
      <c r="S335" s="257">
        <v>95145</v>
      </c>
      <c r="T335" s="257">
        <v>22720</v>
      </c>
      <c r="U335" s="257">
        <v>16603</v>
      </c>
      <c r="V335" s="257">
        <v>0</v>
      </c>
      <c r="W335" s="257">
        <v>0</v>
      </c>
      <c r="X335" s="257">
        <v>1</v>
      </c>
      <c r="Y335" s="6">
        <v>111401.5</v>
      </c>
      <c r="Z335" s="257">
        <f t="shared" si="45"/>
        <v>58.750177988492709</v>
      </c>
    </row>
    <row r="336" spans="1:26" x14ac:dyDescent="0.3">
      <c r="A336" t="s">
        <v>28</v>
      </c>
      <c r="B336">
        <v>2015</v>
      </c>
      <c r="C336" s="1">
        <v>0.14699999999999999</v>
      </c>
      <c r="D336" s="3">
        <v>0.12472201034645579</v>
      </c>
      <c r="E336" s="3">
        <v>3.0243752259287511E-3</v>
      </c>
      <c r="F336" s="245">
        <v>8743</v>
      </c>
      <c r="G336">
        <v>2890845</v>
      </c>
      <c r="H336" s="3">
        <f t="shared" si="40"/>
        <v>0.44571639088225068</v>
      </c>
      <c r="I336" s="3">
        <f t="shared" si="41"/>
        <v>5.946185284925342E-2</v>
      </c>
      <c r="J336" s="3">
        <f t="shared" si="42"/>
        <v>0.11001247040225264</v>
      </c>
      <c r="K336" s="3">
        <f t="shared" si="43"/>
        <v>5.0953267989117368E-2</v>
      </c>
      <c r="L336" s="3">
        <f t="shared" si="44"/>
        <v>6.0688137897396783E-3</v>
      </c>
      <c r="M336" s="257">
        <v>581999</v>
      </c>
      <c r="N336" s="257">
        <v>99808</v>
      </c>
      <c r="O336" s="257">
        <v>178860</v>
      </c>
      <c r="P336" s="257">
        <v>427830</v>
      </c>
      <c r="Q336" s="257">
        <v>171895</v>
      </c>
      <c r="R336" s="257">
        <v>318029</v>
      </c>
      <c r="S336" s="257">
        <v>115408</v>
      </c>
      <c r="T336" s="257">
        <v>31890</v>
      </c>
      <c r="U336" s="257">
        <v>17544</v>
      </c>
      <c r="V336" s="257">
        <v>0</v>
      </c>
      <c r="W336" s="257">
        <v>1</v>
      </c>
      <c r="X336" s="257">
        <v>0</v>
      </c>
      <c r="Y336" s="6">
        <v>136347.4</v>
      </c>
      <c r="Z336" s="257">
        <f t="shared" si="45"/>
        <v>47.165240613038748</v>
      </c>
    </row>
    <row r="337" spans="1:26" x14ac:dyDescent="0.3">
      <c r="A337" t="s">
        <v>29</v>
      </c>
      <c r="B337">
        <v>2015</v>
      </c>
      <c r="C337" s="1">
        <v>8.2000000000000003E-2</v>
      </c>
      <c r="D337" s="3">
        <v>6.8773072159494006E-2</v>
      </c>
      <c r="E337" s="3">
        <v>1.0859697221119969E-3</v>
      </c>
      <c r="F337" s="246">
        <v>1445</v>
      </c>
      <c r="G337">
        <v>1330608</v>
      </c>
      <c r="H337" s="3">
        <f t="shared" si="40"/>
        <v>0.39234695718047691</v>
      </c>
      <c r="I337" s="3">
        <f t="shared" si="41"/>
        <v>7.9457661460024295E-2</v>
      </c>
      <c r="J337" s="3">
        <f t="shared" si="42"/>
        <v>0.17349061481668532</v>
      </c>
      <c r="K337" s="3">
        <f t="shared" si="43"/>
        <v>9.3926235224799495E-2</v>
      </c>
      <c r="L337" s="3">
        <f t="shared" si="44"/>
        <v>9.4686038262207957E-3</v>
      </c>
      <c r="M337" s="257">
        <v>253563</v>
      </c>
      <c r="N337" s="257">
        <v>40167</v>
      </c>
      <c r="O337" s="257">
        <v>69012</v>
      </c>
      <c r="P337" s="257">
        <v>159318</v>
      </c>
      <c r="Q337" s="257">
        <v>105727</v>
      </c>
      <c r="R337" s="257">
        <v>230848</v>
      </c>
      <c r="S337" s="257">
        <v>107640</v>
      </c>
      <c r="T337" s="257">
        <v>17339</v>
      </c>
      <c r="U337" s="257">
        <v>12599</v>
      </c>
      <c r="V337" s="257">
        <v>0</v>
      </c>
      <c r="W337" s="257">
        <v>1</v>
      </c>
      <c r="X337" s="257">
        <v>0</v>
      </c>
      <c r="Y337" s="6">
        <v>72042.399999999994</v>
      </c>
      <c r="Z337" s="257">
        <f t="shared" si="45"/>
        <v>54.142467202962855</v>
      </c>
    </row>
    <row r="338" spans="1:26" x14ac:dyDescent="0.3">
      <c r="A338" t="s">
        <v>30</v>
      </c>
      <c r="B338">
        <v>2015</v>
      </c>
      <c r="C338" s="1">
        <v>0.108</v>
      </c>
      <c r="D338" s="3">
        <v>8.9744232342596514E-2</v>
      </c>
      <c r="E338" s="3">
        <v>1.1272589133326776E-3</v>
      </c>
      <c r="F338" s="247">
        <v>10098</v>
      </c>
      <c r="G338">
        <v>8958013</v>
      </c>
      <c r="H338" s="3">
        <f t="shared" si="40"/>
        <v>0.36257951400606364</v>
      </c>
      <c r="I338" s="3">
        <f t="shared" si="41"/>
        <v>4.9152194800342441E-2</v>
      </c>
      <c r="J338" s="3">
        <f t="shared" si="42"/>
        <v>0.17627938249252373</v>
      </c>
      <c r="K338" s="3">
        <f t="shared" si="43"/>
        <v>9.4648556549315116E-2</v>
      </c>
      <c r="L338" s="3">
        <f t="shared" si="44"/>
        <v>1.0680381910586645E-2</v>
      </c>
      <c r="M338" s="257">
        <v>1770175</v>
      </c>
      <c r="N338" s="257">
        <v>176966</v>
      </c>
      <c r="O338" s="257">
        <v>358967</v>
      </c>
      <c r="P338" s="257">
        <v>941884</v>
      </c>
      <c r="Q338" s="257">
        <v>440306</v>
      </c>
      <c r="R338" s="257">
        <v>1579113</v>
      </c>
      <c r="S338" s="257">
        <v>695001</v>
      </c>
      <c r="T338" s="257">
        <v>152862</v>
      </c>
      <c r="U338" s="257">
        <v>95675</v>
      </c>
      <c r="V338" s="257">
        <v>0</v>
      </c>
      <c r="W338" s="257">
        <v>1</v>
      </c>
      <c r="X338" s="257">
        <v>0</v>
      </c>
      <c r="Y338" s="6">
        <v>529953.69999999995</v>
      </c>
      <c r="Z338" s="257">
        <f t="shared" si="45"/>
        <v>59.159737767739337</v>
      </c>
    </row>
    <row r="339" spans="1:26" x14ac:dyDescent="0.3">
      <c r="A339" t="s">
        <v>31</v>
      </c>
      <c r="B339">
        <v>2015</v>
      </c>
      <c r="C339" s="1">
        <v>0.20399999999999999</v>
      </c>
      <c r="D339" s="3">
        <v>0.1118325229040784</v>
      </c>
      <c r="E339" s="3">
        <v>1.2608453562859305E-3</v>
      </c>
      <c r="F339" s="247">
        <v>2629</v>
      </c>
      <c r="G339">
        <v>2085109</v>
      </c>
      <c r="H339" s="3">
        <f t="shared" si="40"/>
        <v>0.40391461549492136</v>
      </c>
      <c r="I339" s="3">
        <f t="shared" si="41"/>
        <v>6.3212043111415275E-2</v>
      </c>
      <c r="J339" s="3">
        <f t="shared" si="42"/>
        <v>0.10830225182472475</v>
      </c>
      <c r="K339" s="3">
        <f t="shared" si="43"/>
        <v>6.7581598851666744E-2</v>
      </c>
      <c r="L339" s="3">
        <f t="shared" si="44"/>
        <v>1.126751647036198E-2</v>
      </c>
      <c r="M339" s="257">
        <v>367648</v>
      </c>
      <c r="N339" s="257">
        <v>62067</v>
      </c>
      <c r="O339" s="257">
        <v>107465</v>
      </c>
      <c r="P339" s="257">
        <v>305026</v>
      </c>
      <c r="Q339" s="257">
        <v>131804</v>
      </c>
      <c r="R339" s="257">
        <v>225822</v>
      </c>
      <c r="S339" s="257">
        <v>118324</v>
      </c>
      <c r="T339" s="257">
        <v>22591</v>
      </c>
      <c r="U339" s="257">
        <v>23494</v>
      </c>
      <c r="V339" s="257">
        <v>0</v>
      </c>
      <c r="W339" s="257">
        <v>1</v>
      </c>
      <c r="X339" s="257">
        <v>0</v>
      </c>
      <c r="Y339" s="6">
        <v>89701.3</v>
      </c>
      <c r="Z339" s="257">
        <f t="shared" si="45"/>
        <v>43.019957230053684</v>
      </c>
    </row>
    <row r="340" spans="1:26" x14ac:dyDescent="0.3">
      <c r="A340" t="s">
        <v>32</v>
      </c>
      <c r="B340">
        <v>2015</v>
      </c>
      <c r="C340" s="1">
        <v>0.154</v>
      </c>
      <c r="D340" s="3">
        <v>7.1401440841641545E-2</v>
      </c>
      <c r="E340" s="3">
        <v>4.4580183737037834E-3</v>
      </c>
      <c r="F340" s="248">
        <v>88250</v>
      </c>
      <c r="G340">
        <v>19795791</v>
      </c>
      <c r="H340" s="3">
        <f t="shared" si="40"/>
        <v>0.35406718529206538</v>
      </c>
      <c r="I340" s="3">
        <f t="shared" si="41"/>
        <v>6.6826983574437615E-2</v>
      </c>
      <c r="J340" s="3">
        <f t="shared" si="42"/>
        <v>0.15260243957920147</v>
      </c>
      <c r="K340" s="3">
        <f t="shared" si="43"/>
        <v>9.8322567660973997E-2</v>
      </c>
      <c r="L340" s="3">
        <f t="shared" si="44"/>
        <v>1.0431005257632797E-2</v>
      </c>
      <c r="M340" s="257">
        <v>3526911</v>
      </c>
      <c r="N340" s="257">
        <v>586708</v>
      </c>
      <c r="O340" s="257">
        <v>800698</v>
      </c>
      <c r="P340" s="257">
        <v>2094723</v>
      </c>
      <c r="Q340" s="257">
        <v>1322893</v>
      </c>
      <c r="R340" s="257">
        <v>3020886</v>
      </c>
      <c r="S340" s="257">
        <v>1552960</v>
      </c>
      <c r="T340" s="257">
        <v>393413</v>
      </c>
      <c r="U340" s="257">
        <v>206490</v>
      </c>
      <c r="V340" s="257">
        <v>0</v>
      </c>
      <c r="W340" s="257">
        <v>0</v>
      </c>
      <c r="X340" s="257">
        <v>0</v>
      </c>
      <c r="Y340" s="6">
        <v>1373643</v>
      </c>
      <c r="Z340" s="257">
        <f t="shared" si="45"/>
        <v>69.390659862998149</v>
      </c>
    </row>
    <row r="341" spans="1:26" x14ac:dyDescent="0.3">
      <c r="A341" t="s">
        <v>33</v>
      </c>
      <c r="B341">
        <v>2015</v>
      </c>
      <c r="C341" s="1">
        <v>0.16400000000000001</v>
      </c>
      <c r="D341" s="3">
        <v>0.11356063775826707</v>
      </c>
      <c r="E341" s="3">
        <v>1.0639460979117183E-3</v>
      </c>
      <c r="F341" s="249">
        <v>10685</v>
      </c>
      <c r="G341">
        <v>10042802</v>
      </c>
      <c r="H341" s="3">
        <f t="shared" si="40"/>
        <v>0.39270852895436953</v>
      </c>
      <c r="I341" s="3">
        <f t="shared" si="41"/>
        <v>6.9943129417467359E-2</v>
      </c>
      <c r="J341" s="3">
        <f t="shared" si="42"/>
        <v>0.14376127299930835</v>
      </c>
      <c r="K341" s="3">
        <f t="shared" si="43"/>
        <v>6.6668545292439305E-2</v>
      </c>
      <c r="L341" s="3">
        <f t="shared" si="44"/>
        <v>8.3932751039002863E-3</v>
      </c>
      <c r="M341" s="257">
        <v>1750695</v>
      </c>
      <c r="N341" s="257">
        <v>331021</v>
      </c>
      <c r="O341" s="257">
        <v>538416</v>
      </c>
      <c r="P341" s="257">
        <v>1323762</v>
      </c>
      <c r="Q341" s="257">
        <v>702425</v>
      </c>
      <c r="R341" s="257">
        <v>1443766</v>
      </c>
      <c r="S341" s="257">
        <v>554939</v>
      </c>
      <c r="T341" s="257">
        <v>114600</v>
      </c>
      <c r="U341" s="257">
        <v>84292</v>
      </c>
      <c r="V341" s="257">
        <v>0</v>
      </c>
      <c r="W341" s="257">
        <v>0</v>
      </c>
      <c r="X341" s="257">
        <v>1</v>
      </c>
      <c r="Y341" s="4">
        <v>475096.6</v>
      </c>
      <c r="Z341" s="257">
        <f t="shared" si="45"/>
        <v>47.307175826029429</v>
      </c>
    </row>
    <row r="342" spans="1:26" x14ac:dyDescent="0.3">
      <c r="A342" t="s">
        <v>34</v>
      </c>
      <c r="B342">
        <v>2015</v>
      </c>
      <c r="C342" s="1">
        <v>0.11</v>
      </c>
      <c r="D342" s="3">
        <v>8.2161050985034248E-2</v>
      </c>
      <c r="E342" s="3">
        <v>1.7240741523632367E-3</v>
      </c>
      <c r="F342" s="249">
        <v>1305</v>
      </c>
      <c r="G342">
        <v>756928</v>
      </c>
      <c r="H342" s="3">
        <f t="shared" si="40"/>
        <v>0.40590386403990869</v>
      </c>
      <c r="I342" s="3">
        <f t="shared" si="41"/>
        <v>9.6256182886615374E-2</v>
      </c>
      <c r="J342" s="3">
        <f t="shared" si="42"/>
        <v>0.15655253868267524</v>
      </c>
      <c r="K342" s="3">
        <f t="shared" si="43"/>
        <v>4.3712215692906065E-2</v>
      </c>
      <c r="L342" s="3">
        <f t="shared" si="44"/>
        <v>6.3097150587638458E-3</v>
      </c>
      <c r="M342" s="257">
        <v>138055</v>
      </c>
      <c r="N342" s="257">
        <v>24545</v>
      </c>
      <c r="O342" s="257">
        <v>39924</v>
      </c>
      <c r="P342" s="257">
        <v>104716</v>
      </c>
      <c r="Q342" s="257">
        <v>72859</v>
      </c>
      <c r="R342" s="257">
        <v>118499</v>
      </c>
      <c r="S342" s="257">
        <v>27488</v>
      </c>
      <c r="T342" s="257">
        <v>5599</v>
      </c>
      <c r="U342" s="257">
        <v>4776</v>
      </c>
      <c r="V342" s="257">
        <v>0</v>
      </c>
      <c r="W342" s="257">
        <v>0</v>
      </c>
      <c r="X342" s="257">
        <v>0</v>
      </c>
      <c r="Y342" s="6">
        <v>56542.400000000001</v>
      </c>
      <c r="Z342" s="257">
        <f t="shared" si="45"/>
        <v>74.699839350638371</v>
      </c>
    </row>
    <row r="343" spans="1:26" x14ac:dyDescent="0.3">
      <c r="A343" t="s">
        <v>35</v>
      </c>
      <c r="B343">
        <v>2015</v>
      </c>
      <c r="C343" s="1">
        <v>0.14799999999999999</v>
      </c>
      <c r="D343" s="3">
        <v>6.8065289622189773E-2</v>
      </c>
      <c r="E343" s="3">
        <v>9.6285134882282341E-4</v>
      </c>
      <c r="F343" s="250">
        <v>11182</v>
      </c>
      <c r="G343">
        <v>11613423</v>
      </c>
      <c r="H343" s="3">
        <f t="shared" si="40"/>
        <v>0.43453011226750288</v>
      </c>
      <c r="I343" s="3">
        <f t="shared" si="41"/>
        <v>6.277589303343209E-2</v>
      </c>
      <c r="J343" s="3">
        <f t="shared" si="42"/>
        <v>0.12719324870884322</v>
      </c>
      <c r="K343" s="3">
        <f t="shared" si="43"/>
        <v>6.351219618884113E-2</v>
      </c>
      <c r="L343" s="3">
        <f t="shared" si="44"/>
        <v>7.9408112491898379E-3</v>
      </c>
      <c r="M343" s="257">
        <v>2682088</v>
      </c>
      <c r="N343" s="257">
        <v>331937</v>
      </c>
      <c r="O343" s="257">
        <v>641926</v>
      </c>
      <c r="P343" s="257">
        <v>1390431</v>
      </c>
      <c r="Q343" s="257">
        <v>729043</v>
      </c>
      <c r="R343" s="257">
        <v>1477149</v>
      </c>
      <c r="S343" s="257">
        <v>607864</v>
      </c>
      <c r="T343" s="257">
        <v>129730</v>
      </c>
      <c r="U343" s="257">
        <v>92220</v>
      </c>
      <c r="V343" s="257">
        <v>0</v>
      </c>
      <c r="W343" s="257">
        <v>0</v>
      </c>
      <c r="X343" s="257">
        <v>1</v>
      </c>
      <c r="Y343" s="6">
        <v>578852.4</v>
      </c>
      <c r="Z343" s="257">
        <f t="shared" si="45"/>
        <v>49.843392426160662</v>
      </c>
    </row>
    <row r="344" spans="1:26" x14ac:dyDescent="0.3">
      <c r="A344" t="s">
        <v>36</v>
      </c>
      <c r="B344">
        <v>2015</v>
      </c>
      <c r="C344" s="1">
        <v>0.161</v>
      </c>
      <c r="D344" s="3">
        <v>0.14603186940121257</v>
      </c>
      <c r="E344" s="3">
        <v>9.6565420835529941E-4</v>
      </c>
      <c r="F344" s="250">
        <v>3777</v>
      </c>
      <c r="G344">
        <v>3911338</v>
      </c>
      <c r="H344" s="3">
        <f t="shared" si="40"/>
        <v>0.43126239665301236</v>
      </c>
      <c r="I344" s="3">
        <f t="shared" si="41"/>
        <v>5.572773306730331E-2</v>
      </c>
      <c r="J344" s="3">
        <f t="shared" si="42"/>
        <v>0.11812658481573313</v>
      </c>
      <c r="K344" s="3">
        <f t="shared" si="43"/>
        <v>5.0925540058159129E-2</v>
      </c>
      <c r="L344" s="3">
        <f t="shared" si="44"/>
        <v>5.5817216512610264E-3</v>
      </c>
      <c r="M344" s="257">
        <v>788011</v>
      </c>
      <c r="N344" s="257">
        <v>144624</v>
      </c>
      <c r="O344" s="257">
        <v>237198</v>
      </c>
      <c r="P344" s="257">
        <v>516980</v>
      </c>
      <c r="Q344" s="257">
        <v>217970</v>
      </c>
      <c r="R344" s="257">
        <v>462033</v>
      </c>
      <c r="S344" s="257">
        <v>160544</v>
      </c>
      <c r="T344" s="257">
        <v>38643</v>
      </c>
      <c r="U344" s="257">
        <v>21832</v>
      </c>
      <c r="V344" s="257">
        <v>0</v>
      </c>
      <c r="W344" s="257">
        <v>0</v>
      </c>
      <c r="X344" s="257">
        <v>0</v>
      </c>
      <c r="Y344" s="6">
        <v>197071.9</v>
      </c>
      <c r="Z344" s="257">
        <f t="shared" si="45"/>
        <v>50.384778814819889</v>
      </c>
    </row>
    <row r="345" spans="1:26" x14ac:dyDescent="0.3">
      <c r="A345" t="s">
        <v>37</v>
      </c>
      <c r="B345">
        <v>2015</v>
      </c>
      <c r="C345" s="1">
        <v>0.154</v>
      </c>
      <c r="D345" s="3">
        <v>7.14600753491519E-2</v>
      </c>
      <c r="E345" s="3">
        <v>3.2827191617127625E-3</v>
      </c>
      <c r="F345" s="250">
        <v>13226</v>
      </c>
      <c r="G345">
        <v>4028977</v>
      </c>
      <c r="H345" s="3">
        <f t="shared" si="40"/>
        <v>0.41611456208362568</v>
      </c>
      <c r="I345" s="3">
        <f t="shared" si="41"/>
        <v>6.5963146476140225E-2</v>
      </c>
      <c r="J345" s="3">
        <f t="shared" si="42"/>
        <v>0.14951189842979992</v>
      </c>
      <c r="K345" s="3">
        <f t="shared" si="43"/>
        <v>7.809029438490217E-2</v>
      </c>
      <c r="L345" s="3">
        <f t="shared" si="44"/>
        <v>1.2433180929054696E-2</v>
      </c>
      <c r="M345" s="257">
        <v>626545</v>
      </c>
      <c r="N345" s="257">
        <v>150220</v>
      </c>
      <c r="O345" s="257">
        <v>288380</v>
      </c>
      <c r="P345" s="257">
        <v>611371</v>
      </c>
      <c r="Q345" s="257">
        <v>265764</v>
      </c>
      <c r="R345" s="257">
        <v>602380</v>
      </c>
      <c r="S345" s="257">
        <v>251414</v>
      </c>
      <c r="T345" s="257">
        <v>63210</v>
      </c>
      <c r="U345" s="257">
        <v>50093</v>
      </c>
      <c r="V345" s="257">
        <v>1</v>
      </c>
      <c r="W345" s="257">
        <v>0</v>
      </c>
      <c r="X345" s="257">
        <v>0</v>
      </c>
      <c r="Y345" s="6">
        <v>189946.5</v>
      </c>
      <c r="Z345" s="257">
        <f t="shared" si="45"/>
        <v>47.145094151691609</v>
      </c>
    </row>
    <row r="346" spans="1:26" x14ac:dyDescent="0.3">
      <c r="A346" t="s">
        <v>38</v>
      </c>
      <c r="B346">
        <v>2015</v>
      </c>
      <c r="C346" s="1">
        <v>0.13200000000000001</v>
      </c>
      <c r="D346" s="3">
        <v>6.701298956930532E-2</v>
      </c>
      <c r="E346" s="3">
        <v>1.2045300829064442E-3</v>
      </c>
      <c r="F346" s="250">
        <v>15421</v>
      </c>
      <c r="G346">
        <v>12802503</v>
      </c>
      <c r="H346" s="3">
        <f t="shared" si="40"/>
        <v>0.4219865443499603</v>
      </c>
      <c r="I346" s="3">
        <f t="shared" si="41"/>
        <v>6.074804278507101E-2</v>
      </c>
      <c r="J346" s="3">
        <f t="shared" si="42"/>
        <v>0.1421211930198337</v>
      </c>
      <c r="K346" s="3">
        <f t="shared" si="43"/>
        <v>7.4676490995549849E-2</v>
      </c>
      <c r="L346" s="3">
        <f t="shared" si="44"/>
        <v>1.0048581906210059E-2</v>
      </c>
      <c r="M346" s="257">
        <v>3162171</v>
      </c>
      <c r="N346" s="257">
        <v>375373</v>
      </c>
      <c r="O346" s="257">
        <v>590269</v>
      </c>
      <c r="P346" s="257">
        <v>1274671</v>
      </c>
      <c r="Q346" s="257">
        <v>777727</v>
      </c>
      <c r="R346" s="257">
        <v>1819507</v>
      </c>
      <c r="S346" s="257">
        <v>777224</v>
      </c>
      <c r="T346" s="257">
        <v>178822</v>
      </c>
      <c r="U346" s="257">
        <v>128647</v>
      </c>
      <c r="V346" s="257">
        <v>0</v>
      </c>
      <c r="W346" s="257">
        <v>0</v>
      </c>
      <c r="X346" s="257">
        <v>0</v>
      </c>
      <c r="Y346" s="6">
        <v>682466.1</v>
      </c>
      <c r="Z346" s="257">
        <f t="shared" si="45"/>
        <v>53.307239998303452</v>
      </c>
    </row>
    <row r="347" spans="1:26" x14ac:dyDescent="0.3">
      <c r="A347" t="s">
        <v>39</v>
      </c>
      <c r="B347">
        <v>2015</v>
      </c>
      <c r="C347" s="1">
        <v>0.13900000000000001</v>
      </c>
      <c r="D347" s="3">
        <v>5.1992903517757302E-2</v>
      </c>
      <c r="E347" s="3">
        <v>1.051786522363954E-3</v>
      </c>
      <c r="F347" s="251">
        <v>1111</v>
      </c>
      <c r="G347">
        <v>1056298</v>
      </c>
      <c r="H347" s="3">
        <f t="shared" si="40"/>
        <v>0.39892151646599727</v>
      </c>
      <c r="I347" s="3">
        <f t="shared" si="41"/>
        <v>6.0135492067579413E-2</v>
      </c>
      <c r="J347" s="3">
        <f t="shared" si="42"/>
        <v>0.15768750863866068</v>
      </c>
      <c r="K347" s="3">
        <f t="shared" si="43"/>
        <v>8.499590077800015E-2</v>
      </c>
      <c r="L347" s="3">
        <f t="shared" si="44"/>
        <v>1.1001630221774536E-2</v>
      </c>
      <c r="M347" s="257">
        <v>196201</v>
      </c>
      <c r="N347" s="257">
        <v>40285</v>
      </c>
      <c r="O347" s="257">
        <v>52009</v>
      </c>
      <c r="P347" s="257">
        <v>132885</v>
      </c>
      <c r="Q347" s="257">
        <v>63521</v>
      </c>
      <c r="R347" s="257">
        <v>166565</v>
      </c>
      <c r="S347" s="257">
        <v>72265</v>
      </c>
      <c r="T347" s="257">
        <v>17516</v>
      </c>
      <c r="U347" s="257">
        <v>11621</v>
      </c>
      <c r="V347" s="257">
        <v>0</v>
      </c>
      <c r="W347" s="257">
        <v>1</v>
      </c>
      <c r="X347" s="257">
        <v>0</v>
      </c>
      <c r="Y347" s="6">
        <v>52819.1</v>
      </c>
      <c r="Z347" s="257">
        <f t="shared" si="45"/>
        <v>50.003976150669601</v>
      </c>
    </row>
    <row r="348" spans="1:26" x14ac:dyDescent="0.3">
      <c r="A348" t="s">
        <v>40</v>
      </c>
      <c r="B348">
        <v>2015</v>
      </c>
      <c r="C348" s="1">
        <v>0.16600000000000001</v>
      </c>
      <c r="D348" s="3">
        <v>0.11157673811197624</v>
      </c>
      <c r="E348" s="3">
        <v>1.0935131427861832E-3</v>
      </c>
      <c r="F348" s="251">
        <v>5354</v>
      </c>
      <c r="G348">
        <v>4896146</v>
      </c>
      <c r="H348" s="3">
        <f t="shared" si="40"/>
        <v>0.41787173013223056</v>
      </c>
      <c r="I348" s="3">
        <f t="shared" si="41"/>
        <v>6.7411184225307008E-2</v>
      </c>
      <c r="J348" s="3">
        <f t="shared" si="42"/>
        <v>0.13203915896298843</v>
      </c>
      <c r="K348" s="3">
        <f t="shared" si="43"/>
        <v>5.9660802598615316E-2</v>
      </c>
      <c r="L348" s="3">
        <f t="shared" si="44"/>
        <v>7.5428714748293864E-3</v>
      </c>
      <c r="M348" s="257">
        <v>992135</v>
      </c>
      <c r="N348" s="257">
        <v>154783</v>
      </c>
      <c r="O348" s="257">
        <v>261124</v>
      </c>
      <c r="P348" s="257">
        <v>637919</v>
      </c>
      <c r="Q348" s="257">
        <v>330055</v>
      </c>
      <c r="R348" s="257">
        <v>646483</v>
      </c>
      <c r="S348" s="257">
        <v>239505</v>
      </c>
      <c r="T348" s="257">
        <v>52603</v>
      </c>
      <c r="U348" s="257">
        <v>36931</v>
      </c>
      <c r="V348" s="257">
        <v>0</v>
      </c>
      <c r="W348" s="257">
        <v>0</v>
      </c>
      <c r="X348" s="257">
        <v>0</v>
      </c>
      <c r="Y348" s="6">
        <v>192019.9</v>
      </c>
      <c r="Z348" s="257">
        <f t="shared" si="45"/>
        <v>39.218581308645618</v>
      </c>
    </row>
    <row r="349" spans="1:26" x14ac:dyDescent="0.3">
      <c r="A349" t="s">
        <v>41</v>
      </c>
      <c r="B349">
        <v>2015</v>
      </c>
      <c r="C349" s="1">
        <v>0.13700000000000001</v>
      </c>
      <c r="D349" s="3">
        <v>0.11547767013136176</v>
      </c>
      <c r="E349" s="3">
        <v>1.2067995466347649E-3</v>
      </c>
      <c r="F349" s="251">
        <v>1036</v>
      </c>
      <c r="G349">
        <v>858469</v>
      </c>
      <c r="H349" s="3">
        <f t="shared" si="40"/>
        <v>0.40437103727682655</v>
      </c>
      <c r="I349" s="3">
        <f t="shared" si="41"/>
        <v>8.1722228758405957E-2</v>
      </c>
      <c r="J349" s="3">
        <f t="shared" si="42"/>
        <v>0.14169410893113205</v>
      </c>
      <c r="K349" s="3">
        <f t="shared" si="43"/>
        <v>5.3738690622491904E-2</v>
      </c>
      <c r="L349" s="3">
        <f t="shared" si="44"/>
        <v>7.7556673566546962E-3</v>
      </c>
      <c r="M349" s="257">
        <v>158723</v>
      </c>
      <c r="N349" s="257">
        <v>28929</v>
      </c>
      <c r="O349" s="257">
        <v>47424</v>
      </c>
      <c r="P349" s="257">
        <v>112064</v>
      </c>
      <c r="Q349" s="257">
        <v>70156</v>
      </c>
      <c r="R349" s="257">
        <v>121640</v>
      </c>
      <c r="S349" s="257">
        <v>35462</v>
      </c>
      <c r="T349" s="257">
        <v>10671</v>
      </c>
      <c r="U349" s="257">
        <v>6658</v>
      </c>
      <c r="V349" s="257">
        <v>0</v>
      </c>
      <c r="W349" s="257">
        <v>0</v>
      </c>
      <c r="X349" s="257">
        <v>0</v>
      </c>
      <c r="Y349" s="6">
        <v>45664.5</v>
      </c>
      <c r="Z349" s="257">
        <f t="shared" si="45"/>
        <v>53.192951638323578</v>
      </c>
    </row>
    <row r="350" spans="1:26" x14ac:dyDescent="0.3">
      <c r="A350" t="s">
        <v>42</v>
      </c>
      <c r="B350">
        <v>2015</v>
      </c>
      <c r="C350" s="1">
        <v>0.16700000000000001</v>
      </c>
      <c r="D350" s="3">
        <v>0.10544522301186658</v>
      </c>
      <c r="E350" s="3">
        <v>1.3822101089662757E-3</v>
      </c>
      <c r="F350" s="251">
        <v>9123</v>
      </c>
      <c r="G350">
        <v>6600299</v>
      </c>
      <c r="H350" s="3">
        <f t="shared" si="40"/>
        <v>0.43660294783615106</v>
      </c>
      <c r="I350" s="3">
        <f t="shared" si="41"/>
        <v>5.4516015107800422E-2</v>
      </c>
      <c r="J350" s="3">
        <f t="shared" si="42"/>
        <v>0.12311881628392896</v>
      </c>
      <c r="K350" s="3">
        <f t="shared" si="43"/>
        <v>5.8546893102873067E-2</v>
      </c>
      <c r="L350" s="3">
        <f t="shared" si="44"/>
        <v>7.5163261543151304E-3</v>
      </c>
      <c r="M350" s="257">
        <v>1399951</v>
      </c>
      <c r="N350" s="257">
        <v>288454</v>
      </c>
      <c r="O350" s="257">
        <v>353282</v>
      </c>
      <c r="P350" s="257">
        <v>840023</v>
      </c>
      <c r="Q350" s="257">
        <v>359822</v>
      </c>
      <c r="R350" s="257">
        <v>812621</v>
      </c>
      <c r="S350" s="257">
        <v>309546</v>
      </c>
      <c r="T350" s="257">
        <v>76881</v>
      </c>
      <c r="U350" s="257">
        <v>49610</v>
      </c>
      <c r="V350" s="257">
        <v>0</v>
      </c>
      <c r="W350" s="257">
        <v>0</v>
      </c>
      <c r="X350" s="257">
        <v>0</v>
      </c>
      <c r="Y350" s="6">
        <v>304484.2</v>
      </c>
      <c r="Z350" s="257">
        <f t="shared" si="45"/>
        <v>46.131879783021951</v>
      </c>
    </row>
    <row r="351" spans="1:26" x14ac:dyDescent="0.3">
      <c r="A351" t="s">
        <v>43</v>
      </c>
      <c r="B351">
        <v>2015</v>
      </c>
      <c r="C351" s="1">
        <v>0.159</v>
      </c>
      <c r="D351" s="3">
        <v>0.17542364125759571</v>
      </c>
      <c r="E351" s="3">
        <v>8.6198630214283573E-4</v>
      </c>
      <c r="F351" s="251">
        <v>23678</v>
      </c>
      <c r="G351">
        <v>27469114</v>
      </c>
      <c r="H351" s="3">
        <f t="shared" si="40"/>
        <v>0.37823527908472038</v>
      </c>
      <c r="I351" s="3">
        <f t="shared" si="41"/>
        <v>5.0107477074069443E-2</v>
      </c>
      <c r="J351" s="3">
        <f t="shared" si="42"/>
        <v>0.13062987761454556</v>
      </c>
      <c r="K351" s="3">
        <f t="shared" si="43"/>
        <v>5.8304101107884296E-2</v>
      </c>
      <c r="L351" s="3">
        <f t="shared" si="44"/>
        <v>7.246647998912524E-3</v>
      </c>
      <c r="M351" s="257">
        <v>4569060</v>
      </c>
      <c r="N351" s="257">
        <v>829636</v>
      </c>
      <c r="O351" s="257">
        <v>1369969</v>
      </c>
      <c r="P351" s="257">
        <v>3621123</v>
      </c>
      <c r="Q351" s="257">
        <v>1376408</v>
      </c>
      <c r="R351" s="257">
        <v>3588287</v>
      </c>
      <c r="S351" s="257">
        <v>1304140</v>
      </c>
      <c r="T351" s="257">
        <v>297422</v>
      </c>
      <c r="U351" s="257">
        <v>199059</v>
      </c>
      <c r="V351" s="257">
        <v>0</v>
      </c>
      <c r="W351" s="257">
        <v>0</v>
      </c>
      <c r="X351" s="257">
        <v>0</v>
      </c>
      <c r="Y351" s="6">
        <v>1605901.7</v>
      </c>
      <c r="Z351" s="257">
        <f t="shared" si="45"/>
        <v>58.462085817547667</v>
      </c>
    </row>
    <row r="352" spans="1:26" x14ac:dyDescent="0.3">
      <c r="A352" t="s">
        <v>44</v>
      </c>
      <c r="B352">
        <v>2015</v>
      </c>
      <c r="C352" s="1">
        <v>0.113</v>
      </c>
      <c r="D352" s="3">
        <v>0.10892484075837831</v>
      </c>
      <c r="E352" s="3">
        <v>1.0097068712471866E-3</v>
      </c>
      <c r="F352" s="251">
        <v>3025</v>
      </c>
      <c r="G352">
        <v>2995919</v>
      </c>
      <c r="H352" s="3">
        <f t="shared" si="40"/>
        <v>0.38120222876519694</v>
      </c>
      <c r="I352" s="3">
        <f t="shared" si="41"/>
        <v>6.9190121628789028E-2</v>
      </c>
      <c r="J352" s="3">
        <f t="shared" si="42"/>
        <v>0.13353164755121885</v>
      </c>
      <c r="K352" s="3">
        <f t="shared" si="43"/>
        <v>5.8613066641654867E-2</v>
      </c>
      <c r="L352" s="3">
        <f t="shared" si="44"/>
        <v>8.3423483745722095E-3</v>
      </c>
      <c r="M352" s="257">
        <v>457166</v>
      </c>
      <c r="N352" s="257">
        <v>59438</v>
      </c>
      <c r="O352" s="257">
        <v>191167</v>
      </c>
      <c r="P352" s="257">
        <v>434280</v>
      </c>
      <c r="Q352" s="257">
        <v>207288</v>
      </c>
      <c r="R352" s="257">
        <v>400050</v>
      </c>
      <c r="S352" s="257">
        <v>142103</v>
      </c>
      <c r="T352" s="257">
        <v>33497</v>
      </c>
      <c r="U352" s="257">
        <v>24993</v>
      </c>
      <c r="V352" s="257">
        <v>0</v>
      </c>
      <c r="W352" s="257">
        <v>0</v>
      </c>
      <c r="X352" s="257">
        <v>0</v>
      </c>
      <c r="Y352" s="6">
        <v>141720.5</v>
      </c>
      <c r="Z352" s="257">
        <f t="shared" si="45"/>
        <v>47.304516577384106</v>
      </c>
    </row>
    <row r="353" spans="1:26" x14ac:dyDescent="0.3">
      <c r="A353" t="s">
        <v>45</v>
      </c>
      <c r="B353">
        <v>2015</v>
      </c>
      <c r="C353" s="1">
        <v>0.10199999999999999</v>
      </c>
      <c r="D353" s="3">
        <v>4.1650560186057804E-2</v>
      </c>
      <c r="E353" s="3">
        <v>2.432744128988151E-3</v>
      </c>
      <c r="F353" s="252">
        <v>1523</v>
      </c>
      <c r="G353">
        <v>626042</v>
      </c>
      <c r="H353" s="3">
        <f t="shared" si="40"/>
        <v>0.41667172490024629</v>
      </c>
      <c r="I353" s="3">
        <f t="shared" si="41"/>
        <v>6.1193977400877259E-2</v>
      </c>
      <c r="J353" s="3">
        <f t="shared" si="42"/>
        <v>0.15929122966190767</v>
      </c>
      <c r="K353" s="3">
        <f t="shared" si="43"/>
        <v>9.0645675529756789E-2</v>
      </c>
      <c r="L353" s="3">
        <f t="shared" si="44"/>
        <v>1.4110874350283208E-2</v>
      </c>
      <c r="M353" s="257">
        <v>131700</v>
      </c>
      <c r="N353" s="257">
        <v>16840</v>
      </c>
      <c r="O353" s="257">
        <v>33012</v>
      </c>
      <c r="P353" s="257">
        <v>79302</v>
      </c>
      <c r="Q353" s="257">
        <v>38310</v>
      </c>
      <c r="R353" s="257">
        <v>99723</v>
      </c>
      <c r="S353" s="257">
        <v>43770</v>
      </c>
      <c r="T353" s="257">
        <v>12978</v>
      </c>
      <c r="U353" s="257">
        <v>8834</v>
      </c>
      <c r="V353" s="257">
        <v>0</v>
      </c>
      <c r="W353" s="257">
        <v>1</v>
      </c>
      <c r="X353" s="257">
        <v>1</v>
      </c>
      <c r="Y353" s="2">
        <v>29119</v>
      </c>
      <c r="Z353" s="257">
        <f t="shared" si="45"/>
        <v>46.512853770194333</v>
      </c>
    </row>
    <row r="354" spans="1:26" x14ac:dyDescent="0.3">
      <c r="A354" t="s">
        <v>46</v>
      </c>
      <c r="B354">
        <v>2015</v>
      </c>
      <c r="C354" s="1">
        <v>0.112</v>
      </c>
      <c r="D354" s="3">
        <v>9.455811307488865E-2</v>
      </c>
      <c r="E354" s="3">
        <v>8.351432477636567E-4</v>
      </c>
      <c r="F354" s="253">
        <v>7001</v>
      </c>
      <c r="G354">
        <v>8382993</v>
      </c>
      <c r="H354" s="3">
        <f t="shared" si="40"/>
        <v>0.36723542534271469</v>
      </c>
      <c r="I354" s="3">
        <f t="shared" si="41"/>
        <v>5.6624883260668356E-2</v>
      </c>
      <c r="J354" s="3">
        <f t="shared" si="42"/>
        <v>0.16064011982355228</v>
      </c>
      <c r="K354" s="3">
        <f t="shared" si="43"/>
        <v>0.1009916148086966</v>
      </c>
      <c r="L354" s="3">
        <f t="shared" si="44"/>
        <v>1.2024702871635465E-2</v>
      </c>
      <c r="M354" s="257">
        <v>1381164</v>
      </c>
      <c r="N354" s="257">
        <v>249969</v>
      </c>
      <c r="O354" s="257">
        <v>445928</v>
      </c>
      <c r="P354" s="257">
        <v>1001471</v>
      </c>
      <c r="Q354" s="257">
        <v>474686</v>
      </c>
      <c r="R354" s="257">
        <v>1346645</v>
      </c>
      <c r="S354" s="257">
        <v>701555</v>
      </c>
      <c r="T354" s="257">
        <v>145057</v>
      </c>
      <c r="U354" s="257">
        <v>100803</v>
      </c>
      <c r="V354" s="257">
        <v>0</v>
      </c>
      <c r="W354" s="257">
        <v>0</v>
      </c>
      <c r="X354" s="257">
        <v>0</v>
      </c>
      <c r="Y354" s="6">
        <v>455162.4</v>
      </c>
      <c r="Z354" s="257">
        <f t="shared" si="45"/>
        <v>54.295929866576294</v>
      </c>
    </row>
    <row r="355" spans="1:26" x14ac:dyDescent="0.3">
      <c r="A355" t="s">
        <v>47</v>
      </c>
      <c r="B355">
        <v>2015</v>
      </c>
      <c r="C355" s="1">
        <v>0.122</v>
      </c>
      <c r="D355" s="3">
        <v>6.6133164192380536E-2</v>
      </c>
      <c r="E355" s="3">
        <v>2.7082356219381731E-3</v>
      </c>
      <c r="F355" s="254">
        <v>19419</v>
      </c>
      <c r="G355">
        <v>7170351</v>
      </c>
      <c r="H355" s="3">
        <f t="shared" si="40"/>
        <v>0.38070883838183095</v>
      </c>
      <c r="I355" s="3">
        <f t="shared" si="41"/>
        <v>7.6466270619109156E-2</v>
      </c>
      <c r="J355" s="3">
        <f t="shared" si="42"/>
        <v>0.16378668213034481</v>
      </c>
      <c r="K355" s="3">
        <f t="shared" si="43"/>
        <v>8.0496338324302391E-2</v>
      </c>
      <c r="L355" s="3">
        <f t="shared" si="44"/>
        <v>1.0407300842036882E-2</v>
      </c>
      <c r="M355" s="257">
        <v>1100700</v>
      </c>
      <c r="N355" s="257">
        <v>218324</v>
      </c>
      <c r="O355" s="257">
        <v>451952</v>
      </c>
      <c r="P355" s="257">
        <v>958840</v>
      </c>
      <c r="Q355" s="257">
        <v>548290</v>
      </c>
      <c r="R355" s="257">
        <v>1174408</v>
      </c>
      <c r="S355" s="257">
        <v>472476</v>
      </c>
      <c r="T355" s="257">
        <v>104711</v>
      </c>
      <c r="U355" s="257">
        <v>74624</v>
      </c>
      <c r="V355" s="257">
        <v>1</v>
      </c>
      <c r="W355" s="257">
        <v>0</v>
      </c>
      <c r="X355" s="257">
        <v>0</v>
      </c>
      <c r="Y355" s="6">
        <v>441952.1</v>
      </c>
      <c r="Z355" s="257">
        <f t="shared" si="45"/>
        <v>61.63604822134927</v>
      </c>
    </row>
    <row r="356" spans="1:26" x14ac:dyDescent="0.3">
      <c r="A356" t="s">
        <v>48</v>
      </c>
      <c r="B356">
        <v>2015</v>
      </c>
      <c r="C356" s="1">
        <v>0.17899999999999999</v>
      </c>
      <c r="D356" s="3">
        <v>5.9624928421454476E-2</v>
      </c>
      <c r="E356" s="3">
        <v>9.9505023512467682E-4</v>
      </c>
      <c r="F356" s="255">
        <v>1835</v>
      </c>
      <c r="G356">
        <v>1844128</v>
      </c>
      <c r="H356" s="3">
        <f t="shared" si="40"/>
        <v>0.4716098882507071</v>
      </c>
      <c r="I356" s="3">
        <f t="shared" si="41"/>
        <v>5.5119275885404918E-2</v>
      </c>
      <c r="J356" s="3">
        <f t="shared" si="42"/>
        <v>9.4305818251227677E-2</v>
      </c>
      <c r="K356" s="3">
        <f t="shared" si="43"/>
        <v>5.4951174755765324E-2</v>
      </c>
      <c r="L356" s="3">
        <f t="shared" si="44"/>
        <v>5.7913550469381736E-3</v>
      </c>
      <c r="M356" s="257">
        <v>471280</v>
      </c>
      <c r="N356" s="257">
        <v>97210</v>
      </c>
      <c r="O356" s="257">
        <v>92594</v>
      </c>
      <c r="P356" s="257">
        <v>208625</v>
      </c>
      <c r="Q356" s="257">
        <v>101647</v>
      </c>
      <c r="R356" s="257">
        <v>173912</v>
      </c>
      <c r="S356" s="257">
        <v>84363</v>
      </c>
      <c r="T356" s="257">
        <v>16974</v>
      </c>
      <c r="U356" s="257">
        <v>10680</v>
      </c>
      <c r="V356" s="257">
        <v>0</v>
      </c>
      <c r="W356" s="257">
        <v>0</v>
      </c>
      <c r="X356" s="257">
        <v>0</v>
      </c>
      <c r="Y356" s="2">
        <v>70663</v>
      </c>
      <c r="Z356" s="257">
        <f t="shared" si="45"/>
        <v>38.317839108782039</v>
      </c>
    </row>
    <row r="357" spans="1:26" x14ac:dyDescent="0.3">
      <c r="A357" t="s">
        <v>49</v>
      </c>
      <c r="B357">
        <v>2015</v>
      </c>
      <c r="C357" s="1">
        <v>0.121</v>
      </c>
      <c r="D357" s="3">
        <v>6.0036002056369261E-2</v>
      </c>
      <c r="E357" s="3">
        <v>1.0494968496901152E-3</v>
      </c>
      <c r="F357" s="256">
        <v>6057</v>
      </c>
      <c r="G357">
        <v>5771337</v>
      </c>
      <c r="H357" s="3">
        <f t="shared" si="40"/>
        <v>0.42530994118000731</v>
      </c>
      <c r="I357" s="3">
        <f t="shared" si="41"/>
        <v>7.7182808766842068E-2</v>
      </c>
      <c r="J357" s="3">
        <f t="shared" si="42"/>
        <v>0.14405639455814137</v>
      </c>
      <c r="K357" s="3">
        <f t="shared" si="43"/>
        <v>6.199516680450301E-2</v>
      </c>
      <c r="L357" s="3">
        <f t="shared" si="44"/>
        <v>7.9220811399507603E-3</v>
      </c>
      <c r="M357" s="257">
        <v>1260702</v>
      </c>
      <c r="N357" s="257">
        <v>141279</v>
      </c>
      <c r="O357" s="257">
        <v>332467</v>
      </c>
      <c r="P357" s="257">
        <v>720159</v>
      </c>
      <c r="Q357" s="257">
        <v>445448</v>
      </c>
      <c r="R357" s="257">
        <v>831398</v>
      </c>
      <c r="S357" s="257">
        <v>283930</v>
      </c>
      <c r="T357" s="257">
        <v>73865</v>
      </c>
      <c r="U357" s="257">
        <v>45721</v>
      </c>
      <c r="V357" s="257">
        <v>0</v>
      </c>
      <c r="W357" s="257">
        <v>0</v>
      </c>
      <c r="X357" s="257">
        <v>0</v>
      </c>
      <c r="Y357" s="2">
        <v>289077</v>
      </c>
      <c r="Z357" s="257">
        <f t="shared" si="45"/>
        <v>50.088393729217337</v>
      </c>
    </row>
    <row r="358" spans="1:26" x14ac:dyDescent="0.3">
      <c r="A358" t="s">
        <v>50</v>
      </c>
      <c r="B358">
        <v>2015</v>
      </c>
      <c r="C358" s="1">
        <v>0.111</v>
      </c>
      <c r="D358" s="3">
        <v>0.10515315462876232</v>
      </c>
      <c r="E358" s="3">
        <v>1.3615261377188806E-3</v>
      </c>
      <c r="F358" s="258">
        <v>798</v>
      </c>
      <c r="G358">
        <v>586107</v>
      </c>
      <c r="H358" s="3">
        <f t="shared" si="40"/>
        <v>0.43179828939084502</v>
      </c>
      <c r="I358" s="3">
        <f t="shared" si="41"/>
        <v>8.5738610867981443E-2</v>
      </c>
      <c r="J358" s="3">
        <f t="shared" si="42"/>
        <v>0.12085677188636204</v>
      </c>
      <c r="K358" s="3">
        <f t="shared" si="43"/>
        <v>5.463678133856105E-2</v>
      </c>
      <c r="L358" s="3">
        <f t="shared" si="44"/>
        <v>8.2664086932932035E-3</v>
      </c>
      <c r="M358" s="257">
        <v>108979</v>
      </c>
      <c r="N358" s="257">
        <v>25991</v>
      </c>
      <c r="O358" s="257">
        <v>33611</v>
      </c>
      <c r="P358" s="257">
        <v>84499</v>
      </c>
      <c r="Q358" s="257">
        <v>50252</v>
      </c>
      <c r="R358" s="257">
        <v>70835</v>
      </c>
      <c r="S358" s="257">
        <v>25569</v>
      </c>
      <c r="T358" s="257">
        <v>6454</v>
      </c>
      <c r="U358" s="257">
        <v>4845</v>
      </c>
      <c r="V358" s="257">
        <v>0</v>
      </c>
      <c r="W358" s="257">
        <v>0</v>
      </c>
      <c r="X358" s="257">
        <v>0</v>
      </c>
      <c r="Y358" s="6">
        <v>40418.199999999997</v>
      </c>
      <c r="Z358" s="257">
        <f t="shared" si="45"/>
        <v>68.960445788908856</v>
      </c>
    </row>
    <row r="359" spans="1:26" x14ac:dyDescent="0.3">
      <c r="D359" s="3"/>
      <c r="E359" s="3"/>
      <c r="F359" s="3"/>
    </row>
  </sheetData>
  <autoFilter ref="A1:X359" xr:uid="{142C0987-B05F-4288-83D8-A29971A0F8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Cimini</dc:creator>
  <cp:lastModifiedBy>Christina Cimini</cp:lastModifiedBy>
  <dcterms:created xsi:type="dcterms:W3CDTF">2024-01-24T16:06:54Z</dcterms:created>
  <dcterms:modified xsi:type="dcterms:W3CDTF">2024-01-29T17:55:16Z</dcterms:modified>
</cp:coreProperties>
</file>