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atthewsu/Desktop/Chimera Computations/chimera/s24-extensions/cleaved_n_docking/"/>
    </mc:Choice>
  </mc:AlternateContent>
  <xr:revisionPtr revIDLastSave="0" documentId="13_ncr:1_{654FB71C-7254-A442-97F7-A7B654A7FD9C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tc={AFE14909-8007-4D4E-B4EB-8473BC453418}</author>
  </authors>
  <commentList>
    <comment ref="E8" authorId="0" shapeId="0" xr:uid="{AFE14909-8007-4D4E-B4EB-8473BC453418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156 from 204 because alphafold prediction renumbers the peptide</t>
      </text>
    </comment>
  </commentList>
</comments>
</file>

<file path=xl/sharedStrings.xml><?xml version="1.0" encoding="utf-8"?>
<sst xmlns="http://schemas.openxmlformats.org/spreadsheetml/2006/main" count="77" uniqueCount="70">
  <si>
    <t>truncated_sequence</t>
  </si>
  <si>
    <t>gene_name_and_position</t>
  </si>
  <si>
    <t>uniprot_id</t>
  </si>
  <si>
    <t>uniprot_genes</t>
  </si>
  <si>
    <t>pdb_chain</t>
  </si>
  <si>
    <t>VHLTPEEKSAVTALWGKVNVDEVGGEALGRLLVVYPWTQRFFESFGDLSTPDAVMGNPKVKAHGKKVLGAFSDGLAHLDNLKGTFATLSELHCDKLHVDPENFRLLGNVLVCVLAHHFGKEFTPPVQAAYQKVVAGVAN</t>
  </si>
  <si>
    <t>P02042140</t>
  </si>
  <si>
    <t>P02042</t>
  </si>
  <si>
    <t>['HBD']</t>
  </si>
  <si>
    <t>A</t>
  </si>
  <si>
    <t>VHLTPEEKSAVTALWGKVNVDEVGGEALGRLLVVYPWTQRFFESFGDLSTPDAVMGN</t>
  </si>
  <si>
    <t>P6887158</t>
  </si>
  <si>
    <t>P68871</t>
  </si>
  <si>
    <t>['HBB']</t>
  </si>
  <si>
    <t>VLSPADKTNVKAAWGKVGAHAGEYGAEALERMFLSFPTTKTYFPHFDLSHGSAQVKGHGKKVADALTNAVAHVDDMPN</t>
  </si>
  <si>
    <t>P6990579</t>
  </si>
  <si>
    <t>P69905</t>
  </si>
  <si>
    <t>['HBA1', 'HBA2']</t>
  </si>
  <si>
    <t>MAHRFPALTQEQKKELSEIAQSIVANGKGILAADESVGTMGNRLQRIKVENTEENRRQFREILFSVDSSINQSIGGVILFHETLYQKDSQGKLFRNILKEKGIVVGIKLDQGGAPLAGTNKETTIQGLDGLSERCAQYKKDGVDFGKWRAVLRIADQCPSSLAIQENANALARYASICQQNGLVPIVEPEVIPDGDHDLEHCQYVTEKVLAAVYKALNDHHVYLEGTLLKPN</t>
  </si>
  <si>
    <t>P05062232</t>
  </si>
  <si>
    <t>P05062</t>
  </si>
  <si>
    <t>['ALDOB']</t>
  </si>
  <si>
    <t>MTRILTAFKVVRTLKTGFGFTNVTAHQKWKFSRPGIRLLSVKAQTAHIVLEDGTKMKGYSFGHPSSVAGEVVFNTGLGGYPEAITDPAYKGQILTMANPIIGNGGAPDTTALDELGLSKYLESNGIKVSGLLVLDYSKDYNHWLATKSLGQWLQEEKVPAIYGVDTRMLTKIIRDKGTMLGKIEFEGQPVDFVDPNKQNLIAEVSTKDVKVYGKGNPTKVVAVDCGIKNNVIRLLVKRGAEVHLVPWNHDFTKMEYDGILIAGGPGNPALAEPLIQNVRKILESDRKEPLFGISTGNLITGLAAGAKTYKMSMANRGQNQPVLNITNKQAFITAQNHGYALDNTLPAGWKPLFVNVNDQTNEGIMHESKPFFAVQFHPEVTPGPIDTEYLFDSFFSLIKKGKATTITSVLPKPALVASRVEVSKVLILGSGGLSIGQAGEFDYSGSQAVKAMKEENVKTVLMNPNIASVQTNEVGLKQADTVYFLPITPQFVTEVIKAEQPDGLILGMGGQTALNCGVELFKRGVLKEYGVKVLGTSVESIMATEDRQLFSDKLNEINEKIAPSFAVESIEDALKAADTIGYPVMIRSAYALGGLGSGICPNRETLMDLSTKAFAMTNQILVEKSVTGWKEIEYEVVRDADDNCVTVCNMENVDAMGVHTGDSVVVAPAQTLSNAEFQMLRRTSINVVRHLGIVGECNIQFALHPTSMEYCIIEVNARLSRSSALASKATGYPLAFIAAKIALGIPLPEIKNVVSGKTSACFEPSLDYMVTKIPRWDLDRFHGTSSRIGSSMKSVGEVMAIGRTFEESFQKALRMCHPSIEGFTPRLPMNKEWPSNLDLRKELSEPSSTRIYAIAKAIDDNMSLDEIEKLTYIDKWFLYKMRDILNMEKTLKGLNSESMTEETLKRAKEIGFSDKQISKCLGLTEAQTRELRLKKNIHPWVKQIDTLAAEYPSVTNYLYVTYNGQEHDVNFDDHGMMVLGCGPYHIGSSVEFDWCAVSSIRTLRQLGKKTVVVNCNPETVSTDFDECDKLYFEELSLERILDIYHQEACGGCIISVGGQIPN</t>
  </si>
  <si>
    <t>P313271062</t>
  </si>
  <si>
    <t>P31327</t>
  </si>
  <si>
    <t>['CPS1']</t>
  </si>
  <si>
    <t>DDDIAALVVDNGSGMCKAGFAGDDAPRAVFPSIVGRPRHQGVMVGMGQKDSYVGDEAQSKRGILTLKYPIEXGIVTNWDDMEKIWHHTFYNELRVAPEEHPVLLTEAPLN</t>
  </si>
  <si>
    <t>P60709111</t>
  </si>
  <si>
    <t>P60709</t>
  </si>
  <si>
    <t>['ACTB']</t>
  </si>
  <si>
    <t>SMPKDVGILALEVYFPAQYVDQTDLEKYNNVEAGKYTVGLGQTRMGFCSVQEDINSLCLTVVQRLMERIQLPWDSVGRLEVGTETIIDKSKAVKTVLMELFQDSGNTDIEGIDTTNACYGGTASLFNAANWMESSSWDGRYAMVVCGDIAVYPSGN</t>
  </si>
  <si>
    <t>P54868204</t>
  </si>
  <si>
    <t>P54868</t>
  </si>
  <si>
    <t>['HMGCS2']</t>
  </si>
  <si>
    <t>MSGRGKQGGKARAKAKSRSSRAGLQFPVGRVHRLLRKGNYAERVGAGAPVYMAAVLEYLTAEILELAGNAARDNKKTRIIPRHLQLAIRNDEELNKLLGKVTIAQGGVLPN</t>
  </si>
  <si>
    <t>Q16777111</t>
  </si>
  <si>
    <t>Q16777</t>
  </si>
  <si>
    <t>['H2AC20']</t>
  </si>
  <si>
    <t>MKWVTFISLLFLFSSAYSRGVFRRDAHKSEVAHRFKDLGEENFKALVLIAFAQYLQQCPFEDHVKLVNEVTEFAKTCVADESAENCDKSLHTLFGDKLCTVATLRETYGEMADCCAKQEPERNECFLQHKDDNPNLPRLVRPEVDVMCTAFHDN</t>
  </si>
  <si>
    <t>P02768154</t>
  </si>
  <si>
    <t>P02768</t>
  </si>
  <si>
    <t>['ALB']</t>
  </si>
  <si>
    <t>D</t>
  </si>
  <si>
    <t>B</t>
  </si>
  <si>
    <t>C</t>
  </si>
  <si>
    <t>label</t>
  </si>
  <si>
    <t>HBD N140</t>
  </si>
  <si>
    <t>HBB N58</t>
  </si>
  <si>
    <t>HBA N79</t>
  </si>
  <si>
    <t>ALDOB N232</t>
  </si>
  <si>
    <t>CPS1 N1062</t>
  </si>
  <si>
    <t>ACTB N111</t>
  </si>
  <si>
    <t>HMGCS2 N204</t>
  </si>
  <si>
    <t>H2AC20 N111</t>
  </si>
  <si>
    <t>ALB N154</t>
  </si>
  <si>
    <t>original_relSESA</t>
  </si>
  <si>
    <t>original_distance</t>
  </si>
  <si>
    <t>pdb</t>
  </si>
  <si>
    <t>1a3n</t>
  </si>
  <si>
    <t>8d44</t>
  </si>
  <si>
    <t>6uel</t>
  </si>
  <si>
    <t>6nbw</t>
  </si>
  <si>
    <t>2wya</t>
  </si>
  <si>
    <t>7u0g</t>
  </si>
  <si>
    <t>6hsc</t>
  </si>
  <si>
    <t>pdb_position</t>
  </si>
  <si>
    <t>cleaved_position</t>
  </si>
  <si>
    <t>labeled_position</t>
  </si>
  <si>
    <t>cleaved_relSESA</t>
  </si>
  <si>
    <t>cleaved_distance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</si>
</sst>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, Matthew" id="{C5D8CE63-B758-254E-90EF-ADFE66FE9F5B}" userId="S::matthewsu@college.harvard.edu::f581c90b-6cce-4376-a5da-f93234e957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4-03-21T20:44:05.96" personId="{C5D8CE63-B758-254E-90EF-ADFE66FE9F5B}" id="{AFE14909-8007-4D4E-B4EB-8473BC453418}">
    <text>Adjusted to 156 from 204 because alphafold prediction renumbers the peptide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41" workbookViewId="0">
      <selection activeCell="D8" sqref="D8"/>
    </sheetView>
  </sheetViews>
  <sheetFormatPr baseColWidth="10" defaultColWidth="13.6640625" defaultRowHeight="15" x14ac:dyDescent="0.2"/>
  <cols>
    <col min="1" max="1" width="21" customWidth="1"/>
    <col min="2" max="2" width="20.83203125" style="3" customWidth="1"/>
    <col min="4" max="5" width="17" customWidth="1"/>
    <col min="6" max="6" width="10.83203125"/>
    <col min="11" max="11" width="18" customWidth="1"/>
    <col min="12" max="12" width="22.1640625" customWidth="1"/>
  </cols>
  <sheetData>
    <row r="1" spans="1:14" x14ac:dyDescent="0.2">
      <c r="A1" s="1" t="s">
        <v>0</v>
      </c>
      <c r="B1" s="2" t="s">
        <v>1</v>
      </c>
      <c r="C1" s="1" t="s">
        <v>2</v>
      </c>
      <c r="D1" s="1" t="s">
        <v>65</v>
      </c>
      <c r="E1" s="1" t="s">
        <v>66</v>
      </c>
      <c r="F1" t="s">
        <v>4</v>
      </c>
      <c r="G1" s="6" t="s">
        <v>57</v>
      </c>
      <c r="H1" s="1" t="s">
        <v>3</v>
      </c>
      <c r="I1" t="s">
        <v>67</v>
      </c>
      <c r="J1" s="6" t="s">
        <v>45</v>
      </c>
      <c r="K1" s="6" t="s">
        <v>55</v>
      </c>
      <c r="L1" s="6" t="s">
        <v>56</v>
      </c>
      <c r="M1" s="1" t="s">
        <v>68</v>
      </c>
      <c r="N1" s="1" t="s">
        <v>69</v>
      </c>
    </row>
    <row r="2" spans="1:14" s="4" customFormat="1" x14ac:dyDescent="0.2">
      <c r="A2" s="4" t="s">
        <v>5</v>
      </c>
      <c r="B2" s="5" t="s">
        <v>6</v>
      </c>
      <c r="C2" s="4" t="s">
        <v>7</v>
      </c>
      <c r="D2" s="4">
        <v>139</v>
      </c>
      <c r="E2" s="4">
        <v>139</v>
      </c>
      <c r="F2" t="s">
        <v>42</v>
      </c>
      <c r="G2" t="s">
        <v>58</v>
      </c>
      <c r="H2" s="4" t="s">
        <v>8</v>
      </c>
      <c r="I2" t="str">
        <f t="shared" ref="I2:I10" si="0">RIGHT(B2, LEN(B2)-6)</f>
        <v>140</v>
      </c>
      <c r="J2" t="s">
        <v>46</v>
      </c>
      <c r="K2">
        <v>0.68454702616651608</v>
      </c>
      <c r="L2">
        <v>4.9064290476883494</v>
      </c>
      <c r="M2" s="4">
        <v>1.02933737320575</v>
      </c>
      <c r="N2" s="4">
        <v>4.8907612904332183</v>
      </c>
    </row>
    <row r="3" spans="1:14" s="4" customFormat="1" x14ac:dyDescent="0.2">
      <c r="A3" s="4" t="s">
        <v>10</v>
      </c>
      <c r="B3" s="5" t="s">
        <v>11</v>
      </c>
      <c r="C3" s="4" t="s">
        <v>12</v>
      </c>
      <c r="D3" s="4">
        <v>57</v>
      </c>
      <c r="E3" s="4">
        <v>57</v>
      </c>
      <c r="F3" t="s">
        <v>43</v>
      </c>
      <c r="G3" t="s">
        <v>58</v>
      </c>
      <c r="H3" s="4" t="s">
        <v>13</v>
      </c>
      <c r="I3" t="str">
        <f t="shared" si="0"/>
        <v>58</v>
      </c>
      <c r="J3" t="s">
        <v>47</v>
      </c>
      <c r="K3">
        <v>0.226195314290452</v>
      </c>
      <c r="L3">
        <v>4.3526820467385399</v>
      </c>
      <c r="M3" s="4">
        <v>0.88239301500623601</v>
      </c>
      <c r="N3" s="4">
        <v>4.8755631469605643</v>
      </c>
    </row>
    <row r="4" spans="1:14" x14ac:dyDescent="0.2">
      <c r="A4" t="s">
        <v>14</v>
      </c>
      <c r="B4" s="3" t="s">
        <v>15</v>
      </c>
      <c r="C4" t="s">
        <v>16</v>
      </c>
      <c r="D4">
        <v>78</v>
      </c>
      <c r="E4">
        <v>78</v>
      </c>
      <c r="F4" t="s">
        <v>9</v>
      </c>
      <c r="G4" t="s">
        <v>58</v>
      </c>
      <c r="H4" t="s">
        <v>17</v>
      </c>
      <c r="I4" t="str">
        <f t="shared" si="0"/>
        <v>79</v>
      </c>
      <c r="J4" t="s">
        <v>48</v>
      </c>
      <c r="K4">
        <v>0.81052523249890707</v>
      </c>
      <c r="L4">
        <v>3.3696530978722419</v>
      </c>
      <c r="M4">
        <v>1.128269910583283</v>
      </c>
      <c r="N4">
        <v>4.9315806796604269</v>
      </c>
    </row>
    <row r="5" spans="1:14" x14ac:dyDescent="0.2">
      <c r="A5" t="s">
        <v>18</v>
      </c>
      <c r="B5" s="3" t="s">
        <v>19</v>
      </c>
      <c r="C5" t="s">
        <v>20</v>
      </c>
      <c r="D5">
        <v>232</v>
      </c>
      <c r="E5">
        <v>232</v>
      </c>
      <c r="F5" t="s">
        <v>9</v>
      </c>
      <c r="G5" t="s">
        <v>59</v>
      </c>
      <c r="H5" t="s">
        <v>21</v>
      </c>
      <c r="I5" t="str">
        <f t="shared" si="0"/>
        <v>232</v>
      </c>
      <c r="J5" t="s">
        <v>49</v>
      </c>
      <c r="K5">
        <v>0.50025262707403406</v>
      </c>
      <c r="L5">
        <v>3.8368341116081601</v>
      </c>
      <c r="M5">
        <v>0.81370958897095802</v>
      </c>
      <c r="N5">
        <v>4.815333529466054</v>
      </c>
    </row>
    <row r="6" spans="1:14" x14ac:dyDescent="0.2">
      <c r="A6" t="s">
        <v>22</v>
      </c>
      <c r="B6" s="3" t="s">
        <v>23</v>
      </c>
      <c r="C6" t="s">
        <v>24</v>
      </c>
      <c r="D6">
        <v>1062</v>
      </c>
      <c r="E6">
        <v>1062</v>
      </c>
      <c r="F6" t="s">
        <v>9</v>
      </c>
      <c r="G6" t="s">
        <v>60</v>
      </c>
      <c r="H6" t="s">
        <v>25</v>
      </c>
      <c r="I6" t="str">
        <f t="shared" si="0"/>
        <v>1062</v>
      </c>
      <c r="J6" t="s">
        <v>50</v>
      </c>
      <c r="K6">
        <v>9.0227137502930002E-2</v>
      </c>
      <c r="L6">
        <v>3.9516869815307989</v>
      </c>
      <c r="M6">
        <v>0.90964896608800605</v>
      </c>
      <c r="N6">
        <v>4.9223241461732288</v>
      </c>
    </row>
    <row r="7" spans="1:14" s="4" customFormat="1" x14ac:dyDescent="0.2">
      <c r="A7" s="4" t="s">
        <v>26</v>
      </c>
      <c r="B7" s="5" t="s">
        <v>27</v>
      </c>
      <c r="C7" s="4" t="s">
        <v>28</v>
      </c>
      <c r="D7" s="4">
        <v>111</v>
      </c>
      <c r="E7" s="4">
        <v>110</v>
      </c>
      <c r="F7" t="s">
        <v>9</v>
      </c>
      <c r="G7" t="s">
        <v>61</v>
      </c>
      <c r="H7" s="4" t="s">
        <v>29</v>
      </c>
      <c r="I7" t="str">
        <f t="shared" si="0"/>
        <v>111</v>
      </c>
      <c r="J7" t="s">
        <v>51</v>
      </c>
      <c r="K7">
        <v>0.36962238687208099</v>
      </c>
      <c r="L7">
        <v>4.0539158846724987</v>
      </c>
      <c r="M7" s="4">
        <v>1.0484848859207689</v>
      </c>
      <c r="N7" s="4">
        <v>4.9535119864597092</v>
      </c>
    </row>
    <row r="8" spans="1:14" x14ac:dyDescent="0.2">
      <c r="A8" t="s">
        <v>30</v>
      </c>
      <c r="B8" s="3" t="s">
        <v>31</v>
      </c>
      <c r="C8" t="s">
        <v>32</v>
      </c>
      <c r="D8">
        <v>204</v>
      </c>
      <c r="E8">
        <v>156</v>
      </c>
      <c r="F8" t="s">
        <v>9</v>
      </c>
      <c r="G8" t="s">
        <v>62</v>
      </c>
      <c r="H8" t="s">
        <v>33</v>
      </c>
      <c r="I8" t="str">
        <f t="shared" si="0"/>
        <v>204</v>
      </c>
      <c r="J8" t="s">
        <v>52</v>
      </c>
      <c r="K8">
        <v>0.99708512552971507</v>
      </c>
      <c r="L8">
        <v>4.1462497512812728</v>
      </c>
      <c r="M8">
        <v>1.0916633777435341</v>
      </c>
      <c r="N8">
        <v>4.9383890085735453</v>
      </c>
    </row>
    <row r="9" spans="1:14" x14ac:dyDescent="0.2">
      <c r="A9" t="s">
        <v>34</v>
      </c>
      <c r="B9" s="3" t="s">
        <v>35</v>
      </c>
      <c r="C9" t="s">
        <v>36</v>
      </c>
      <c r="D9">
        <v>111</v>
      </c>
      <c r="E9">
        <v>111</v>
      </c>
      <c r="F9" t="s">
        <v>44</v>
      </c>
      <c r="G9" t="s">
        <v>63</v>
      </c>
      <c r="H9" t="s">
        <v>37</v>
      </c>
      <c r="I9" t="str">
        <f t="shared" si="0"/>
        <v>111</v>
      </c>
      <c r="J9" t="s">
        <v>53</v>
      </c>
      <c r="K9">
        <v>0.99474990269536911</v>
      </c>
      <c r="L9">
        <v>4.1294026202345666</v>
      </c>
      <c r="M9">
        <v>1.275685476017296</v>
      </c>
      <c r="N9">
        <v>4.9144088149033749</v>
      </c>
    </row>
    <row r="10" spans="1:14" x14ac:dyDescent="0.2">
      <c r="A10" t="s">
        <v>38</v>
      </c>
      <c r="B10" s="3" t="s">
        <v>39</v>
      </c>
      <c r="C10" t="s">
        <v>40</v>
      </c>
      <c r="D10">
        <v>154</v>
      </c>
      <c r="E10">
        <v>154</v>
      </c>
      <c r="F10" t="s">
        <v>9</v>
      </c>
      <c r="G10" t="s">
        <v>64</v>
      </c>
      <c r="H10" t="s">
        <v>41</v>
      </c>
      <c r="I10" t="str">
        <f t="shared" si="0"/>
        <v>154</v>
      </c>
      <c r="J10" t="s">
        <v>54</v>
      </c>
      <c r="K10">
        <v>0.56482428125405504</v>
      </c>
      <c r="L10">
        <v>4.1888239399621474</v>
      </c>
      <c r="M10">
        <v>1.1085314507410231</v>
      </c>
      <c r="N10">
        <v>4.8902742254397156</v>
      </c>
    </row>
  </sheetData>
  <pageMargins left="0.75" right="0.75" top="1" bottom="1" header="0.5" footer="0.5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Su</cp:lastModifiedBy>
  <dcterms:created xsi:type="dcterms:W3CDTF">2024-03-21T20:50:21Z</dcterms:created>
  <dcterms:modified xsi:type="dcterms:W3CDTF">2024-04-13T18:10:04Z</dcterms:modified>
</cp:coreProperties>
</file>