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08" windowWidth="16260" windowHeight="5772"/>
  </bookViews>
  <sheets>
    <sheet name="Sheet1" sheetId="1" r:id="rId1"/>
    <sheet name="Chart1" sheetId="4" r:id="rId2"/>
    <sheet name="Exch rates (USD-IDR)" sheetId="2" r:id="rId3"/>
    <sheet name="World rice prices" sheetId="3" r:id="rId4"/>
  </sheets>
  <calcPr calcId="145621"/>
</workbook>
</file>

<file path=xl/calcChain.xml><?xml version="1.0" encoding="utf-8"?>
<calcChain xmlns="http://schemas.openxmlformats.org/spreadsheetml/2006/main">
  <c r="K15" i="1" l="1"/>
  <c r="F15" i="1"/>
  <c r="G15" i="1" s="1"/>
  <c r="K17" i="1"/>
  <c r="K12" i="1"/>
  <c r="K5" i="1"/>
  <c r="K6" i="1"/>
  <c r="K7" i="1"/>
  <c r="K8" i="1"/>
  <c r="K4" i="1"/>
  <c r="K3" i="1"/>
  <c r="I4" i="1"/>
  <c r="I5" i="1"/>
  <c r="I7" i="1"/>
  <c r="I8" i="1"/>
  <c r="I12" i="1"/>
  <c r="I17" i="1"/>
  <c r="G6" i="1"/>
  <c r="G3" i="1"/>
  <c r="F6" i="1"/>
  <c r="H4" i="1"/>
  <c r="H5" i="1"/>
  <c r="H7" i="1"/>
  <c r="F8" i="1"/>
  <c r="G8" i="1" s="1"/>
  <c r="H8" i="1"/>
  <c r="F12" i="1"/>
  <c r="G12" i="1" s="1"/>
  <c r="H12" i="1"/>
  <c r="F17" i="1"/>
  <c r="G17" i="1" s="1"/>
  <c r="H17" i="1"/>
  <c r="F3" i="1"/>
</calcChain>
</file>

<file path=xl/sharedStrings.xml><?xml version="1.0" encoding="utf-8"?>
<sst xmlns="http://schemas.openxmlformats.org/spreadsheetml/2006/main" count="220" uniqueCount="183">
  <si>
    <t>Si Pulen Crystal 5KG</t>
  </si>
  <si>
    <t>Topi Koki Setra Ramos 20 Kg</t>
  </si>
  <si>
    <t>Mar 4, 2013 - Mar 10, 2013</t>
  </si>
  <si>
    <t>Feb 25, 2013 - Mar 3, 2013</t>
  </si>
  <si>
    <t>Feb 18, 2013 - Feb 24, 2013</t>
  </si>
  <si>
    <t>Feb 11, 2013 - Feb 17, 2013</t>
  </si>
  <si>
    <t>Feb 4, 2013 - Feb 10, 2013</t>
  </si>
  <si>
    <t>Jan 28, 2013 - Feb 3, 2013</t>
  </si>
  <si>
    <t>Jan 21, 2013 - Jan 27, 2013</t>
  </si>
  <si>
    <t>Jan 14, 2013 - Jan 20, 2013</t>
  </si>
  <si>
    <t>Jan 7, 2013 - Jan 13, 2013</t>
  </si>
  <si>
    <t>Dec 31, 2012 - Jan 6, 2013</t>
  </si>
  <si>
    <t>Dec 24, 2012 - Dec 30, 2012</t>
  </si>
  <si>
    <t>Dec 17, 2012 - Dec 23, 2012</t>
  </si>
  <si>
    <t>Dec 10, 2012 - Dec 16, 2012</t>
  </si>
  <si>
    <t>Dec 3, 2012 - Dec 9, 2012</t>
  </si>
  <si>
    <t>Nov 26, 2012 - Dec 2, 2012</t>
  </si>
  <si>
    <t>Nov 19, 2012 - Nov 25, 2012</t>
  </si>
  <si>
    <t>Nov 12, 2012 - Nov 18, 2012</t>
  </si>
  <si>
    <t>Nov 5, 2012 - Nov 11, 2012</t>
  </si>
  <si>
    <t>Oct 29, 2012 - Nov 4, 2012</t>
  </si>
  <si>
    <t>Oct 22, 2012 - Oct 28, 2012</t>
  </si>
  <si>
    <t>Oct 15, 2012 - Oct 21, 2012</t>
  </si>
  <si>
    <t>Oct 8, 2012 - Oct 14, 2012</t>
  </si>
  <si>
    <t>Oct 1, 2012 - Oct 7, 2012</t>
  </si>
  <si>
    <t>Sep 24, 2012 - Sep 30, 2012</t>
  </si>
  <si>
    <t>Sep 17, 2012 - Sep 23, 2012</t>
  </si>
  <si>
    <t>Sep 10, 2012 - Sep 16, 2012</t>
  </si>
  <si>
    <t>Sep 3, 2012 - Sep 9, 2012</t>
  </si>
  <si>
    <t>Aug 27, 2012 - Sep 2, 2012</t>
  </si>
  <si>
    <t>Aug 20, 2012 - Aug 26, 2012</t>
  </si>
  <si>
    <t>Aug 13, 2012 - Aug 19, 2012</t>
  </si>
  <si>
    <t>Aug 6, 2012 - Aug 12, 2012</t>
  </si>
  <si>
    <t>Jul 30, 2012 - Aug 5, 2012</t>
  </si>
  <si>
    <t>Jul 23, 2012 - Jul 29, 2012</t>
  </si>
  <si>
    <t>Jul 16, 2012 - Jul 22, 2012</t>
  </si>
  <si>
    <t>Jul 9, 2012 - Jul 15, 2012</t>
  </si>
  <si>
    <t>Jul 2, 2012 - Jul 8, 2012</t>
  </si>
  <si>
    <t>Jun 25, 2012 - Jul 1, 2012</t>
  </si>
  <si>
    <t>Jun 18, 2012 - Jun 24, 2012</t>
  </si>
  <si>
    <t>Jun 11, 2012 - Jun 17, 2012</t>
  </si>
  <si>
    <t>Jun 4, 2012 - Jun 10, 2012</t>
  </si>
  <si>
    <t>May 28, 2012 - Jun 3, 2012</t>
  </si>
  <si>
    <t>May 21, 2012 - May 27, 2012</t>
  </si>
  <si>
    <t>May 14, 2012 - May 20, 2012</t>
  </si>
  <si>
    <t>May 7, 2012 - May 13, 2012</t>
  </si>
  <si>
    <t>Apr 30, 2012 - May 6, 2012</t>
  </si>
  <si>
    <t>Apr 23, 2012 - Apr 29, 2012</t>
  </si>
  <si>
    <t>Apr 16, 2012 - Apr 22, 2012</t>
  </si>
  <si>
    <t>Apr 9, 2012 - Apr 15, 2012</t>
  </si>
  <si>
    <t>Apr 2, 2012 - Apr 8, 2012</t>
  </si>
  <si>
    <t>Mar 26, 2012 - Apr 1, 2012</t>
  </si>
  <si>
    <t>Mar 19, 2012 - Mar 25, 2012</t>
  </si>
  <si>
    <t>Mar 12, 2012 - Mar 18, 2012</t>
  </si>
  <si>
    <t>Mar 5, 2012 - Mar 11, 2012</t>
  </si>
  <si>
    <t>Feb 27, 2012 - Mar 4, 2012</t>
  </si>
  <si>
    <t>Feb 20, 2012 - Feb 26, 2012</t>
  </si>
  <si>
    <t>Feb 13, 2012 - Feb 19, 2012</t>
  </si>
  <si>
    <t>Feb 6, 2012 - Feb 12, 2012</t>
  </si>
  <si>
    <t>Jan 30, 2012 - Feb 5, 2012</t>
  </si>
  <si>
    <t>Jan 23, 2012 - Jan 29, 2012</t>
  </si>
  <si>
    <t>Jan 16, 2012 - Jan 22, 2012</t>
  </si>
  <si>
    <t>Jan 9, 2012 - Jan 15, 2012</t>
  </si>
  <si>
    <t>Jan 2, 2012 - Jan 8, 2012</t>
  </si>
  <si>
    <t>Dec 26, 2011 - Jan 1, 2012</t>
  </si>
  <si>
    <t>Dec 19, 2011 - Dec 25, 2011</t>
  </si>
  <si>
    <t>Dec 12, 2011 - Dec 18, 2011</t>
  </si>
  <si>
    <t>Dec 5, 2011 - Dec 11, 2011</t>
  </si>
  <si>
    <t>Nov 28, 2011 - Dec 4, 2011</t>
  </si>
  <si>
    <t>Nov 21, 2011 - Nov 27, 2011</t>
  </si>
  <si>
    <t>Nov 14, 2011 - Nov 20, 2011</t>
  </si>
  <si>
    <t>Nov 7, 2011 - Nov 13, 2011</t>
  </si>
  <si>
    <t>Oct 31, 2011 - Nov 6, 2011</t>
  </si>
  <si>
    <t>Oct 24, 2011 - Oct 30, 2011</t>
  </si>
  <si>
    <t>Oct 17, 2011 - Oct 23, 2011</t>
  </si>
  <si>
    <t>Oct 10, 2011 - Oct 16, 2011</t>
  </si>
  <si>
    <t>Oct 3, 2011 - Oct 9, 2011</t>
  </si>
  <si>
    <t>Sep 26, 2011 - Oct 2, 2011</t>
  </si>
  <si>
    <t>Sep 19, 2011 - Sep 25, 2011</t>
  </si>
  <si>
    <t>Sep 12, 2011 - Sep 18, 2011</t>
  </si>
  <si>
    <t>Sep 5, 2011 - Sep 11, 2011</t>
  </si>
  <si>
    <t>Aug 29, 2011 - Sep 4, 2011</t>
  </si>
  <si>
    <t>Aug 22, 2011 - Aug 28, 2011</t>
  </si>
  <si>
    <t>Aug 15, 2011 - Aug 21, 2011</t>
  </si>
  <si>
    <t>Aug 8, 2011 - Aug 14, 2011</t>
  </si>
  <si>
    <t>Aug 1, 2011 - Aug 7, 2011</t>
  </si>
  <si>
    <t>Jul 25, 2011 - Jul 31, 2011</t>
  </si>
  <si>
    <t>Jul 18, 2011 - Jul 24, 2011</t>
  </si>
  <si>
    <t>Jul 11, 2011 - Jul 17, 2011</t>
  </si>
  <si>
    <t>Jul 4, 2011 - Jul 10, 2011</t>
  </si>
  <si>
    <t>Jun 27, 2011 - Jul 3, 2011</t>
  </si>
  <si>
    <t>Jun 20, 2011 - Jun 26, 2011</t>
  </si>
  <si>
    <t>Jun 13, 2011 - Jun 19, 2011</t>
  </si>
  <si>
    <t>Jun 6, 2011 - Jun 12, 2011</t>
  </si>
  <si>
    <t>May 30, 2011 - Jun 5, 2011</t>
  </si>
  <si>
    <t>May 23, 2011 - May 29, 2011</t>
  </si>
  <si>
    <t>May 16, 2011 - May 22, 2011</t>
  </si>
  <si>
    <t>May 9, 2011 - May 15, 2011</t>
  </si>
  <si>
    <t>May 2, 2011 - May 8, 2011</t>
  </si>
  <si>
    <t>Apr 25, 2011 - May 1, 2011</t>
  </si>
  <si>
    <t>Apr 18, 2011 - Apr 24, 2011</t>
  </si>
  <si>
    <t>Apr 11, 2011 - Apr 17, 2011</t>
  </si>
  <si>
    <t>Apr 4, 2011 - Apr 10, 2011</t>
  </si>
  <si>
    <t>Mar 28, 2011 - Apr 3, 2011</t>
  </si>
  <si>
    <t>Mar 21, 2011 - Mar 27, 2011</t>
  </si>
  <si>
    <t>Mar 14, 2011 - Mar 20, 2011</t>
  </si>
  <si>
    <t>Mar 7, 2011 - Mar 13, 2011</t>
  </si>
  <si>
    <t>Feb 28, 2011 - Mar 6, 2011</t>
  </si>
  <si>
    <t>Feb 21, 2011 - Feb 27, 2011</t>
  </si>
  <si>
    <t>Feb 14, 2011 - Feb 20, 2011</t>
  </si>
  <si>
    <t>Feb 7, 2011 - Feb 13, 2011</t>
  </si>
  <si>
    <t>Jan 31, 2011 - Feb 6, 2011</t>
  </si>
  <si>
    <t>Jan 24, 2011 - Jan 30, 2011</t>
  </si>
  <si>
    <t>Jan 17, 2011 - Jan 23, 2011</t>
  </si>
  <si>
    <t>Jan 10, 2011 - Jan 16, 2011</t>
  </si>
  <si>
    <t>Jan 3, 2011 - Jan 9, 2011</t>
  </si>
  <si>
    <t>Dec 27, 2010 - Jan 2, 2011</t>
  </si>
  <si>
    <t>Dec 20, 2010 - Dec 26, 2010</t>
  </si>
  <si>
    <t>Dec 13, 2010 - Dec 19, 2010</t>
  </si>
  <si>
    <t>Dec 6, 2010 - Dec 12, 2010</t>
  </si>
  <si>
    <t>Nov 29, 2010 - Dec 5, 2010</t>
  </si>
  <si>
    <t>Nov 22, 2010 - Nov 28, 2010</t>
  </si>
  <si>
    <t>Nov 15, 2010 - Nov 21, 2010</t>
  </si>
  <si>
    <t>Nov 8, 2010 - Nov 14, 2010</t>
  </si>
  <si>
    <t>Nov 1, 2010 - Nov 7, 2010</t>
  </si>
  <si>
    <t>Oct 25, 2010 - Oct 31, 2010</t>
  </si>
  <si>
    <t>Oct 18, 2010 - Oct 24, 2010</t>
  </si>
  <si>
    <t>Oct 11, 2010 - Oct 17, 2010</t>
  </si>
  <si>
    <t>Oct 4, 2010 - Oct 10, 2010</t>
  </si>
  <si>
    <t>Sep 27, 2010 - Oct 3, 2010</t>
  </si>
  <si>
    <t>Sep 20, 2010 - Sep 26, 2010</t>
  </si>
  <si>
    <t>Sep 13, 2010 - Sep 19, 2010</t>
  </si>
  <si>
    <t>Sep 6, 2010 - Sep 12, 2010</t>
  </si>
  <si>
    <t>Aug 30, 2010 - Sep 5, 2010</t>
  </si>
  <si>
    <t>Aug 23, 2010 - Aug 29, 2010</t>
  </si>
  <si>
    <t>Aug 16, 2010 - Aug 22, 2010</t>
  </si>
  <si>
    <t>Aug 9, 2010 - Aug 15, 2010</t>
  </si>
  <si>
    <t>Aug 2, 2010 - Aug 8, 2010</t>
  </si>
  <si>
    <t>Jul 26, 2010 - Aug 1, 2010</t>
  </si>
  <si>
    <t>Jul 19, 2010 - Jul 25, 2010</t>
  </si>
  <si>
    <t>Jul 12, 2010 - Jul 18, 2010</t>
  </si>
  <si>
    <t>Jul 5, 2010 - Jul 11, 2010</t>
  </si>
  <si>
    <t>Jun 28, 2010 - Jul 4, 2010</t>
  </si>
  <si>
    <t>Jun 21, 2010 - Jun 27, 2010</t>
  </si>
  <si>
    <t>Jun 14, 2010 - Jun 20, 2010</t>
  </si>
  <si>
    <t>Jun 7, 2010 - Jun 13, 2010</t>
  </si>
  <si>
    <t>May 31, 2010 - Jun 6, 2010</t>
  </si>
  <si>
    <t>May 24, 2010 - May 30, 2010</t>
  </si>
  <si>
    <t>May 17, 2010 - May 23, 2010</t>
  </si>
  <si>
    <t>May 10, 2010 - May 16, 2010</t>
  </si>
  <si>
    <t>May 3, 2010 - May 9, 2010</t>
  </si>
  <si>
    <t>Apr 26, 2010 - May 2, 2010</t>
  </si>
  <si>
    <t>Rp/USD</t>
  </si>
  <si>
    <t>World Price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</si>
  <si>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</si>
  <si>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</si>
  <si>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</si>
  <si>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</si>
  <si>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</si>
  <si>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</si>
  <si>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</si>
  <si>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</si>
  <si>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</si>
  <si>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</si>
  <si>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</si>
  <si>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</si>
  <si>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World Price per metric ton</t>
  </si>
  <si>
    <t>Si Pulen Crystal</t>
  </si>
  <si>
    <t>Topi Koki Setra Ramos</t>
  </si>
  <si>
    <t>Month</t>
  </si>
  <si>
    <t>Year</t>
  </si>
  <si>
    <t>Price (USD)</t>
  </si>
  <si>
    <t>Source: IndexMundi.com</t>
  </si>
  <si>
    <t>http://shop.carrefour.co.id/category/161/</t>
  </si>
  <si>
    <t>Twitter</t>
  </si>
  <si>
    <t>https://www.facebook.com/permalink.php?id=212127542161866&amp;story_fbid=382643158443636</t>
  </si>
  <si>
    <t>http://www.scribd.com/doc/43304820/Jaw-A</t>
  </si>
  <si>
    <t>Sources</t>
  </si>
  <si>
    <t>Si Pulen Crystal 5KG (Rupiah)</t>
  </si>
  <si>
    <t>Topi Koki Setra Ramos 20 Kg (Rupiah)</t>
  </si>
  <si>
    <t>Source:</t>
  </si>
  <si>
    <t>http://www.indexmundi.com/commodities/?commodity=rice&amp;months=60</t>
  </si>
  <si>
    <t>http://www.oanda.com/currency/historical-rates/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</si>
</sst>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70" formatCode="[$-409]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7"/>
      <color rgb="FF000000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7E7"/>
        <bgColor indexed="64"/>
      </patternFill>
    </fill>
  </fills>
  <borders count="2">
    <border>
      <left/>
      <right/>
      <top/>
      <bottom/>
      <diagonal/>
    </border>
    <border>
      <left style="medium">
        <color rgb="FFEBEBEB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2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4" fontId="5" fillId="2" borderId="1" xfId="0" applyNumberFormat="1" applyFont="1" applyFill="1" applyBorder="1" applyAlignment="1">
      <alignment horizontal="center" vertical="center" wrapText="1"/>
    </xf>
    <xf numFmtId="4" fontId="5" fillId="3" borderId="1" xfId="0" applyNumberFormat="1" applyFont="1" applyFill="1" applyBorder="1" applyAlignment="1">
      <alignment horizontal="center" vertical="center" wrapText="1"/>
    </xf>
    <xf numFmtId="44" fontId="0" fillId="0" borderId="0" xfId="1" applyFont="1"/>
    <xf numFmtId="0" fontId="2" fillId="0" borderId="0" xfId="0" applyFont="1"/>
    <xf numFmtId="170" fontId="0" fillId="0" borderId="0" xfId="0" applyNumberFormat="1"/>
    <xf numFmtId="44" fontId="2" fillId="0" borderId="0" xfId="1" applyFont="1"/>
    <xf numFmtId="0" fontId="0" fillId="0" borderId="0" xfId="0" applyAlignment="1">
      <alignment wrapText="1"/>
    </xf>
    <xf numFmtId="44" fontId="0" fillId="0" borderId="0" xfId="1" applyFont="1" applyAlignment="1">
      <alignment wrapText="1"/>
    </xf>
    <xf numFmtId="0" fontId="2" fillId="0" borderId="0" xfId="0" applyFont="1" applyAlignment="1">
      <alignment wrapText="1"/>
    </xf>
    <xf numFmtId="4" fontId="0" fillId="0" borderId="0" xfId="0" applyNumberFormat="1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2" applyAlignme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Price of Rice per kg in</a:t>
            </a:r>
            <a:r>
              <a:rPr lang="en-US" sz="2400" baseline="0"/>
              <a:t> Indonesia</a:t>
            </a:r>
          </a:p>
          <a:p>
            <a:pPr>
              <a:defRPr sz="2400"/>
            </a:pPr>
            <a:r>
              <a:rPr lang="en-US" sz="2400" baseline="0"/>
              <a:t>vs World Price</a:t>
            </a:r>
            <a:endParaRPr lang="en-US" sz="2400"/>
          </a:p>
        </c:rich>
      </c:tx>
      <c:layout>
        <c:manualLayout>
          <c:xMode val="edge"/>
          <c:yMode val="edge"/>
          <c:x val="0.29194560564403604"/>
          <c:y val="3.638297811387204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Si Pulen Crystal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diamond"/>
            <c:size val="10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trendline>
            <c:spPr>
              <a:ln w="19050">
                <a:solidFill>
                  <a:srgbClr val="0070C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Sheet1!$A$3:$A$17</c:f>
              <c:numCache>
                <c:formatCode>[$-409]mmm\-yy;@</c:formatCode>
                <c:ptCount val="15"/>
                <c:pt idx="0">
                  <c:v>40392</c:v>
                </c:pt>
                <c:pt idx="1">
                  <c:v>40498</c:v>
                </c:pt>
                <c:pt idx="2">
                  <c:v>40673</c:v>
                </c:pt>
                <c:pt idx="3">
                  <c:v>40742</c:v>
                </c:pt>
                <c:pt idx="4">
                  <c:v>41033</c:v>
                </c:pt>
                <c:pt idx="5">
                  <c:v>41139</c:v>
                </c:pt>
                <c:pt idx="6">
                  <c:v>41146</c:v>
                </c:pt>
                <c:pt idx="7">
                  <c:v>41154</c:v>
                </c:pt>
                <c:pt idx="8">
                  <c:v>41174</c:v>
                </c:pt>
                <c:pt idx="9">
                  <c:v>41188</c:v>
                </c:pt>
                <c:pt idx="10">
                  <c:v>41195</c:v>
                </c:pt>
                <c:pt idx="11">
                  <c:v>41214</c:v>
                </c:pt>
                <c:pt idx="12">
                  <c:v>41289</c:v>
                </c:pt>
                <c:pt idx="13">
                  <c:v>41296</c:v>
                </c:pt>
                <c:pt idx="14">
                  <c:v>41349</c:v>
                </c:pt>
              </c:numCache>
            </c:numRef>
          </c:xVal>
          <c:yVal>
            <c:numRef>
              <c:f>Sheet1!$G$3:$G$17</c:f>
              <c:numCache>
                <c:formatCode>_("$"* #,##0.00_);_("$"* \(#,##0.00\);_("$"* "-"??_);_(@_)</c:formatCode>
                <c:ptCount val="15"/>
                <c:pt idx="0">
                  <c:v>1.2622136071134755</c:v>
                </c:pt>
                <c:pt idx="3">
                  <c:v>1.6882106995142734</c:v>
                </c:pt>
                <c:pt idx="5">
                  <c:v>1.800908343006548</c:v>
                </c:pt>
                <c:pt idx="9">
                  <c:v>1.9271297037178954</c:v>
                </c:pt>
                <c:pt idx="12">
                  <c:v>1.9271297037178954</c:v>
                </c:pt>
                <c:pt idx="14">
                  <c:v>1.9271297037178954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Topi Koki Setra Ramos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square"/>
            <c:size val="1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dPt>
            <c:idx val="2"/>
            <c:bubble3D val="0"/>
            <c:spPr>
              <a:ln>
                <a:noFill/>
              </a:ln>
            </c:spPr>
          </c:dPt>
          <c:dPt>
            <c:idx val="5"/>
            <c:bubble3D val="0"/>
            <c:spPr>
              <a:ln>
                <a:noFill/>
              </a:ln>
            </c:spPr>
          </c:dPt>
          <c:trendline>
            <c:spPr>
              <a:ln w="25400">
                <a:solidFill>
                  <a:schemeClr val="accent6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Sheet1!$A$3:$A$17</c:f>
              <c:numCache>
                <c:formatCode>[$-409]mmm\-yy;@</c:formatCode>
                <c:ptCount val="15"/>
                <c:pt idx="0">
                  <c:v>40392</c:v>
                </c:pt>
                <c:pt idx="1">
                  <c:v>40498</c:v>
                </c:pt>
                <c:pt idx="2">
                  <c:v>40673</c:v>
                </c:pt>
                <c:pt idx="3">
                  <c:v>40742</c:v>
                </c:pt>
                <c:pt idx="4">
                  <c:v>41033</c:v>
                </c:pt>
                <c:pt idx="5">
                  <c:v>41139</c:v>
                </c:pt>
                <c:pt idx="6">
                  <c:v>41146</c:v>
                </c:pt>
                <c:pt idx="7">
                  <c:v>41154</c:v>
                </c:pt>
                <c:pt idx="8">
                  <c:v>41174</c:v>
                </c:pt>
                <c:pt idx="9">
                  <c:v>41188</c:v>
                </c:pt>
                <c:pt idx="10">
                  <c:v>41195</c:v>
                </c:pt>
                <c:pt idx="11">
                  <c:v>41214</c:v>
                </c:pt>
                <c:pt idx="12">
                  <c:v>41289</c:v>
                </c:pt>
                <c:pt idx="13">
                  <c:v>41296</c:v>
                </c:pt>
                <c:pt idx="14">
                  <c:v>41349</c:v>
                </c:pt>
              </c:numCache>
            </c:numRef>
          </c:xVal>
          <c:yVal>
            <c:numRef>
              <c:f>Sheet1!$I$3:$I$17</c:f>
              <c:numCache>
                <c:formatCode>_("$"* #,##0.00_);_("$"* \(#,##0.00\);_("$"* "-"??_);_(@_)</c:formatCode>
                <c:ptCount val="15"/>
                <c:pt idx="1">
                  <c:v>1.2593961660261686</c:v>
                </c:pt>
                <c:pt idx="2">
                  <c:v>1.4199903080026597</c:v>
                </c:pt>
                <c:pt idx="4">
                  <c:v>1.4932437762726383</c:v>
                </c:pt>
                <c:pt idx="5">
                  <c:v>1.6380602481602111</c:v>
                </c:pt>
                <c:pt idx="9">
                  <c:v>1.8143757114038745</c:v>
                </c:pt>
                <c:pt idx="14">
                  <c:v>2.0792151736107201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World Price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trendline>
            <c:spPr>
              <a:ln>
                <a:solidFill>
                  <a:srgbClr val="00B05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Sheet1!$A$3:$A$17</c:f>
              <c:numCache>
                <c:formatCode>[$-409]mmm\-yy;@</c:formatCode>
                <c:ptCount val="15"/>
                <c:pt idx="0">
                  <c:v>40392</c:v>
                </c:pt>
                <c:pt idx="1">
                  <c:v>40498</c:v>
                </c:pt>
                <c:pt idx="2">
                  <c:v>40673</c:v>
                </c:pt>
                <c:pt idx="3">
                  <c:v>40742</c:v>
                </c:pt>
                <c:pt idx="4">
                  <c:v>41033</c:v>
                </c:pt>
                <c:pt idx="5">
                  <c:v>41139</c:v>
                </c:pt>
                <c:pt idx="6">
                  <c:v>41146</c:v>
                </c:pt>
                <c:pt idx="7">
                  <c:v>41154</c:v>
                </c:pt>
                <c:pt idx="8">
                  <c:v>41174</c:v>
                </c:pt>
                <c:pt idx="9">
                  <c:v>41188</c:v>
                </c:pt>
                <c:pt idx="10">
                  <c:v>41195</c:v>
                </c:pt>
                <c:pt idx="11">
                  <c:v>41214</c:v>
                </c:pt>
                <c:pt idx="12">
                  <c:v>41289</c:v>
                </c:pt>
                <c:pt idx="13">
                  <c:v>41296</c:v>
                </c:pt>
                <c:pt idx="14">
                  <c:v>41349</c:v>
                </c:pt>
              </c:numCache>
            </c:numRef>
          </c:xVal>
          <c:yVal>
            <c:numRef>
              <c:f>Sheet1!$K$3:$K$17</c:f>
              <c:numCache>
                <c:formatCode>_("$"* #,##0.00_);_("$"* \(#,##0.00\);_("$"* "-"??_);_(@_)</c:formatCode>
                <c:ptCount val="15"/>
                <c:pt idx="0">
                  <c:v>0.48686000000000001</c:v>
                </c:pt>
                <c:pt idx="1">
                  <c:v>0.54313999999999996</c:v>
                </c:pt>
                <c:pt idx="2">
                  <c:v>0.50055000000000005</c:v>
                </c:pt>
                <c:pt idx="3">
                  <c:v>0.54619000000000006</c:v>
                </c:pt>
                <c:pt idx="4">
                  <c:v>0.61242999999999992</c:v>
                </c:pt>
                <c:pt idx="5">
                  <c:v>0.58287</c:v>
                </c:pt>
                <c:pt idx="9">
                  <c:v>0.58474000000000004</c:v>
                </c:pt>
                <c:pt idx="12">
                  <c:v>0.57338999999999996</c:v>
                </c:pt>
                <c:pt idx="14">
                  <c:v>0.57407000000000008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887616"/>
        <c:axId val="253887040"/>
      </c:scatterChart>
      <c:valAx>
        <c:axId val="253887616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txPr>
          <a:bodyPr/>
          <a:lstStyle/>
          <a:p>
            <a:pPr>
              <a:defRPr sz="1800" b="1"/>
            </a:pPr>
            <a:endParaRPr lang="en-US"/>
          </a:p>
        </c:txPr>
        <c:crossAx val="253887040"/>
        <c:crosses val="autoZero"/>
        <c:crossBetween val="midCat"/>
      </c:valAx>
      <c:valAx>
        <c:axId val="253887040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800" b="1"/>
            </a:pPr>
            <a:endParaRPr lang="en-US"/>
          </a:p>
        </c:txPr>
        <c:crossAx val="253887616"/>
        <c:crosses val="autoZero"/>
        <c:crossBetween val="midCat"/>
      </c:valAx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737" cy="628315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permalink.php?id=212127542161866&amp;story_fbid=382643158443636" TargetMode="External"/><Relationship Id="rId2" Type="http://schemas.openxmlformats.org/officeDocument/2006/relationships/hyperlink" Target="http://shop.carrefour.co.id/category/161/" TargetMode="External"/><Relationship Id="rId1" Type="http://schemas.openxmlformats.org/officeDocument/2006/relationships/hyperlink" Target="http://shop.carrefour.co.id/category/16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M7" sqref="M7"/>
    </sheetView>
  </sheetViews>
  <sheetFormatPr defaultRowHeight="14.4" x14ac:dyDescent="0.3"/>
  <cols>
    <col min="1" max="1" width="10.5546875" style="7" bestFit="1" customWidth="1"/>
    <col min="2" max="2" width="17.77734375" style="9" bestFit="1" customWidth="1"/>
    <col min="3" max="3" width="19.109375" style="9" customWidth="1"/>
    <col min="4" max="4" width="25" style="13" customWidth="1"/>
    <col min="5" max="5" width="8.88671875" style="9"/>
    <col min="6" max="6" width="18.21875" style="10" hidden="1" customWidth="1"/>
    <col min="7" max="7" width="11.77734375" style="10" customWidth="1"/>
    <col min="8" max="8" width="25.44140625" style="10" hidden="1" customWidth="1"/>
    <col min="9" max="9" width="12.44140625" style="10" customWidth="1"/>
    <col min="10" max="10" width="2.33203125" hidden="1" customWidth="1"/>
    <col min="11" max="11" width="11.88671875" customWidth="1"/>
  </cols>
  <sheetData>
    <row r="1" spans="1:11" x14ac:dyDescent="0.3">
      <c r="K1" s="6" t="s">
        <v>172</v>
      </c>
    </row>
    <row r="2" spans="1:11" ht="28.8" customHeight="1" x14ac:dyDescent="0.3">
      <c r="B2" s="11" t="s">
        <v>178</v>
      </c>
      <c r="C2" s="11" t="s">
        <v>179</v>
      </c>
      <c r="D2" s="14" t="s">
        <v>177</v>
      </c>
      <c r="E2" s="9" t="s">
        <v>152</v>
      </c>
      <c r="F2" s="10" t="s">
        <v>0</v>
      </c>
      <c r="G2" s="10" t="s">
        <v>167</v>
      </c>
      <c r="H2" s="10" t="s">
        <v>1</v>
      </c>
      <c r="I2" s="10" t="s">
        <v>168</v>
      </c>
      <c r="J2" s="6" t="s">
        <v>166</v>
      </c>
      <c r="K2" s="8" t="s">
        <v>153</v>
      </c>
    </row>
    <row r="3" spans="1:11" x14ac:dyDescent="0.3">
      <c r="A3" s="7">
        <v>40392</v>
      </c>
      <c r="B3" s="9">
        <v>56000</v>
      </c>
      <c r="D3" s="13" t="s">
        <v>174</v>
      </c>
      <c r="E3" s="9">
        <v>8873.2999999999993</v>
      </c>
      <c r="F3" s="10">
        <f>B3/$E$3</f>
        <v>6.3110680355673772</v>
      </c>
      <c r="G3" s="10">
        <f>F3/5</f>
        <v>1.2622136071134755</v>
      </c>
      <c r="J3" s="5">
        <v>486.86</v>
      </c>
      <c r="K3" s="5">
        <f>J3/1000</f>
        <v>0.48686000000000001</v>
      </c>
    </row>
    <row r="4" spans="1:11" x14ac:dyDescent="0.3">
      <c r="A4" s="7">
        <v>40498</v>
      </c>
      <c r="C4" s="9">
        <v>223500</v>
      </c>
      <c r="D4" s="13" t="s">
        <v>176</v>
      </c>
      <c r="E4" s="9">
        <v>8837.31</v>
      </c>
      <c r="H4" s="10">
        <f>C4/$E$3</f>
        <v>25.187923320523371</v>
      </c>
      <c r="I4" s="10">
        <f t="shared" ref="I4:I17" si="0">H4/20</f>
        <v>1.2593961660261686</v>
      </c>
      <c r="J4" s="5">
        <v>543.14</v>
      </c>
      <c r="K4" s="5">
        <f>J4/1000</f>
        <v>0.54313999999999996</v>
      </c>
    </row>
    <row r="5" spans="1:11" x14ac:dyDescent="0.3">
      <c r="A5" s="7">
        <v>40673</v>
      </c>
      <c r="C5" s="9">
        <v>252000</v>
      </c>
      <c r="E5" s="9">
        <v>8568.0400000000009</v>
      </c>
      <c r="H5" s="10">
        <f>C5/$E$3</f>
        <v>28.399806160053195</v>
      </c>
      <c r="I5" s="10">
        <f t="shared" si="0"/>
        <v>1.4199903080026597</v>
      </c>
      <c r="J5" s="5">
        <v>500.55</v>
      </c>
      <c r="K5" s="5">
        <f t="shared" ref="K5:K8" si="1">J5/1000</f>
        <v>0.50055000000000005</v>
      </c>
    </row>
    <row r="6" spans="1:11" x14ac:dyDescent="0.3">
      <c r="A6" s="7">
        <v>40742</v>
      </c>
      <c r="B6" s="9">
        <v>74900</v>
      </c>
      <c r="D6" s="13" t="s">
        <v>174</v>
      </c>
      <c r="E6" s="9">
        <v>8518.93</v>
      </c>
      <c r="F6" s="10">
        <f>B6/$E$3</f>
        <v>8.4410534975713674</v>
      </c>
      <c r="G6" s="10">
        <f t="shared" ref="G4:G17" si="2">F6/5</f>
        <v>1.6882106995142734</v>
      </c>
      <c r="J6" s="5">
        <v>546.19000000000005</v>
      </c>
      <c r="K6" s="5">
        <f t="shared" si="1"/>
        <v>0.54619000000000006</v>
      </c>
    </row>
    <row r="7" spans="1:11" x14ac:dyDescent="0.3">
      <c r="A7" s="7">
        <v>41033</v>
      </c>
      <c r="C7" s="9">
        <v>265000</v>
      </c>
      <c r="D7" s="15" t="s">
        <v>175</v>
      </c>
      <c r="E7" s="9">
        <v>9152.82</v>
      </c>
      <c r="H7" s="10">
        <f>C7/$E$3</f>
        <v>29.864875525452764</v>
      </c>
      <c r="I7" s="10">
        <f t="shared" si="0"/>
        <v>1.4932437762726383</v>
      </c>
      <c r="J7" s="5">
        <v>612.42999999999995</v>
      </c>
      <c r="K7" s="5">
        <f t="shared" si="1"/>
        <v>0.61242999999999992</v>
      </c>
    </row>
    <row r="8" spans="1:11" x14ac:dyDescent="0.3">
      <c r="A8" s="7">
        <v>41139</v>
      </c>
      <c r="B8" s="9">
        <v>79900</v>
      </c>
      <c r="C8" s="9">
        <v>290700</v>
      </c>
      <c r="D8" s="15" t="s">
        <v>173</v>
      </c>
      <c r="E8" s="9">
        <v>9476.43</v>
      </c>
      <c r="F8" s="10">
        <f t="shared" ref="F8:F17" si="3">B8/$E$3</f>
        <v>9.0045417150327403</v>
      </c>
      <c r="G8" s="10">
        <f t="shared" si="2"/>
        <v>1.800908343006548</v>
      </c>
      <c r="H8" s="10">
        <f>C8/$E$3</f>
        <v>32.761204963204221</v>
      </c>
      <c r="I8" s="10">
        <f t="shared" si="0"/>
        <v>1.6380602481602111</v>
      </c>
      <c r="J8" s="5">
        <v>582.87</v>
      </c>
      <c r="K8" s="5">
        <f t="shared" si="1"/>
        <v>0.58287</v>
      </c>
    </row>
    <row r="9" spans="1:11" x14ac:dyDescent="0.3">
      <c r="A9" s="7">
        <v>41146</v>
      </c>
      <c r="B9" s="9">
        <v>79900</v>
      </c>
      <c r="C9" s="9">
        <v>290700</v>
      </c>
      <c r="D9" s="15" t="s">
        <v>173</v>
      </c>
      <c r="J9" s="5"/>
      <c r="K9" s="5"/>
    </row>
    <row r="10" spans="1:11" x14ac:dyDescent="0.3">
      <c r="A10" s="7">
        <v>41154</v>
      </c>
      <c r="B10" s="9">
        <v>79900</v>
      </c>
      <c r="C10" s="9">
        <v>290700</v>
      </c>
      <c r="D10" s="15" t="s">
        <v>173</v>
      </c>
      <c r="J10" s="5"/>
      <c r="K10" s="5"/>
    </row>
    <row r="11" spans="1:11" x14ac:dyDescent="0.3">
      <c r="A11" s="7">
        <v>41174</v>
      </c>
      <c r="B11" s="9">
        <v>79900</v>
      </c>
      <c r="C11" s="9">
        <v>321990</v>
      </c>
      <c r="D11" s="15" t="s">
        <v>173</v>
      </c>
      <c r="J11" s="5"/>
      <c r="K11" s="5"/>
    </row>
    <row r="12" spans="1:11" x14ac:dyDescent="0.3">
      <c r="A12" s="7">
        <v>41188</v>
      </c>
      <c r="B12" s="9">
        <v>85500</v>
      </c>
      <c r="C12" s="9">
        <v>321990</v>
      </c>
      <c r="D12" s="15" t="s">
        <v>173</v>
      </c>
      <c r="E12" s="9">
        <v>9542.08</v>
      </c>
      <c r="F12" s="10">
        <f t="shared" si="3"/>
        <v>9.6356485185894769</v>
      </c>
      <c r="G12" s="10">
        <f t="shared" si="2"/>
        <v>1.9271297037178954</v>
      </c>
      <c r="H12" s="10">
        <f>C12/$E$3</f>
        <v>36.287514228077491</v>
      </c>
      <c r="I12" s="10">
        <f t="shared" si="0"/>
        <v>1.8143757114038745</v>
      </c>
      <c r="J12" s="5">
        <v>584.74</v>
      </c>
      <c r="K12" s="5">
        <f t="shared" ref="K12" si="4">J12/1000</f>
        <v>0.58474000000000004</v>
      </c>
    </row>
    <row r="13" spans="1:11" x14ac:dyDescent="0.3">
      <c r="A13" s="7">
        <v>41195</v>
      </c>
      <c r="B13" s="9">
        <v>85500</v>
      </c>
      <c r="C13" s="9">
        <v>321990</v>
      </c>
      <c r="D13" s="15" t="s">
        <v>173</v>
      </c>
      <c r="J13" s="5"/>
      <c r="K13" s="5"/>
    </row>
    <row r="14" spans="1:11" x14ac:dyDescent="0.3">
      <c r="A14" s="7">
        <v>41214</v>
      </c>
      <c r="B14" s="9">
        <v>85500</v>
      </c>
      <c r="C14" s="9">
        <v>321990</v>
      </c>
      <c r="D14" s="15" t="s">
        <v>173</v>
      </c>
      <c r="J14" s="5"/>
      <c r="K14" s="5"/>
    </row>
    <row r="15" spans="1:11" x14ac:dyDescent="0.3">
      <c r="A15" s="7">
        <v>41289</v>
      </c>
      <c r="B15" s="9">
        <v>85500</v>
      </c>
      <c r="D15" s="15" t="s">
        <v>173</v>
      </c>
      <c r="E15" s="9">
        <v>9202.02</v>
      </c>
      <c r="F15" s="10">
        <f t="shared" ref="F15" si="5">B15/$E$3</f>
        <v>9.6356485185894769</v>
      </c>
      <c r="G15" s="10">
        <f t="shared" si="2"/>
        <v>1.9271297037178954</v>
      </c>
      <c r="J15" s="5">
        <v>573.39</v>
      </c>
      <c r="K15" s="5">
        <f t="shared" ref="K15" si="6">J15/1000</f>
        <v>0.57338999999999996</v>
      </c>
    </row>
    <row r="16" spans="1:11" x14ac:dyDescent="0.3">
      <c r="A16" s="7">
        <v>41296</v>
      </c>
      <c r="B16" s="9">
        <v>85500</v>
      </c>
      <c r="D16" s="15" t="s">
        <v>173</v>
      </c>
      <c r="J16" s="5"/>
      <c r="K16" s="5"/>
    </row>
    <row r="17" spans="1:11" x14ac:dyDescent="0.3">
      <c r="A17" s="7">
        <v>41349</v>
      </c>
      <c r="B17" s="9">
        <v>85500</v>
      </c>
      <c r="C17" s="9">
        <v>368990</v>
      </c>
      <c r="D17" s="15" t="s">
        <v>173</v>
      </c>
      <c r="E17" s="12">
        <v>9671.18</v>
      </c>
      <c r="F17" s="10">
        <f t="shared" si="3"/>
        <v>9.6356485185894769</v>
      </c>
      <c r="G17" s="10">
        <f t="shared" si="2"/>
        <v>1.9271297037178954</v>
      </c>
      <c r="H17" s="10">
        <f>C17/$E$3</f>
        <v>41.584303472214401</v>
      </c>
      <c r="I17" s="10">
        <f t="shared" si="0"/>
        <v>2.0792151736107201</v>
      </c>
      <c r="J17" s="5">
        <v>574.07000000000005</v>
      </c>
      <c r="K17" s="5">
        <f t="shared" ref="K17" si="7">J17/1000</f>
        <v>0.57407000000000008</v>
      </c>
    </row>
  </sheetData>
  <hyperlinks>
    <hyperlink ref="D8" r:id="rId1"/>
    <hyperlink ref="D9:D17" r:id="rId2" display="http://shop.carrefour.co.id/category/161/"/>
    <hyperlink ref="D7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/>
  </sheetViews>
  <sheetFormatPr defaultRowHeight="14.4" x14ac:dyDescent="0.3"/>
  <sheetData>
    <row r="1" spans="1:8" x14ac:dyDescent="0.3">
      <c r="A1" s="6" t="s">
        <v>180</v>
      </c>
      <c r="B1" t="s">
        <v>182</v>
      </c>
    </row>
    <row r="2" spans="1:8" ht="25.2" x14ac:dyDescent="0.3">
      <c r="A2" s="1" t="s">
        <v>2</v>
      </c>
      <c r="B2" s="3">
        <v>9659.18</v>
      </c>
      <c r="D2" s="1" t="s">
        <v>52</v>
      </c>
      <c r="E2" s="3">
        <v>9120.6299999999992</v>
      </c>
      <c r="G2" s="1" t="s">
        <v>102</v>
      </c>
      <c r="H2" s="3">
        <v>8623.92</v>
      </c>
    </row>
    <row r="3" spans="1:8" ht="25.2" x14ac:dyDescent="0.3">
      <c r="A3" s="1" t="s">
        <v>3</v>
      </c>
      <c r="B3" s="3">
        <v>9667.1200000000008</v>
      </c>
      <c r="D3" s="1" t="s">
        <v>53</v>
      </c>
      <c r="E3" s="3">
        <v>9126.52</v>
      </c>
      <c r="G3" s="1" t="s">
        <v>103</v>
      </c>
      <c r="H3" s="3">
        <v>8669.84</v>
      </c>
    </row>
    <row r="4" spans="1:8" ht="25.2" x14ac:dyDescent="0.3">
      <c r="A4" s="1" t="s">
        <v>4</v>
      </c>
      <c r="B4" s="3">
        <v>9663.65</v>
      </c>
      <c r="D4" s="1" t="s">
        <v>54</v>
      </c>
      <c r="E4" s="3">
        <v>9100.41</v>
      </c>
      <c r="G4" s="1" t="s">
        <v>104</v>
      </c>
      <c r="H4" s="3">
        <v>8706.49</v>
      </c>
    </row>
    <row r="5" spans="1:8" ht="25.2" x14ac:dyDescent="0.3">
      <c r="A5" s="1" t="s">
        <v>5</v>
      </c>
      <c r="B5" s="3">
        <v>9625.99</v>
      </c>
      <c r="D5" s="1" t="s">
        <v>55</v>
      </c>
      <c r="E5" s="3">
        <v>9039.33</v>
      </c>
      <c r="G5" s="1" t="s">
        <v>105</v>
      </c>
      <c r="H5" s="3">
        <v>8744.31</v>
      </c>
    </row>
    <row r="6" spans="1:8" ht="25.2" x14ac:dyDescent="0.3">
      <c r="A6" s="1" t="s">
        <v>6</v>
      </c>
      <c r="B6" s="3">
        <v>9655.23</v>
      </c>
      <c r="D6" s="1" t="s">
        <v>56</v>
      </c>
      <c r="E6" s="3">
        <v>9006.74</v>
      </c>
      <c r="G6" s="1" t="s">
        <v>106</v>
      </c>
      <c r="H6" s="3">
        <v>8761.74</v>
      </c>
    </row>
    <row r="7" spans="1:8" ht="25.2" x14ac:dyDescent="0.3">
      <c r="A7" s="1" t="s">
        <v>7</v>
      </c>
      <c r="B7" s="3">
        <v>9663.4500000000007</v>
      </c>
      <c r="D7" s="1" t="s">
        <v>57</v>
      </c>
      <c r="E7" s="3">
        <v>8965.2199999999993</v>
      </c>
      <c r="G7" s="1" t="s">
        <v>107</v>
      </c>
      <c r="H7" s="3">
        <v>8791.81</v>
      </c>
    </row>
    <row r="8" spans="1:8" ht="25.2" x14ac:dyDescent="0.3">
      <c r="A8" s="1" t="s">
        <v>8</v>
      </c>
      <c r="B8" s="3">
        <v>9616.73</v>
      </c>
      <c r="D8" s="1" t="s">
        <v>58</v>
      </c>
      <c r="E8" s="3">
        <v>8927.52</v>
      </c>
      <c r="G8" s="1" t="s">
        <v>108</v>
      </c>
      <c r="H8" s="3">
        <v>8779.82</v>
      </c>
    </row>
    <row r="9" spans="1:8" ht="25.2" x14ac:dyDescent="0.3">
      <c r="A9" s="1" t="s">
        <v>9</v>
      </c>
      <c r="B9" s="3">
        <v>9622.02</v>
      </c>
      <c r="D9" s="1" t="s">
        <v>59</v>
      </c>
      <c r="E9" s="3">
        <v>8950.2800000000007</v>
      </c>
      <c r="G9" s="1" t="s">
        <v>109</v>
      </c>
      <c r="H9" s="3">
        <v>8792.11</v>
      </c>
    </row>
    <row r="10" spans="1:8" ht="25.2" x14ac:dyDescent="0.3">
      <c r="A10" s="1" t="s">
        <v>10</v>
      </c>
      <c r="B10" s="3">
        <v>9628.69</v>
      </c>
      <c r="D10" s="1" t="s">
        <v>60</v>
      </c>
      <c r="E10" s="3">
        <v>8938.85</v>
      </c>
      <c r="G10" s="1" t="s">
        <v>110</v>
      </c>
      <c r="H10" s="3">
        <v>8854.17</v>
      </c>
    </row>
    <row r="11" spans="1:8" ht="25.2" x14ac:dyDescent="0.3">
      <c r="A11" s="1" t="s">
        <v>11</v>
      </c>
      <c r="B11" s="3">
        <v>9624.23</v>
      </c>
      <c r="D11" s="1" t="s">
        <v>61</v>
      </c>
      <c r="E11" s="3">
        <v>9002.6200000000008</v>
      </c>
      <c r="G11" s="1" t="s">
        <v>111</v>
      </c>
      <c r="H11" s="3">
        <v>8912.69</v>
      </c>
    </row>
    <row r="12" spans="1:8" ht="25.2" x14ac:dyDescent="0.3">
      <c r="A12" s="1" t="s">
        <v>12</v>
      </c>
      <c r="B12" s="3">
        <v>9631.27</v>
      </c>
      <c r="D12" s="1" t="s">
        <v>62</v>
      </c>
      <c r="E12" s="3">
        <v>9101.69</v>
      </c>
      <c r="G12" s="1" t="s">
        <v>112</v>
      </c>
      <c r="H12" s="3">
        <v>8909.4</v>
      </c>
    </row>
    <row r="13" spans="1:8" ht="25.2" x14ac:dyDescent="0.3">
      <c r="A13" s="1" t="s">
        <v>13</v>
      </c>
      <c r="B13" s="3">
        <v>9622</v>
      </c>
      <c r="D13" s="1" t="s">
        <v>63</v>
      </c>
      <c r="E13" s="3">
        <v>9068.7199999999993</v>
      </c>
      <c r="G13" s="1" t="s">
        <v>113</v>
      </c>
      <c r="H13" s="3">
        <v>8913.9699999999993</v>
      </c>
    </row>
    <row r="14" spans="1:8" ht="25.2" x14ac:dyDescent="0.3">
      <c r="A14" s="1" t="s">
        <v>14</v>
      </c>
      <c r="B14" s="3">
        <v>9606.16</v>
      </c>
      <c r="D14" s="1" t="s">
        <v>64</v>
      </c>
      <c r="E14" s="3">
        <v>9026.52</v>
      </c>
      <c r="G14" s="1" t="s">
        <v>114</v>
      </c>
      <c r="H14" s="3">
        <v>8920.2199999999993</v>
      </c>
    </row>
    <row r="15" spans="1:8" ht="25.2" x14ac:dyDescent="0.3">
      <c r="A15" s="1" t="s">
        <v>15</v>
      </c>
      <c r="B15" s="3">
        <v>9579.86</v>
      </c>
      <c r="D15" s="1" t="s">
        <v>65</v>
      </c>
      <c r="E15" s="3">
        <v>9046.2900000000009</v>
      </c>
      <c r="G15" s="1" t="s">
        <v>115</v>
      </c>
      <c r="H15" s="3">
        <v>8896.84</v>
      </c>
    </row>
    <row r="16" spans="1:8" ht="25.2" x14ac:dyDescent="0.3">
      <c r="A16" s="1" t="s">
        <v>16</v>
      </c>
      <c r="B16" s="3">
        <v>9537.2800000000007</v>
      </c>
      <c r="D16" s="1" t="s">
        <v>66</v>
      </c>
      <c r="E16" s="3">
        <v>9047.48</v>
      </c>
      <c r="G16" s="1" t="s">
        <v>116</v>
      </c>
      <c r="H16" s="3">
        <v>8934.59</v>
      </c>
    </row>
    <row r="17" spans="1:8" ht="25.2" x14ac:dyDescent="0.3">
      <c r="A17" s="1" t="s">
        <v>17</v>
      </c>
      <c r="B17" s="3">
        <v>9586.59</v>
      </c>
      <c r="D17" s="1" t="s">
        <v>67</v>
      </c>
      <c r="E17" s="3">
        <v>9011.5</v>
      </c>
      <c r="G17" s="1" t="s">
        <v>117</v>
      </c>
      <c r="H17" s="3">
        <v>8946.98</v>
      </c>
    </row>
    <row r="18" spans="1:8" ht="25.2" x14ac:dyDescent="0.3">
      <c r="A18" s="1" t="s">
        <v>18</v>
      </c>
      <c r="B18" s="3">
        <v>9576.0400000000009</v>
      </c>
      <c r="D18" s="1" t="s">
        <v>68</v>
      </c>
      <c r="E18" s="3">
        <v>9041.99</v>
      </c>
      <c r="G18" s="1" t="s">
        <v>118</v>
      </c>
      <c r="H18" s="3">
        <v>8909.2800000000007</v>
      </c>
    </row>
    <row r="19" spans="1:8" ht="25.2" x14ac:dyDescent="0.3">
      <c r="A19" s="1" t="s">
        <v>19</v>
      </c>
      <c r="B19" s="3">
        <v>9581.2199999999993</v>
      </c>
      <c r="D19" s="1" t="s">
        <v>69</v>
      </c>
      <c r="E19" s="3">
        <v>9009.0400000000009</v>
      </c>
      <c r="G19" s="1" t="s">
        <v>119</v>
      </c>
      <c r="H19" s="3">
        <v>8910.43</v>
      </c>
    </row>
    <row r="20" spans="1:8" ht="25.2" x14ac:dyDescent="0.3">
      <c r="A20" s="1" t="s">
        <v>20</v>
      </c>
      <c r="B20" s="3">
        <v>9587.73</v>
      </c>
      <c r="D20" s="1" t="s">
        <v>70</v>
      </c>
      <c r="E20" s="3">
        <v>8949.35</v>
      </c>
      <c r="G20" s="1" t="s">
        <v>120</v>
      </c>
      <c r="H20" s="3">
        <v>8897.94</v>
      </c>
    </row>
    <row r="21" spans="1:8" ht="25.2" x14ac:dyDescent="0.3">
      <c r="A21" s="1" t="s">
        <v>21</v>
      </c>
      <c r="B21" s="3">
        <v>9578.5499999999993</v>
      </c>
      <c r="D21" s="1" t="s">
        <v>71</v>
      </c>
      <c r="E21" s="3">
        <v>8922.94</v>
      </c>
      <c r="G21" s="1" t="s">
        <v>121</v>
      </c>
      <c r="H21" s="3">
        <v>8863.09</v>
      </c>
    </row>
    <row r="22" spans="1:8" ht="25.2" x14ac:dyDescent="0.3">
      <c r="A22" s="1" t="s">
        <v>22</v>
      </c>
      <c r="B22" s="3">
        <v>9558.93</v>
      </c>
      <c r="D22" s="1" t="s">
        <v>72</v>
      </c>
      <c r="E22" s="3">
        <v>8871.27</v>
      </c>
      <c r="G22" s="1" t="s">
        <v>122</v>
      </c>
      <c r="H22" s="3">
        <v>8837.31</v>
      </c>
    </row>
    <row r="23" spans="1:8" ht="25.2" x14ac:dyDescent="0.3">
      <c r="A23" s="1" t="s">
        <v>23</v>
      </c>
      <c r="B23" s="3">
        <v>9542.08</v>
      </c>
      <c r="D23" s="1" t="s">
        <v>73</v>
      </c>
      <c r="E23" s="3">
        <v>8820.57</v>
      </c>
      <c r="G23" s="1" t="s">
        <v>123</v>
      </c>
      <c r="H23" s="3">
        <v>8839.5499999999993</v>
      </c>
    </row>
    <row r="24" spans="1:8" ht="25.2" x14ac:dyDescent="0.3">
      <c r="A24" s="1" t="s">
        <v>24</v>
      </c>
      <c r="B24" s="3">
        <v>9556.32</v>
      </c>
      <c r="D24" s="1" t="s">
        <v>74</v>
      </c>
      <c r="E24" s="3">
        <v>8823.94</v>
      </c>
      <c r="G24" s="1" t="s">
        <v>124</v>
      </c>
      <c r="H24" s="3">
        <v>8877.1299999999992</v>
      </c>
    </row>
    <row r="25" spans="1:8" ht="25.2" x14ac:dyDescent="0.3">
      <c r="A25" s="1" t="s">
        <v>25</v>
      </c>
      <c r="B25" s="3">
        <v>9543.31</v>
      </c>
      <c r="D25" s="1" t="s">
        <v>75</v>
      </c>
      <c r="E25" s="3">
        <v>8881.41</v>
      </c>
      <c r="G25" s="1" t="s">
        <v>125</v>
      </c>
      <c r="H25" s="3">
        <v>8916.5499999999993</v>
      </c>
    </row>
    <row r="26" spans="1:8" ht="25.2" x14ac:dyDescent="0.3">
      <c r="A26" s="1" t="s">
        <v>26</v>
      </c>
      <c r="B26" s="3">
        <v>9460.09</v>
      </c>
      <c r="D26" s="1" t="s">
        <v>76</v>
      </c>
      <c r="E26" s="3">
        <v>8948.42</v>
      </c>
      <c r="G26" s="1" t="s">
        <v>126</v>
      </c>
      <c r="H26" s="3">
        <v>8907.26</v>
      </c>
    </row>
    <row r="27" spans="1:8" ht="25.2" x14ac:dyDescent="0.3">
      <c r="A27" s="1" t="s">
        <v>27</v>
      </c>
      <c r="B27" s="3">
        <v>9525.2000000000007</v>
      </c>
      <c r="D27" s="1" t="s">
        <v>77</v>
      </c>
      <c r="E27" s="3">
        <v>8915.57</v>
      </c>
      <c r="G27" s="1" t="s">
        <v>127</v>
      </c>
      <c r="H27" s="3">
        <v>8882.65</v>
      </c>
    </row>
    <row r="28" spans="1:8" ht="25.2" x14ac:dyDescent="0.3">
      <c r="A28" s="1" t="s">
        <v>28</v>
      </c>
      <c r="B28" s="3">
        <v>9535.5</v>
      </c>
      <c r="D28" s="1" t="s">
        <v>78</v>
      </c>
      <c r="E28" s="3">
        <v>8802.9599999999991</v>
      </c>
      <c r="G28" s="1" t="s">
        <v>128</v>
      </c>
      <c r="H28" s="3">
        <v>8831.7900000000009</v>
      </c>
    </row>
    <row r="29" spans="1:8" ht="25.2" x14ac:dyDescent="0.3">
      <c r="A29" s="1" t="s">
        <v>29</v>
      </c>
      <c r="B29" s="3">
        <v>9503.15</v>
      </c>
      <c r="D29" s="1" t="s">
        <v>79</v>
      </c>
      <c r="E29" s="3">
        <v>8675.2000000000007</v>
      </c>
      <c r="G29" s="1" t="s">
        <v>129</v>
      </c>
      <c r="H29" s="3">
        <v>8847.85</v>
      </c>
    </row>
    <row r="30" spans="1:8" ht="25.2" x14ac:dyDescent="0.3">
      <c r="A30" s="1" t="s">
        <v>30</v>
      </c>
      <c r="B30" s="3">
        <v>9477.23</v>
      </c>
      <c r="D30" s="1" t="s">
        <v>80</v>
      </c>
      <c r="E30" s="3">
        <v>8518.0300000000007</v>
      </c>
      <c r="G30" s="1" t="s">
        <v>130</v>
      </c>
      <c r="H30" s="3">
        <v>8887.2199999999993</v>
      </c>
    </row>
    <row r="31" spans="1:8" ht="25.2" x14ac:dyDescent="0.3">
      <c r="A31" s="1" t="s">
        <v>31</v>
      </c>
      <c r="B31" s="3">
        <v>9476.43</v>
      </c>
      <c r="D31" s="1" t="s">
        <v>81</v>
      </c>
      <c r="E31" s="3">
        <v>8491.0400000000009</v>
      </c>
      <c r="G31" s="1" t="s">
        <v>131</v>
      </c>
      <c r="H31" s="3">
        <v>8930.2199999999993</v>
      </c>
    </row>
    <row r="32" spans="1:8" ht="25.2" x14ac:dyDescent="0.3">
      <c r="A32" s="1" t="s">
        <v>32</v>
      </c>
      <c r="B32" s="3">
        <v>9440.6</v>
      </c>
      <c r="D32" s="1" t="s">
        <v>82</v>
      </c>
      <c r="E32" s="3">
        <v>8526.2199999999993</v>
      </c>
      <c r="G32" s="1" t="s">
        <v>132</v>
      </c>
      <c r="H32" s="3">
        <v>9030</v>
      </c>
    </row>
    <row r="33" spans="1:8" ht="25.2" x14ac:dyDescent="0.3">
      <c r="A33" s="1" t="s">
        <v>33</v>
      </c>
      <c r="B33" s="3">
        <v>9436.51</v>
      </c>
      <c r="D33" s="1" t="s">
        <v>83</v>
      </c>
      <c r="E33" s="3">
        <v>8495.3700000000008</v>
      </c>
      <c r="G33" s="1" t="s">
        <v>133</v>
      </c>
      <c r="H33" s="3">
        <v>9024.2900000000009</v>
      </c>
    </row>
    <row r="34" spans="1:8" ht="25.2" x14ac:dyDescent="0.3">
      <c r="A34" s="1" t="s">
        <v>34</v>
      </c>
      <c r="B34" s="3">
        <v>9440.34</v>
      </c>
      <c r="D34" s="1" t="s">
        <v>84</v>
      </c>
      <c r="E34" s="3">
        <v>8447.32</v>
      </c>
      <c r="G34" s="1" t="s">
        <v>134</v>
      </c>
      <c r="H34" s="3">
        <v>8993.11</v>
      </c>
    </row>
    <row r="35" spans="1:8" ht="25.2" x14ac:dyDescent="0.3">
      <c r="A35" s="1" t="s">
        <v>35</v>
      </c>
      <c r="B35" s="3">
        <v>9423.7999999999993</v>
      </c>
      <c r="D35" s="1" t="s">
        <v>85</v>
      </c>
      <c r="E35" s="3">
        <v>8418.7199999999993</v>
      </c>
      <c r="G35" s="1" t="s">
        <v>135</v>
      </c>
      <c r="H35" s="3">
        <v>8933.31</v>
      </c>
    </row>
    <row r="36" spans="1:8" ht="25.2" x14ac:dyDescent="0.3">
      <c r="A36" s="1" t="s">
        <v>36</v>
      </c>
      <c r="B36" s="3">
        <v>9383.61</v>
      </c>
      <c r="D36" s="1" t="s">
        <v>86</v>
      </c>
      <c r="E36" s="3">
        <v>8484.8799999999992</v>
      </c>
      <c r="G36" s="1" t="s">
        <v>136</v>
      </c>
      <c r="H36" s="3">
        <v>8955.1200000000008</v>
      </c>
    </row>
    <row r="37" spans="1:8" ht="25.2" x14ac:dyDescent="0.3">
      <c r="A37" s="1" t="s">
        <v>37</v>
      </c>
      <c r="B37" s="3">
        <v>9362.06</v>
      </c>
      <c r="D37" s="1" t="s">
        <v>87</v>
      </c>
      <c r="E37" s="3">
        <v>8518.93</v>
      </c>
      <c r="G37" s="1" t="s">
        <v>137</v>
      </c>
      <c r="H37" s="3">
        <v>8873.2999999999993</v>
      </c>
    </row>
    <row r="38" spans="1:8" ht="25.2" x14ac:dyDescent="0.3">
      <c r="A38" s="1" t="s">
        <v>38</v>
      </c>
      <c r="B38" s="3">
        <v>9407.41</v>
      </c>
      <c r="D38" s="1" t="s">
        <v>88</v>
      </c>
      <c r="E38" s="3">
        <v>8513.77</v>
      </c>
      <c r="G38" s="1" t="s">
        <v>138</v>
      </c>
      <c r="H38" s="3">
        <v>8956.07</v>
      </c>
    </row>
    <row r="39" spans="1:8" ht="25.2" x14ac:dyDescent="0.3">
      <c r="A39" s="1" t="s">
        <v>39</v>
      </c>
      <c r="B39" s="3">
        <v>9376.0499999999993</v>
      </c>
      <c r="D39" s="1" t="s">
        <v>89</v>
      </c>
      <c r="E39" s="3">
        <v>8489.1</v>
      </c>
      <c r="G39" s="1" t="s">
        <v>139</v>
      </c>
      <c r="H39" s="3">
        <v>9034.66</v>
      </c>
    </row>
    <row r="40" spans="1:8" ht="25.2" x14ac:dyDescent="0.3">
      <c r="A40" s="1" t="s">
        <v>40</v>
      </c>
      <c r="B40" s="3">
        <v>9334.11</v>
      </c>
      <c r="D40" s="1" t="s">
        <v>90</v>
      </c>
      <c r="E40" s="3">
        <v>8580.5400000000009</v>
      </c>
      <c r="G40" s="1" t="s">
        <v>140</v>
      </c>
      <c r="H40" s="3">
        <v>9027.68</v>
      </c>
    </row>
    <row r="41" spans="1:8" ht="25.2" x14ac:dyDescent="0.3">
      <c r="A41" s="1" t="s">
        <v>41</v>
      </c>
      <c r="B41" s="3">
        <v>9315.1200000000008</v>
      </c>
      <c r="D41" s="1" t="s">
        <v>91</v>
      </c>
      <c r="E41" s="3">
        <v>8569.86</v>
      </c>
      <c r="G41" s="1" t="s">
        <v>141</v>
      </c>
      <c r="H41" s="3">
        <v>9052.15</v>
      </c>
    </row>
    <row r="42" spans="1:8" ht="25.2" x14ac:dyDescent="0.3">
      <c r="A42" s="1" t="s">
        <v>42</v>
      </c>
      <c r="B42" s="3">
        <v>9343.9500000000007</v>
      </c>
      <c r="D42" s="1" t="s">
        <v>92</v>
      </c>
      <c r="E42" s="3">
        <v>8518.26</v>
      </c>
      <c r="G42" s="1" t="s">
        <v>142</v>
      </c>
      <c r="H42" s="3">
        <v>9049.84</v>
      </c>
    </row>
    <row r="43" spans="1:8" ht="25.2" x14ac:dyDescent="0.3">
      <c r="A43" s="1" t="s">
        <v>43</v>
      </c>
      <c r="B43" s="3">
        <v>9249.58</v>
      </c>
      <c r="D43" s="1" t="s">
        <v>93</v>
      </c>
      <c r="E43" s="3">
        <v>8496.19</v>
      </c>
      <c r="G43" s="1" t="s">
        <v>143</v>
      </c>
      <c r="H43" s="3">
        <v>9042.8799999999992</v>
      </c>
    </row>
    <row r="44" spans="1:8" ht="25.2" x14ac:dyDescent="0.3">
      <c r="A44" s="1" t="s">
        <v>44</v>
      </c>
      <c r="B44" s="3">
        <v>9217.85</v>
      </c>
      <c r="D44" s="1" t="s">
        <v>94</v>
      </c>
      <c r="E44" s="3">
        <v>8502.52</v>
      </c>
      <c r="G44" s="1" t="s">
        <v>144</v>
      </c>
      <c r="H44" s="3">
        <v>9146.89</v>
      </c>
    </row>
    <row r="45" spans="1:8" ht="25.2" x14ac:dyDescent="0.3">
      <c r="A45" s="1" t="s">
        <v>45</v>
      </c>
      <c r="B45" s="3">
        <v>9162.59</v>
      </c>
      <c r="D45" s="1" t="s">
        <v>95</v>
      </c>
      <c r="E45" s="3">
        <v>8498.3799999999992</v>
      </c>
      <c r="G45" s="1" t="s">
        <v>145</v>
      </c>
      <c r="H45" s="3">
        <v>9242.33</v>
      </c>
    </row>
    <row r="46" spans="1:8" ht="25.2" x14ac:dyDescent="0.3">
      <c r="A46" s="1" t="s">
        <v>46</v>
      </c>
      <c r="B46" s="3">
        <v>9152.82</v>
      </c>
      <c r="D46" s="1" t="s">
        <v>96</v>
      </c>
      <c r="E46" s="3">
        <v>8527.41</v>
      </c>
      <c r="G46" s="1" t="s">
        <v>146</v>
      </c>
      <c r="H46" s="3">
        <v>9259.33</v>
      </c>
    </row>
    <row r="47" spans="1:8" ht="25.2" x14ac:dyDescent="0.3">
      <c r="A47" s="1" t="s">
        <v>47</v>
      </c>
      <c r="B47" s="3">
        <v>9164.7099999999991</v>
      </c>
      <c r="D47" s="1" t="s">
        <v>97</v>
      </c>
      <c r="E47" s="3">
        <v>8568.0400000000009</v>
      </c>
      <c r="G47" s="1" t="s">
        <v>147</v>
      </c>
      <c r="H47" s="3">
        <v>9297.65</v>
      </c>
    </row>
    <row r="48" spans="1:8" ht="25.2" x14ac:dyDescent="0.3">
      <c r="A48" s="1" t="s">
        <v>48</v>
      </c>
      <c r="B48" s="3">
        <v>9127.89</v>
      </c>
      <c r="D48" s="1" t="s">
        <v>98</v>
      </c>
      <c r="E48" s="3">
        <v>8557.58</v>
      </c>
      <c r="G48" s="1" t="s">
        <v>148</v>
      </c>
      <c r="H48" s="3">
        <v>9156.64</v>
      </c>
    </row>
    <row r="49" spans="1:8" ht="25.2" x14ac:dyDescent="0.3">
      <c r="A49" s="1" t="s">
        <v>49</v>
      </c>
      <c r="B49" s="3">
        <v>9132.1200000000008</v>
      </c>
      <c r="D49" s="2" t="s">
        <v>99</v>
      </c>
      <c r="E49" s="4">
        <v>8579.7000000000007</v>
      </c>
      <c r="G49" s="1" t="s">
        <v>149</v>
      </c>
      <c r="H49" s="3">
        <v>9157.74</v>
      </c>
    </row>
    <row r="50" spans="1:8" ht="25.2" x14ac:dyDescent="0.3">
      <c r="A50" s="1" t="s">
        <v>50</v>
      </c>
      <c r="B50" s="3">
        <v>9128.9500000000007</v>
      </c>
      <c r="D50" s="1" t="s">
        <v>100</v>
      </c>
      <c r="E50" s="3">
        <v>8633.48</v>
      </c>
      <c r="G50" s="1" t="s">
        <v>150</v>
      </c>
      <c r="H50" s="3">
        <v>9124.76</v>
      </c>
    </row>
    <row r="51" spans="1:8" ht="25.2" x14ac:dyDescent="0.3">
      <c r="A51" s="2" t="s">
        <v>51</v>
      </c>
      <c r="B51" s="4">
        <v>9102.0300000000007</v>
      </c>
      <c r="D51" s="1" t="s">
        <v>101</v>
      </c>
      <c r="E51" s="3">
        <v>8634.5</v>
      </c>
      <c r="G51" s="1" t="s">
        <v>151</v>
      </c>
      <c r="H51" s="3">
        <v>9020.67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/>
  </sheetViews>
  <sheetFormatPr defaultRowHeight="14.4" x14ac:dyDescent="0.3"/>
  <cols>
    <col min="3" max="3" width="10" bestFit="1" customWidth="1"/>
  </cols>
  <sheetData>
    <row r="1" spans="1:3" x14ac:dyDescent="0.3">
      <c r="A1" s="6" t="s">
        <v>180</v>
      </c>
      <c r="B1" t="s">
        <v>181</v>
      </c>
    </row>
    <row r="2" spans="1:3" x14ac:dyDescent="0.3">
      <c r="A2" s="6" t="s">
        <v>169</v>
      </c>
      <c r="B2" s="6" t="s">
        <v>170</v>
      </c>
      <c r="C2" s="6" t="s">
        <v>171</v>
      </c>
    </row>
    <row r="3" spans="1:3" x14ac:dyDescent="0.3">
      <c r="A3" t="s">
        <v>159</v>
      </c>
      <c r="B3">
        <v>2010</v>
      </c>
      <c r="C3">
        <v>598</v>
      </c>
    </row>
    <row r="4" spans="1:3" x14ac:dyDescent="0.3">
      <c r="A4" t="s">
        <v>160</v>
      </c>
      <c r="B4">
        <v>2010</v>
      </c>
      <c r="C4">
        <v>584.75</v>
      </c>
    </row>
    <row r="5" spans="1:3" x14ac:dyDescent="0.3">
      <c r="A5" t="s">
        <v>161</v>
      </c>
      <c r="B5">
        <v>2010</v>
      </c>
      <c r="C5">
        <v>540.13</v>
      </c>
    </row>
    <row r="6" spans="1:3" x14ac:dyDescent="0.3">
      <c r="A6" t="s">
        <v>162</v>
      </c>
      <c r="B6">
        <v>2010</v>
      </c>
      <c r="C6">
        <v>502.23</v>
      </c>
    </row>
    <row r="7" spans="1:3" x14ac:dyDescent="0.3">
      <c r="A7" t="s">
        <v>163</v>
      </c>
      <c r="B7">
        <v>2010</v>
      </c>
      <c r="C7">
        <v>472.48</v>
      </c>
    </row>
    <row r="8" spans="1:3" x14ac:dyDescent="0.3">
      <c r="A8" t="s">
        <v>164</v>
      </c>
      <c r="B8">
        <v>2010</v>
      </c>
      <c r="C8">
        <v>458.55</v>
      </c>
    </row>
    <row r="9" spans="1:3" x14ac:dyDescent="0.3">
      <c r="A9" t="s">
        <v>165</v>
      </c>
      <c r="B9">
        <v>2010</v>
      </c>
      <c r="C9">
        <v>470.68</v>
      </c>
    </row>
    <row r="10" spans="1:3" x14ac:dyDescent="0.3">
      <c r="A10" t="s">
        <v>154</v>
      </c>
      <c r="B10">
        <v>2010</v>
      </c>
      <c r="C10">
        <v>486.86</v>
      </c>
    </row>
    <row r="11" spans="1:3" x14ac:dyDescent="0.3">
      <c r="A11" t="s">
        <v>155</v>
      </c>
      <c r="B11">
        <v>2010</v>
      </c>
      <c r="C11">
        <v>519.95000000000005</v>
      </c>
    </row>
    <row r="12" spans="1:3" x14ac:dyDescent="0.3">
      <c r="A12" t="s">
        <v>156</v>
      </c>
      <c r="B12">
        <v>2010</v>
      </c>
      <c r="C12">
        <v>533.13</v>
      </c>
    </row>
    <row r="13" spans="1:3" x14ac:dyDescent="0.3">
      <c r="A13" t="s">
        <v>157</v>
      </c>
      <c r="B13">
        <v>2010</v>
      </c>
      <c r="C13">
        <v>543.14</v>
      </c>
    </row>
    <row r="14" spans="1:3" x14ac:dyDescent="0.3">
      <c r="A14" t="s">
        <v>158</v>
      </c>
      <c r="B14">
        <v>2010</v>
      </c>
      <c r="C14">
        <v>536.78</v>
      </c>
    </row>
    <row r="15" spans="1:3" x14ac:dyDescent="0.3">
      <c r="A15" t="s">
        <v>159</v>
      </c>
      <c r="B15">
        <v>2011</v>
      </c>
      <c r="C15">
        <v>528.38</v>
      </c>
    </row>
    <row r="16" spans="1:3" x14ac:dyDescent="0.3">
      <c r="A16" t="s">
        <v>160</v>
      </c>
      <c r="B16">
        <v>2011</v>
      </c>
      <c r="C16">
        <v>532.79999999999995</v>
      </c>
    </row>
    <row r="17" spans="1:3" x14ac:dyDescent="0.3">
      <c r="A17" t="s">
        <v>161</v>
      </c>
      <c r="B17">
        <v>2011</v>
      </c>
      <c r="C17">
        <v>508.96</v>
      </c>
    </row>
    <row r="18" spans="1:3" x14ac:dyDescent="0.3">
      <c r="A18" t="s">
        <v>162</v>
      </c>
      <c r="B18">
        <v>2011</v>
      </c>
      <c r="C18">
        <v>500.57</v>
      </c>
    </row>
    <row r="19" spans="1:3" x14ac:dyDescent="0.3">
      <c r="A19" t="s">
        <v>163</v>
      </c>
      <c r="B19">
        <v>2011</v>
      </c>
      <c r="C19">
        <v>500.55</v>
      </c>
    </row>
    <row r="20" spans="1:3" x14ac:dyDescent="0.3">
      <c r="A20" t="s">
        <v>164</v>
      </c>
      <c r="B20">
        <v>2011</v>
      </c>
      <c r="C20">
        <v>518.09</v>
      </c>
    </row>
    <row r="21" spans="1:3" x14ac:dyDescent="0.3">
      <c r="A21" t="s">
        <v>165</v>
      </c>
      <c r="B21">
        <v>2011</v>
      </c>
      <c r="C21">
        <v>546.19000000000005</v>
      </c>
    </row>
    <row r="22" spans="1:3" x14ac:dyDescent="0.3">
      <c r="A22" t="s">
        <v>154</v>
      </c>
      <c r="B22">
        <v>2011</v>
      </c>
      <c r="C22">
        <v>577.29999999999995</v>
      </c>
    </row>
    <row r="23" spans="1:3" x14ac:dyDescent="0.3">
      <c r="A23" t="s">
        <v>155</v>
      </c>
      <c r="B23">
        <v>2011</v>
      </c>
      <c r="C23">
        <v>615.54999999999995</v>
      </c>
    </row>
    <row r="24" spans="1:3" x14ac:dyDescent="0.3">
      <c r="A24" t="s">
        <v>156</v>
      </c>
      <c r="B24">
        <v>2011</v>
      </c>
      <c r="C24">
        <v>602.14</v>
      </c>
    </row>
    <row r="25" spans="1:3" x14ac:dyDescent="0.3">
      <c r="A25" t="s">
        <v>157</v>
      </c>
      <c r="B25">
        <v>2011</v>
      </c>
      <c r="C25">
        <v>609.09</v>
      </c>
    </row>
    <row r="26" spans="1:3" x14ac:dyDescent="0.3">
      <c r="A26" t="s">
        <v>158</v>
      </c>
      <c r="B26">
        <v>2011</v>
      </c>
      <c r="C26">
        <v>580.91</v>
      </c>
    </row>
    <row r="27" spans="1:3" x14ac:dyDescent="0.3">
      <c r="A27" t="s">
        <v>159</v>
      </c>
      <c r="B27">
        <v>2012</v>
      </c>
      <c r="C27">
        <v>541.05999999999995</v>
      </c>
    </row>
    <row r="28" spans="1:3" x14ac:dyDescent="0.3">
      <c r="A28" t="s">
        <v>160</v>
      </c>
      <c r="B28">
        <v>2012</v>
      </c>
      <c r="C28">
        <v>547.48</v>
      </c>
    </row>
    <row r="29" spans="1:3" x14ac:dyDescent="0.3">
      <c r="A29" t="s">
        <v>161</v>
      </c>
      <c r="B29">
        <v>2012</v>
      </c>
      <c r="C29">
        <v>577.04999999999995</v>
      </c>
    </row>
    <row r="30" spans="1:3" x14ac:dyDescent="0.3">
      <c r="A30" t="s">
        <v>162</v>
      </c>
      <c r="B30">
        <v>2012</v>
      </c>
      <c r="C30">
        <v>585.95000000000005</v>
      </c>
    </row>
    <row r="31" spans="1:3" x14ac:dyDescent="0.3">
      <c r="A31" t="s">
        <v>163</v>
      </c>
      <c r="B31">
        <v>2012</v>
      </c>
      <c r="C31">
        <v>612.42999999999995</v>
      </c>
    </row>
    <row r="32" spans="1:3" x14ac:dyDescent="0.3">
      <c r="A32" t="s">
        <v>164</v>
      </c>
      <c r="B32">
        <v>2012</v>
      </c>
      <c r="C32">
        <v>606.14</v>
      </c>
    </row>
    <row r="33" spans="1:3" x14ac:dyDescent="0.3">
      <c r="A33" t="s">
        <v>165</v>
      </c>
      <c r="B33">
        <v>2012</v>
      </c>
      <c r="C33">
        <v>578.36</v>
      </c>
    </row>
    <row r="34" spans="1:3" x14ac:dyDescent="0.3">
      <c r="A34" t="s">
        <v>154</v>
      </c>
      <c r="B34">
        <v>2012</v>
      </c>
      <c r="C34">
        <v>582.87</v>
      </c>
    </row>
    <row r="35" spans="1:3" x14ac:dyDescent="0.3">
      <c r="A35" t="s">
        <v>155</v>
      </c>
      <c r="B35">
        <v>2012</v>
      </c>
      <c r="C35">
        <v>590.5</v>
      </c>
    </row>
    <row r="36" spans="1:3" x14ac:dyDescent="0.3">
      <c r="A36" t="s">
        <v>156</v>
      </c>
      <c r="B36">
        <v>2012</v>
      </c>
      <c r="C36">
        <v>584.74</v>
      </c>
    </row>
    <row r="37" spans="1:3" x14ac:dyDescent="0.3">
      <c r="A37" t="s">
        <v>157</v>
      </c>
      <c r="B37">
        <v>2012</v>
      </c>
      <c r="C37">
        <v>590.73</v>
      </c>
    </row>
    <row r="38" spans="1:3" x14ac:dyDescent="0.3">
      <c r="A38" t="s">
        <v>158</v>
      </c>
      <c r="B38">
        <v>2012</v>
      </c>
      <c r="C38">
        <v>565.52</v>
      </c>
    </row>
    <row r="39" spans="1:3" x14ac:dyDescent="0.3">
      <c r="A39" t="s">
        <v>159</v>
      </c>
      <c r="B39">
        <v>2013</v>
      </c>
      <c r="C39">
        <v>573.39</v>
      </c>
    </row>
    <row r="40" spans="1:3" x14ac:dyDescent="0.3">
      <c r="A40" t="s">
        <v>160</v>
      </c>
      <c r="B40">
        <v>2013</v>
      </c>
      <c r="C40">
        <v>574.07000000000005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Exch rates (USD-IDR)</vt:lpstr>
      <vt:lpstr>World rice prices</vt:lpstr>
      <vt:lpstr>Chart1</vt:lpstr>
    </vt:vector>
  </TitlesOfParts>
  <Company>American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Setra Yappi</dc:creator>
  <cp:lastModifiedBy>Setra Yappi</cp:lastModifiedBy>
  <dcterms:created xsi:type="dcterms:W3CDTF">2013-03-16T20:46:06Z</dcterms:created>
  <dcterms:modified xsi:type="dcterms:W3CDTF">2013-03-16T22:58:42Z</dcterms:modified>
</cp:coreProperties>
</file>