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cmrost_colostate_edu/Documents/ESS 545/Final Project/Schedule Files/"/>
    </mc:Choice>
  </mc:AlternateContent>
  <xr:revisionPtr revIDLastSave="66" documentId="13_ncr:40009_{437AAAB6-6B71-4701-8804-058C771E1A8F}" xr6:coauthVersionLast="47" xr6:coauthVersionMax="47" xr10:uidLastSave="{E8C16B11-DAEE-40C3-B723-BDAF10B04911}"/>
  <bookViews>
    <workbookView xWindow="510" yWindow="900" windowWidth="16305" windowHeight="13995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C11" i="2"/>
  <c r="B45" i="2"/>
  <c r="C44" i="2"/>
  <c r="C45" i="1"/>
  <c r="C33" i="2"/>
  <c r="C2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2" i="1"/>
  <c r="E2" i="1" s="1"/>
</calcChain>
</file>

<file path=xl/sharedStrings.xml><?xml version="1.0" encoding="utf-8"?>
<sst xmlns="http://schemas.openxmlformats.org/spreadsheetml/2006/main" count="5" uniqueCount="5">
  <si>
    <t>time</t>
  </si>
  <si>
    <t>somsc</t>
  </si>
  <si>
    <t>g CO2eq m^2</t>
  </si>
  <si>
    <t>kg CO2eq kg/hectare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</si>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</sst>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3F45E-B67B-4F7E-A76F-CD775CDB6B1F}" name="Table1" displayName="Table1" ref="I18:I19" insertRow="1" totalsRowShown="0">
  <autoFilter ref="I18:I19" xr:uid="{3553F45E-B67B-4F7E-A76F-CD775CDB6B1F}"/>
  <tableColumns count="1">
    <tableColumn id="1" xr3:uid="{1BAEEA6A-F0E4-4C63-A742-1AAE97D721F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opLeftCell="A22" workbookViewId="0">
      <selection activeCell="C45" sqref="C45"/>
    </sheetView>
  </sheetViews>
  <sheetFormatPr defaultRowHeight="15" x14ac:dyDescent="0.25"/>
  <cols>
    <col min="1" max="1" width="9.140625" customWidth="1"/>
    <col min="4" max="4" width="12.42578125" customWidth="1"/>
    <col min="5" max="5" width="18.8554687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1980</v>
      </c>
      <c r="B2">
        <v>10680.303</v>
      </c>
      <c r="C2">
        <f>B2*10</f>
        <v>106803.03</v>
      </c>
      <c r="D2">
        <f>B2*(44/12)</f>
        <v>39161.110999999997</v>
      </c>
      <c r="E2">
        <f>D2*10</f>
        <v>391611.11</v>
      </c>
    </row>
    <row r="3" spans="1:5" x14ac:dyDescent="0.25">
      <c r="A3">
        <v>1981</v>
      </c>
      <c r="B3">
        <v>10810.771000000001</v>
      </c>
      <c r="C3">
        <f t="shared" ref="C3:C27" si="0">B3*10</f>
        <v>108107.71</v>
      </c>
      <c r="D3">
        <f t="shared" ref="D3:D27" si="1">B3*(44/12)</f>
        <v>39639.493666666669</v>
      </c>
      <c r="E3">
        <f t="shared" ref="E3:E27" si="2">D3*10</f>
        <v>396394.9366666667</v>
      </c>
    </row>
    <row r="4" spans="1:5" x14ac:dyDescent="0.25">
      <c r="A4">
        <v>1982</v>
      </c>
      <c r="B4">
        <v>10565.428</v>
      </c>
      <c r="C4">
        <f t="shared" si="0"/>
        <v>105654.28</v>
      </c>
      <c r="D4">
        <f t="shared" si="1"/>
        <v>38739.902666666661</v>
      </c>
      <c r="E4">
        <f t="shared" si="2"/>
        <v>387399.02666666661</v>
      </c>
    </row>
    <row r="5" spans="1:5" x14ac:dyDescent="0.25">
      <c r="A5">
        <v>1983</v>
      </c>
      <c r="B5">
        <v>10294.016</v>
      </c>
      <c r="C5">
        <f t="shared" si="0"/>
        <v>102940.16</v>
      </c>
      <c r="D5">
        <f t="shared" si="1"/>
        <v>37744.725333333328</v>
      </c>
      <c r="E5">
        <f t="shared" si="2"/>
        <v>377447.2533333333</v>
      </c>
    </row>
    <row r="6" spans="1:5" x14ac:dyDescent="0.25">
      <c r="A6">
        <v>1984</v>
      </c>
      <c r="B6">
        <v>10093.329</v>
      </c>
      <c r="C6">
        <f t="shared" si="0"/>
        <v>100933.29</v>
      </c>
      <c r="D6">
        <f t="shared" si="1"/>
        <v>37008.873</v>
      </c>
      <c r="E6">
        <f t="shared" si="2"/>
        <v>370088.73</v>
      </c>
    </row>
    <row r="7" spans="1:5" x14ac:dyDescent="0.25">
      <c r="A7">
        <v>1985</v>
      </c>
      <c r="B7">
        <v>9886.732</v>
      </c>
      <c r="C7">
        <f t="shared" si="0"/>
        <v>98867.32</v>
      </c>
      <c r="D7">
        <f t="shared" si="1"/>
        <v>36251.350666666665</v>
      </c>
      <c r="E7">
        <f t="shared" si="2"/>
        <v>362513.50666666665</v>
      </c>
    </row>
    <row r="8" spans="1:5" x14ac:dyDescent="0.25">
      <c r="A8">
        <v>1986</v>
      </c>
      <c r="B8">
        <v>9688.82</v>
      </c>
      <c r="C8">
        <f t="shared" si="0"/>
        <v>96888.2</v>
      </c>
      <c r="D8">
        <f t="shared" si="1"/>
        <v>35525.673333333332</v>
      </c>
      <c r="E8">
        <f t="shared" si="2"/>
        <v>355256.73333333334</v>
      </c>
    </row>
    <row r="9" spans="1:5" x14ac:dyDescent="0.25">
      <c r="A9">
        <v>1987</v>
      </c>
      <c r="B9">
        <v>9508.5609999999997</v>
      </c>
      <c r="C9">
        <f t="shared" si="0"/>
        <v>95085.61</v>
      </c>
      <c r="D9">
        <f t="shared" si="1"/>
        <v>34864.723666666665</v>
      </c>
      <c r="E9">
        <f t="shared" si="2"/>
        <v>348647.23666666663</v>
      </c>
    </row>
    <row r="10" spans="1:5" x14ac:dyDescent="0.25">
      <c r="A10">
        <v>1988</v>
      </c>
      <c r="B10">
        <v>9346.2160000000003</v>
      </c>
      <c r="C10">
        <f t="shared" si="0"/>
        <v>93462.16</v>
      </c>
      <c r="D10">
        <f t="shared" si="1"/>
        <v>34269.458666666666</v>
      </c>
      <c r="E10">
        <f t="shared" si="2"/>
        <v>342694.58666666667</v>
      </c>
    </row>
    <row r="11" spans="1:5" x14ac:dyDescent="0.25">
      <c r="A11">
        <v>1989</v>
      </c>
      <c r="B11">
        <v>9161.1679999999997</v>
      </c>
      <c r="C11">
        <f t="shared" si="0"/>
        <v>91611.68</v>
      </c>
      <c r="D11">
        <f t="shared" si="1"/>
        <v>33590.94933333333</v>
      </c>
      <c r="E11">
        <f t="shared" si="2"/>
        <v>335909.49333333329</v>
      </c>
    </row>
    <row r="12" spans="1:5" x14ac:dyDescent="0.25">
      <c r="A12">
        <v>1990</v>
      </c>
      <c r="B12">
        <v>9035.7960000000003</v>
      </c>
      <c r="C12">
        <f t="shared" si="0"/>
        <v>90357.96</v>
      </c>
      <c r="D12">
        <f t="shared" si="1"/>
        <v>33131.252</v>
      </c>
      <c r="E12">
        <f t="shared" si="2"/>
        <v>331312.52</v>
      </c>
    </row>
    <row r="13" spans="1:5" x14ac:dyDescent="0.25">
      <c r="A13">
        <v>1991</v>
      </c>
      <c r="B13">
        <v>8923.1869999999999</v>
      </c>
      <c r="C13">
        <f t="shared" si="0"/>
        <v>89231.87</v>
      </c>
      <c r="D13">
        <f t="shared" si="1"/>
        <v>32718.352333333332</v>
      </c>
      <c r="E13">
        <f t="shared" si="2"/>
        <v>327183.52333333332</v>
      </c>
    </row>
    <row r="14" spans="1:5" x14ac:dyDescent="0.25">
      <c r="A14">
        <v>1992</v>
      </c>
      <c r="B14">
        <v>8838.3140000000003</v>
      </c>
      <c r="C14">
        <f t="shared" si="0"/>
        <v>88383.14</v>
      </c>
      <c r="D14">
        <f t="shared" si="1"/>
        <v>32407.151333333331</v>
      </c>
      <c r="E14">
        <f t="shared" si="2"/>
        <v>324071.51333333331</v>
      </c>
    </row>
    <row r="15" spans="1:5" x14ac:dyDescent="0.25">
      <c r="A15">
        <v>1993</v>
      </c>
      <c r="B15">
        <v>8729.9689999999991</v>
      </c>
      <c r="C15">
        <f t="shared" si="0"/>
        <v>87299.689999999988</v>
      </c>
      <c r="D15">
        <f t="shared" si="1"/>
        <v>32009.886333333328</v>
      </c>
      <c r="E15">
        <f t="shared" si="2"/>
        <v>320098.86333333328</v>
      </c>
    </row>
    <row r="16" spans="1:5" x14ac:dyDescent="0.25">
      <c r="A16">
        <v>1994</v>
      </c>
      <c r="B16">
        <v>8611.3490000000002</v>
      </c>
      <c r="C16">
        <f t="shared" si="0"/>
        <v>86113.49</v>
      </c>
      <c r="D16">
        <f t="shared" si="1"/>
        <v>31574.946333333333</v>
      </c>
      <c r="E16">
        <f t="shared" si="2"/>
        <v>315749.46333333332</v>
      </c>
    </row>
    <row r="17" spans="1:5" x14ac:dyDescent="0.25">
      <c r="A17">
        <v>1995</v>
      </c>
      <c r="B17">
        <v>8494.9719999999998</v>
      </c>
      <c r="C17">
        <f t="shared" si="0"/>
        <v>84949.72</v>
      </c>
      <c r="D17">
        <f t="shared" si="1"/>
        <v>31148.230666666663</v>
      </c>
      <c r="E17">
        <f t="shared" si="2"/>
        <v>311482.30666666664</v>
      </c>
    </row>
    <row r="18" spans="1:5" x14ac:dyDescent="0.25">
      <c r="A18">
        <v>1996</v>
      </c>
      <c r="B18">
        <v>8412.7569999999996</v>
      </c>
      <c r="C18">
        <f t="shared" si="0"/>
        <v>84127.569999999992</v>
      </c>
      <c r="D18">
        <f t="shared" si="1"/>
        <v>30846.775666666665</v>
      </c>
      <c r="E18">
        <f t="shared" si="2"/>
        <v>308467.75666666665</v>
      </c>
    </row>
    <row r="19" spans="1:5" x14ac:dyDescent="0.25">
      <c r="A19">
        <v>1997</v>
      </c>
      <c r="B19">
        <v>8333.2070000000003</v>
      </c>
      <c r="C19">
        <f t="shared" si="0"/>
        <v>83332.070000000007</v>
      </c>
      <c r="D19">
        <f t="shared" si="1"/>
        <v>30555.092333333334</v>
      </c>
      <c r="E19">
        <f t="shared" si="2"/>
        <v>305550.92333333334</v>
      </c>
    </row>
    <row r="20" spans="1:5" x14ac:dyDescent="0.25">
      <c r="A20">
        <v>1998</v>
      </c>
      <c r="B20">
        <v>8274.5589999999993</v>
      </c>
      <c r="C20">
        <f t="shared" si="0"/>
        <v>82745.59</v>
      </c>
      <c r="D20">
        <f t="shared" si="1"/>
        <v>30340.049666666662</v>
      </c>
      <c r="E20">
        <f t="shared" si="2"/>
        <v>303400.49666666664</v>
      </c>
    </row>
    <row r="21" spans="1:5" x14ac:dyDescent="0.25">
      <c r="A21">
        <v>1999</v>
      </c>
      <c r="B21">
        <v>8214.9050000000007</v>
      </c>
      <c r="C21">
        <f t="shared" si="0"/>
        <v>82149.05</v>
      </c>
      <c r="D21">
        <f t="shared" si="1"/>
        <v>30121.318333333333</v>
      </c>
      <c r="E21">
        <f t="shared" si="2"/>
        <v>301213.18333333335</v>
      </c>
    </row>
    <row r="22" spans="1:5" x14ac:dyDescent="0.25">
      <c r="A22">
        <v>2000</v>
      </c>
      <c r="B22">
        <v>8178.0209999999997</v>
      </c>
      <c r="C22">
        <f t="shared" si="0"/>
        <v>81780.209999999992</v>
      </c>
      <c r="D22">
        <f t="shared" si="1"/>
        <v>29986.076999999997</v>
      </c>
      <c r="E22">
        <f t="shared" si="2"/>
        <v>299860.76999999996</v>
      </c>
    </row>
    <row r="23" spans="1:5" x14ac:dyDescent="0.25">
      <c r="A23">
        <v>2001</v>
      </c>
      <c r="B23">
        <v>8136.9470000000001</v>
      </c>
      <c r="C23">
        <f t="shared" si="0"/>
        <v>81369.47</v>
      </c>
      <c r="D23">
        <f t="shared" si="1"/>
        <v>29835.472333333331</v>
      </c>
      <c r="E23">
        <f t="shared" si="2"/>
        <v>298354.72333333333</v>
      </c>
    </row>
    <row r="24" spans="1:5" x14ac:dyDescent="0.25">
      <c r="A24">
        <v>2002</v>
      </c>
      <c r="B24">
        <v>8135.9660000000003</v>
      </c>
      <c r="C24">
        <f t="shared" si="0"/>
        <v>81359.66</v>
      </c>
      <c r="D24">
        <f t="shared" si="1"/>
        <v>29831.875333333333</v>
      </c>
      <c r="E24">
        <f t="shared" si="2"/>
        <v>298318.75333333336</v>
      </c>
    </row>
    <row r="25" spans="1:5" x14ac:dyDescent="0.25">
      <c r="A25">
        <v>2003</v>
      </c>
      <c r="B25">
        <v>8156.857</v>
      </c>
      <c r="C25">
        <f t="shared" si="0"/>
        <v>81568.570000000007</v>
      </c>
      <c r="D25">
        <f t="shared" si="1"/>
        <v>29908.475666666665</v>
      </c>
      <c r="E25">
        <f t="shared" si="2"/>
        <v>299084.75666666665</v>
      </c>
    </row>
    <row r="26" spans="1:5" x14ac:dyDescent="0.25">
      <c r="A26">
        <v>2004</v>
      </c>
      <c r="B26">
        <v>8215.5429999999997</v>
      </c>
      <c r="C26">
        <f t="shared" si="0"/>
        <v>82155.429999999993</v>
      </c>
      <c r="D26">
        <f t="shared" si="1"/>
        <v>30123.657666666662</v>
      </c>
      <c r="E26">
        <f t="shared" si="2"/>
        <v>301236.5766666666</v>
      </c>
    </row>
    <row r="27" spans="1:5" x14ac:dyDescent="0.25">
      <c r="A27">
        <v>2005</v>
      </c>
      <c r="B27">
        <v>8300.5589999999993</v>
      </c>
      <c r="C27">
        <f t="shared" si="0"/>
        <v>83005.59</v>
      </c>
      <c r="D27">
        <f t="shared" si="1"/>
        <v>30435.382999999994</v>
      </c>
      <c r="E27">
        <f t="shared" si="2"/>
        <v>304353.82999999996</v>
      </c>
    </row>
    <row r="28" spans="1:5" x14ac:dyDescent="0.25">
      <c r="A28">
        <v>2006</v>
      </c>
      <c r="B28">
        <v>8384.5239999999994</v>
      </c>
      <c r="C28">
        <f t="shared" ref="C28:C32" si="3">B28*10</f>
        <v>83845.239999999991</v>
      </c>
      <c r="D28">
        <f t="shared" ref="D28:D32" si="4">B28*(44/12)</f>
        <v>30743.254666666664</v>
      </c>
      <c r="E28">
        <f t="shared" ref="E28:E32" si="5">D28*10</f>
        <v>307432.54666666663</v>
      </c>
    </row>
    <row r="29" spans="1:5" x14ac:dyDescent="0.25">
      <c r="A29">
        <v>2007</v>
      </c>
      <c r="B29">
        <v>8492.277</v>
      </c>
      <c r="C29">
        <f t="shared" si="3"/>
        <v>84922.77</v>
      </c>
      <c r="D29">
        <f t="shared" si="4"/>
        <v>31138.348999999998</v>
      </c>
      <c r="E29">
        <f t="shared" si="5"/>
        <v>311383.49</v>
      </c>
    </row>
    <row r="30" spans="1:5" x14ac:dyDescent="0.25">
      <c r="A30">
        <v>2008</v>
      </c>
      <c r="B30">
        <v>8541.3829999999998</v>
      </c>
      <c r="C30">
        <f t="shared" si="3"/>
        <v>85413.83</v>
      </c>
      <c r="D30">
        <f t="shared" si="4"/>
        <v>31318.404333333332</v>
      </c>
      <c r="E30">
        <f t="shared" si="5"/>
        <v>313184.04333333333</v>
      </c>
    </row>
    <row r="31" spans="1:5" x14ac:dyDescent="0.25">
      <c r="A31">
        <v>2009</v>
      </c>
      <c r="B31">
        <v>8633.1280000000006</v>
      </c>
      <c r="C31">
        <f t="shared" si="3"/>
        <v>86331.28</v>
      </c>
      <c r="D31">
        <f t="shared" si="4"/>
        <v>31654.802666666666</v>
      </c>
      <c r="E31">
        <f t="shared" si="5"/>
        <v>316548.02666666667</v>
      </c>
    </row>
    <row r="32" spans="1:5" x14ac:dyDescent="0.25">
      <c r="A32">
        <v>2010</v>
      </c>
      <c r="B32">
        <v>8680.8289999999997</v>
      </c>
      <c r="C32">
        <f t="shared" si="3"/>
        <v>86808.29</v>
      </c>
      <c r="D32">
        <f t="shared" si="4"/>
        <v>31829.706333333332</v>
      </c>
      <c r="E32">
        <f t="shared" si="5"/>
        <v>318297.0633333333</v>
      </c>
    </row>
    <row r="33" spans="1:5" x14ac:dyDescent="0.25">
      <c r="A33">
        <v>2011</v>
      </c>
      <c r="B33">
        <v>8744.8909999999996</v>
      </c>
      <c r="C33">
        <f t="shared" ref="C33:C38" si="6">B33*10</f>
        <v>87448.91</v>
      </c>
      <c r="D33">
        <f t="shared" ref="D33:D38" si="7">B33*(44/12)</f>
        <v>32064.600333333332</v>
      </c>
      <c r="E33">
        <f t="shared" ref="E33:E38" si="8">D33*10</f>
        <v>320646.0033333333</v>
      </c>
    </row>
    <row r="34" spans="1:5" x14ac:dyDescent="0.25">
      <c r="A34">
        <v>2012</v>
      </c>
      <c r="B34">
        <v>8787.4459999999999</v>
      </c>
      <c r="C34">
        <f t="shared" si="6"/>
        <v>87874.459999999992</v>
      </c>
      <c r="D34">
        <f t="shared" si="7"/>
        <v>32220.635333333332</v>
      </c>
      <c r="E34">
        <f t="shared" si="8"/>
        <v>322206.35333333333</v>
      </c>
    </row>
    <row r="35" spans="1:5" x14ac:dyDescent="0.25">
      <c r="A35">
        <v>2013</v>
      </c>
      <c r="B35">
        <v>8869.5</v>
      </c>
      <c r="C35">
        <f t="shared" si="6"/>
        <v>88695</v>
      </c>
      <c r="D35">
        <f t="shared" si="7"/>
        <v>32521.5</v>
      </c>
      <c r="E35">
        <f t="shared" si="8"/>
        <v>325215</v>
      </c>
    </row>
    <row r="36" spans="1:5" x14ac:dyDescent="0.25">
      <c r="A36">
        <v>2014</v>
      </c>
      <c r="B36">
        <v>8919.3960000000006</v>
      </c>
      <c r="C36">
        <f t="shared" si="6"/>
        <v>89193.96</v>
      </c>
      <c r="D36">
        <f t="shared" si="7"/>
        <v>32704.452000000001</v>
      </c>
      <c r="E36">
        <f t="shared" si="8"/>
        <v>327044.52</v>
      </c>
    </row>
    <row r="37" spans="1:5" x14ac:dyDescent="0.25">
      <c r="A37">
        <v>2015</v>
      </c>
      <c r="B37">
        <v>8993.4529999999995</v>
      </c>
      <c r="C37">
        <f t="shared" si="6"/>
        <v>89934.53</v>
      </c>
      <c r="D37">
        <f t="shared" si="7"/>
        <v>32975.994333333329</v>
      </c>
      <c r="E37">
        <f t="shared" si="8"/>
        <v>329759.9433333333</v>
      </c>
    </row>
    <row r="38" spans="1:5" x14ac:dyDescent="0.25">
      <c r="A38">
        <v>2016</v>
      </c>
      <c r="B38">
        <v>9004.32</v>
      </c>
      <c r="C38">
        <f t="shared" si="6"/>
        <v>90043.199999999997</v>
      </c>
      <c r="D38">
        <f t="shared" si="7"/>
        <v>33015.839999999997</v>
      </c>
      <c r="E38">
        <f t="shared" si="8"/>
        <v>330158.39999999997</v>
      </c>
    </row>
    <row r="39" spans="1:5" x14ac:dyDescent="0.25">
      <c r="A39">
        <v>2017</v>
      </c>
      <c r="B39">
        <v>9047.6579999999994</v>
      </c>
      <c r="C39">
        <f t="shared" ref="C39:C43" si="9">B39*10</f>
        <v>90476.579999999987</v>
      </c>
      <c r="D39">
        <f t="shared" ref="D39:D43" si="10">B39*(44/12)</f>
        <v>33174.745999999999</v>
      </c>
      <c r="E39">
        <f t="shared" ref="E39:E43" si="11">D39*10</f>
        <v>331747.45999999996</v>
      </c>
    </row>
    <row r="40" spans="1:5" x14ac:dyDescent="0.25">
      <c r="A40">
        <v>2018</v>
      </c>
      <c r="B40">
        <v>9058.2819999999992</v>
      </c>
      <c r="C40">
        <f t="shared" si="9"/>
        <v>90582.819999999992</v>
      </c>
      <c r="D40">
        <f t="shared" si="10"/>
        <v>33213.700666666664</v>
      </c>
      <c r="E40">
        <f t="shared" si="11"/>
        <v>332137.00666666665</v>
      </c>
    </row>
    <row r="41" spans="1:5" x14ac:dyDescent="0.25">
      <c r="A41">
        <v>2019</v>
      </c>
      <c r="B41">
        <v>9116.99</v>
      </c>
      <c r="C41">
        <f t="shared" si="9"/>
        <v>91169.9</v>
      </c>
      <c r="D41">
        <f t="shared" si="10"/>
        <v>33428.963333333333</v>
      </c>
      <c r="E41">
        <f t="shared" si="11"/>
        <v>334289.6333333333</v>
      </c>
    </row>
    <row r="42" spans="1:5" x14ac:dyDescent="0.25">
      <c r="A42">
        <v>2020</v>
      </c>
      <c r="B42">
        <v>9131.5210000000006</v>
      </c>
      <c r="C42">
        <f t="shared" si="9"/>
        <v>91315.21</v>
      </c>
      <c r="D42">
        <f t="shared" si="10"/>
        <v>33482.243666666669</v>
      </c>
      <c r="E42">
        <f t="shared" si="11"/>
        <v>334822.4366666667</v>
      </c>
    </row>
    <row r="43" spans="1:5" x14ac:dyDescent="0.25">
      <c r="A43">
        <v>2021</v>
      </c>
      <c r="B43">
        <v>9195.5360000000001</v>
      </c>
      <c r="C43">
        <f t="shared" si="9"/>
        <v>91955.36</v>
      </c>
      <c r="D43">
        <f t="shared" si="10"/>
        <v>33716.965333333334</v>
      </c>
      <c r="E43">
        <f t="shared" si="11"/>
        <v>337169.65333333332</v>
      </c>
    </row>
    <row r="44" spans="1:5" x14ac:dyDescent="0.25">
      <c r="A44">
        <v>2022</v>
      </c>
      <c r="B44">
        <v>9225.0959999999995</v>
      </c>
      <c r="C44">
        <f t="shared" ref="C44:C45" si="12">B44*10</f>
        <v>92250.959999999992</v>
      </c>
      <c r="D44">
        <f t="shared" ref="D44" si="13">B44*(44/12)</f>
        <v>33825.351999999999</v>
      </c>
      <c r="E44">
        <f t="shared" ref="E44" si="14">D44*10</f>
        <v>338253.52</v>
      </c>
    </row>
    <row r="45" spans="1:5" x14ac:dyDescent="0.25">
      <c r="A45">
        <v>2023</v>
      </c>
      <c r="B45">
        <v>9292.7530000000006</v>
      </c>
      <c r="C45">
        <f t="shared" si="12"/>
        <v>92927.53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19A3-2873-4CDD-92DE-663C00FF6E09}">
  <dimension ref="A1:I46"/>
  <sheetViews>
    <sheetView tabSelected="1" topLeftCell="A19" workbookViewId="0">
      <selection activeCell="J45" sqref="J45"/>
    </sheetView>
  </sheetViews>
  <sheetFormatPr defaultRowHeight="15" x14ac:dyDescent="0.25"/>
  <cols>
    <col min="3" max="3" width="13.28515625" customWidth="1"/>
    <col min="5" max="5" width="12.7109375" customWidth="1"/>
    <col min="9" max="9" width="11.42578125" bestFit="1" customWidth="1"/>
  </cols>
  <sheetData>
    <row r="1" spans="1:3" x14ac:dyDescent="0.25">
      <c r="A1">
        <v>1980</v>
      </c>
      <c r="B1">
        <v>106803.03</v>
      </c>
    </row>
    <row r="2" spans="1:3" x14ac:dyDescent="0.25">
      <c r="A2">
        <v>1981</v>
      </c>
      <c r="B2">
        <v>108107.71</v>
      </c>
    </row>
    <row r="3" spans="1:3" x14ac:dyDescent="0.25">
      <c r="A3">
        <v>1982</v>
      </c>
      <c r="B3">
        <v>105654.28</v>
      </c>
    </row>
    <row r="4" spans="1:3" x14ac:dyDescent="0.25">
      <c r="A4">
        <v>1983</v>
      </c>
      <c r="B4">
        <v>102940.16</v>
      </c>
    </row>
    <row r="5" spans="1:3" x14ac:dyDescent="0.25">
      <c r="A5">
        <v>1984</v>
      </c>
      <c r="B5">
        <v>100933.29</v>
      </c>
    </row>
    <row r="6" spans="1:3" x14ac:dyDescent="0.25">
      <c r="A6">
        <v>1985</v>
      </c>
      <c r="B6">
        <v>98867.32</v>
      </c>
    </row>
    <row r="7" spans="1:3" x14ac:dyDescent="0.25">
      <c r="A7">
        <v>1986</v>
      </c>
      <c r="B7">
        <v>96888.2</v>
      </c>
    </row>
    <row r="8" spans="1:3" x14ac:dyDescent="0.25">
      <c r="A8">
        <v>1987</v>
      </c>
      <c r="B8">
        <v>95085.61</v>
      </c>
    </row>
    <row r="9" spans="1:3" x14ac:dyDescent="0.25">
      <c r="A9">
        <v>1988</v>
      </c>
      <c r="B9">
        <v>93462.16</v>
      </c>
    </row>
    <row r="10" spans="1:3" x14ac:dyDescent="0.25">
      <c r="A10">
        <v>1989</v>
      </c>
      <c r="B10">
        <v>91611.68</v>
      </c>
    </row>
    <row r="11" spans="1:3" x14ac:dyDescent="0.25">
      <c r="A11">
        <v>1990</v>
      </c>
      <c r="B11">
        <v>90357.96</v>
      </c>
      <c r="C11">
        <f>SUM(B1:B11)</f>
        <v>1090711.3999999999</v>
      </c>
    </row>
    <row r="12" spans="1:3" x14ac:dyDescent="0.25">
      <c r="A12">
        <v>1991</v>
      </c>
      <c r="B12">
        <v>89231.87</v>
      </c>
    </row>
    <row r="13" spans="1:3" x14ac:dyDescent="0.25">
      <c r="A13">
        <v>1992</v>
      </c>
      <c r="B13">
        <v>88383.14</v>
      </c>
    </row>
    <row r="14" spans="1:3" x14ac:dyDescent="0.25">
      <c r="A14">
        <v>1993</v>
      </c>
      <c r="B14">
        <v>87299.689999999988</v>
      </c>
    </row>
    <row r="15" spans="1:3" x14ac:dyDescent="0.25">
      <c r="A15">
        <v>1994</v>
      </c>
      <c r="B15">
        <v>86113.49</v>
      </c>
    </row>
    <row r="16" spans="1:3" x14ac:dyDescent="0.25">
      <c r="A16">
        <v>1995</v>
      </c>
      <c r="B16">
        <v>84949.72</v>
      </c>
    </row>
    <row r="17" spans="1:9" x14ac:dyDescent="0.25">
      <c r="A17">
        <v>1996</v>
      </c>
      <c r="B17">
        <v>84127.569999999992</v>
      </c>
    </row>
    <row r="18" spans="1:9" x14ac:dyDescent="0.25">
      <c r="A18">
        <v>1997</v>
      </c>
      <c r="B18">
        <v>83332.070000000007</v>
      </c>
      <c r="I18" t="s">
        <v>4</v>
      </c>
    </row>
    <row r="19" spans="1:9" x14ac:dyDescent="0.25">
      <c r="A19">
        <v>1998</v>
      </c>
      <c r="B19">
        <v>82745.59</v>
      </c>
    </row>
    <row r="20" spans="1:9" x14ac:dyDescent="0.25">
      <c r="A20">
        <v>1999</v>
      </c>
      <c r="B20">
        <v>82149.05</v>
      </c>
    </row>
    <row r="21" spans="1:9" x14ac:dyDescent="0.25">
      <c r="A21">
        <v>2000</v>
      </c>
      <c r="B21">
        <v>81780.209999999992</v>
      </c>
    </row>
    <row r="22" spans="1:9" x14ac:dyDescent="0.25">
      <c r="A22">
        <v>2001</v>
      </c>
      <c r="B22">
        <v>81369.47</v>
      </c>
      <c r="C22">
        <f>SUM(B12:B22)</f>
        <v>931481.87</v>
      </c>
      <c r="E22">
        <v>2022193.27</v>
      </c>
    </row>
    <row r="23" spans="1:9" x14ac:dyDescent="0.25">
      <c r="A23">
        <v>2002</v>
      </c>
      <c r="B23">
        <v>81359.66</v>
      </c>
    </row>
    <row r="24" spans="1:9" x14ac:dyDescent="0.25">
      <c r="A24">
        <v>2003</v>
      </c>
      <c r="B24">
        <v>81568.570000000007</v>
      </c>
    </row>
    <row r="25" spans="1:9" x14ac:dyDescent="0.25">
      <c r="A25">
        <v>2004</v>
      </c>
      <c r="B25">
        <v>82155.429999999993</v>
      </c>
    </row>
    <row r="26" spans="1:9" x14ac:dyDescent="0.25">
      <c r="A26">
        <v>2005</v>
      </c>
      <c r="B26">
        <v>83005.59</v>
      </c>
    </row>
    <row r="27" spans="1:9" x14ac:dyDescent="0.25">
      <c r="A27">
        <v>2006</v>
      </c>
      <c r="B27">
        <v>83845.239999999991</v>
      </c>
    </row>
    <row r="28" spans="1:9" x14ac:dyDescent="0.25">
      <c r="A28">
        <v>2007</v>
      </c>
      <c r="B28">
        <v>84922.77</v>
      </c>
    </row>
    <row r="29" spans="1:9" x14ac:dyDescent="0.25">
      <c r="A29">
        <v>2008</v>
      </c>
      <c r="B29">
        <v>85413.83</v>
      </c>
    </row>
    <row r="30" spans="1:9" x14ac:dyDescent="0.25">
      <c r="A30">
        <v>2009</v>
      </c>
      <c r="B30">
        <v>86331.28</v>
      </c>
    </row>
    <row r="31" spans="1:9" x14ac:dyDescent="0.25">
      <c r="A31">
        <v>2010</v>
      </c>
      <c r="B31">
        <v>86808.29</v>
      </c>
    </row>
    <row r="32" spans="1:9" x14ac:dyDescent="0.25">
      <c r="A32">
        <v>2011</v>
      </c>
      <c r="B32">
        <v>87448.91</v>
      </c>
    </row>
    <row r="33" spans="1:5" x14ac:dyDescent="0.25">
      <c r="A33">
        <v>2012</v>
      </c>
      <c r="B33">
        <v>87874.459999999992</v>
      </c>
      <c r="C33">
        <f>SUM(B23:B33)</f>
        <v>930734.03</v>
      </c>
    </row>
    <row r="34" spans="1:5" x14ac:dyDescent="0.25">
      <c r="A34">
        <v>2013</v>
      </c>
      <c r="B34">
        <v>88695</v>
      </c>
    </row>
    <row r="35" spans="1:5" x14ac:dyDescent="0.25">
      <c r="A35">
        <v>2014</v>
      </c>
      <c r="B35">
        <v>89193.96</v>
      </c>
    </row>
    <row r="36" spans="1:5" x14ac:dyDescent="0.25">
      <c r="A36">
        <v>2015</v>
      </c>
      <c r="B36">
        <v>89934.53</v>
      </c>
    </row>
    <row r="37" spans="1:5" x14ac:dyDescent="0.25">
      <c r="A37">
        <v>2016</v>
      </c>
      <c r="B37">
        <v>90043.199999999997</v>
      </c>
    </row>
    <row r="38" spans="1:5" x14ac:dyDescent="0.25">
      <c r="A38">
        <v>2017</v>
      </c>
      <c r="B38">
        <v>90476.579999999987</v>
      </c>
    </row>
    <row r="39" spans="1:5" x14ac:dyDescent="0.25">
      <c r="A39">
        <v>2018</v>
      </c>
      <c r="B39">
        <v>90582.819999999992</v>
      </c>
    </row>
    <row r="40" spans="1:5" x14ac:dyDescent="0.25">
      <c r="A40">
        <v>2019</v>
      </c>
      <c r="B40">
        <v>91169.9</v>
      </c>
    </row>
    <row r="41" spans="1:5" x14ac:dyDescent="0.25">
      <c r="A41">
        <v>2020</v>
      </c>
      <c r="B41">
        <v>91315.21</v>
      </c>
    </row>
    <row r="42" spans="1:5" x14ac:dyDescent="0.25">
      <c r="A42">
        <v>2021</v>
      </c>
      <c r="B42">
        <v>91955.36</v>
      </c>
    </row>
    <row r="43" spans="1:5" x14ac:dyDescent="0.25">
      <c r="A43">
        <v>2022</v>
      </c>
      <c r="B43">
        <v>92250.959999999992</v>
      </c>
    </row>
    <row r="44" spans="1:5" x14ac:dyDescent="0.25">
      <c r="A44">
        <v>2023</v>
      </c>
      <c r="B44">
        <v>92927.53</v>
      </c>
      <c r="C44">
        <f>SUM(B34:B44)</f>
        <v>998545.04999999993</v>
      </c>
      <c r="E44">
        <v>1929279.08</v>
      </c>
    </row>
    <row r="45" spans="1:5" x14ac:dyDescent="0.25">
      <c r="B45">
        <f>SUM(B1:B44)</f>
        <v>3951472.3499999992</v>
      </c>
    </row>
    <row r="46" spans="1:5" x14ac:dyDescent="0.25">
      <c r="E46">
        <f>E22-E44</f>
        <v>92914.189999999944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Rost,Christine</cp:lastModifiedBy>
  <cp:revision/>
  <dcterms:created xsi:type="dcterms:W3CDTF">2023-04-07T16:10:20Z</dcterms:created>
  <dcterms:modified xsi:type="dcterms:W3CDTF">2023-04-07T18:25:41Z</dcterms:modified>
  <cp:category/>
  <cp:contentStatus/>
</cp:coreProperties>
</file>