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e0339d7afdbca/Kuliah/Semester 6/Decision Support System/Project/"/>
    </mc:Choice>
  </mc:AlternateContent>
  <xr:revisionPtr revIDLastSave="92" documentId="8_{C7BC303C-227C-417B-AB95-F9451E159EE6}" xr6:coauthVersionLast="45" xr6:coauthVersionMax="45" xr10:uidLastSave="{05B5D238-7EFA-4B47-AEAC-0E9BF6829789}"/>
  <bookViews>
    <workbookView xWindow="-120" yWindow="-120" windowWidth="29040" windowHeight="15840" xr2:uid="{1C1DD6C5-31E1-4F49-9686-29B3DDB1AD46}"/>
  </bookViews>
  <sheets>
    <sheet name="W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3" l="1"/>
  <c r="B15" i="3" l="1"/>
  <c r="B13" i="3"/>
  <c r="B14" i="3"/>
  <c r="B12" i="3"/>
  <c r="E9" i="3"/>
  <c r="C9" i="3"/>
  <c r="D9" i="3"/>
  <c r="B9" i="3"/>
  <c r="F9" i="3" s="1"/>
  <c r="B8" i="3"/>
  <c r="B7" i="3"/>
  <c r="B5" i="3"/>
  <c r="B6" i="3"/>
  <c r="B20" i="3" l="1"/>
  <c r="B19" i="3"/>
  <c r="B21" i="3"/>
</calcChain>
</file>

<file path=xl/sharedStrings.xml><?xml version="1.0" encoding="utf-8"?>
<sst xmlns="http://schemas.openxmlformats.org/spreadsheetml/2006/main" count="66" uniqueCount="58">
  <si>
    <t>Bobot Preferensi</t>
  </si>
  <si>
    <t>Alternatif</t>
  </si>
  <si>
    <t>Kriteria</t>
  </si>
  <si>
    <t>W</t>
  </si>
  <si>
    <t>Vektor S</t>
  </si>
  <si>
    <t>S1</t>
  </si>
  <si>
    <t>S2</t>
  </si>
  <si>
    <t>S3</t>
  </si>
  <si>
    <t>Ranking Vektor</t>
  </si>
  <si>
    <t>Ranking</t>
  </si>
  <si>
    <t>V1</t>
  </si>
  <si>
    <t>V2</t>
  </si>
  <si>
    <t>V3</t>
  </si>
  <si>
    <t>IT Governance</t>
  </si>
  <si>
    <t>Database</t>
  </si>
  <si>
    <t>ERP</t>
  </si>
  <si>
    <t>Big Data</t>
  </si>
  <si>
    <t>Nilai</t>
  </si>
  <si>
    <t>Bidang yang diminati</t>
  </si>
  <si>
    <t>Bidang Pekerjaan</t>
  </si>
  <si>
    <t>Daspro</t>
  </si>
  <si>
    <t>Algo strukdat</t>
  </si>
  <si>
    <t>MobDev</t>
  </si>
  <si>
    <t>WebDev</t>
  </si>
  <si>
    <t>Vispro</t>
  </si>
  <si>
    <t>SIM</t>
  </si>
  <si>
    <t>AKUN</t>
  </si>
  <si>
    <t>IBM</t>
  </si>
  <si>
    <t>OB</t>
  </si>
  <si>
    <t>IPK</t>
  </si>
  <si>
    <t>Jarkom</t>
  </si>
  <si>
    <t>Probstat</t>
  </si>
  <si>
    <t>DataAnal</t>
  </si>
  <si>
    <t>Datawarehouse</t>
  </si>
  <si>
    <t>SCM</t>
  </si>
  <si>
    <t>-</t>
  </si>
  <si>
    <t>PBK</t>
  </si>
  <si>
    <t>S4</t>
  </si>
  <si>
    <t>V4</t>
  </si>
  <si>
    <t>IS-201</t>
  </si>
  <si>
    <t>IS-341</t>
  </si>
  <si>
    <t>IF-100</t>
  </si>
  <si>
    <t>IS-255</t>
  </si>
  <si>
    <t>IS-431</t>
  </si>
  <si>
    <t>IS-100</t>
  </si>
  <si>
    <t>EA-100</t>
  </si>
  <si>
    <t>EM-190</t>
  </si>
  <si>
    <t>IS-251</t>
  </si>
  <si>
    <t>IK-402</t>
  </si>
  <si>
    <t>IS-240</t>
  </si>
  <si>
    <t>IS-545</t>
  </si>
  <si>
    <t>IS-534</t>
  </si>
  <si>
    <t>IS-403</t>
  </si>
  <si>
    <t>IS-556</t>
  </si>
  <si>
    <t>IS-588</t>
  </si>
  <si>
    <t>IS-388</t>
  </si>
  <si>
    <t>IS-228</t>
  </si>
  <si>
    <t>Peminatan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</si>
</sst>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3" borderId="5" xfId="0" applyNumberFormat="1" applyFill="1" applyBorder="1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" xfId="0" applyBorder="1"/>
    <xf numFmtId="2" fontId="0" fillId="0" borderId="1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2" xfId="0" applyNumberFormat="1" applyFill="1" applyBorder="1"/>
    <xf numFmtId="2" fontId="0" fillId="0" borderId="7" xfId="0" applyNumberFormat="1" applyFill="1" applyBorder="1" applyAlignment="1">
      <alignment horizontal="center"/>
    </xf>
    <xf numFmtId="0" fontId="0" fillId="0" borderId="8" xfId="0" applyFill="1" applyBorder="1"/>
    <xf numFmtId="0" fontId="0" fillId="4" borderId="0" xfId="0" applyFill="1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53B2-51AC-43CB-9835-79DBF5591BA5}">
  <dimension ref="A1:F42"/>
  <sheetViews>
    <sheetView tabSelected="1" workbookViewId="0">
      <selection activeCell="D7" sqref="D7"/>
    </sheetView>
  </sheetViews>
  <sheetFormatPr defaultRowHeight="15" x14ac:dyDescent="0.25"/>
  <cols>
    <col min="1" max="1" width="16.140625" customWidth="1"/>
    <col min="2" max="2" width="34.42578125" customWidth="1"/>
    <col min="3" max="3" width="30.85546875" customWidth="1"/>
    <col min="4" max="4" width="23.28515625" customWidth="1"/>
    <col min="5" max="5" width="34.42578125" customWidth="1"/>
    <col min="7" max="7" width="26.42578125" customWidth="1"/>
  </cols>
  <sheetData>
    <row r="1" spans="1:6" x14ac:dyDescent="0.25">
      <c r="A1" s="15" t="s">
        <v>0</v>
      </c>
      <c r="B1" s="15">
        <v>5</v>
      </c>
      <c r="C1" s="15">
        <v>4</v>
      </c>
      <c r="D1" s="15">
        <v>3</v>
      </c>
      <c r="E1" s="15">
        <v>3</v>
      </c>
    </row>
    <row r="2" spans="1:6" x14ac:dyDescent="0.25">
      <c r="A2" s="23" t="s">
        <v>1</v>
      </c>
      <c r="B2" s="24" t="s">
        <v>2</v>
      </c>
      <c r="C2" s="24"/>
      <c r="D2" s="24"/>
      <c r="E2" s="24"/>
    </row>
    <row r="3" spans="1:6" x14ac:dyDescent="0.25">
      <c r="A3" s="23"/>
      <c r="B3" s="23" t="s">
        <v>17</v>
      </c>
      <c r="C3" s="23" t="s">
        <v>18</v>
      </c>
      <c r="D3" s="23" t="s">
        <v>57</v>
      </c>
      <c r="E3" s="23" t="s">
        <v>19</v>
      </c>
    </row>
    <row r="4" spans="1:6" x14ac:dyDescent="0.25">
      <c r="A4" s="23"/>
      <c r="B4" s="23"/>
      <c r="C4" s="23"/>
      <c r="D4" s="23"/>
      <c r="E4" s="23"/>
    </row>
    <row r="5" spans="1:6" x14ac:dyDescent="0.25">
      <c r="A5" s="16" t="s">
        <v>13</v>
      </c>
      <c r="B5" s="2">
        <f>(B31+B42+B33+B34+B36)/5</f>
        <v>81.162000000000006</v>
      </c>
      <c r="C5" s="2">
        <v>1</v>
      </c>
      <c r="D5" s="2">
        <v>1</v>
      </c>
      <c r="E5" s="13">
        <v>1</v>
      </c>
    </row>
    <row r="6" spans="1:6" x14ac:dyDescent="0.25">
      <c r="A6" s="16" t="s">
        <v>14</v>
      </c>
      <c r="B6" s="2">
        <f>(B25+B26+B27+B30)/4</f>
        <v>87.002499999999998</v>
      </c>
      <c r="C6" s="2">
        <v>2</v>
      </c>
      <c r="D6" s="2">
        <v>3</v>
      </c>
      <c r="E6" s="13">
        <v>3</v>
      </c>
    </row>
    <row r="7" spans="1:6" x14ac:dyDescent="0.25">
      <c r="A7" s="16" t="s">
        <v>15</v>
      </c>
      <c r="B7" s="2">
        <f>(B26+B27+B42)/3</f>
        <v>84.286666666666676</v>
      </c>
      <c r="C7" s="2">
        <v>1</v>
      </c>
      <c r="D7" s="2">
        <v>2</v>
      </c>
      <c r="E7" s="13">
        <v>2</v>
      </c>
    </row>
    <row r="8" spans="1:6" x14ac:dyDescent="0.25">
      <c r="A8" s="16" t="s">
        <v>16</v>
      </c>
      <c r="B8" s="3">
        <f>(B37+B38+B25+B27)/4</f>
        <v>80.04249999999999</v>
      </c>
      <c r="C8" s="2">
        <v>2</v>
      </c>
      <c r="D8" s="2">
        <v>1</v>
      </c>
      <c r="E8" s="13">
        <v>1</v>
      </c>
    </row>
    <row r="9" spans="1:6" x14ac:dyDescent="0.25">
      <c r="A9" s="16" t="s">
        <v>3</v>
      </c>
      <c r="B9" s="3">
        <f>B1/SUM($B$1:$E$1)</f>
        <v>0.33333333333333331</v>
      </c>
      <c r="C9" s="3">
        <f>C1/SUM($B$1:$E$1)</f>
        <v>0.26666666666666666</v>
      </c>
      <c r="D9" s="3">
        <f>D1/SUM($B$1:$E$1)</f>
        <v>0.2</v>
      </c>
      <c r="E9" s="3">
        <f>E1/SUM($B$1:$E$1)</f>
        <v>0.2</v>
      </c>
      <c r="F9" s="4">
        <f>(SUM(B9:E9))</f>
        <v>1</v>
      </c>
    </row>
    <row r="10" spans="1:6" ht="15.75" thickBot="1" x14ac:dyDescent="0.3">
      <c r="A10" s="14"/>
      <c r="B10" s="5"/>
      <c r="C10" s="1"/>
      <c r="D10" s="1"/>
    </row>
    <row r="11" spans="1:6" x14ac:dyDescent="0.25">
      <c r="A11" s="6" t="s">
        <v>4</v>
      </c>
      <c r="B11" s="5"/>
      <c r="C11" s="1"/>
      <c r="D11" s="1"/>
    </row>
    <row r="12" spans="1:6" x14ac:dyDescent="0.25">
      <c r="A12" s="16" t="s">
        <v>5</v>
      </c>
      <c r="B12" s="17">
        <f>((B5^$B$9)*(C5^$C$9)*(D5^$D$9)*(E5^$E$9))</f>
        <v>4.3296312891972351</v>
      </c>
      <c r="C12" s="1"/>
      <c r="D12" s="1"/>
    </row>
    <row r="13" spans="1:6" x14ac:dyDescent="0.25">
      <c r="A13" s="16" t="s">
        <v>6</v>
      </c>
      <c r="B13" s="17">
        <f t="shared" ref="B13:B15" si="0">((B6^$B$9)*(C6^$C$9)*(D6^$D$9)*(E6^$E$9))</f>
        <v>8.2724422644460311</v>
      </c>
      <c r="C13" s="1"/>
      <c r="D13" s="1"/>
    </row>
    <row r="14" spans="1:6" x14ac:dyDescent="0.25">
      <c r="A14" s="16" t="s">
        <v>7</v>
      </c>
      <c r="B14" s="17">
        <f t="shared" si="0"/>
        <v>5.7853764652437638</v>
      </c>
      <c r="C14" s="1"/>
      <c r="D14" s="1"/>
    </row>
    <row r="15" spans="1:6" x14ac:dyDescent="0.25">
      <c r="A15" s="16" t="s">
        <v>37</v>
      </c>
      <c r="B15" s="17">
        <f t="shared" si="0"/>
        <v>5.1845955218532831</v>
      </c>
      <c r="C15" s="1"/>
      <c r="D15" s="1"/>
    </row>
    <row r="16" spans="1:6" ht="15.75" thickBot="1" x14ac:dyDescent="0.3"/>
    <row r="17" spans="1:3" ht="15.75" thickBot="1" x14ac:dyDescent="0.3">
      <c r="A17" s="6" t="s">
        <v>8</v>
      </c>
      <c r="B17" s="7"/>
      <c r="C17" s="8" t="s">
        <v>9</v>
      </c>
    </row>
    <row r="18" spans="1:3" ht="15.75" thickBot="1" x14ac:dyDescent="0.3">
      <c r="A18" s="19" t="s">
        <v>10</v>
      </c>
      <c r="B18" s="18">
        <f>B12/SUM($B$12:$B$15)</f>
        <v>0.18367651978756772</v>
      </c>
      <c r="C18" s="20">
        <v>4</v>
      </c>
    </row>
    <row r="19" spans="1:3" ht="15.75" thickBot="1" x14ac:dyDescent="0.3">
      <c r="A19" s="9" t="s">
        <v>11</v>
      </c>
      <c r="B19" s="18">
        <f t="shared" ref="B19:B21" si="1">B13/SUM($B$12:$B$15)</f>
        <v>0.35094291032776548</v>
      </c>
      <c r="C19" s="10">
        <v>1</v>
      </c>
    </row>
    <row r="20" spans="1:3" ht="15.75" thickBot="1" x14ac:dyDescent="0.3">
      <c r="A20" s="11" t="s">
        <v>12</v>
      </c>
      <c r="B20" s="18">
        <f t="shared" si="1"/>
        <v>0.24543378958116785</v>
      </c>
      <c r="C20" s="12">
        <v>2</v>
      </c>
    </row>
    <row r="21" spans="1:3" x14ac:dyDescent="0.25">
      <c r="A21" s="16" t="s">
        <v>38</v>
      </c>
      <c r="B21" s="18">
        <f t="shared" si="1"/>
        <v>0.21994678030349901</v>
      </c>
      <c r="C21" s="13">
        <v>3</v>
      </c>
    </row>
    <row r="25" spans="1:3" x14ac:dyDescent="0.25">
      <c r="A25" t="s">
        <v>14</v>
      </c>
      <c r="B25">
        <v>91.65</v>
      </c>
      <c r="C25" s="21" t="s">
        <v>40</v>
      </c>
    </row>
    <row r="26" spans="1:3" x14ac:dyDescent="0.25">
      <c r="A26" t="s">
        <v>20</v>
      </c>
      <c r="B26">
        <v>88.3</v>
      </c>
      <c r="C26" s="21" t="s">
        <v>41</v>
      </c>
    </row>
    <row r="27" spans="1:3" x14ac:dyDescent="0.25">
      <c r="A27" t="s">
        <v>21</v>
      </c>
      <c r="B27">
        <v>75.06</v>
      </c>
      <c r="C27" s="21" t="s">
        <v>42</v>
      </c>
    </row>
    <row r="28" spans="1:3" x14ac:dyDescent="0.25">
      <c r="A28" s="22" t="s">
        <v>22</v>
      </c>
      <c r="B28" s="22" t="s">
        <v>35</v>
      </c>
      <c r="C28" s="21" t="s">
        <v>51</v>
      </c>
    </row>
    <row r="29" spans="1:3" x14ac:dyDescent="0.25">
      <c r="A29" t="s">
        <v>23</v>
      </c>
      <c r="B29" t="s">
        <v>35</v>
      </c>
      <c r="C29" s="21" t="s">
        <v>53</v>
      </c>
    </row>
    <row r="30" spans="1:3" x14ac:dyDescent="0.25">
      <c r="A30" t="s">
        <v>24</v>
      </c>
      <c r="B30">
        <v>93</v>
      </c>
      <c r="C30" s="21" t="s">
        <v>43</v>
      </c>
    </row>
    <row r="31" spans="1:3" x14ac:dyDescent="0.25">
      <c r="A31" t="s">
        <v>25</v>
      </c>
      <c r="B31">
        <v>86.4</v>
      </c>
      <c r="C31" s="21" t="s">
        <v>44</v>
      </c>
    </row>
    <row r="32" spans="1:3" x14ac:dyDescent="0.25">
      <c r="A32" t="s">
        <v>26</v>
      </c>
      <c r="B32" t="s">
        <v>35</v>
      </c>
      <c r="C32" s="21" t="s">
        <v>45</v>
      </c>
    </row>
    <row r="33" spans="1:3" x14ac:dyDescent="0.25">
      <c r="A33" t="s">
        <v>27</v>
      </c>
      <c r="B33">
        <v>72.099999999999994</v>
      </c>
      <c r="C33" s="21" t="s">
        <v>46</v>
      </c>
    </row>
    <row r="34" spans="1:3" x14ac:dyDescent="0.25">
      <c r="A34" t="s">
        <v>28</v>
      </c>
      <c r="B34">
        <v>81.7</v>
      </c>
      <c r="C34" s="21" t="s">
        <v>47</v>
      </c>
    </row>
    <row r="35" spans="1:3" x14ac:dyDescent="0.25">
      <c r="A35" t="s">
        <v>29</v>
      </c>
      <c r="B35" t="s">
        <v>35</v>
      </c>
      <c r="C35" s="21" t="s">
        <v>48</v>
      </c>
    </row>
    <row r="36" spans="1:3" x14ac:dyDescent="0.25">
      <c r="A36" t="s">
        <v>30</v>
      </c>
      <c r="B36">
        <v>76.11</v>
      </c>
      <c r="C36" s="21" t="s">
        <v>54</v>
      </c>
    </row>
    <row r="37" spans="1:3" x14ac:dyDescent="0.25">
      <c r="A37" t="s">
        <v>31</v>
      </c>
      <c r="B37">
        <v>70.959999999999994</v>
      </c>
      <c r="C37" s="21" t="s">
        <v>49</v>
      </c>
    </row>
    <row r="38" spans="1:3" x14ac:dyDescent="0.25">
      <c r="A38" t="s">
        <v>32</v>
      </c>
      <c r="B38">
        <v>82.5</v>
      </c>
      <c r="C38" s="21" t="s">
        <v>55</v>
      </c>
    </row>
    <row r="39" spans="1:3" x14ac:dyDescent="0.25">
      <c r="A39" t="s">
        <v>33</v>
      </c>
      <c r="B39" t="s">
        <v>35</v>
      </c>
      <c r="C39" s="21" t="s">
        <v>50</v>
      </c>
    </row>
    <row r="40" spans="1:3" x14ac:dyDescent="0.25">
      <c r="A40" t="s">
        <v>34</v>
      </c>
      <c r="B40" t="s">
        <v>35</v>
      </c>
      <c r="C40" s="21" t="s">
        <v>56</v>
      </c>
    </row>
    <row r="41" spans="1:3" x14ac:dyDescent="0.25">
      <c r="A41" t="s">
        <v>15</v>
      </c>
      <c r="B41" t="s">
        <v>35</v>
      </c>
      <c r="C41" s="21" t="s">
        <v>52</v>
      </c>
    </row>
    <row r="42" spans="1:3" x14ac:dyDescent="0.25">
      <c r="A42" t="s">
        <v>36</v>
      </c>
      <c r="B42">
        <v>89.5</v>
      </c>
      <c r="C42" s="21" t="s">
        <v>39</v>
      </c>
    </row>
  </sheetData>
  <mergeCells count="6">
    <mergeCell ref="E3:E4"/>
    <mergeCell ref="B2:E2"/>
    <mergeCell ref="A2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Juliano</dc:creator>
  <cp:lastModifiedBy>Christofer Kemal Horas</cp:lastModifiedBy>
  <dcterms:created xsi:type="dcterms:W3CDTF">2020-03-03T09:11:30Z</dcterms:created>
  <dcterms:modified xsi:type="dcterms:W3CDTF">2020-05-04T14:24:26Z</dcterms:modified>
</cp:coreProperties>
</file>