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3F564B26-AEEE-4B81-95D8-42236B89E662}" xr6:coauthVersionLast="36" xr6:coauthVersionMax="36" xr10:uidLastSave="{00000000-0000-0000-0000-000000000000}"/>
  <bookViews>
    <workbookView xWindow="0" yWindow="0" windowWidth="28800" windowHeight="14010" xr2:uid="{10B7351D-F9E0-4FA0-B5C7-ABAFDEAE63E8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" i="1" l="1"/>
  <c r="T25" i="1" s="1"/>
  <c r="P25" i="1"/>
  <c r="S25" i="1" s="1"/>
  <c r="O25" i="1"/>
  <c r="R25" i="1" s="1"/>
  <c r="N25" i="1"/>
  <c r="M25" i="1"/>
  <c r="L25" i="1"/>
  <c r="H25" i="1"/>
  <c r="K25" i="1" s="1"/>
  <c r="G25" i="1"/>
  <c r="J25" i="1" s="1"/>
  <c r="F25" i="1"/>
  <c r="I25" i="1" s="1"/>
  <c r="E25" i="1"/>
  <c r="D25" i="1"/>
  <c r="C25" i="1"/>
  <c r="Q24" i="1"/>
  <c r="T24" i="1" s="1"/>
  <c r="P24" i="1"/>
  <c r="S24" i="1" s="1"/>
  <c r="O24" i="1"/>
  <c r="R24" i="1" s="1"/>
  <c r="N24" i="1"/>
  <c r="M24" i="1"/>
  <c r="L24" i="1"/>
  <c r="I24" i="1"/>
  <c r="H24" i="1"/>
  <c r="K24" i="1" s="1"/>
  <c r="G24" i="1"/>
  <c r="J24" i="1" s="1"/>
  <c r="F24" i="1"/>
  <c r="E24" i="1"/>
  <c r="D24" i="1"/>
  <c r="C24" i="1"/>
  <c r="S23" i="1"/>
  <c r="R23" i="1"/>
  <c r="Q23" i="1"/>
  <c r="T23" i="1" s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T22" i="1"/>
  <c r="S22" i="1"/>
  <c r="Q22" i="1"/>
  <c r="P22" i="1"/>
  <c r="O22" i="1"/>
  <c r="R22" i="1" s="1"/>
  <c r="N22" i="1"/>
  <c r="M22" i="1"/>
  <c r="L22" i="1"/>
  <c r="K22" i="1"/>
  <c r="H22" i="1"/>
  <c r="G22" i="1"/>
  <c r="J22" i="1" s="1"/>
  <c r="F22" i="1"/>
  <c r="I22" i="1" s="1"/>
  <c r="E22" i="1"/>
  <c r="D22" i="1"/>
  <c r="C22" i="1"/>
  <c r="Q21" i="1"/>
  <c r="T21" i="1" s="1"/>
  <c r="P21" i="1"/>
  <c r="S21" i="1" s="1"/>
  <c r="O21" i="1"/>
  <c r="R21" i="1" s="1"/>
  <c r="N21" i="1"/>
  <c r="M21" i="1"/>
  <c r="L21" i="1"/>
  <c r="H21" i="1"/>
  <c r="K21" i="1" s="1"/>
  <c r="G21" i="1"/>
  <c r="J21" i="1" s="1"/>
  <c r="F21" i="1"/>
  <c r="I21" i="1" s="1"/>
  <c r="E21" i="1"/>
  <c r="D21" i="1"/>
  <c r="C21" i="1"/>
  <c r="Q20" i="1"/>
  <c r="T20" i="1" s="1"/>
  <c r="P20" i="1"/>
  <c r="S20" i="1" s="1"/>
  <c r="O20" i="1"/>
  <c r="R20" i="1" s="1"/>
  <c r="N20" i="1"/>
  <c r="M20" i="1"/>
  <c r="L20" i="1"/>
  <c r="I20" i="1"/>
  <c r="H20" i="1"/>
  <c r="K20" i="1" s="1"/>
  <c r="G20" i="1"/>
  <c r="J20" i="1" s="1"/>
  <c r="F20" i="1"/>
  <c r="E20" i="1"/>
  <c r="D20" i="1"/>
  <c r="C20" i="1"/>
  <c r="S19" i="1"/>
  <c r="R19" i="1"/>
  <c r="Q19" i="1"/>
  <c r="T19" i="1" s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T18" i="1"/>
  <c r="S18" i="1"/>
  <c r="Q18" i="1"/>
  <c r="P18" i="1"/>
  <c r="O18" i="1"/>
  <c r="R18" i="1" s="1"/>
  <c r="N18" i="1"/>
  <c r="M18" i="1"/>
  <c r="L18" i="1"/>
  <c r="K18" i="1"/>
  <c r="H18" i="1"/>
  <c r="G18" i="1"/>
  <c r="J18" i="1" s="1"/>
  <c r="F18" i="1"/>
  <c r="I18" i="1" s="1"/>
  <c r="E18" i="1"/>
  <c r="D18" i="1"/>
  <c r="C18" i="1"/>
  <c r="Q17" i="1"/>
  <c r="T17" i="1" s="1"/>
  <c r="P17" i="1"/>
  <c r="S17" i="1" s="1"/>
  <c r="O17" i="1"/>
  <c r="R17" i="1" s="1"/>
  <c r="N17" i="1"/>
  <c r="M17" i="1"/>
  <c r="L17" i="1"/>
  <c r="H17" i="1"/>
  <c r="K17" i="1" s="1"/>
  <c r="G17" i="1"/>
  <c r="J17" i="1" s="1"/>
  <c r="F17" i="1"/>
  <c r="I17" i="1" s="1"/>
  <c r="E17" i="1"/>
  <c r="D17" i="1"/>
  <c r="C17" i="1"/>
  <c r="Q16" i="1"/>
  <c r="T16" i="1" s="1"/>
  <c r="P16" i="1"/>
  <c r="S16" i="1" s="1"/>
  <c r="O16" i="1"/>
  <c r="R16" i="1" s="1"/>
  <c r="N16" i="1"/>
  <c r="M16" i="1"/>
  <c r="L16" i="1"/>
  <c r="I16" i="1"/>
  <c r="H16" i="1"/>
  <c r="K16" i="1" s="1"/>
  <c r="G16" i="1"/>
  <c r="J16" i="1" s="1"/>
  <c r="F16" i="1"/>
  <c r="E16" i="1"/>
  <c r="D16" i="1"/>
  <c r="C16" i="1"/>
  <c r="S15" i="1"/>
  <c r="R15" i="1"/>
  <c r="Q15" i="1"/>
  <c r="T15" i="1" s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4" i="1"/>
  <c r="S14" i="1"/>
  <c r="Q14" i="1"/>
  <c r="P14" i="1"/>
  <c r="O14" i="1"/>
  <c r="R14" i="1" s="1"/>
  <c r="N14" i="1"/>
  <c r="M14" i="1"/>
  <c r="L14" i="1"/>
  <c r="K14" i="1"/>
  <c r="H14" i="1"/>
  <c r="G14" i="1"/>
  <c r="J14" i="1" s="1"/>
  <c r="F14" i="1"/>
  <c r="I14" i="1" s="1"/>
  <c r="E14" i="1"/>
  <c r="D14" i="1"/>
  <c r="C14" i="1"/>
  <c r="Q13" i="1"/>
  <c r="T13" i="1" s="1"/>
  <c r="P13" i="1"/>
  <c r="S13" i="1" s="1"/>
  <c r="O13" i="1"/>
  <c r="R13" i="1" s="1"/>
  <c r="N13" i="1"/>
  <c r="M13" i="1"/>
  <c r="L13" i="1"/>
  <c r="H13" i="1"/>
  <c r="K13" i="1" s="1"/>
  <c r="G13" i="1"/>
  <c r="J13" i="1" s="1"/>
  <c r="F13" i="1"/>
  <c r="I13" i="1" s="1"/>
  <c r="E13" i="1"/>
  <c r="D13" i="1"/>
  <c r="C13" i="1"/>
  <c r="Q12" i="1"/>
  <c r="T12" i="1" s="1"/>
  <c r="P12" i="1"/>
  <c r="S12" i="1" s="1"/>
  <c r="O12" i="1"/>
  <c r="R12" i="1" s="1"/>
  <c r="N12" i="1"/>
  <c r="M12" i="1"/>
  <c r="L12" i="1"/>
  <c r="I12" i="1"/>
  <c r="H12" i="1"/>
  <c r="K12" i="1" s="1"/>
  <c r="G12" i="1"/>
  <c r="J12" i="1" s="1"/>
  <c r="F12" i="1"/>
  <c r="E12" i="1"/>
  <c r="D12" i="1"/>
  <c r="C12" i="1"/>
  <c r="S11" i="1"/>
  <c r="R11" i="1"/>
  <c r="Q11" i="1"/>
  <c r="T11" i="1" s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T10" i="1"/>
  <c r="S10" i="1"/>
  <c r="Q10" i="1"/>
  <c r="P10" i="1"/>
  <c r="O10" i="1"/>
  <c r="R10" i="1" s="1"/>
  <c r="N10" i="1"/>
  <c r="M10" i="1"/>
  <c r="L10" i="1"/>
  <c r="K10" i="1"/>
  <c r="H10" i="1"/>
  <c r="G10" i="1"/>
  <c r="J10" i="1" s="1"/>
  <c r="F10" i="1"/>
  <c r="I10" i="1" s="1"/>
  <c r="E10" i="1"/>
  <c r="D10" i="1"/>
  <c r="C10" i="1"/>
</calcChain>
</file>

<file path=xl/sharedStrings.xml><?xml version="1.0" encoding="utf-8"?>
<sst xmlns="http://schemas.openxmlformats.org/spreadsheetml/2006/main" count="159" uniqueCount="39">
  <si>
    <t>Migration und Teilhabe in Niedersachsen - Integrationsmonitoring 2022</t>
  </si>
  <si>
    <t>Indikator 5.3.2: Entwicklung der Arbeitslosenquote</t>
  </si>
  <si>
    <t>Tabelle 5.3.2: Entwicklung der Arbeitslosenquoten nach Staatsangehörikeit und Geschlecht</t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</si>
  <si>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</si>
  <si>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</si>
  <si>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</si>
  <si>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</si>
  <si>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</si>
  <si>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</si>
  <si>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</si>
  <si>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</si>
  <si>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</si>
  <si>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</si>
  <si>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</si>
  <si>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</si>
  <si>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</si>
  <si>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</si>
  <si>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Juni 2007</t>
  </si>
  <si>
    <t>Juni 2008</t>
  </si>
  <si>
    <t>Juni 2009</t>
  </si>
  <si>
    <t>Juni 2010</t>
  </si>
  <si>
    <t>Juni 2011</t>
  </si>
  <si>
    <t>Juni 2012</t>
  </si>
  <si>
    <t>Juni 2013</t>
  </si>
  <si>
    <t>Juni 2014</t>
  </si>
  <si>
    <t>Juni 2015</t>
  </si>
  <si>
    <t>Juni 2016</t>
  </si>
  <si>
    <t>Juni 2017</t>
  </si>
  <si>
    <t>Juni 2018</t>
  </si>
  <si>
    <t>Juni 2019</t>
  </si>
  <si>
    <t>Juni 2020</t>
  </si>
  <si>
    <t>Juni 2021</t>
  </si>
  <si>
    <t>Juni 2022</t>
  </si>
  <si>
    <t>Quelle: Beschäftigungsstatistik der Bundesagentur für Arbeit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</si>
  <si>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</si>
  <si>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</si>
  <si>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</si>
  <si>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</si>
  <si>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r>
      <t>Berichtsmonat</t>
    </r>
    <r>
      <rPr>
        <vertAlign val="superscript"/>
        <sz val="6"/>
        <color indexed="8"/>
        <rFont val="NDSFrutiger 45 Light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</si>
</sst>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+0.0;\-0.0;0.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vertAlign val="superscript"/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  <font>
      <u/>
      <sz val="6"/>
      <color theme="10"/>
      <name val="NDSFrutiger 45 Light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6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 wrapText="1"/>
    </xf>
    <xf numFmtId="164" fontId="7" fillId="0" borderId="0" xfId="0" applyNumberFormat="1" applyFont="1" applyFill="1" applyAlignment="1">
      <alignment horizontal="right" vertical="center"/>
    </xf>
    <xf numFmtId="165" fontId="7" fillId="0" borderId="0" xfId="0" applyNumberFormat="1" applyFont="1" applyFill="1" applyAlignment="1">
      <alignment vertical="center"/>
    </xf>
    <xf numFmtId="164" fontId="7" fillId="0" borderId="0" xfId="2" applyNumberFormat="1" applyFont="1" applyFill="1" applyAlignment="1">
      <alignment horizontal="right" vertical="center"/>
    </xf>
    <xf numFmtId="165" fontId="7" fillId="0" borderId="0" xfId="2" applyNumberFormat="1" applyFont="1" applyFill="1" applyAlignment="1">
      <alignment vertical="center"/>
    </xf>
    <xf numFmtId="164" fontId="7" fillId="0" borderId="0" xfId="2" applyNumberFormat="1" applyFont="1" applyAlignment="1">
      <alignment horizontal="right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vertical="center"/>
    </xf>
    <xf numFmtId="0" fontId="7" fillId="0" borderId="0" xfId="3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">
    <cellStyle name="Link" xfId="1" builtinId="8"/>
    <cellStyle name="Standard" xfId="0" builtinId="0"/>
    <cellStyle name="Standard_PT_4_2_1" xfId="3" xr:uid="{3E49B4C6-8C16-4865-AED1-A9316671B4F5}"/>
    <cellStyle name="Standard_Tabelle_C_36_HT" xfId="2" xr:uid="{2D09B63D-494B-496D-9724-765BBDFC5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2/Datentabellen/2022_5-3-2xls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2_Downloadtabelle_5-3-2"/>
      <sheetName val="2022_Rohdaten_BA"/>
      <sheetName val="2021_Rohdaten_BA"/>
      <sheetName val="2021_5-3-2_CSV_Vorbereitung"/>
      <sheetName val="2022_5-3-2_CSV_Export"/>
      <sheetName val="2022_5-3-3_CSV_Export"/>
      <sheetName val="2021_5-3-2_CSV_Export2"/>
      <sheetName val="2021_5-3-2_CSV_Export_A"/>
      <sheetName val="2021_5-3-3_CSV_Export_B"/>
      <sheetName val="alte_Tabelle"/>
      <sheetName val="2018_C6_Zeitreihe"/>
      <sheetName val="2018_C6_Rohdaten"/>
      <sheetName val="2018_C6_Rohdaten_2"/>
      <sheetName val="Rohdaten_BA"/>
    </sheetNames>
    <sheetDataSet>
      <sheetData sheetId="0"/>
      <sheetData sheetId="1">
        <row r="26">
          <cell r="B26">
            <v>6</v>
          </cell>
          <cell r="C26">
            <v>6.4</v>
          </cell>
          <cell r="D26">
            <v>5.7</v>
          </cell>
          <cell r="E26">
            <v>18.100000000000001</v>
          </cell>
          <cell r="F26">
            <v>16.5</v>
          </cell>
          <cell r="G26">
            <v>20.6</v>
          </cell>
          <cell r="H26">
            <v>6</v>
          </cell>
          <cell r="I26">
            <v>3.4</v>
          </cell>
          <cell r="J26">
            <v>7.1</v>
          </cell>
          <cell r="K26">
            <v>15.2</v>
          </cell>
          <cell r="L26">
            <v>11.4</v>
          </cell>
          <cell r="M26">
            <v>16.100000000000001</v>
          </cell>
        </row>
      </sheetData>
      <sheetData sheetId="2">
        <row r="12">
          <cell r="B12">
            <v>8.5</v>
          </cell>
          <cell r="C12">
            <v>7.8</v>
          </cell>
          <cell r="D12">
            <v>9.1999999999999993</v>
          </cell>
          <cell r="E12">
            <v>20.8</v>
          </cell>
          <cell r="F12">
            <v>18.5</v>
          </cell>
          <cell r="G12">
            <v>24.1</v>
          </cell>
          <cell r="H12">
            <v>7.9</v>
          </cell>
          <cell r="I12">
            <v>4.7</v>
          </cell>
          <cell r="J12">
            <v>9.3000000000000007</v>
          </cell>
          <cell r="K12">
            <v>14.9</v>
          </cell>
          <cell r="L12">
            <v>13.7</v>
          </cell>
          <cell r="M12">
            <v>15.3</v>
          </cell>
        </row>
        <row r="13">
          <cell r="B13">
            <v>7.4</v>
          </cell>
          <cell r="C13">
            <v>6.9</v>
          </cell>
          <cell r="D13">
            <v>7.9</v>
          </cell>
          <cell r="E13">
            <v>19.7</v>
          </cell>
          <cell r="F13">
            <v>17.2</v>
          </cell>
          <cell r="G13">
            <v>23.3</v>
          </cell>
          <cell r="H13">
            <v>6.3</v>
          </cell>
          <cell r="I13">
            <v>3.5</v>
          </cell>
          <cell r="J13">
            <v>7.5</v>
          </cell>
          <cell r="K13">
            <v>13.1</v>
          </cell>
          <cell r="L13">
            <v>11.3</v>
          </cell>
          <cell r="M13">
            <v>13.8</v>
          </cell>
        </row>
        <row r="14">
          <cell r="B14">
            <v>7.6</v>
          </cell>
          <cell r="C14">
            <v>7.7</v>
          </cell>
          <cell r="D14">
            <v>7.5</v>
          </cell>
          <cell r="E14">
            <v>19.399999999999999</v>
          </cell>
          <cell r="F14">
            <v>18</v>
          </cell>
          <cell r="G14">
            <v>21.3</v>
          </cell>
          <cell r="H14">
            <v>7.4</v>
          </cell>
          <cell r="I14">
            <v>3.7</v>
          </cell>
          <cell r="J14">
            <v>9</v>
          </cell>
          <cell r="K14">
            <v>13.6</v>
          </cell>
          <cell r="L14">
            <v>10</v>
          </cell>
          <cell r="M14">
            <v>14.8</v>
          </cell>
        </row>
        <row r="15">
          <cell r="B15">
            <v>7.3</v>
          </cell>
          <cell r="C15">
            <v>7.3</v>
          </cell>
          <cell r="D15">
            <v>7.3</v>
          </cell>
          <cell r="E15">
            <v>18.2</v>
          </cell>
          <cell r="F15">
            <v>16.600000000000001</v>
          </cell>
          <cell r="G15">
            <v>20.3</v>
          </cell>
          <cell r="H15">
            <v>6.6</v>
          </cell>
          <cell r="I15">
            <v>3.5</v>
          </cell>
          <cell r="J15">
            <v>8</v>
          </cell>
          <cell r="K15">
            <v>12.6</v>
          </cell>
          <cell r="L15">
            <v>9.9</v>
          </cell>
          <cell r="M15">
            <v>13.5</v>
          </cell>
        </row>
        <row r="16">
          <cell r="B16">
            <v>6.7</v>
          </cell>
          <cell r="C16">
            <v>6.5</v>
          </cell>
          <cell r="D16">
            <v>6.9</v>
          </cell>
          <cell r="E16">
            <v>17.2</v>
          </cell>
          <cell r="F16">
            <v>15.5</v>
          </cell>
          <cell r="G16">
            <v>19.5</v>
          </cell>
          <cell r="H16">
            <v>5.4</v>
          </cell>
          <cell r="I16">
            <v>2.9</v>
          </cell>
          <cell r="J16">
            <v>6.5</v>
          </cell>
          <cell r="K16">
            <v>11.7</v>
          </cell>
          <cell r="L16">
            <v>8.9</v>
          </cell>
          <cell r="M16">
            <v>12.7</v>
          </cell>
        </row>
        <row r="17">
          <cell r="B17">
            <v>6.2</v>
          </cell>
          <cell r="C17">
            <v>6.1</v>
          </cell>
          <cell r="D17">
            <v>6.4</v>
          </cell>
          <cell r="E17">
            <v>16</v>
          </cell>
          <cell r="F17">
            <v>14.3</v>
          </cell>
          <cell r="G17">
            <v>18.3</v>
          </cell>
          <cell r="H17">
            <v>5.2</v>
          </cell>
          <cell r="I17">
            <v>3</v>
          </cell>
          <cell r="J17">
            <v>6.1</v>
          </cell>
          <cell r="K17">
            <v>10.9</v>
          </cell>
          <cell r="L17">
            <v>8.1999999999999993</v>
          </cell>
          <cell r="M17">
            <v>11.8</v>
          </cell>
        </row>
        <row r="18">
          <cell r="B18">
            <v>6.3</v>
          </cell>
          <cell r="C18">
            <v>6.3</v>
          </cell>
          <cell r="D18">
            <v>6.4</v>
          </cell>
          <cell r="E18">
            <v>15.7</v>
          </cell>
          <cell r="F18">
            <v>14.1</v>
          </cell>
          <cell r="G18">
            <v>18</v>
          </cell>
          <cell r="H18">
            <v>5.7</v>
          </cell>
          <cell r="I18">
            <v>3.1</v>
          </cell>
          <cell r="J18">
            <v>6.7</v>
          </cell>
          <cell r="K18">
            <v>11</v>
          </cell>
          <cell r="L18">
            <v>9.1999999999999993</v>
          </cell>
          <cell r="M18">
            <v>11.5</v>
          </cell>
        </row>
        <row r="19">
          <cell r="B19">
            <v>6.3</v>
          </cell>
          <cell r="C19">
            <v>6.3</v>
          </cell>
          <cell r="D19">
            <v>6.3</v>
          </cell>
          <cell r="E19">
            <v>16</v>
          </cell>
          <cell r="F19">
            <v>14.1</v>
          </cell>
          <cell r="G19">
            <v>18.5</v>
          </cell>
          <cell r="H19">
            <v>5.3</v>
          </cell>
          <cell r="I19">
            <v>3</v>
          </cell>
          <cell r="J19">
            <v>6.2</v>
          </cell>
          <cell r="K19">
            <v>11.7</v>
          </cell>
          <cell r="L19">
            <v>10.3</v>
          </cell>
          <cell r="M19">
            <v>12.1</v>
          </cell>
        </row>
        <row r="20">
          <cell r="B20">
            <v>5.9</v>
          </cell>
          <cell r="C20">
            <v>5.9</v>
          </cell>
          <cell r="D20">
            <v>5.8</v>
          </cell>
          <cell r="E20">
            <v>16.3</v>
          </cell>
          <cell r="F20">
            <v>14.3</v>
          </cell>
          <cell r="G20">
            <v>19.100000000000001</v>
          </cell>
          <cell r="H20">
            <v>4.8</v>
          </cell>
          <cell r="I20">
            <v>2.9</v>
          </cell>
          <cell r="J20">
            <v>5.6</v>
          </cell>
          <cell r="K20">
            <v>12</v>
          </cell>
          <cell r="L20">
            <v>11.5</v>
          </cell>
          <cell r="M20">
            <v>12.1</v>
          </cell>
        </row>
        <row r="21">
          <cell r="B21">
            <v>5.8</v>
          </cell>
          <cell r="C21">
            <v>6</v>
          </cell>
          <cell r="D21">
            <v>5.6</v>
          </cell>
          <cell r="E21">
            <v>18.100000000000001</v>
          </cell>
          <cell r="F21">
            <v>17.3</v>
          </cell>
          <cell r="G21">
            <v>19.3</v>
          </cell>
          <cell r="H21">
            <v>5.6</v>
          </cell>
          <cell r="I21">
            <v>3.4</v>
          </cell>
          <cell r="J21">
            <v>6.6</v>
          </cell>
          <cell r="K21">
            <v>18.3</v>
          </cell>
          <cell r="L21">
            <v>16.399999999999999</v>
          </cell>
          <cell r="M21">
            <v>18.8</v>
          </cell>
        </row>
        <row r="22">
          <cell r="B22">
            <v>5.6</v>
          </cell>
          <cell r="C22">
            <v>5.8</v>
          </cell>
          <cell r="D22">
            <v>5.5</v>
          </cell>
          <cell r="E22">
            <v>17.7</v>
          </cell>
          <cell r="F22">
            <v>16.3</v>
          </cell>
          <cell r="G22">
            <v>19.8</v>
          </cell>
          <cell r="H22">
            <v>5.3</v>
          </cell>
          <cell r="I22">
            <v>3.1</v>
          </cell>
          <cell r="J22">
            <v>6.3</v>
          </cell>
          <cell r="K22">
            <v>16.399999999999999</v>
          </cell>
          <cell r="L22">
            <v>13.4</v>
          </cell>
          <cell r="M22">
            <v>17.2</v>
          </cell>
        </row>
        <row r="23">
          <cell r="B23">
            <v>5.0999999999999996</v>
          </cell>
          <cell r="C23">
            <v>5.3</v>
          </cell>
          <cell r="D23">
            <v>5</v>
          </cell>
          <cell r="E23">
            <v>15.6</v>
          </cell>
          <cell r="F23">
            <v>14.1</v>
          </cell>
          <cell r="G23">
            <v>17.899999999999999</v>
          </cell>
          <cell r="H23">
            <v>4.7</v>
          </cell>
          <cell r="I23">
            <v>2.9</v>
          </cell>
          <cell r="J23">
            <v>5.5</v>
          </cell>
          <cell r="K23">
            <v>13.5</v>
          </cell>
          <cell r="L23">
            <v>11.2</v>
          </cell>
          <cell r="M23">
            <v>14.1</v>
          </cell>
        </row>
        <row r="24">
          <cell r="B24">
            <v>4.9000000000000004</v>
          </cell>
          <cell r="C24">
            <v>5.0999999999999996</v>
          </cell>
          <cell r="D24">
            <v>4.7</v>
          </cell>
          <cell r="E24">
            <v>14.7</v>
          </cell>
          <cell r="F24">
            <v>13.2</v>
          </cell>
          <cell r="G24">
            <v>17.2</v>
          </cell>
          <cell r="H24">
            <v>4.4000000000000004</v>
          </cell>
          <cell r="I24">
            <v>2.6</v>
          </cell>
          <cell r="J24">
            <v>5.0999999999999996</v>
          </cell>
          <cell r="K24">
            <v>12.1</v>
          </cell>
          <cell r="L24">
            <v>9.4</v>
          </cell>
          <cell r="M24">
            <v>12.8</v>
          </cell>
        </row>
        <row r="25">
          <cell r="B25">
            <v>6</v>
          </cell>
          <cell r="C25">
            <v>6.4</v>
          </cell>
          <cell r="D25">
            <v>5.7</v>
          </cell>
          <cell r="E25">
            <v>17.8</v>
          </cell>
          <cell r="F25">
            <v>16.3</v>
          </cell>
          <cell r="G25">
            <v>20.399999999999999</v>
          </cell>
          <cell r="H25">
            <v>6</v>
          </cell>
          <cell r="I25">
            <v>3.4</v>
          </cell>
          <cell r="J25">
            <v>7.1</v>
          </cell>
          <cell r="K25">
            <v>14.9</v>
          </cell>
          <cell r="L25">
            <v>11.1</v>
          </cell>
          <cell r="M25">
            <v>15.8</v>
          </cell>
        </row>
        <row r="26">
          <cell r="B26">
            <v>5.5</v>
          </cell>
          <cell r="C26">
            <v>5.7</v>
          </cell>
          <cell r="D26">
            <v>5.3</v>
          </cell>
          <cell r="E26">
            <v>15.7</v>
          </cell>
          <cell r="F26">
            <v>13.6</v>
          </cell>
          <cell r="G26">
            <v>19</v>
          </cell>
          <cell r="H26">
            <v>4.7</v>
          </cell>
          <cell r="I26">
            <v>2.7</v>
          </cell>
          <cell r="J26">
            <v>5.4</v>
          </cell>
          <cell r="K26">
            <v>11.4</v>
          </cell>
          <cell r="L26">
            <v>10.1</v>
          </cell>
          <cell r="M26">
            <v>11.7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8BC4-47DA-476B-A1A2-C2172FA39345}">
  <sheetPr codeName="Tabelle1"/>
  <dimension ref="B1:T32"/>
  <sheetViews>
    <sheetView showGridLines="0" tabSelected="1" zoomScale="190" zoomScaleNormal="190" workbookViewId="0"/>
  </sheetViews>
  <sheetFormatPr baseColWidth="10" defaultColWidth="7.42578125" defaultRowHeight="15" x14ac:dyDescent="0.25"/>
  <cols>
    <col min="1" max="1" width="5.7109375" customWidth="1"/>
    <col min="2" max="2" width="8.5703125" customWidth="1"/>
  </cols>
  <sheetData>
    <row r="1" spans="2:20" ht="15" customHeight="1" x14ac:dyDescent="0.25">
      <c r="B1" s="1" t="s">
        <v>0</v>
      </c>
    </row>
    <row r="2" spans="2:20" ht="15" customHeight="1" x14ac:dyDescent="0.25"/>
    <row r="3" spans="2:20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</row>
    <row r="4" spans="2:20" ht="15" customHeight="1" x14ac:dyDescent="0.25">
      <c r="B4" s="3" t="s">
        <v>2</v>
      </c>
      <c r="C4" s="3"/>
      <c r="D4" s="3"/>
      <c r="E4" s="3"/>
      <c r="F4" s="3"/>
      <c r="G4" s="3"/>
      <c r="H4" s="3"/>
      <c r="I4" s="3"/>
      <c r="J4" s="4"/>
    </row>
    <row r="6" spans="2:20" ht="24.6" customHeight="1" x14ac:dyDescent="0.25">
      <c r="B6" s="5" t="s">
        <v>38</v>
      </c>
      <c r="C6" s="6" t="s">
        <v>3</v>
      </c>
      <c r="D6" s="7"/>
      <c r="E6" s="7"/>
      <c r="F6" s="7" t="s">
        <v>4</v>
      </c>
      <c r="G6" s="7"/>
      <c r="H6" s="7"/>
      <c r="I6" s="7" t="s">
        <v>5</v>
      </c>
      <c r="J6" s="7"/>
      <c r="K6" s="8"/>
      <c r="L6" s="8" t="s">
        <v>6</v>
      </c>
      <c r="M6" s="9"/>
      <c r="N6" s="6"/>
      <c r="O6" s="8" t="s">
        <v>7</v>
      </c>
      <c r="P6" s="9"/>
      <c r="Q6" s="6"/>
      <c r="R6" s="7" t="s">
        <v>8</v>
      </c>
      <c r="S6" s="7"/>
      <c r="T6" s="8"/>
    </row>
    <row r="7" spans="2:20" s="13" customFormat="1" ht="16.5" x14ac:dyDescent="0.25">
      <c r="B7" s="10"/>
      <c r="C7" s="11" t="s">
        <v>9</v>
      </c>
      <c r="D7" s="11" t="s">
        <v>10</v>
      </c>
      <c r="E7" s="11" t="s">
        <v>11</v>
      </c>
      <c r="F7" s="11" t="s">
        <v>9</v>
      </c>
      <c r="G7" s="11" t="s">
        <v>12</v>
      </c>
      <c r="H7" s="11" t="s">
        <v>11</v>
      </c>
      <c r="I7" s="11" t="s">
        <v>9</v>
      </c>
      <c r="J7" s="11" t="s">
        <v>10</v>
      </c>
      <c r="K7" s="12" t="s">
        <v>11</v>
      </c>
      <c r="L7" s="11" t="s">
        <v>9</v>
      </c>
      <c r="M7" s="11" t="s">
        <v>13</v>
      </c>
      <c r="N7" s="11" t="s">
        <v>14</v>
      </c>
      <c r="O7" s="11" t="s">
        <v>9</v>
      </c>
      <c r="P7" s="11" t="s">
        <v>13</v>
      </c>
      <c r="Q7" s="11" t="s">
        <v>14</v>
      </c>
      <c r="R7" s="11" t="s">
        <v>9</v>
      </c>
      <c r="S7" s="11" t="s">
        <v>13</v>
      </c>
      <c r="T7" s="11" t="s">
        <v>14</v>
      </c>
    </row>
    <row r="8" spans="2:20" s="13" customFormat="1" ht="8.25" customHeight="1" x14ac:dyDescent="0.25">
      <c r="B8" s="14"/>
      <c r="C8" s="15" t="s">
        <v>15</v>
      </c>
      <c r="D8" s="16"/>
      <c r="E8" s="16"/>
      <c r="F8" s="16"/>
      <c r="G8" s="16"/>
      <c r="H8" s="16"/>
      <c r="I8" s="17" t="s">
        <v>16</v>
      </c>
      <c r="J8" s="17"/>
      <c r="K8" s="15"/>
      <c r="L8" s="15" t="s">
        <v>15</v>
      </c>
      <c r="M8" s="16"/>
      <c r="N8" s="16"/>
      <c r="O8" s="16"/>
      <c r="P8" s="16"/>
      <c r="Q8" s="18"/>
      <c r="R8" s="17" t="s">
        <v>16</v>
      </c>
      <c r="S8" s="17"/>
      <c r="T8" s="15"/>
    </row>
    <row r="9" spans="2:20" s="13" customFormat="1" ht="8.25" customHeight="1" x14ac:dyDescent="0.25"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  <c r="K9" s="19">
        <v>10</v>
      </c>
      <c r="L9" s="19">
        <v>11</v>
      </c>
      <c r="M9" s="19">
        <v>12</v>
      </c>
      <c r="N9" s="19">
        <v>13</v>
      </c>
      <c r="O9" s="19">
        <v>14</v>
      </c>
      <c r="P9" s="19">
        <v>15</v>
      </c>
      <c r="Q9" s="19">
        <v>16</v>
      </c>
    </row>
    <row r="10" spans="2:20" s="13" customFormat="1" ht="8.25" customHeight="1" x14ac:dyDescent="0.25">
      <c r="B10" s="20" t="s">
        <v>17</v>
      </c>
      <c r="C10" s="21">
        <f>'[1]2021_Rohdaten_BA'!B12</f>
        <v>8.5</v>
      </c>
      <c r="D10" s="21">
        <f>'[1]2021_Rohdaten_BA'!C12</f>
        <v>7.8</v>
      </c>
      <c r="E10" s="21">
        <f>'[1]2021_Rohdaten_BA'!D12</f>
        <v>9.1999999999999993</v>
      </c>
      <c r="F10" s="21">
        <f>'[1]2021_Rohdaten_BA'!E12</f>
        <v>20.8</v>
      </c>
      <c r="G10" s="21">
        <f>'[1]2021_Rohdaten_BA'!F12</f>
        <v>18.5</v>
      </c>
      <c r="H10" s="21">
        <f>'[1]2021_Rohdaten_BA'!G12</f>
        <v>24.1</v>
      </c>
      <c r="I10" s="22">
        <f t="shared" ref="I10:K24" si="0">F10-C10</f>
        <v>12.3</v>
      </c>
      <c r="J10" s="22">
        <f t="shared" si="0"/>
        <v>10.7</v>
      </c>
      <c r="K10" s="22">
        <f t="shared" si="0"/>
        <v>14.900000000000002</v>
      </c>
      <c r="L10" s="23">
        <f>'[1]2021_Rohdaten_BA'!H12</f>
        <v>7.9</v>
      </c>
      <c r="M10" s="23">
        <f>'[1]2021_Rohdaten_BA'!I12</f>
        <v>4.7</v>
      </c>
      <c r="N10" s="23">
        <f>'[1]2021_Rohdaten_BA'!J12</f>
        <v>9.3000000000000007</v>
      </c>
      <c r="O10" s="23">
        <f>'[1]2021_Rohdaten_BA'!K12</f>
        <v>14.9</v>
      </c>
      <c r="P10" s="23">
        <f>'[1]2021_Rohdaten_BA'!L12</f>
        <v>13.7</v>
      </c>
      <c r="Q10" s="23">
        <f>'[1]2021_Rohdaten_BA'!M12</f>
        <v>15.3</v>
      </c>
      <c r="R10" s="24">
        <f t="shared" ref="R10:T24" si="1">O10-L10</f>
        <v>7</v>
      </c>
      <c r="S10" s="24">
        <f t="shared" si="1"/>
        <v>9</v>
      </c>
      <c r="T10" s="24">
        <f t="shared" si="1"/>
        <v>6</v>
      </c>
    </row>
    <row r="11" spans="2:20" s="13" customFormat="1" ht="8.25" customHeight="1" x14ac:dyDescent="0.25">
      <c r="B11" s="20" t="s">
        <v>18</v>
      </c>
      <c r="C11" s="21">
        <f>'[1]2021_Rohdaten_BA'!B13</f>
        <v>7.4</v>
      </c>
      <c r="D11" s="21">
        <f>'[1]2021_Rohdaten_BA'!C13</f>
        <v>6.9</v>
      </c>
      <c r="E11" s="21">
        <f>'[1]2021_Rohdaten_BA'!D13</f>
        <v>7.9</v>
      </c>
      <c r="F11" s="21">
        <f>'[1]2021_Rohdaten_BA'!E13</f>
        <v>19.7</v>
      </c>
      <c r="G11" s="21">
        <f>'[1]2021_Rohdaten_BA'!F13</f>
        <v>17.2</v>
      </c>
      <c r="H11" s="21">
        <f>'[1]2021_Rohdaten_BA'!G13</f>
        <v>23.3</v>
      </c>
      <c r="I11" s="22">
        <f t="shared" si="0"/>
        <v>12.299999999999999</v>
      </c>
      <c r="J11" s="22">
        <f t="shared" si="0"/>
        <v>10.299999999999999</v>
      </c>
      <c r="K11" s="22">
        <f t="shared" si="0"/>
        <v>15.4</v>
      </c>
      <c r="L11" s="23">
        <f>'[1]2021_Rohdaten_BA'!H13</f>
        <v>6.3</v>
      </c>
      <c r="M11" s="23">
        <f>'[1]2021_Rohdaten_BA'!I13</f>
        <v>3.5</v>
      </c>
      <c r="N11" s="23">
        <f>'[1]2021_Rohdaten_BA'!J13</f>
        <v>7.5</v>
      </c>
      <c r="O11" s="23">
        <f>'[1]2021_Rohdaten_BA'!K13</f>
        <v>13.1</v>
      </c>
      <c r="P11" s="23">
        <f>'[1]2021_Rohdaten_BA'!L13</f>
        <v>11.3</v>
      </c>
      <c r="Q11" s="23">
        <f>'[1]2021_Rohdaten_BA'!M13</f>
        <v>13.8</v>
      </c>
      <c r="R11" s="24">
        <f t="shared" si="1"/>
        <v>6.8</v>
      </c>
      <c r="S11" s="24">
        <f t="shared" si="1"/>
        <v>7.8000000000000007</v>
      </c>
      <c r="T11" s="24">
        <f t="shared" si="1"/>
        <v>6.3000000000000007</v>
      </c>
    </row>
    <row r="12" spans="2:20" s="13" customFormat="1" ht="8.25" customHeight="1" x14ac:dyDescent="0.25">
      <c r="B12" s="20" t="s">
        <v>19</v>
      </c>
      <c r="C12" s="21">
        <f>'[1]2021_Rohdaten_BA'!B14</f>
        <v>7.6</v>
      </c>
      <c r="D12" s="21">
        <f>'[1]2021_Rohdaten_BA'!C14</f>
        <v>7.7</v>
      </c>
      <c r="E12" s="21">
        <f>'[1]2021_Rohdaten_BA'!D14</f>
        <v>7.5</v>
      </c>
      <c r="F12" s="21">
        <f>'[1]2021_Rohdaten_BA'!E14</f>
        <v>19.399999999999999</v>
      </c>
      <c r="G12" s="21">
        <f>'[1]2021_Rohdaten_BA'!F14</f>
        <v>18</v>
      </c>
      <c r="H12" s="21">
        <f>'[1]2021_Rohdaten_BA'!G14</f>
        <v>21.3</v>
      </c>
      <c r="I12" s="22">
        <f t="shared" si="0"/>
        <v>11.799999999999999</v>
      </c>
      <c r="J12" s="22">
        <f t="shared" si="0"/>
        <v>10.3</v>
      </c>
      <c r="K12" s="22">
        <f t="shared" si="0"/>
        <v>13.8</v>
      </c>
      <c r="L12" s="23">
        <f>'[1]2021_Rohdaten_BA'!H14</f>
        <v>7.4</v>
      </c>
      <c r="M12" s="23">
        <f>'[1]2021_Rohdaten_BA'!I14</f>
        <v>3.7</v>
      </c>
      <c r="N12" s="23">
        <f>'[1]2021_Rohdaten_BA'!J14</f>
        <v>9</v>
      </c>
      <c r="O12" s="23">
        <f>'[1]2021_Rohdaten_BA'!K14</f>
        <v>13.6</v>
      </c>
      <c r="P12" s="23">
        <f>'[1]2021_Rohdaten_BA'!L14</f>
        <v>10</v>
      </c>
      <c r="Q12" s="23">
        <f>'[1]2021_Rohdaten_BA'!M14</f>
        <v>14.8</v>
      </c>
      <c r="R12" s="24">
        <f t="shared" si="1"/>
        <v>6.1999999999999993</v>
      </c>
      <c r="S12" s="24">
        <f t="shared" si="1"/>
        <v>6.3</v>
      </c>
      <c r="T12" s="24">
        <f t="shared" si="1"/>
        <v>5.8000000000000007</v>
      </c>
    </row>
    <row r="13" spans="2:20" s="13" customFormat="1" ht="8.25" customHeight="1" x14ac:dyDescent="0.25">
      <c r="B13" s="20" t="s">
        <v>20</v>
      </c>
      <c r="C13" s="21">
        <f>'[1]2021_Rohdaten_BA'!B15</f>
        <v>7.3</v>
      </c>
      <c r="D13" s="21">
        <f>'[1]2021_Rohdaten_BA'!C15</f>
        <v>7.3</v>
      </c>
      <c r="E13" s="21">
        <f>'[1]2021_Rohdaten_BA'!D15</f>
        <v>7.3</v>
      </c>
      <c r="F13" s="21">
        <f>'[1]2021_Rohdaten_BA'!E15</f>
        <v>18.2</v>
      </c>
      <c r="G13" s="21">
        <f>'[1]2021_Rohdaten_BA'!F15</f>
        <v>16.600000000000001</v>
      </c>
      <c r="H13" s="21">
        <f>'[1]2021_Rohdaten_BA'!G15</f>
        <v>20.3</v>
      </c>
      <c r="I13" s="22">
        <f t="shared" si="0"/>
        <v>10.899999999999999</v>
      </c>
      <c r="J13" s="22">
        <f t="shared" si="0"/>
        <v>9.3000000000000007</v>
      </c>
      <c r="K13" s="22">
        <f t="shared" si="0"/>
        <v>13</v>
      </c>
      <c r="L13" s="23">
        <f>'[1]2021_Rohdaten_BA'!H15</f>
        <v>6.6</v>
      </c>
      <c r="M13" s="23">
        <f>'[1]2021_Rohdaten_BA'!I15</f>
        <v>3.5</v>
      </c>
      <c r="N13" s="23">
        <f>'[1]2021_Rohdaten_BA'!J15</f>
        <v>8</v>
      </c>
      <c r="O13" s="23">
        <f>'[1]2021_Rohdaten_BA'!K15</f>
        <v>12.6</v>
      </c>
      <c r="P13" s="23">
        <f>'[1]2021_Rohdaten_BA'!L15</f>
        <v>9.9</v>
      </c>
      <c r="Q13" s="23">
        <f>'[1]2021_Rohdaten_BA'!M15</f>
        <v>13.5</v>
      </c>
      <c r="R13" s="24">
        <f t="shared" si="1"/>
        <v>6</v>
      </c>
      <c r="S13" s="24">
        <f t="shared" si="1"/>
        <v>6.4</v>
      </c>
      <c r="T13" s="24">
        <f t="shared" si="1"/>
        <v>5.5</v>
      </c>
    </row>
    <row r="14" spans="2:20" s="13" customFormat="1" ht="8.25" customHeight="1" x14ac:dyDescent="0.25">
      <c r="B14" s="20" t="s">
        <v>21</v>
      </c>
      <c r="C14" s="21">
        <f>'[1]2021_Rohdaten_BA'!B16</f>
        <v>6.7</v>
      </c>
      <c r="D14" s="21">
        <f>'[1]2021_Rohdaten_BA'!C16</f>
        <v>6.5</v>
      </c>
      <c r="E14" s="21">
        <f>'[1]2021_Rohdaten_BA'!D16</f>
        <v>6.9</v>
      </c>
      <c r="F14" s="21">
        <f>'[1]2021_Rohdaten_BA'!E16</f>
        <v>17.2</v>
      </c>
      <c r="G14" s="21">
        <f>'[1]2021_Rohdaten_BA'!F16</f>
        <v>15.5</v>
      </c>
      <c r="H14" s="21">
        <f>'[1]2021_Rohdaten_BA'!G16</f>
        <v>19.5</v>
      </c>
      <c r="I14" s="22">
        <f t="shared" si="0"/>
        <v>10.5</v>
      </c>
      <c r="J14" s="22">
        <f t="shared" si="0"/>
        <v>9</v>
      </c>
      <c r="K14" s="22">
        <f t="shared" si="0"/>
        <v>12.6</v>
      </c>
      <c r="L14" s="23">
        <f>'[1]2021_Rohdaten_BA'!H16</f>
        <v>5.4</v>
      </c>
      <c r="M14" s="23">
        <f>'[1]2021_Rohdaten_BA'!I16</f>
        <v>2.9</v>
      </c>
      <c r="N14" s="23">
        <f>'[1]2021_Rohdaten_BA'!J16</f>
        <v>6.5</v>
      </c>
      <c r="O14" s="23">
        <f>'[1]2021_Rohdaten_BA'!K16</f>
        <v>11.7</v>
      </c>
      <c r="P14" s="23">
        <f>'[1]2021_Rohdaten_BA'!L16</f>
        <v>8.9</v>
      </c>
      <c r="Q14" s="23">
        <f>'[1]2021_Rohdaten_BA'!M16</f>
        <v>12.7</v>
      </c>
      <c r="R14" s="24">
        <f t="shared" si="1"/>
        <v>6.2999999999999989</v>
      </c>
      <c r="S14" s="24">
        <f t="shared" si="1"/>
        <v>6</v>
      </c>
      <c r="T14" s="24">
        <f t="shared" si="1"/>
        <v>6.1999999999999993</v>
      </c>
    </row>
    <row r="15" spans="2:20" s="13" customFormat="1" ht="8.25" customHeight="1" x14ac:dyDescent="0.25">
      <c r="B15" s="20" t="s">
        <v>22</v>
      </c>
      <c r="C15" s="21">
        <f>'[1]2021_Rohdaten_BA'!B17</f>
        <v>6.2</v>
      </c>
      <c r="D15" s="21">
        <f>'[1]2021_Rohdaten_BA'!C17</f>
        <v>6.1</v>
      </c>
      <c r="E15" s="21">
        <f>'[1]2021_Rohdaten_BA'!D17</f>
        <v>6.4</v>
      </c>
      <c r="F15" s="21">
        <f>'[1]2021_Rohdaten_BA'!E17</f>
        <v>16</v>
      </c>
      <c r="G15" s="21">
        <f>'[1]2021_Rohdaten_BA'!F17</f>
        <v>14.3</v>
      </c>
      <c r="H15" s="21">
        <f>'[1]2021_Rohdaten_BA'!G17</f>
        <v>18.3</v>
      </c>
      <c r="I15" s="22">
        <f t="shared" si="0"/>
        <v>9.8000000000000007</v>
      </c>
      <c r="J15" s="22">
        <f t="shared" si="0"/>
        <v>8.2000000000000011</v>
      </c>
      <c r="K15" s="22">
        <f t="shared" si="0"/>
        <v>11.9</v>
      </c>
      <c r="L15" s="23">
        <f>'[1]2021_Rohdaten_BA'!H17</f>
        <v>5.2</v>
      </c>
      <c r="M15" s="23">
        <f>'[1]2021_Rohdaten_BA'!I17</f>
        <v>3</v>
      </c>
      <c r="N15" s="23">
        <f>'[1]2021_Rohdaten_BA'!J17</f>
        <v>6.1</v>
      </c>
      <c r="O15" s="23">
        <f>'[1]2021_Rohdaten_BA'!K17</f>
        <v>10.9</v>
      </c>
      <c r="P15" s="23">
        <f>'[1]2021_Rohdaten_BA'!L17</f>
        <v>8.1999999999999993</v>
      </c>
      <c r="Q15" s="23">
        <f>'[1]2021_Rohdaten_BA'!M17</f>
        <v>11.8</v>
      </c>
      <c r="R15" s="24">
        <f t="shared" si="1"/>
        <v>5.7</v>
      </c>
      <c r="S15" s="24">
        <f t="shared" si="1"/>
        <v>5.1999999999999993</v>
      </c>
      <c r="T15" s="24">
        <f t="shared" si="1"/>
        <v>5.7000000000000011</v>
      </c>
    </row>
    <row r="16" spans="2:20" s="13" customFormat="1" ht="8.25" customHeight="1" x14ac:dyDescent="0.25">
      <c r="B16" s="20" t="s">
        <v>23</v>
      </c>
      <c r="C16" s="21">
        <f>'[1]2021_Rohdaten_BA'!B18</f>
        <v>6.3</v>
      </c>
      <c r="D16" s="21">
        <f>'[1]2021_Rohdaten_BA'!C18</f>
        <v>6.3</v>
      </c>
      <c r="E16" s="21">
        <f>'[1]2021_Rohdaten_BA'!D18</f>
        <v>6.4</v>
      </c>
      <c r="F16" s="21">
        <f>'[1]2021_Rohdaten_BA'!E18</f>
        <v>15.7</v>
      </c>
      <c r="G16" s="21">
        <f>'[1]2021_Rohdaten_BA'!F18</f>
        <v>14.1</v>
      </c>
      <c r="H16" s="21">
        <f>'[1]2021_Rohdaten_BA'!G18</f>
        <v>18</v>
      </c>
      <c r="I16" s="22">
        <f t="shared" si="0"/>
        <v>9.3999999999999986</v>
      </c>
      <c r="J16" s="22">
        <f t="shared" si="0"/>
        <v>7.8</v>
      </c>
      <c r="K16" s="22">
        <f t="shared" si="0"/>
        <v>11.6</v>
      </c>
      <c r="L16" s="23">
        <f>'[1]2021_Rohdaten_BA'!H18</f>
        <v>5.7</v>
      </c>
      <c r="M16" s="23">
        <f>'[1]2021_Rohdaten_BA'!I18</f>
        <v>3.1</v>
      </c>
      <c r="N16" s="23">
        <f>'[1]2021_Rohdaten_BA'!J18</f>
        <v>6.7</v>
      </c>
      <c r="O16" s="23">
        <f>'[1]2021_Rohdaten_BA'!K18</f>
        <v>11</v>
      </c>
      <c r="P16" s="23">
        <f>'[1]2021_Rohdaten_BA'!L18</f>
        <v>9.1999999999999993</v>
      </c>
      <c r="Q16" s="23">
        <f>'[1]2021_Rohdaten_BA'!M18</f>
        <v>11.5</v>
      </c>
      <c r="R16" s="24">
        <f t="shared" si="1"/>
        <v>5.3</v>
      </c>
      <c r="S16" s="24">
        <f t="shared" si="1"/>
        <v>6.1</v>
      </c>
      <c r="T16" s="24">
        <f t="shared" si="1"/>
        <v>4.8</v>
      </c>
    </row>
    <row r="17" spans="2:20" s="13" customFormat="1" ht="8.25" customHeight="1" x14ac:dyDescent="0.25">
      <c r="B17" s="20" t="s">
        <v>24</v>
      </c>
      <c r="C17" s="21">
        <f>'[1]2021_Rohdaten_BA'!B19</f>
        <v>6.3</v>
      </c>
      <c r="D17" s="21">
        <f>'[1]2021_Rohdaten_BA'!C19</f>
        <v>6.3</v>
      </c>
      <c r="E17" s="21">
        <f>'[1]2021_Rohdaten_BA'!D19</f>
        <v>6.3</v>
      </c>
      <c r="F17" s="21">
        <f>'[1]2021_Rohdaten_BA'!E19</f>
        <v>16</v>
      </c>
      <c r="G17" s="21">
        <f>'[1]2021_Rohdaten_BA'!F19</f>
        <v>14.1</v>
      </c>
      <c r="H17" s="21">
        <f>'[1]2021_Rohdaten_BA'!G19</f>
        <v>18.5</v>
      </c>
      <c r="I17" s="22">
        <f t="shared" si="0"/>
        <v>9.6999999999999993</v>
      </c>
      <c r="J17" s="22">
        <f t="shared" si="0"/>
        <v>7.8</v>
      </c>
      <c r="K17" s="22">
        <f t="shared" si="0"/>
        <v>12.2</v>
      </c>
      <c r="L17" s="23">
        <f>'[1]2021_Rohdaten_BA'!H19</f>
        <v>5.3</v>
      </c>
      <c r="M17" s="23">
        <f>'[1]2021_Rohdaten_BA'!I19</f>
        <v>3</v>
      </c>
      <c r="N17" s="23">
        <f>'[1]2021_Rohdaten_BA'!J19</f>
        <v>6.2</v>
      </c>
      <c r="O17" s="23">
        <f>'[1]2021_Rohdaten_BA'!K19</f>
        <v>11.7</v>
      </c>
      <c r="P17" s="23">
        <f>'[1]2021_Rohdaten_BA'!L19</f>
        <v>10.3</v>
      </c>
      <c r="Q17" s="23">
        <f>'[1]2021_Rohdaten_BA'!M19</f>
        <v>12.1</v>
      </c>
      <c r="R17" s="24">
        <f t="shared" si="1"/>
        <v>6.3999999999999995</v>
      </c>
      <c r="S17" s="24">
        <f t="shared" si="1"/>
        <v>7.3000000000000007</v>
      </c>
      <c r="T17" s="24">
        <f t="shared" si="1"/>
        <v>5.8999999999999995</v>
      </c>
    </row>
    <row r="18" spans="2:20" s="13" customFormat="1" ht="8.25" customHeight="1" x14ac:dyDescent="0.25">
      <c r="B18" s="20" t="s">
        <v>25</v>
      </c>
      <c r="C18" s="21">
        <f>'[1]2021_Rohdaten_BA'!B20</f>
        <v>5.9</v>
      </c>
      <c r="D18" s="21">
        <f>'[1]2021_Rohdaten_BA'!C20</f>
        <v>5.9</v>
      </c>
      <c r="E18" s="21">
        <f>'[1]2021_Rohdaten_BA'!D20</f>
        <v>5.8</v>
      </c>
      <c r="F18" s="21">
        <f>'[1]2021_Rohdaten_BA'!E20</f>
        <v>16.3</v>
      </c>
      <c r="G18" s="21">
        <f>'[1]2021_Rohdaten_BA'!F20</f>
        <v>14.3</v>
      </c>
      <c r="H18" s="21">
        <f>'[1]2021_Rohdaten_BA'!G20</f>
        <v>19.100000000000001</v>
      </c>
      <c r="I18" s="22">
        <f t="shared" si="0"/>
        <v>10.4</v>
      </c>
      <c r="J18" s="22">
        <f t="shared" si="0"/>
        <v>8.4</v>
      </c>
      <c r="K18" s="22">
        <f t="shared" si="0"/>
        <v>13.3</v>
      </c>
      <c r="L18" s="23">
        <f>'[1]2021_Rohdaten_BA'!H20</f>
        <v>4.8</v>
      </c>
      <c r="M18" s="23">
        <f>'[1]2021_Rohdaten_BA'!I20</f>
        <v>2.9</v>
      </c>
      <c r="N18" s="23">
        <f>'[1]2021_Rohdaten_BA'!J20</f>
        <v>5.6</v>
      </c>
      <c r="O18" s="23">
        <f>'[1]2021_Rohdaten_BA'!K20</f>
        <v>12</v>
      </c>
      <c r="P18" s="23">
        <f>'[1]2021_Rohdaten_BA'!L20</f>
        <v>11.5</v>
      </c>
      <c r="Q18" s="23">
        <f>'[1]2021_Rohdaten_BA'!M20</f>
        <v>12.1</v>
      </c>
      <c r="R18" s="24">
        <f t="shared" si="1"/>
        <v>7.2</v>
      </c>
      <c r="S18" s="24">
        <f t="shared" si="1"/>
        <v>8.6</v>
      </c>
      <c r="T18" s="24">
        <f t="shared" si="1"/>
        <v>6.5</v>
      </c>
    </row>
    <row r="19" spans="2:20" s="13" customFormat="1" ht="8.25" customHeight="1" x14ac:dyDescent="0.25">
      <c r="B19" s="20" t="s">
        <v>26</v>
      </c>
      <c r="C19" s="21">
        <f>'[1]2021_Rohdaten_BA'!B21</f>
        <v>5.8</v>
      </c>
      <c r="D19" s="21">
        <f>'[1]2021_Rohdaten_BA'!C21</f>
        <v>6</v>
      </c>
      <c r="E19" s="21">
        <f>'[1]2021_Rohdaten_BA'!D21</f>
        <v>5.6</v>
      </c>
      <c r="F19" s="21">
        <f>'[1]2021_Rohdaten_BA'!E21</f>
        <v>18.100000000000001</v>
      </c>
      <c r="G19" s="21">
        <f>'[1]2021_Rohdaten_BA'!F21</f>
        <v>17.3</v>
      </c>
      <c r="H19" s="21">
        <f>'[1]2021_Rohdaten_BA'!G21</f>
        <v>19.3</v>
      </c>
      <c r="I19" s="22">
        <f t="shared" si="0"/>
        <v>12.3</v>
      </c>
      <c r="J19" s="22">
        <f t="shared" si="0"/>
        <v>11.3</v>
      </c>
      <c r="K19" s="22">
        <f t="shared" si="0"/>
        <v>13.700000000000001</v>
      </c>
      <c r="L19" s="23">
        <f>'[1]2021_Rohdaten_BA'!H21</f>
        <v>5.6</v>
      </c>
      <c r="M19" s="23">
        <f>'[1]2021_Rohdaten_BA'!I21</f>
        <v>3.4</v>
      </c>
      <c r="N19" s="23">
        <f>'[1]2021_Rohdaten_BA'!J21</f>
        <v>6.6</v>
      </c>
      <c r="O19" s="23">
        <f>'[1]2021_Rohdaten_BA'!K21</f>
        <v>18.3</v>
      </c>
      <c r="P19" s="23">
        <f>'[1]2021_Rohdaten_BA'!L21</f>
        <v>16.399999999999999</v>
      </c>
      <c r="Q19" s="23">
        <f>'[1]2021_Rohdaten_BA'!M21</f>
        <v>18.8</v>
      </c>
      <c r="R19" s="24">
        <f t="shared" si="1"/>
        <v>12.700000000000001</v>
      </c>
      <c r="S19" s="24">
        <f t="shared" si="1"/>
        <v>12.999999999999998</v>
      </c>
      <c r="T19" s="24">
        <f t="shared" si="1"/>
        <v>12.200000000000001</v>
      </c>
    </row>
    <row r="20" spans="2:20" s="13" customFormat="1" ht="8.25" customHeight="1" x14ac:dyDescent="0.25">
      <c r="B20" s="20" t="s">
        <v>27</v>
      </c>
      <c r="C20" s="21">
        <f>'[1]2021_Rohdaten_BA'!B22</f>
        <v>5.6</v>
      </c>
      <c r="D20" s="21">
        <f>'[1]2021_Rohdaten_BA'!C22</f>
        <v>5.8</v>
      </c>
      <c r="E20" s="21">
        <f>'[1]2021_Rohdaten_BA'!D22</f>
        <v>5.5</v>
      </c>
      <c r="F20" s="21">
        <f>'[1]2021_Rohdaten_BA'!E22</f>
        <v>17.7</v>
      </c>
      <c r="G20" s="21">
        <f>'[1]2021_Rohdaten_BA'!F22</f>
        <v>16.3</v>
      </c>
      <c r="H20" s="21">
        <f>'[1]2021_Rohdaten_BA'!G22</f>
        <v>19.8</v>
      </c>
      <c r="I20" s="22">
        <f t="shared" si="0"/>
        <v>12.1</v>
      </c>
      <c r="J20" s="22">
        <f t="shared" si="0"/>
        <v>10.5</v>
      </c>
      <c r="K20" s="22">
        <f t="shared" si="0"/>
        <v>14.3</v>
      </c>
      <c r="L20" s="23">
        <f>'[1]2021_Rohdaten_BA'!H22</f>
        <v>5.3</v>
      </c>
      <c r="M20" s="23">
        <f>'[1]2021_Rohdaten_BA'!I22</f>
        <v>3.1</v>
      </c>
      <c r="N20" s="23">
        <f>'[1]2021_Rohdaten_BA'!J22</f>
        <v>6.3</v>
      </c>
      <c r="O20" s="23">
        <f>'[1]2021_Rohdaten_BA'!K22</f>
        <v>16.399999999999999</v>
      </c>
      <c r="P20" s="23">
        <f>'[1]2021_Rohdaten_BA'!L22</f>
        <v>13.4</v>
      </c>
      <c r="Q20" s="23">
        <f>'[1]2021_Rohdaten_BA'!M22</f>
        <v>17.2</v>
      </c>
      <c r="R20" s="24">
        <f t="shared" si="1"/>
        <v>11.099999999999998</v>
      </c>
      <c r="S20" s="24">
        <f t="shared" si="1"/>
        <v>10.3</v>
      </c>
      <c r="T20" s="24">
        <f t="shared" si="1"/>
        <v>10.899999999999999</v>
      </c>
    </row>
    <row r="21" spans="2:20" s="13" customFormat="1" ht="8.25" customHeight="1" x14ac:dyDescent="0.25">
      <c r="B21" s="20" t="s">
        <v>28</v>
      </c>
      <c r="C21" s="21">
        <f>'[1]2021_Rohdaten_BA'!B23</f>
        <v>5.0999999999999996</v>
      </c>
      <c r="D21" s="21">
        <f>'[1]2021_Rohdaten_BA'!C23</f>
        <v>5.3</v>
      </c>
      <c r="E21" s="21">
        <f>'[1]2021_Rohdaten_BA'!D23</f>
        <v>5</v>
      </c>
      <c r="F21" s="21">
        <f>'[1]2021_Rohdaten_BA'!E23</f>
        <v>15.6</v>
      </c>
      <c r="G21" s="21">
        <f>'[1]2021_Rohdaten_BA'!F23</f>
        <v>14.1</v>
      </c>
      <c r="H21" s="21">
        <f>'[1]2021_Rohdaten_BA'!G23</f>
        <v>17.899999999999999</v>
      </c>
      <c r="I21" s="22">
        <f t="shared" si="0"/>
        <v>10.5</v>
      </c>
      <c r="J21" s="22">
        <f t="shared" si="0"/>
        <v>8.8000000000000007</v>
      </c>
      <c r="K21" s="22">
        <f t="shared" si="0"/>
        <v>12.899999999999999</v>
      </c>
      <c r="L21" s="23">
        <f>'[1]2021_Rohdaten_BA'!H23</f>
        <v>4.7</v>
      </c>
      <c r="M21" s="23">
        <f>'[1]2021_Rohdaten_BA'!I23</f>
        <v>2.9</v>
      </c>
      <c r="N21" s="23">
        <f>'[1]2021_Rohdaten_BA'!J23</f>
        <v>5.5</v>
      </c>
      <c r="O21" s="23">
        <f>'[1]2021_Rohdaten_BA'!K23</f>
        <v>13.5</v>
      </c>
      <c r="P21" s="23">
        <f>'[1]2021_Rohdaten_BA'!L23</f>
        <v>11.2</v>
      </c>
      <c r="Q21" s="23">
        <f>'[1]2021_Rohdaten_BA'!M23</f>
        <v>14.1</v>
      </c>
      <c r="R21" s="24">
        <f t="shared" si="1"/>
        <v>8.8000000000000007</v>
      </c>
      <c r="S21" s="24">
        <f t="shared" si="1"/>
        <v>8.2999999999999989</v>
      </c>
      <c r="T21" s="24">
        <f t="shared" si="1"/>
        <v>8.6</v>
      </c>
    </row>
    <row r="22" spans="2:20" s="13" customFormat="1" ht="8.25" customHeight="1" x14ac:dyDescent="0.25">
      <c r="B22" s="20" t="s">
        <v>29</v>
      </c>
      <c r="C22" s="21">
        <f>'[1]2021_Rohdaten_BA'!B24</f>
        <v>4.9000000000000004</v>
      </c>
      <c r="D22" s="21">
        <f>'[1]2021_Rohdaten_BA'!C24</f>
        <v>5.0999999999999996</v>
      </c>
      <c r="E22" s="21">
        <f>'[1]2021_Rohdaten_BA'!D24</f>
        <v>4.7</v>
      </c>
      <c r="F22" s="21">
        <f>'[1]2021_Rohdaten_BA'!E24</f>
        <v>14.7</v>
      </c>
      <c r="G22" s="21">
        <f>'[1]2021_Rohdaten_BA'!F24</f>
        <v>13.2</v>
      </c>
      <c r="H22" s="21">
        <f>'[1]2021_Rohdaten_BA'!G24</f>
        <v>17.2</v>
      </c>
      <c r="I22" s="22">
        <f t="shared" si="0"/>
        <v>9.7999999999999989</v>
      </c>
      <c r="J22" s="22">
        <f t="shared" si="0"/>
        <v>8.1</v>
      </c>
      <c r="K22" s="22">
        <f t="shared" si="0"/>
        <v>12.5</v>
      </c>
      <c r="L22" s="23">
        <f>'[1]2021_Rohdaten_BA'!H24</f>
        <v>4.4000000000000004</v>
      </c>
      <c r="M22" s="23">
        <f>'[1]2021_Rohdaten_BA'!I24</f>
        <v>2.6</v>
      </c>
      <c r="N22" s="23">
        <f>'[1]2021_Rohdaten_BA'!J24</f>
        <v>5.0999999999999996</v>
      </c>
      <c r="O22" s="23">
        <f>'[1]2021_Rohdaten_BA'!K24</f>
        <v>12.1</v>
      </c>
      <c r="P22" s="23">
        <f>'[1]2021_Rohdaten_BA'!L24</f>
        <v>9.4</v>
      </c>
      <c r="Q22" s="23">
        <f>'[1]2021_Rohdaten_BA'!M24</f>
        <v>12.8</v>
      </c>
      <c r="R22" s="24">
        <f t="shared" si="1"/>
        <v>7.6999999999999993</v>
      </c>
      <c r="S22" s="24">
        <f t="shared" si="1"/>
        <v>6.8000000000000007</v>
      </c>
      <c r="T22" s="24">
        <f t="shared" si="1"/>
        <v>7.7000000000000011</v>
      </c>
    </row>
    <row r="23" spans="2:20" s="13" customFormat="1" ht="8.25" customHeight="1" x14ac:dyDescent="0.25">
      <c r="B23" s="20" t="s">
        <v>30</v>
      </c>
      <c r="C23" s="21">
        <f>'[1]2021_Rohdaten_BA'!B25</f>
        <v>6</v>
      </c>
      <c r="D23" s="21">
        <f>'[1]2021_Rohdaten_BA'!C25</f>
        <v>6.4</v>
      </c>
      <c r="E23" s="21">
        <f>'[1]2021_Rohdaten_BA'!D25</f>
        <v>5.7</v>
      </c>
      <c r="F23" s="21">
        <f>'[1]2021_Rohdaten_BA'!E25</f>
        <v>17.8</v>
      </c>
      <c r="G23" s="21">
        <f>'[1]2021_Rohdaten_BA'!F25</f>
        <v>16.3</v>
      </c>
      <c r="H23" s="21">
        <f>'[1]2021_Rohdaten_BA'!G25</f>
        <v>20.399999999999999</v>
      </c>
      <c r="I23" s="22">
        <f>F23-C23</f>
        <v>11.8</v>
      </c>
      <c r="J23" s="22">
        <f t="shared" si="0"/>
        <v>9.9</v>
      </c>
      <c r="K23" s="22">
        <f t="shared" si="0"/>
        <v>14.7</v>
      </c>
      <c r="L23" s="23">
        <f>'[1]2021_Rohdaten_BA'!H25</f>
        <v>6</v>
      </c>
      <c r="M23" s="23">
        <f>'[1]2021_Rohdaten_BA'!I25</f>
        <v>3.4</v>
      </c>
      <c r="N23" s="23">
        <f>'[1]2021_Rohdaten_BA'!J25</f>
        <v>7.1</v>
      </c>
      <c r="O23" s="23">
        <f>'[1]2021_Rohdaten_BA'!K25</f>
        <v>14.9</v>
      </c>
      <c r="P23" s="23">
        <f>'[1]2021_Rohdaten_BA'!L25</f>
        <v>11.1</v>
      </c>
      <c r="Q23" s="23">
        <f>'[1]2021_Rohdaten_BA'!M25</f>
        <v>15.8</v>
      </c>
      <c r="R23" s="24">
        <f>O23-L23</f>
        <v>8.9</v>
      </c>
      <c r="S23" s="24">
        <f t="shared" si="1"/>
        <v>7.6999999999999993</v>
      </c>
      <c r="T23" s="24">
        <f t="shared" si="1"/>
        <v>8.7000000000000011</v>
      </c>
    </row>
    <row r="24" spans="2:20" s="13" customFormat="1" ht="8.25" customHeight="1" x14ac:dyDescent="0.25">
      <c r="B24" s="20" t="s">
        <v>31</v>
      </c>
      <c r="C24" s="21">
        <f>'[1]2021_Rohdaten_BA'!B26</f>
        <v>5.5</v>
      </c>
      <c r="D24" s="21">
        <f>'[1]2021_Rohdaten_BA'!C26</f>
        <v>5.7</v>
      </c>
      <c r="E24" s="21">
        <f>'[1]2021_Rohdaten_BA'!D26</f>
        <v>5.3</v>
      </c>
      <c r="F24" s="21">
        <f>'[1]2021_Rohdaten_BA'!E26</f>
        <v>15.7</v>
      </c>
      <c r="G24" s="21">
        <f>'[1]2021_Rohdaten_BA'!F26</f>
        <v>13.6</v>
      </c>
      <c r="H24" s="21">
        <f>'[1]2021_Rohdaten_BA'!G26</f>
        <v>19</v>
      </c>
      <c r="I24" s="22">
        <f>F24-C24</f>
        <v>10.199999999999999</v>
      </c>
      <c r="J24" s="22">
        <f t="shared" si="0"/>
        <v>7.8999999999999995</v>
      </c>
      <c r="K24" s="22">
        <f t="shared" si="0"/>
        <v>13.7</v>
      </c>
      <c r="L24" s="23">
        <f>'[1]2021_Rohdaten_BA'!H26</f>
        <v>4.7</v>
      </c>
      <c r="M24" s="23">
        <f>'[1]2021_Rohdaten_BA'!I26</f>
        <v>2.7</v>
      </c>
      <c r="N24" s="23">
        <f>'[1]2021_Rohdaten_BA'!J26</f>
        <v>5.4</v>
      </c>
      <c r="O24" s="23">
        <f>'[1]2021_Rohdaten_BA'!K26</f>
        <v>11.4</v>
      </c>
      <c r="P24" s="23">
        <f>'[1]2021_Rohdaten_BA'!L26</f>
        <v>10.1</v>
      </c>
      <c r="Q24" s="23">
        <f>'[1]2021_Rohdaten_BA'!M26</f>
        <v>11.7</v>
      </c>
      <c r="R24" s="24">
        <f>O24-L24</f>
        <v>6.7</v>
      </c>
      <c r="S24" s="24">
        <f t="shared" si="1"/>
        <v>7.3999999999999995</v>
      </c>
      <c r="T24" s="24">
        <f t="shared" si="1"/>
        <v>6.2999999999999989</v>
      </c>
    </row>
    <row r="25" spans="2:20" s="30" customFormat="1" ht="8.25" customHeight="1" x14ac:dyDescent="0.25">
      <c r="B25" s="20" t="s">
        <v>32</v>
      </c>
      <c r="C25" s="21">
        <f>'[1]2022_Rohdaten_BA'!B26</f>
        <v>6</v>
      </c>
      <c r="D25" s="21">
        <f>'[1]2022_Rohdaten_BA'!C26</f>
        <v>6.4</v>
      </c>
      <c r="E25" s="21">
        <f>'[1]2022_Rohdaten_BA'!D26</f>
        <v>5.7</v>
      </c>
      <c r="F25" s="21">
        <f>'[1]2022_Rohdaten_BA'!E26</f>
        <v>18.100000000000001</v>
      </c>
      <c r="G25" s="21">
        <f>'[1]2022_Rohdaten_BA'!F26</f>
        <v>16.5</v>
      </c>
      <c r="H25" s="21">
        <f>'[1]2022_Rohdaten_BA'!G26</f>
        <v>20.6</v>
      </c>
      <c r="I25" s="22">
        <f>F25-C25</f>
        <v>12.100000000000001</v>
      </c>
      <c r="J25" s="22">
        <f>G25-D25</f>
        <v>10.1</v>
      </c>
      <c r="K25" s="22">
        <f>H25-E25</f>
        <v>14.900000000000002</v>
      </c>
      <c r="L25" s="23">
        <f>'[1]2022_Rohdaten_BA'!H26</f>
        <v>6</v>
      </c>
      <c r="M25" s="23">
        <f>'[1]2022_Rohdaten_BA'!I26</f>
        <v>3.4</v>
      </c>
      <c r="N25" s="23">
        <f>'[1]2022_Rohdaten_BA'!J26</f>
        <v>7.1</v>
      </c>
      <c r="O25" s="23">
        <f>'[1]2022_Rohdaten_BA'!K26</f>
        <v>15.2</v>
      </c>
      <c r="P25" s="23">
        <f>'[1]2022_Rohdaten_BA'!L26</f>
        <v>11.4</v>
      </c>
      <c r="Q25" s="23">
        <f>'[1]2022_Rohdaten_BA'!M26</f>
        <v>16.100000000000001</v>
      </c>
      <c r="R25" s="24">
        <f>O25-L25</f>
        <v>9.1999999999999993</v>
      </c>
      <c r="S25" s="24">
        <f>P25-M25</f>
        <v>8</v>
      </c>
      <c r="T25" s="24">
        <f>Q25-N25</f>
        <v>9.0000000000000018</v>
      </c>
    </row>
    <row r="26" spans="2:20" x14ac:dyDescent="0.25">
      <c r="L26" s="25"/>
      <c r="M26" s="25"/>
      <c r="N26" s="25"/>
      <c r="O26" s="25"/>
      <c r="P26" s="25"/>
      <c r="Q26" s="25"/>
    </row>
    <row r="27" spans="2:20" ht="8.25" customHeight="1" x14ac:dyDescent="0.25">
      <c r="B27" s="26" t="s">
        <v>33</v>
      </c>
    </row>
    <row r="28" spans="2:20" ht="8.25" customHeight="1" x14ac:dyDescent="0.25">
      <c r="B28" s="27"/>
    </row>
    <row r="29" spans="2:20" ht="8.25" customHeight="1" x14ac:dyDescent="0.25">
      <c r="B29" s="28" t="s">
        <v>34</v>
      </c>
    </row>
    <row r="30" spans="2:20" ht="8.25" customHeight="1" x14ac:dyDescent="0.25">
      <c r="B30" s="28" t="s">
        <v>35</v>
      </c>
    </row>
    <row r="31" spans="2:20" ht="8.25" customHeight="1" x14ac:dyDescent="0.25">
      <c r="B31" s="28" t="s">
        <v>36</v>
      </c>
    </row>
    <row r="32" spans="2:20" ht="8.25" customHeight="1" x14ac:dyDescent="0.25">
      <c r="B32" s="29" t="s">
        <v>37</v>
      </c>
    </row>
  </sheetData>
  <mergeCells count="12">
    <mergeCell ref="O6:Q6"/>
    <mergeCell ref="R6:T6"/>
    <mergeCell ref="C8:H8"/>
    <mergeCell ref="I8:K8"/>
    <mergeCell ref="L8:Q8"/>
    <mergeCell ref="R8:T8"/>
    <mergeCell ref="B3:J3"/>
    <mergeCell ref="B6:B8"/>
    <mergeCell ref="C6:E6"/>
    <mergeCell ref="F6:H6"/>
    <mergeCell ref="I6:K6"/>
    <mergeCell ref="L6:N6"/>
  </mergeCells>
  <hyperlinks>
    <hyperlink ref="B32" r:id="rId1" xr:uid="{7DD79D7D-2E4F-4C29-90D1-1022051F4A8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2022-07-27T16:09:56Z</dcterms:created>
  <dcterms:modified xsi:type="dcterms:W3CDTF">2022-07-27T16:11:02Z</dcterms:modified>
</cp:coreProperties>
</file>