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34261125-E86B-4D1F-B047-5FF43048EEA9}" xr6:coauthVersionLast="47" xr6:coauthVersionMax="47" xr10:uidLastSave="{00000000-0000-0000-0000-000000000000}"/>
  <bookViews>
    <workbookView xWindow="-108" yWindow="-108" windowWidth="23256" windowHeight="12576" xr2:uid="{DEBF0180-C630-4A29-91F7-ED293F06C2AE}"/>
  </bookViews>
  <sheets>
    <sheet name="Tabelle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37" i="1" l="1"/>
  <c r="F737" i="1"/>
  <c r="D737" i="1"/>
  <c r="D1471" i="1" s="1"/>
  <c r="C737" i="1"/>
  <c r="C1471" i="1" s="1"/>
  <c r="B737" i="1"/>
  <c r="D736" i="1"/>
  <c r="D1470" i="1" s="1"/>
  <c r="B736" i="1"/>
  <c r="G735" i="1"/>
  <c r="F735" i="1"/>
  <c r="D735" i="1"/>
  <c r="D1469" i="1" s="1"/>
  <c r="B735" i="1"/>
  <c r="B1469" i="1" s="1"/>
  <c r="F734" i="1"/>
  <c r="F1468" i="1" s="1"/>
  <c r="E734" i="1"/>
  <c r="E1468" i="1" s="1"/>
  <c r="D734" i="1"/>
  <c r="D1468" i="1" s="1"/>
  <c r="C734" i="1"/>
  <c r="C1468" i="1" s="1"/>
  <c r="B734" i="1"/>
  <c r="D733" i="1"/>
  <c r="D1467" i="1" s="1"/>
  <c r="B733" i="1"/>
  <c r="G732" i="1"/>
  <c r="G1466" i="1" s="1"/>
  <c r="F732" i="1"/>
  <c r="F1466" i="1" s="1"/>
  <c r="E732" i="1"/>
  <c r="E1466" i="1" s="1"/>
  <c r="D732" i="1"/>
  <c r="D1466" i="1" s="1"/>
  <c r="B732" i="1"/>
  <c r="G731" i="1"/>
  <c r="F731" i="1"/>
  <c r="E731" i="1"/>
  <c r="E1465" i="1" s="1"/>
  <c r="D731" i="1"/>
  <c r="D1465" i="1" s="1"/>
  <c r="C731" i="1"/>
  <c r="C1465" i="1" s="1"/>
  <c r="B731" i="1"/>
  <c r="B1465" i="1" s="1"/>
  <c r="D730" i="1"/>
  <c r="D1464" i="1" s="1"/>
  <c r="B730" i="1"/>
  <c r="F730" i="1" s="1"/>
  <c r="G729" i="1"/>
  <c r="F729" i="1"/>
  <c r="D729" i="1"/>
  <c r="D1463" i="1" s="1"/>
  <c r="C729" i="1"/>
  <c r="C1463" i="1" s="1"/>
  <c r="B729" i="1"/>
  <c r="F728" i="1"/>
  <c r="E728" i="1"/>
  <c r="E1462" i="1" s="1"/>
  <c r="D728" i="1"/>
  <c r="D1462" i="1" s="1"/>
  <c r="B728" i="1"/>
  <c r="G727" i="1"/>
  <c r="D727" i="1"/>
  <c r="D1461" i="1" s="1"/>
  <c r="B727" i="1"/>
  <c r="F727" i="1" s="1"/>
  <c r="F726" i="1"/>
  <c r="E726" i="1"/>
  <c r="E1460" i="1" s="1"/>
  <c r="D726" i="1"/>
  <c r="D1460" i="1" s="1"/>
  <c r="C726" i="1"/>
  <c r="C1460" i="1" s="1"/>
  <c r="B726" i="1"/>
  <c r="D725" i="1"/>
  <c r="D1459" i="1" s="1"/>
  <c r="B725" i="1"/>
  <c r="G725" i="1" s="1"/>
  <c r="F724" i="1"/>
  <c r="D724" i="1"/>
  <c r="D1458" i="1" s="1"/>
  <c r="B724" i="1"/>
  <c r="G723" i="1"/>
  <c r="F723" i="1"/>
  <c r="E723" i="1"/>
  <c r="E1457" i="1" s="1"/>
  <c r="D723" i="1"/>
  <c r="D1457" i="1" s="1"/>
  <c r="C723" i="1"/>
  <c r="C1457" i="1" s="1"/>
  <c r="B723" i="1"/>
  <c r="B1457" i="1" s="1"/>
  <c r="D722" i="1"/>
  <c r="D1456" i="1" s="1"/>
  <c r="B722" i="1"/>
  <c r="F722" i="1" s="1"/>
  <c r="G721" i="1"/>
  <c r="F721" i="1"/>
  <c r="D721" i="1"/>
  <c r="D1455" i="1" s="1"/>
  <c r="C721" i="1"/>
  <c r="C1455" i="1" s="1"/>
  <c r="B721" i="1"/>
  <c r="F720" i="1"/>
  <c r="E720" i="1"/>
  <c r="E1454" i="1" s="1"/>
  <c r="D720" i="1"/>
  <c r="D1454" i="1" s="1"/>
  <c r="B720" i="1"/>
  <c r="D719" i="1"/>
  <c r="D1453" i="1" s="1"/>
  <c r="B719" i="1"/>
  <c r="B1453" i="1" s="1"/>
  <c r="F718" i="1"/>
  <c r="F1452" i="1" s="1"/>
  <c r="E718" i="1"/>
  <c r="E1452" i="1" s="1"/>
  <c r="D718" i="1"/>
  <c r="D1452" i="1" s="1"/>
  <c r="C718" i="1"/>
  <c r="C1452" i="1" s="1"/>
  <c r="B718" i="1"/>
  <c r="F717" i="1"/>
  <c r="D717" i="1"/>
  <c r="D1451" i="1" s="1"/>
  <c r="C717" i="1"/>
  <c r="C1451" i="1" s="1"/>
  <c r="B717" i="1"/>
  <c r="G716" i="1"/>
  <c r="D716" i="1"/>
  <c r="D1450" i="1" s="1"/>
  <c r="B716" i="1"/>
  <c r="F716" i="1" s="1"/>
  <c r="G715" i="1"/>
  <c r="G1449" i="1" s="1"/>
  <c r="F715" i="1"/>
  <c r="F1449" i="1" s="1"/>
  <c r="E715" i="1"/>
  <c r="E1449" i="1" s="1"/>
  <c r="D715" i="1"/>
  <c r="D1449" i="1" s="1"/>
  <c r="C715" i="1"/>
  <c r="C1449" i="1" s="1"/>
  <c r="B715" i="1"/>
  <c r="B1449" i="1" s="1"/>
  <c r="E714" i="1"/>
  <c r="E1448" i="1" s="1"/>
  <c r="D714" i="1"/>
  <c r="D1448" i="1" s="1"/>
  <c r="C714" i="1"/>
  <c r="C1448" i="1" s="1"/>
  <c r="B714" i="1"/>
  <c r="G713" i="1"/>
  <c r="D713" i="1"/>
  <c r="D1447" i="1" s="1"/>
  <c r="B713" i="1"/>
  <c r="F713" i="1" s="1"/>
  <c r="G712" i="1"/>
  <c r="F712" i="1"/>
  <c r="D712" i="1"/>
  <c r="D1446" i="1" s="1"/>
  <c r="B712" i="1"/>
  <c r="E711" i="1"/>
  <c r="E1445" i="1" s="1"/>
  <c r="D711" i="1"/>
  <c r="D1445" i="1" s="1"/>
  <c r="C711" i="1"/>
  <c r="C1445" i="1" s="1"/>
  <c r="B711" i="1"/>
  <c r="B1445" i="1" s="1"/>
  <c r="F710" i="1"/>
  <c r="D710" i="1"/>
  <c r="D1444" i="1" s="1"/>
  <c r="B710" i="1"/>
  <c r="E710" i="1" s="1"/>
  <c r="E1444" i="1" s="1"/>
  <c r="G709" i="1"/>
  <c r="F709" i="1"/>
  <c r="D709" i="1"/>
  <c r="D1443" i="1" s="1"/>
  <c r="C709" i="1"/>
  <c r="C1443" i="1" s="1"/>
  <c r="B709" i="1"/>
  <c r="D708" i="1"/>
  <c r="D1442" i="1" s="1"/>
  <c r="B708" i="1"/>
  <c r="G708" i="1" s="1"/>
  <c r="F707" i="1"/>
  <c r="D707" i="1"/>
  <c r="D1441" i="1" s="1"/>
  <c r="B707" i="1"/>
  <c r="B1441" i="1" s="1"/>
  <c r="F706" i="1"/>
  <c r="E706" i="1"/>
  <c r="E1440" i="1" s="1"/>
  <c r="D706" i="1"/>
  <c r="D1440" i="1" s="1"/>
  <c r="C706" i="1"/>
  <c r="C1440" i="1" s="1"/>
  <c r="B706" i="1"/>
  <c r="D705" i="1"/>
  <c r="D1439" i="1" s="1"/>
  <c r="B705" i="1"/>
  <c r="G705" i="1" s="1"/>
  <c r="G704" i="1"/>
  <c r="F704" i="1"/>
  <c r="F1438" i="1" s="1"/>
  <c r="E704" i="1"/>
  <c r="E1438" i="1" s="1"/>
  <c r="D704" i="1"/>
  <c r="D1438" i="1" s="1"/>
  <c r="B704" i="1"/>
  <c r="G703" i="1"/>
  <c r="F703" i="1"/>
  <c r="E703" i="1"/>
  <c r="E1437" i="1" s="1"/>
  <c r="D703" i="1"/>
  <c r="D1437" i="1" s="1"/>
  <c r="C703" i="1"/>
  <c r="C1437" i="1" s="1"/>
  <c r="B703" i="1"/>
  <c r="B1437" i="1" s="1"/>
  <c r="D702" i="1"/>
  <c r="D1436" i="1" s="1"/>
  <c r="B702" i="1"/>
  <c r="F702" i="1" s="1"/>
  <c r="G701" i="1"/>
  <c r="F701" i="1"/>
  <c r="D701" i="1"/>
  <c r="D1435" i="1" s="1"/>
  <c r="B701" i="1"/>
  <c r="C701" i="1" s="1"/>
  <c r="C1435" i="1" s="1"/>
  <c r="E700" i="1"/>
  <c r="E1434" i="1" s="1"/>
  <c r="D700" i="1"/>
  <c r="D1434" i="1" s="1"/>
  <c r="B700" i="1"/>
  <c r="D699" i="1"/>
  <c r="D1433" i="1" s="1"/>
  <c r="B699" i="1"/>
  <c r="B1433" i="1" s="1"/>
  <c r="F698" i="1"/>
  <c r="E698" i="1"/>
  <c r="E1432" i="1" s="1"/>
  <c r="D698" i="1"/>
  <c r="D1432" i="1" s="1"/>
  <c r="B698" i="1"/>
  <c r="C698" i="1" s="1"/>
  <c r="C1432" i="1" s="1"/>
  <c r="D697" i="1"/>
  <c r="D1431" i="1" s="1"/>
  <c r="B697" i="1"/>
  <c r="D696" i="1"/>
  <c r="D1430" i="1" s="1"/>
  <c r="B696" i="1"/>
  <c r="G696" i="1" s="1"/>
  <c r="G695" i="1"/>
  <c r="G1429" i="1" s="1"/>
  <c r="F695" i="1"/>
  <c r="E695" i="1"/>
  <c r="E1429" i="1" s="1"/>
  <c r="D695" i="1"/>
  <c r="D1429" i="1" s="1"/>
  <c r="B695" i="1"/>
  <c r="B1429" i="1" s="1"/>
  <c r="D694" i="1"/>
  <c r="D1428" i="1" s="1"/>
  <c r="B694" i="1"/>
  <c r="D693" i="1"/>
  <c r="D1427" i="1" s="1"/>
  <c r="B693" i="1"/>
  <c r="G693" i="1" s="1"/>
  <c r="G692" i="1"/>
  <c r="G1426" i="1" s="1"/>
  <c r="F692" i="1"/>
  <c r="E692" i="1"/>
  <c r="E1426" i="1" s="1"/>
  <c r="D692" i="1"/>
  <c r="D1426" i="1" s="1"/>
  <c r="B692" i="1"/>
  <c r="D691" i="1"/>
  <c r="D1425" i="1" s="1"/>
  <c r="B691" i="1"/>
  <c r="B1425" i="1" s="1"/>
  <c r="D690" i="1"/>
  <c r="D1424" i="1" s="1"/>
  <c r="B690" i="1"/>
  <c r="F690" i="1" s="1"/>
  <c r="G689" i="1"/>
  <c r="F689" i="1"/>
  <c r="D689" i="1"/>
  <c r="D1423" i="1" s="1"/>
  <c r="C689" i="1"/>
  <c r="C1423" i="1" s="1"/>
  <c r="B689" i="1"/>
  <c r="F688" i="1"/>
  <c r="E688" i="1"/>
  <c r="E1422" i="1" s="1"/>
  <c r="D688" i="1"/>
  <c r="D1422" i="1" s="1"/>
  <c r="B688" i="1"/>
  <c r="G687" i="1"/>
  <c r="D687" i="1"/>
  <c r="D1421" i="1" s="1"/>
  <c r="B687" i="1"/>
  <c r="B1421" i="1" s="1"/>
  <c r="F686" i="1"/>
  <c r="F1420" i="1" s="1"/>
  <c r="E686" i="1"/>
  <c r="E1420" i="1" s="1"/>
  <c r="D686" i="1"/>
  <c r="D1420" i="1" s="1"/>
  <c r="C686" i="1"/>
  <c r="C1420" i="1" s="1"/>
  <c r="B686" i="1"/>
  <c r="F685" i="1"/>
  <c r="D685" i="1"/>
  <c r="D1419" i="1" s="1"/>
  <c r="C685" i="1"/>
  <c r="C1419" i="1" s="1"/>
  <c r="B685" i="1"/>
  <c r="G684" i="1"/>
  <c r="D684" i="1"/>
  <c r="D1418" i="1" s="1"/>
  <c r="B684" i="1"/>
  <c r="F684" i="1" s="1"/>
  <c r="G683" i="1"/>
  <c r="G1417" i="1" s="1"/>
  <c r="F683" i="1"/>
  <c r="F1417" i="1" s="1"/>
  <c r="E683" i="1"/>
  <c r="E1417" i="1" s="1"/>
  <c r="D683" i="1"/>
  <c r="D1417" i="1" s="1"/>
  <c r="C683" i="1"/>
  <c r="C1417" i="1" s="1"/>
  <c r="B683" i="1"/>
  <c r="B1417" i="1" s="1"/>
  <c r="E682" i="1"/>
  <c r="E1416" i="1" s="1"/>
  <c r="D682" i="1"/>
  <c r="D1416" i="1" s="1"/>
  <c r="C682" i="1"/>
  <c r="C1416" i="1" s="1"/>
  <c r="B682" i="1"/>
  <c r="G681" i="1"/>
  <c r="D681" i="1"/>
  <c r="D1415" i="1" s="1"/>
  <c r="B681" i="1"/>
  <c r="F681" i="1" s="1"/>
  <c r="G680" i="1"/>
  <c r="F680" i="1"/>
  <c r="D680" i="1"/>
  <c r="D1414" i="1" s="1"/>
  <c r="B680" i="1"/>
  <c r="E679" i="1"/>
  <c r="E1413" i="1" s="1"/>
  <c r="D679" i="1"/>
  <c r="D1413" i="1" s="1"/>
  <c r="C679" i="1"/>
  <c r="C1413" i="1" s="1"/>
  <c r="B679" i="1"/>
  <c r="B1413" i="1" s="1"/>
  <c r="F678" i="1"/>
  <c r="D678" i="1"/>
  <c r="D1412" i="1" s="1"/>
  <c r="B678" i="1"/>
  <c r="E678" i="1" s="1"/>
  <c r="E1412" i="1" s="1"/>
  <c r="G677" i="1"/>
  <c r="F677" i="1"/>
  <c r="D677" i="1"/>
  <c r="D1411" i="1" s="1"/>
  <c r="C677" i="1"/>
  <c r="C1411" i="1" s="1"/>
  <c r="B677" i="1"/>
  <c r="D676" i="1"/>
  <c r="D1410" i="1" s="1"/>
  <c r="B676" i="1"/>
  <c r="F675" i="1"/>
  <c r="D675" i="1"/>
  <c r="D1409" i="1" s="1"/>
  <c r="B675" i="1"/>
  <c r="B1409" i="1" s="1"/>
  <c r="F674" i="1"/>
  <c r="E674" i="1"/>
  <c r="E1408" i="1" s="1"/>
  <c r="D674" i="1"/>
  <c r="D1408" i="1" s="1"/>
  <c r="C674" i="1"/>
  <c r="C1408" i="1" s="1"/>
  <c r="B674" i="1"/>
  <c r="D673" i="1"/>
  <c r="D1407" i="1" s="1"/>
  <c r="B673" i="1"/>
  <c r="G672" i="1"/>
  <c r="F672" i="1"/>
  <c r="F1406" i="1" s="1"/>
  <c r="E672" i="1"/>
  <c r="E1406" i="1" s="1"/>
  <c r="D672" i="1"/>
  <c r="D1406" i="1" s="1"/>
  <c r="B672" i="1"/>
  <c r="G671" i="1"/>
  <c r="F671" i="1"/>
  <c r="E671" i="1"/>
  <c r="E1405" i="1" s="1"/>
  <c r="D671" i="1"/>
  <c r="D1405" i="1" s="1"/>
  <c r="C671" i="1"/>
  <c r="C1405" i="1" s="1"/>
  <c r="B671" i="1"/>
  <c r="B1405" i="1" s="1"/>
  <c r="D670" i="1"/>
  <c r="D1404" i="1" s="1"/>
  <c r="B670" i="1"/>
  <c r="G669" i="1"/>
  <c r="F669" i="1"/>
  <c r="D669" i="1"/>
  <c r="D1403" i="1" s="1"/>
  <c r="B669" i="1"/>
  <c r="C669" i="1" s="1"/>
  <c r="C1403" i="1" s="1"/>
  <c r="D668" i="1"/>
  <c r="D1402" i="1" s="1"/>
  <c r="B668" i="1"/>
  <c r="E668" i="1" s="1"/>
  <c r="E1402" i="1" s="1"/>
  <c r="D667" i="1"/>
  <c r="D1401" i="1" s="1"/>
  <c r="B667" i="1"/>
  <c r="F666" i="1"/>
  <c r="E666" i="1"/>
  <c r="E1400" i="1" s="1"/>
  <c r="D666" i="1"/>
  <c r="D1400" i="1" s="1"/>
  <c r="B666" i="1"/>
  <c r="C666" i="1" s="1"/>
  <c r="C1400" i="1" s="1"/>
  <c r="D665" i="1"/>
  <c r="D1399" i="1" s="1"/>
  <c r="B665" i="1"/>
  <c r="D664" i="1"/>
  <c r="D1398" i="1" s="1"/>
  <c r="B664" i="1"/>
  <c r="G664" i="1" s="1"/>
  <c r="G663" i="1"/>
  <c r="F663" i="1"/>
  <c r="E663" i="1"/>
  <c r="E1397" i="1" s="1"/>
  <c r="D663" i="1"/>
  <c r="D1397" i="1" s="1"/>
  <c r="B663" i="1"/>
  <c r="B1397" i="1" s="1"/>
  <c r="D662" i="1"/>
  <c r="D1396" i="1" s="1"/>
  <c r="B662" i="1"/>
  <c r="D661" i="1"/>
  <c r="D1395" i="1" s="1"/>
  <c r="B661" i="1"/>
  <c r="G661" i="1" s="1"/>
  <c r="G660" i="1"/>
  <c r="G1394" i="1" s="1"/>
  <c r="F660" i="1"/>
  <c r="E660" i="1"/>
  <c r="E1394" i="1" s="1"/>
  <c r="D660" i="1"/>
  <c r="D1394" i="1" s="1"/>
  <c r="B660" i="1"/>
  <c r="D659" i="1"/>
  <c r="D1393" i="1" s="1"/>
  <c r="B659" i="1"/>
  <c r="D658" i="1"/>
  <c r="D1392" i="1" s="1"/>
  <c r="B658" i="1"/>
  <c r="F658" i="1" s="1"/>
  <c r="G657" i="1"/>
  <c r="F657" i="1"/>
  <c r="D657" i="1"/>
  <c r="D1391" i="1" s="1"/>
  <c r="C657" i="1"/>
  <c r="C1391" i="1" s="1"/>
  <c r="B657" i="1"/>
  <c r="F656" i="1"/>
  <c r="E656" i="1"/>
  <c r="E1390" i="1" s="1"/>
  <c r="D656" i="1"/>
  <c r="D1390" i="1" s="1"/>
  <c r="B656" i="1"/>
  <c r="G655" i="1"/>
  <c r="D655" i="1"/>
  <c r="D1389" i="1" s="1"/>
  <c r="B655" i="1"/>
  <c r="B1389" i="1" s="1"/>
  <c r="F654" i="1"/>
  <c r="F1388" i="1" s="1"/>
  <c r="E654" i="1"/>
  <c r="E1388" i="1" s="1"/>
  <c r="D654" i="1"/>
  <c r="D1388" i="1" s="1"/>
  <c r="C654" i="1"/>
  <c r="C1388" i="1" s="1"/>
  <c r="B654" i="1"/>
  <c r="F653" i="1"/>
  <c r="D653" i="1"/>
  <c r="D1387" i="1" s="1"/>
  <c r="C653" i="1"/>
  <c r="C1387" i="1" s="1"/>
  <c r="B653" i="1"/>
  <c r="G652" i="1"/>
  <c r="D652" i="1"/>
  <c r="D1386" i="1" s="1"/>
  <c r="B652" i="1"/>
  <c r="F652" i="1" s="1"/>
  <c r="G651" i="1"/>
  <c r="G1385" i="1" s="1"/>
  <c r="F651" i="1"/>
  <c r="F1385" i="1" s="1"/>
  <c r="E651" i="1"/>
  <c r="E1385" i="1" s="1"/>
  <c r="D651" i="1"/>
  <c r="D1385" i="1" s="1"/>
  <c r="C651" i="1"/>
  <c r="C1385" i="1" s="1"/>
  <c r="B651" i="1"/>
  <c r="B1385" i="1" s="1"/>
  <c r="E650" i="1"/>
  <c r="E1384" i="1" s="1"/>
  <c r="D650" i="1"/>
  <c r="D1384" i="1" s="1"/>
  <c r="C650" i="1"/>
  <c r="C1384" i="1" s="1"/>
  <c r="B650" i="1"/>
  <c r="G649" i="1"/>
  <c r="D649" i="1"/>
  <c r="D1383" i="1" s="1"/>
  <c r="B649" i="1"/>
  <c r="F649" i="1" s="1"/>
  <c r="G648" i="1"/>
  <c r="F648" i="1"/>
  <c r="D648" i="1"/>
  <c r="D1382" i="1" s="1"/>
  <c r="B648" i="1"/>
  <c r="E647" i="1"/>
  <c r="E1381" i="1" s="1"/>
  <c r="D647" i="1"/>
  <c r="D1381" i="1" s="1"/>
  <c r="C647" i="1"/>
  <c r="C1381" i="1" s="1"/>
  <c r="B647" i="1"/>
  <c r="B1381" i="1" s="1"/>
  <c r="F646" i="1"/>
  <c r="F1380" i="1" s="1"/>
  <c r="D646" i="1"/>
  <c r="D1380" i="1" s="1"/>
  <c r="B646" i="1"/>
  <c r="E646" i="1" s="1"/>
  <c r="E1380" i="1" s="1"/>
  <c r="G645" i="1"/>
  <c r="F645" i="1"/>
  <c r="D645" i="1"/>
  <c r="D1379" i="1" s="1"/>
  <c r="C645" i="1"/>
  <c r="C1379" i="1" s="1"/>
  <c r="B645" i="1"/>
  <c r="D644" i="1"/>
  <c r="D1378" i="1" s="1"/>
  <c r="B644" i="1"/>
  <c r="F643" i="1"/>
  <c r="D643" i="1"/>
  <c r="D1377" i="1" s="1"/>
  <c r="B643" i="1"/>
  <c r="B1377" i="1" s="1"/>
  <c r="F642" i="1"/>
  <c r="E642" i="1"/>
  <c r="E1376" i="1" s="1"/>
  <c r="D642" i="1"/>
  <c r="D1376" i="1" s="1"/>
  <c r="C642" i="1"/>
  <c r="C1376" i="1" s="1"/>
  <c r="B642" i="1"/>
  <c r="D641" i="1"/>
  <c r="D1375" i="1" s="1"/>
  <c r="B641" i="1"/>
  <c r="G640" i="1"/>
  <c r="F640" i="1"/>
  <c r="F1374" i="1" s="1"/>
  <c r="E640" i="1"/>
  <c r="E1374" i="1" s="1"/>
  <c r="D640" i="1"/>
  <c r="D1374" i="1" s="1"/>
  <c r="B640" i="1"/>
  <c r="G639" i="1"/>
  <c r="F639" i="1"/>
  <c r="E639" i="1"/>
  <c r="E1373" i="1" s="1"/>
  <c r="D639" i="1"/>
  <c r="D1373" i="1" s="1"/>
  <c r="C639" i="1"/>
  <c r="C1373" i="1" s="1"/>
  <c r="B639" i="1"/>
  <c r="B1373" i="1" s="1"/>
  <c r="D638" i="1"/>
  <c r="D1372" i="1" s="1"/>
  <c r="B638" i="1"/>
  <c r="G637" i="1"/>
  <c r="F637" i="1"/>
  <c r="D637" i="1"/>
  <c r="D1371" i="1" s="1"/>
  <c r="B637" i="1"/>
  <c r="C637" i="1" s="1"/>
  <c r="C1371" i="1" s="1"/>
  <c r="D636" i="1"/>
  <c r="D1370" i="1" s="1"/>
  <c r="B636" i="1"/>
  <c r="D635" i="1"/>
  <c r="D1369" i="1" s="1"/>
  <c r="B635" i="1"/>
  <c r="F634" i="1"/>
  <c r="E634" i="1"/>
  <c r="E1368" i="1" s="1"/>
  <c r="D634" i="1"/>
  <c r="D1368" i="1" s="1"/>
  <c r="B634" i="1"/>
  <c r="C634" i="1" s="1"/>
  <c r="C1368" i="1" s="1"/>
  <c r="D633" i="1"/>
  <c r="D1367" i="1" s="1"/>
  <c r="B633" i="1"/>
  <c r="D632" i="1"/>
  <c r="D1366" i="1" s="1"/>
  <c r="B632" i="1"/>
  <c r="G632" i="1" s="1"/>
  <c r="G631" i="1"/>
  <c r="G1365" i="1" s="1"/>
  <c r="F631" i="1"/>
  <c r="E631" i="1"/>
  <c r="E1365" i="1" s="1"/>
  <c r="D631" i="1"/>
  <c r="D1365" i="1" s="1"/>
  <c r="B631" i="1"/>
  <c r="B1365" i="1" s="1"/>
  <c r="D630" i="1"/>
  <c r="D1364" i="1" s="1"/>
  <c r="B630" i="1"/>
  <c r="D629" i="1"/>
  <c r="D1363" i="1" s="1"/>
  <c r="B629" i="1"/>
  <c r="G629" i="1" s="1"/>
  <c r="G628" i="1"/>
  <c r="G1362" i="1" s="1"/>
  <c r="F628" i="1"/>
  <c r="E628" i="1"/>
  <c r="E1362" i="1" s="1"/>
  <c r="D628" i="1"/>
  <c r="D1362" i="1" s="1"/>
  <c r="B628" i="1"/>
  <c r="D627" i="1"/>
  <c r="D1361" i="1" s="1"/>
  <c r="B627" i="1"/>
  <c r="D626" i="1"/>
  <c r="D1360" i="1" s="1"/>
  <c r="B626" i="1"/>
  <c r="F626" i="1" s="1"/>
  <c r="G625" i="1"/>
  <c r="F625" i="1"/>
  <c r="D625" i="1"/>
  <c r="D1359" i="1" s="1"/>
  <c r="C625" i="1"/>
  <c r="C1359" i="1" s="1"/>
  <c r="B625" i="1"/>
  <c r="F624" i="1"/>
  <c r="E624" i="1"/>
  <c r="E1358" i="1" s="1"/>
  <c r="D624" i="1"/>
  <c r="D1358" i="1" s="1"/>
  <c r="B624" i="1"/>
  <c r="G623" i="1"/>
  <c r="D623" i="1"/>
  <c r="D1357" i="1" s="1"/>
  <c r="B623" i="1"/>
  <c r="B1357" i="1" s="1"/>
  <c r="F622" i="1"/>
  <c r="F1356" i="1" s="1"/>
  <c r="E622" i="1"/>
  <c r="E1356" i="1" s="1"/>
  <c r="D622" i="1"/>
  <c r="D1356" i="1" s="1"/>
  <c r="C622" i="1"/>
  <c r="C1356" i="1" s="1"/>
  <c r="B622" i="1"/>
  <c r="F621" i="1"/>
  <c r="D621" i="1"/>
  <c r="D1355" i="1" s="1"/>
  <c r="C621" i="1"/>
  <c r="C1355" i="1" s="1"/>
  <c r="B621" i="1"/>
  <c r="G620" i="1"/>
  <c r="D620" i="1"/>
  <c r="D1354" i="1" s="1"/>
  <c r="B620" i="1"/>
  <c r="F620" i="1" s="1"/>
  <c r="G619" i="1"/>
  <c r="G1353" i="1" s="1"/>
  <c r="F619" i="1"/>
  <c r="F1353" i="1" s="1"/>
  <c r="E619" i="1"/>
  <c r="E1353" i="1" s="1"/>
  <c r="D619" i="1"/>
  <c r="D1353" i="1" s="1"/>
  <c r="C619" i="1"/>
  <c r="C1353" i="1" s="1"/>
  <c r="B619" i="1"/>
  <c r="B1353" i="1" s="1"/>
  <c r="E618" i="1"/>
  <c r="E1352" i="1" s="1"/>
  <c r="D618" i="1"/>
  <c r="D1352" i="1" s="1"/>
  <c r="C618" i="1"/>
  <c r="C1352" i="1" s="1"/>
  <c r="B618" i="1"/>
  <c r="G617" i="1"/>
  <c r="F617" i="1"/>
  <c r="D617" i="1"/>
  <c r="D1351" i="1" s="1"/>
  <c r="B617" i="1"/>
  <c r="G616" i="1"/>
  <c r="F616" i="1"/>
  <c r="D616" i="1"/>
  <c r="D1350" i="1" s="1"/>
  <c r="B616" i="1"/>
  <c r="E615" i="1"/>
  <c r="E1349" i="1" s="1"/>
  <c r="D615" i="1"/>
  <c r="D1349" i="1" s="1"/>
  <c r="C615" i="1"/>
  <c r="C1349" i="1" s="1"/>
  <c r="B615" i="1"/>
  <c r="B1349" i="1" s="1"/>
  <c r="F614" i="1"/>
  <c r="F1348" i="1" s="1"/>
  <c r="E614" i="1"/>
  <c r="E1348" i="1" s="1"/>
  <c r="D614" i="1"/>
  <c r="D1348" i="1" s="1"/>
  <c r="B614" i="1"/>
  <c r="G613" i="1"/>
  <c r="F613" i="1"/>
  <c r="D613" i="1"/>
  <c r="D1347" i="1" s="1"/>
  <c r="C613" i="1"/>
  <c r="C1347" i="1" s="1"/>
  <c r="B613" i="1"/>
  <c r="D612" i="1"/>
  <c r="D1346" i="1" s="1"/>
  <c r="B612" i="1"/>
  <c r="F611" i="1"/>
  <c r="F1345" i="1" s="1"/>
  <c r="E611" i="1"/>
  <c r="E1345" i="1" s="1"/>
  <c r="D611" i="1"/>
  <c r="D1345" i="1" s="1"/>
  <c r="B611" i="1"/>
  <c r="B1345" i="1" s="1"/>
  <c r="F610" i="1"/>
  <c r="E610" i="1"/>
  <c r="E1344" i="1" s="1"/>
  <c r="D610" i="1"/>
  <c r="D1344" i="1" s="1"/>
  <c r="C610" i="1"/>
  <c r="C1344" i="1" s="1"/>
  <c r="B610" i="1"/>
  <c r="D609" i="1"/>
  <c r="D1343" i="1" s="1"/>
  <c r="B609" i="1"/>
  <c r="G608" i="1"/>
  <c r="F608" i="1"/>
  <c r="F1342" i="1" s="1"/>
  <c r="E608" i="1"/>
  <c r="E1342" i="1" s="1"/>
  <c r="D608" i="1"/>
  <c r="D1342" i="1" s="1"/>
  <c r="B608" i="1"/>
  <c r="F607" i="1"/>
  <c r="F1341" i="1" s="1"/>
  <c r="E607" i="1"/>
  <c r="E1341" i="1" s="1"/>
  <c r="D607" i="1"/>
  <c r="D1341" i="1" s="1"/>
  <c r="C607" i="1"/>
  <c r="C1341" i="1" s="1"/>
  <c r="B607" i="1"/>
  <c r="B1341" i="1" s="1"/>
  <c r="D606" i="1"/>
  <c r="D1340" i="1" s="1"/>
  <c r="B606" i="1"/>
  <c r="C606" i="1" s="1"/>
  <c r="C1340" i="1" s="1"/>
  <c r="G605" i="1"/>
  <c r="F605" i="1"/>
  <c r="D605" i="1"/>
  <c r="D1339" i="1" s="1"/>
  <c r="B605" i="1"/>
  <c r="C605" i="1" s="1"/>
  <c r="C1339" i="1" s="1"/>
  <c r="F604" i="1"/>
  <c r="E604" i="1"/>
  <c r="E1338" i="1" s="1"/>
  <c r="D604" i="1"/>
  <c r="D1338" i="1" s="1"/>
  <c r="B604" i="1"/>
  <c r="G603" i="1"/>
  <c r="D603" i="1"/>
  <c r="D1337" i="1" s="1"/>
  <c r="C603" i="1"/>
  <c r="C1337" i="1" s="1"/>
  <c r="B603" i="1"/>
  <c r="F602" i="1"/>
  <c r="E602" i="1"/>
  <c r="E1336" i="1" s="1"/>
  <c r="D602" i="1"/>
  <c r="D1336" i="1" s="1"/>
  <c r="B602" i="1"/>
  <c r="C602" i="1" s="1"/>
  <c r="C1336" i="1" s="1"/>
  <c r="F601" i="1"/>
  <c r="D601" i="1"/>
  <c r="D1335" i="1" s="1"/>
  <c r="B601" i="1"/>
  <c r="D600" i="1"/>
  <c r="D1334" i="1" s="1"/>
  <c r="B600" i="1"/>
  <c r="G599" i="1"/>
  <c r="F599" i="1"/>
  <c r="E599" i="1"/>
  <c r="E1333" i="1" s="1"/>
  <c r="D599" i="1"/>
  <c r="D1333" i="1" s="1"/>
  <c r="B599" i="1"/>
  <c r="B1333" i="1" s="1"/>
  <c r="D598" i="1"/>
  <c r="D1332" i="1" s="1"/>
  <c r="B598" i="1"/>
  <c r="D597" i="1"/>
  <c r="D1331" i="1" s="1"/>
  <c r="B597" i="1"/>
  <c r="G597" i="1" s="1"/>
  <c r="G596" i="1"/>
  <c r="G1330" i="1" s="1"/>
  <c r="F596" i="1"/>
  <c r="E596" i="1"/>
  <c r="E1330" i="1" s="1"/>
  <c r="D596" i="1"/>
  <c r="D1330" i="1" s="1"/>
  <c r="B596" i="1"/>
  <c r="D595" i="1"/>
  <c r="D1329" i="1" s="1"/>
  <c r="B595" i="1"/>
  <c r="E595" i="1" s="1"/>
  <c r="E1329" i="1" s="1"/>
  <c r="F594" i="1"/>
  <c r="D594" i="1"/>
  <c r="D1328" i="1" s="1"/>
  <c r="B594" i="1"/>
  <c r="G593" i="1"/>
  <c r="F593" i="1"/>
  <c r="D593" i="1"/>
  <c r="D1327" i="1" s="1"/>
  <c r="C593" i="1"/>
  <c r="C1327" i="1" s="1"/>
  <c r="B593" i="1"/>
  <c r="F592" i="1"/>
  <c r="E592" i="1"/>
  <c r="E1326" i="1" s="1"/>
  <c r="D592" i="1"/>
  <c r="D1326" i="1" s="1"/>
  <c r="B592" i="1"/>
  <c r="G591" i="1"/>
  <c r="D591" i="1"/>
  <c r="D1325" i="1" s="1"/>
  <c r="B591" i="1"/>
  <c r="F591" i="1" s="1"/>
  <c r="F590" i="1"/>
  <c r="F1324" i="1" s="1"/>
  <c r="E590" i="1"/>
  <c r="E1324" i="1" s="1"/>
  <c r="D590" i="1"/>
  <c r="D1324" i="1" s="1"/>
  <c r="C590" i="1"/>
  <c r="C1324" i="1" s="1"/>
  <c r="B590" i="1"/>
  <c r="F589" i="1"/>
  <c r="D589" i="1"/>
  <c r="D1323" i="1" s="1"/>
  <c r="C589" i="1"/>
  <c r="C1323" i="1" s="1"/>
  <c r="B589" i="1"/>
  <c r="D588" i="1"/>
  <c r="D1322" i="1" s="1"/>
  <c r="B588" i="1"/>
  <c r="G587" i="1"/>
  <c r="G1321" i="1" s="1"/>
  <c r="F587" i="1"/>
  <c r="F1321" i="1" s="1"/>
  <c r="E587" i="1"/>
  <c r="E1321" i="1" s="1"/>
  <c r="D587" i="1"/>
  <c r="D1321" i="1" s="1"/>
  <c r="C587" i="1"/>
  <c r="C1321" i="1" s="1"/>
  <c r="B587" i="1"/>
  <c r="B1321" i="1" s="1"/>
  <c r="E586" i="1"/>
  <c r="E1320" i="1" s="1"/>
  <c r="D586" i="1"/>
  <c r="D1320" i="1" s="1"/>
  <c r="C586" i="1"/>
  <c r="C1320" i="1" s="1"/>
  <c r="B586" i="1"/>
  <c r="G585" i="1"/>
  <c r="F585" i="1"/>
  <c r="D585" i="1"/>
  <c r="D1319" i="1" s="1"/>
  <c r="B585" i="1"/>
  <c r="G584" i="1"/>
  <c r="F584" i="1"/>
  <c r="D584" i="1"/>
  <c r="D1318" i="1" s="1"/>
  <c r="B584" i="1"/>
  <c r="E583" i="1"/>
  <c r="E1317" i="1" s="1"/>
  <c r="D583" i="1"/>
  <c r="D1317" i="1" s="1"/>
  <c r="C583" i="1"/>
  <c r="C1317" i="1" s="1"/>
  <c r="B583" i="1"/>
  <c r="B1317" i="1" s="1"/>
  <c r="F582" i="1"/>
  <c r="E582" i="1"/>
  <c r="E1316" i="1" s="1"/>
  <c r="D582" i="1"/>
  <c r="D1316" i="1" s="1"/>
  <c r="B582" i="1"/>
  <c r="G581" i="1"/>
  <c r="F581" i="1"/>
  <c r="D581" i="1"/>
  <c r="D1315" i="1" s="1"/>
  <c r="B581" i="1"/>
  <c r="E580" i="1"/>
  <c r="E1314" i="1" s="1"/>
  <c r="D580" i="1"/>
  <c r="D1314" i="1" s="1"/>
  <c r="B580" i="1"/>
  <c r="F579" i="1"/>
  <c r="F1313" i="1" s="1"/>
  <c r="E579" i="1"/>
  <c r="E1313" i="1" s="1"/>
  <c r="D579" i="1"/>
  <c r="D1313" i="1" s="1"/>
  <c r="B579" i="1"/>
  <c r="D578" i="1"/>
  <c r="D1312" i="1" s="1"/>
  <c r="B578" i="1"/>
  <c r="F578" i="1" s="1"/>
  <c r="D577" i="1"/>
  <c r="D1311" i="1" s="1"/>
  <c r="C577" i="1"/>
  <c r="C1311" i="1" s="1"/>
  <c r="B577" i="1"/>
  <c r="G576" i="1"/>
  <c r="F576" i="1"/>
  <c r="F1310" i="1" s="1"/>
  <c r="E576" i="1"/>
  <c r="E1310" i="1" s="1"/>
  <c r="D576" i="1"/>
  <c r="D1310" i="1" s="1"/>
  <c r="B576" i="1"/>
  <c r="G575" i="1"/>
  <c r="F575" i="1"/>
  <c r="D575" i="1"/>
  <c r="D1309" i="1" s="1"/>
  <c r="C575" i="1"/>
  <c r="C1309" i="1" s="1"/>
  <c r="B575" i="1"/>
  <c r="B1309" i="1" s="1"/>
  <c r="D574" i="1"/>
  <c r="D1308" i="1" s="1"/>
  <c r="C574" i="1"/>
  <c r="C1308" i="1" s="1"/>
  <c r="B574" i="1"/>
  <c r="G573" i="1"/>
  <c r="F573" i="1"/>
  <c r="D573" i="1"/>
  <c r="D1307" i="1" s="1"/>
  <c r="B573" i="1"/>
  <c r="C573" i="1" s="1"/>
  <c r="C1307" i="1" s="1"/>
  <c r="E572" i="1"/>
  <c r="E1306" i="1" s="1"/>
  <c r="D572" i="1"/>
  <c r="D1306" i="1" s="1"/>
  <c r="B572" i="1"/>
  <c r="G572" i="1" s="1"/>
  <c r="G1306" i="1" s="1"/>
  <c r="D571" i="1"/>
  <c r="D1305" i="1" s="1"/>
  <c r="C571" i="1"/>
  <c r="C1305" i="1" s="1"/>
  <c r="B571" i="1"/>
  <c r="F570" i="1"/>
  <c r="E570" i="1"/>
  <c r="E1304" i="1" s="1"/>
  <c r="D570" i="1"/>
  <c r="D1304" i="1" s="1"/>
  <c r="B570" i="1"/>
  <c r="C570" i="1" s="1"/>
  <c r="C1304" i="1" s="1"/>
  <c r="F569" i="1"/>
  <c r="D569" i="1"/>
  <c r="D1303" i="1" s="1"/>
  <c r="B569" i="1"/>
  <c r="G569" i="1" s="1"/>
  <c r="G568" i="1"/>
  <c r="D568" i="1"/>
  <c r="D1302" i="1" s="1"/>
  <c r="B568" i="1"/>
  <c r="G567" i="1"/>
  <c r="F567" i="1"/>
  <c r="E567" i="1"/>
  <c r="E1301" i="1" s="1"/>
  <c r="D567" i="1"/>
  <c r="D1301" i="1" s="1"/>
  <c r="B567" i="1"/>
  <c r="B1301" i="1" s="1"/>
  <c r="F566" i="1"/>
  <c r="F1300" i="1" s="1"/>
  <c r="E566" i="1"/>
  <c r="E1300" i="1" s="1"/>
  <c r="D566" i="1"/>
  <c r="D1300" i="1" s="1"/>
  <c r="B566" i="1"/>
  <c r="G565" i="1"/>
  <c r="D565" i="1"/>
  <c r="D1299" i="1" s="1"/>
  <c r="B565" i="1"/>
  <c r="G564" i="1"/>
  <c r="G1298" i="1" s="1"/>
  <c r="F564" i="1"/>
  <c r="F1298" i="1" s="1"/>
  <c r="E564" i="1"/>
  <c r="E1298" i="1" s="1"/>
  <c r="D564" i="1"/>
  <c r="D1298" i="1" s="1"/>
  <c r="B564" i="1"/>
  <c r="D563" i="1"/>
  <c r="D1297" i="1" s="1"/>
  <c r="B563" i="1"/>
  <c r="F563" i="1" s="1"/>
  <c r="D562" i="1"/>
  <c r="D1296" i="1" s="1"/>
  <c r="C562" i="1"/>
  <c r="C1296" i="1" s="1"/>
  <c r="B562" i="1"/>
  <c r="G561" i="1"/>
  <c r="F561" i="1"/>
  <c r="D561" i="1"/>
  <c r="D1295" i="1" s="1"/>
  <c r="C561" i="1"/>
  <c r="C1295" i="1" s="1"/>
  <c r="B561" i="1"/>
  <c r="F560" i="1"/>
  <c r="E560" i="1"/>
  <c r="E1294" i="1" s="1"/>
  <c r="D560" i="1"/>
  <c r="D1294" i="1" s="1"/>
  <c r="B560" i="1"/>
  <c r="G559" i="1"/>
  <c r="F559" i="1"/>
  <c r="D559" i="1"/>
  <c r="D1293" i="1" s="1"/>
  <c r="B559" i="1"/>
  <c r="F558" i="1"/>
  <c r="F1292" i="1" s="1"/>
  <c r="E558" i="1"/>
  <c r="E1292" i="1" s="1"/>
  <c r="D558" i="1"/>
  <c r="D1292" i="1" s="1"/>
  <c r="C558" i="1"/>
  <c r="C1292" i="1" s="1"/>
  <c r="B558" i="1"/>
  <c r="D557" i="1"/>
  <c r="D1291" i="1" s="1"/>
  <c r="B557" i="1"/>
  <c r="D556" i="1"/>
  <c r="D1290" i="1" s="1"/>
  <c r="B556" i="1"/>
  <c r="G556" i="1" s="1"/>
  <c r="G555" i="1"/>
  <c r="G1289" i="1" s="1"/>
  <c r="F555" i="1"/>
  <c r="E555" i="1"/>
  <c r="E1289" i="1" s="1"/>
  <c r="D555" i="1"/>
  <c r="D1289" i="1" s="1"/>
  <c r="C555" i="1"/>
  <c r="C1289" i="1" s="1"/>
  <c r="B555" i="1"/>
  <c r="B1289" i="1" s="1"/>
  <c r="E554" i="1"/>
  <c r="E1288" i="1" s="1"/>
  <c r="D554" i="1"/>
  <c r="D1288" i="1" s="1"/>
  <c r="C554" i="1"/>
  <c r="C1288" i="1" s="1"/>
  <c r="B554" i="1"/>
  <c r="G553" i="1"/>
  <c r="F553" i="1"/>
  <c r="D553" i="1"/>
  <c r="D1287" i="1" s="1"/>
  <c r="B553" i="1"/>
  <c r="G552" i="1"/>
  <c r="G1286" i="1" s="1"/>
  <c r="F552" i="1"/>
  <c r="E552" i="1"/>
  <c r="E1286" i="1" s="1"/>
  <c r="D552" i="1"/>
  <c r="D1286" i="1" s="1"/>
  <c r="B552" i="1"/>
  <c r="E551" i="1"/>
  <c r="E1285" i="1" s="1"/>
  <c r="D551" i="1"/>
  <c r="D1285" i="1" s="1"/>
  <c r="B551" i="1"/>
  <c r="F550" i="1"/>
  <c r="E550" i="1"/>
  <c r="E1284" i="1" s="1"/>
  <c r="D550" i="1"/>
  <c r="D1284" i="1" s="1"/>
  <c r="B550" i="1"/>
  <c r="G549" i="1"/>
  <c r="D549" i="1"/>
  <c r="D1283" i="1" s="1"/>
  <c r="C549" i="1"/>
  <c r="C1283" i="1" s="1"/>
  <c r="B549" i="1"/>
  <c r="F549" i="1" s="1"/>
  <c r="E548" i="1"/>
  <c r="E1282" i="1" s="1"/>
  <c r="D548" i="1"/>
  <c r="D1282" i="1" s="1"/>
  <c r="B548" i="1"/>
  <c r="G547" i="1"/>
  <c r="D547" i="1"/>
  <c r="D1281" i="1" s="1"/>
  <c r="B547" i="1"/>
  <c r="F547" i="1" s="1"/>
  <c r="F546" i="1"/>
  <c r="D546" i="1"/>
  <c r="D1280" i="1" s="1"/>
  <c r="C546" i="1"/>
  <c r="C1280" i="1" s="1"/>
  <c r="B546" i="1"/>
  <c r="D545" i="1"/>
  <c r="D1279" i="1" s="1"/>
  <c r="C545" i="1"/>
  <c r="C1279" i="1" s="1"/>
  <c r="B545" i="1"/>
  <c r="G544" i="1"/>
  <c r="G1278" i="1" s="1"/>
  <c r="F544" i="1"/>
  <c r="E544" i="1"/>
  <c r="E1278" i="1" s="1"/>
  <c r="D544" i="1"/>
  <c r="D1278" i="1" s="1"/>
  <c r="B544" i="1"/>
  <c r="F543" i="1"/>
  <c r="F1277" i="1" s="1"/>
  <c r="E543" i="1"/>
  <c r="E1277" i="1" s="1"/>
  <c r="D543" i="1"/>
  <c r="D1277" i="1" s="1"/>
  <c r="B543" i="1"/>
  <c r="B1277" i="1" s="1"/>
  <c r="D542" i="1"/>
  <c r="D1276" i="1" s="1"/>
  <c r="B542" i="1"/>
  <c r="C542" i="1" s="1"/>
  <c r="C1276" i="1" s="1"/>
  <c r="G541" i="1"/>
  <c r="F541" i="1"/>
  <c r="D541" i="1"/>
  <c r="D1275" i="1" s="1"/>
  <c r="B541" i="1"/>
  <c r="C541" i="1" s="1"/>
  <c r="C1275" i="1" s="1"/>
  <c r="F540" i="1"/>
  <c r="D540" i="1"/>
  <c r="D1274" i="1" s="1"/>
  <c r="B540" i="1"/>
  <c r="G540" i="1" s="1"/>
  <c r="G539" i="1"/>
  <c r="D539" i="1"/>
  <c r="D1273" i="1" s="1"/>
  <c r="B539" i="1"/>
  <c r="F538" i="1"/>
  <c r="F1272" i="1" s="1"/>
  <c r="E538" i="1"/>
  <c r="E1272" i="1" s="1"/>
  <c r="D538" i="1"/>
  <c r="D1272" i="1" s="1"/>
  <c r="B538" i="1"/>
  <c r="C538" i="1" s="1"/>
  <c r="C1272" i="1" s="1"/>
  <c r="D537" i="1"/>
  <c r="D1271" i="1" s="1"/>
  <c r="B537" i="1"/>
  <c r="D536" i="1"/>
  <c r="D1270" i="1" s="1"/>
  <c r="B536" i="1"/>
  <c r="G536" i="1" s="1"/>
  <c r="G535" i="1"/>
  <c r="G1269" i="1" s="1"/>
  <c r="F535" i="1"/>
  <c r="F1269" i="1" s="1"/>
  <c r="E535" i="1"/>
  <c r="E1269" i="1" s="1"/>
  <c r="D535" i="1"/>
  <c r="D1269" i="1" s="1"/>
  <c r="B535" i="1"/>
  <c r="B1269" i="1" s="1"/>
  <c r="D534" i="1"/>
  <c r="D1268" i="1" s="1"/>
  <c r="B534" i="1"/>
  <c r="F534" i="1" s="1"/>
  <c r="G533" i="1"/>
  <c r="D533" i="1"/>
  <c r="D1267" i="1" s="1"/>
  <c r="C533" i="1"/>
  <c r="C1267" i="1" s="1"/>
  <c r="B533" i="1"/>
  <c r="G532" i="1"/>
  <c r="F532" i="1"/>
  <c r="F1266" i="1" s="1"/>
  <c r="E532" i="1"/>
  <c r="E1266" i="1" s="1"/>
  <c r="D532" i="1"/>
  <c r="D1266" i="1" s="1"/>
  <c r="B532" i="1"/>
  <c r="E531" i="1"/>
  <c r="E1265" i="1" s="1"/>
  <c r="D531" i="1"/>
  <c r="D1265" i="1" s="1"/>
  <c r="B531" i="1"/>
  <c r="F531" i="1" s="1"/>
  <c r="F1265" i="1" s="1"/>
  <c r="F530" i="1"/>
  <c r="D530" i="1"/>
  <c r="D1264" i="1" s="1"/>
  <c r="B530" i="1"/>
  <c r="G529" i="1"/>
  <c r="F529" i="1"/>
  <c r="D529" i="1"/>
  <c r="D1263" i="1" s="1"/>
  <c r="C529" i="1"/>
  <c r="C1263" i="1" s="1"/>
  <c r="B529" i="1"/>
  <c r="D528" i="1"/>
  <c r="D1262" i="1" s="1"/>
  <c r="B528" i="1"/>
  <c r="D527" i="1"/>
  <c r="D1261" i="1" s="1"/>
  <c r="B527" i="1"/>
  <c r="G527" i="1" s="1"/>
  <c r="F526" i="1"/>
  <c r="E526" i="1"/>
  <c r="E1260" i="1" s="1"/>
  <c r="D526" i="1"/>
  <c r="D1260" i="1" s="1"/>
  <c r="C526" i="1"/>
  <c r="C1260" i="1" s="1"/>
  <c r="B526" i="1"/>
  <c r="F525" i="1"/>
  <c r="D525" i="1"/>
  <c r="D1259" i="1" s="1"/>
  <c r="C525" i="1"/>
  <c r="C1259" i="1" s="1"/>
  <c r="B525" i="1"/>
  <c r="G524" i="1"/>
  <c r="F524" i="1"/>
  <c r="D524" i="1"/>
  <c r="D1258" i="1" s="1"/>
  <c r="B524" i="1"/>
  <c r="G523" i="1"/>
  <c r="G1257" i="1" s="1"/>
  <c r="F523" i="1"/>
  <c r="E523" i="1"/>
  <c r="E1257" i="1" s="1"/>
  <c r="D523" i="1"/>
  <c r="D1257" i="1" s="1"/>
  <c r="C523" i="1"/>
  <c r="C1257" i="1" s="1"/>
  <c r="B523" i="1"/>
  <c r="B1257" i="1" s="1"/>
  <c r="D522" i="1"/>
  <c r="D1256" i="1" s="1"/>
  <c r="C522" i="1"/>
  <c r="C1256" i="1" s="1"/>
  <c r="B522" i="1"/>
  <c r="E522" i="1" s="1"/>
  <c r="E1256" i="1" s="1"/>
  <c r="D521" i="1"/>
  <c r="D1255" i="1" s="1"/>
  <c r="B521" i="1"/>
  <c r="E520" i="1"/>
  <c r="E1254" i="1" s="1"/>
  <c r="D520" i="1"/>
  <c r="D1254" i="1" s="1"/>
  <c r="B520" i="1"/>
  <c r="G520" i="1" s="1"/>
  <c r="G1254" i="1" s="1"/>
  <c r="D519" i="1"/>
  <c r="D1253" i="1" s="1"/>
  <c r="C519" i="1"/>
  <c r="C1253" i="1" s="1"/>
  <c r="B519" i="1"/>
  <c r="E518" i="1"/>
  <c r="E1252" i="1" s="1"/>
  <c r="D518" i="1"/>
  <c r="D1252" i="1" s="1"/>
  <c r="B518" i="1"/>
  <c r="F517" i="1"/>
  <c r="D517" i="1"/>
  <c r="D1251" i="1" s="1"/>
  <c r="B517" i="1"/>
  <c r="G517" i="1" s="1"/>
  <c r="E516" i="1"/>
  <c r="E1250" i="1" s="1"/>
  <c r="D516" i="1"/>
  <c r="D1250" i="1" s="1"/>
  <c r="B516" i="1"/>
  <c r="F515" i="1"/>
  <c r="E515" i="1"/>
  <c r="E1249" i="1" s="1"/>
  <c r="D515" i="1"/>
  <c r="D1249" i="1" s="1"/>
  <c r="B515" i="1"/>
  <c r="G515" i="1" s="1"/>
  <c r="G1249" i="1" s="1"/>
  <c r="F514" i="1"/>
  <c r="F1248" i="1" s="1"/>
  <c r="E514" i="1"/>
  <c r="E1248" i="1" s="1"/>
  <c r="D514" i="1"/>
  <c r="D1248" i="1" s="1"/>
  <c r="B514" i="1"/>
  <c r="D513" i="1"/>
  <c r="D1247" i="1" s="1"/>
  <c r="B513" i="1"/>
  <c r="C513" i="1" s="1"/>
  <c r="C1247" i="1" s="1"/>
  <c r="G512" i="1"/>
  <c r="G1246" i="1" s="1"/>
  <c r="F512" i="1"/>
  <c r="E512" i="1"/>
  <c r="E1246" i="1" s="1"/>
  <c r="D512" i="1"/>
  <c r="D1246" i="1" s="1"/>
  <c r="B512" i="1"/>
  <c r="G511" i="1"/>
  <c r="D511" i="1"/>
  <c r="D1245" i="1" s="1"/>
  <c r="B511" i="1"/>
  <c r="B1245" i="1" s="1"/>
  <c r="D510" i="1"/>
  <c r="D1244" i="1" s="1"/>
  <c r="B510" i="1"/>
  <c r="G509" i="1"/>
  <c r="F509" i="1"/>
  <c r="D509" i="1"/>
  <c r="D1243" i="1" s="1"/>
  <c r="B509" i="1"/>
  <c r="C509" i="1" s="1"/>
  <c r="C1243" i="1" s="1"/>
  <c r="G508" i="1"/>
  <c r="G1242" i="1" s="1"/>
  <c r="E508" i="1"/>
  <c r="E1242" i="1" s="1"/>
  <c r="D508" i="1"/>
  <c r="D1242" i="1" s="1"/>
  <c r="B508" i="1"/>
  <c r="D507" i="1"/>
  <c r="D1241" i="1" s="1"/>
  <c r="B507" i="1"/>
  <c r="F506" i="1"/>
  <c r="E506" i="1"/>
  <c r="E1240" i="1" s="1"/>
  <c r="D506" i="1"/>
  <c r="D1240" i="1" s="1"/>
  <c r="B506" i="1"/>
  <c r="C506" i="1" s="1"/>
  <c r="C1240" i="1" s="1"/>
  <c r="G505" i="1"/>
  <c r="F505" i="1"/>
  <c r="D505" i="1"/>
  <c r="D1239" i="1" s="1"/>
  <c r="C505" i="1"/>
  <c r="C1239" i="1" s="1"/>
  <c r="B505" i="1"/>
  <c r="G504" i="1"/>
  <c r="D504" i="1"/>
  <c r="D1238" i="1" s="1"/>
  <c r="B504" i="1"/>
  <c r="G503" i="1"/>
  <c r="F503" i="1"/>
  <c r="E503" i="1"/>
  <c r="E1237" i="1" s="1"/>
  <c r="D503" i="1"/>
  <c r="D1237" i="1" s="1"/>
  <c r="B503" i="1"/>
  <c r="B1237" i="1" s="1"/>
  <c r="D502" i="1"/>
  <c r="D1236" i="1" s="1"/>
  <c r="B502" i="1"/>
  <c r="F502" i="1" s="1"/>
  <c r="G501" i="1"/>
  <c r="D501" i="1"/>
  <c r="D1235" i="1" s="1"/>
  <c r="B501" i="1"/>
  <c r="G500" i="1"/>
  <c r="G1234" i="1" s="1"/>
  <c r="F500" i="1"/>
  <c r="E500" i="1"/>
  <c r="E1234" i="1" s="1"/>
  <c r="D500" i="1"/>
  <c r="D1234" i="1" s="1"/>
  <c r="B500" i="1"/>
  <c r="F499" i="1"/>
  <c r="D499" i="1"/>
  <c r="D1233" i="1" s="1"/>
  <c r="C499" i="1"/>
  <c r="C1233" i="1" s="1"/>
  <c r="B499" i="1"/>
  <c r="D498" i="1"/>
  <c r="D1232" i="1" s="1"/>
  <c r="C498" i="1"/>
  <c r="C1232" i="1" s="1"/>
  <c r="B498" i="1"/>
  <c r="G497" i="1"/>
  <c r="F497" i="1"/>
  <c r="D497" i="1"/>
  <c r="D1231" i="1" s="1"/>
  <c r="C497" i="1"/>
  <c r="C1231" i="1" s="1"/>
  <c r="B497" i="1"/>
  <c r="F496" i="1"/>
  <c r="E496" i="1"/>
  <c r="E1230" i="1" s="1"/>
  <c r="D496" i="1"/>
  <c r="D1230" i="1" s="1"/>
  <c r="B496" i="1"/>
  <c r="D495" i="1"/>
  <c r="D1229" i="1" s="1"/>
  <c r="B495" i="1"/>
  <c r="G495" i="1" s="1"/>
  <c r="F494" i="1"/>
  <c r="F1228" i="1" s="1"/>
  <c r="E494" i="1"/>
  <c r="E1228" i="1" s="1"/>
  <c r="D494" i="1"/>
  <c r="D1228" i="1" s="1"/>
  <c r="C494" i="1"/>
  <c r="C1228" i="1" s="1"/>
  <c r="B494" i="1"/>
  <c r="D493" i="1"/>
  <c r="D1227" i="1" s="1"/>
  <c r="B493" i="1"/>
  <c r="D492" i="1"/>
  <c r="D1226" i="1" s="1"/>
  <c r="B492" i="1"/>
  <c r="G491" i="1"/>
  <c r="F491" i="1"/>
  <c r="E491" i="1"/>
  <c r="E1225" i="1" s="1"/>
  <c r="D491" i="1"/>
  <c r="D1225" i="1" s="1"/>
  <c r="C491" i="1"/>
  <c r="C1225" i="1" s="1"/>
  <c r="B491" i="1"/>
  <c r="B1225" i="1" s="1"/>
  <c r="E490" i="1"/>
  <c r="E1224" i="1" s="1"/>
  <c r="D490" i="1"/>
  <c r="D1224" i="1" s="1"/>
  <c r="B490" i="1"/>
  <c r="C490" i="1" s="1"/>
  <c r="C1224" i="1" s="1"/>
  <c r="G489" i="1"/>
  <c r="F489" i="1"/>
  <c r="D489" i="1"/>
  <c r="D1223" i="1" s="1"/>
  <c r="B489" i="1"/>
  <c r="D488" i="1"/>
  <c r="D1222" i="1" s="1"/>
  <c r="B488" i="1"/>
  <c r="G488" i="1" s="1"/>
  <c r="E487" i="1"/>
  <c r="E1221" i="1" s="1"/>
  <c r="D487" i="1"/>
  <c r="D1221" i="1" s="1"/>
  <c r="B487" i="1"/>
  <c r="D486" i="1"/>
  <c r="D1220" i="1" s="1"/>
  <c r="B486" i="1"/>
  <c r="F486" i="1" s="1"/>
  <c r="G485" i="1"/>
  <c r="D485" i="1"/>
  <c r="D1219" i="1" s="1"/>
  <c r="B485" i="1"/>
  <c r="D484" i="1"/>
  <c r="D1218" i="1" s="1"/>
  <c r="B484" i="1"/>
  <c r="E484" i="1" s="1"/>
  <c r="E1218" i="1" s="1"/>
  <c r="G483" i="1"/>
  <c r="D483" i="1"/>
  <c r="D1217" i="1" s="1"/>
  <c r="B483" i="1"/>
  <c r="D482" i="1"/>
  <c r="D1216" i="1" s="1"/>
  <c r="C482" i="1"/>
  <c r="C1216" i="1" s="1"/>
  <c r="B482" i="1"/>
  <c r="F482" i="1" s="1"/>
  <c r="D481" i="1"/>
  <c r="D1215" i="1" s="1"/>
  <c r="B481" i="1"/>
  <c r="G480" i="1"/>
  <c r="F480" i="1"/>
  <c r="E480" i="1"/>
  <c r="E1214" i="1" s="1"/>
  <c r="D480" i="1"/>
  <c r="D1214" i="1" s="1"/>
  <c r="B480" i="1"/>
  <c r="D479" i="1"/>
  <c r="D1213" i="1" s="1"/>
  <c r="B479" i="1"/>
  <c r="B1213" i="1" s="1"/>
  <c r="D478" i="1"/>
  <c r="D1212" i="1" s="1"/>
  <c r="C478" i="1"/>
  <c r="C1212" i="1" s="1"/>
  <c r="B478" i="1"/>
  <c r="G477" i="1"/>
  <c r="F477" i="1"/>
  <c r="D477" i="1"/>
  <c r="D1211" i="1" s="1"/>
  <c r="B477" i="1"/>
  <c r="C477" i="1" s="1"/>
  <c r="C1211" i="1" s="1"/>
  <c r="G476" i="1"/>
  <c r="G1210" i="1" s="1"/>
  <c r="F476" i="1"/>
  <c r="F1210" i="1" s="1"/>
  <c r="E476" i="1"/>
  <c r="E1210" i="1" s="1"/>
  <c r="D476" i="1"/>
  <c r="D1210" i="1" s="1"/>
  <c r="B476" i="1"/>
  <c r="D475" i="1"/>
  <c r="D1209" i="1" s="1"/>
  <c r="B475" i="1"/>
  <c r="G475" i="1" s="1"/>
  <c r="F474" i="1"/>
  <c r="F1208" i="1" s="1"/>
  <c r="E474" i="1"/>
  <c r="E1208" i="1" s="1"/>
  <c r="D474" i="1"/>
  <c r="D1208" i="1" s="1"/>
  <c r="B474" i="1"/>
  <c r="C474" i="1" s="1"/>
  <c r="C1208" i="1" s="1"/>
  <c r="D473" i="1"/>
  <c r="D1207" i="1" s="1"/>
  <c r="B473" i="1"/>
  <c r="G472" i="1"/>
  <c r="D472" i="1"/>
  <c r="D1206" i="1" s="1"/>
  <c r="B472" i="1"/>
  <c r="G471" i="1"/>
  <c r="G1205" i="1" s="1"/>
  <c r="F471" i="1"/>
  <c r="E471" i="1"/>
  <c r="E1205" i="1" s="1"/>
  <c r="D471" i="1"/>
  <c r="D1205" i="1" s="1"/>
  <c r="B471" i="1"/>
  <c r="B1205" i="1" s="1"/>
  <c r="F470" i="1"/>
  <c r="D470" i="1"/>
  <c r="D1204" i="1" s="1"/>
  <c r="C470" i="1"/>
  <c r="C1204" i="1" s="1"/>
  <c r="B470" i="1"/>
  <c r="D469" i="1"/>
  <c r="D1203" i="1" s="1"/>
  <c r="C469" i="1"/>
  <c r="C1203" i="1" s="1"/>
  <c r="B469" i="1"/>
  <c r="G468" i="1"/>
  <c r="F468" i="1"/>
  <c r="E468" i="1"/>
  <c r="E1202" i="1" s="1"/>
  <c r="D468" i="1"/>
  <c r="D1202" i="1" s="1"/>
  <c r="B468" i="1"/>
  <c r="F467" i="1"/>
  <c r="E467" i="1"/>
  <c r="E1201" i="1" s="1"/>
  <c r="D467" i="1"/>
  <c r="D1201" i="1" s="1"/>
  <c r="B467" i="1"/>
  <c r="F466" i="1"/>
  <c r="D466" i="1"/>
  <c r="D1200" i="1" s="1"/>
  <c r="B466" i="1"/>
  <c r="G465" i="1"/>
  <c r="F465" i="1"/>
  <c r="D465" i="1"/>
  <c r="D1199" i="1" s="1"/>
  <c r="C465" i="1"/>
  <c r="C1199" i="1" s="1"/>
  <c r="B465" i="1"/>
  <c r="D464" i="1"/>
  <c r="D1198" i="1" s="1"/>
  <c r="B464" i="1"/>
  <c r="G463" i="1"/>
  <c r="D463" i="1"/>
  <c r="D1197" i="1" s="1"/>
  <c r="C463" i="1"/>
  <c r="C1197" i="1" s="1"/>
  <c r="B463" i="1"/>
  <c r="F462" i="1"/>
  <c r="E462" i="1"/>
  <c r="E1196" i="1" s="1"/>
  <c r="D462" i="1"/>
  <c r="D1196" i="1" s="1"/>
  <c r="C462" i="1"/>
  <c r="C1196" i="1" s="1"/>
  <c r="B462" i="1"/>
  <c r="D461" i="1"/>
  <c r="D1195" i="1" s="1"/>
  <c r="B461" i="1"/>
  <c r="F461" i="1" s="1"/>
  <c r="G460" i="1"/>
  <c r="F460" i="1"/>
  <c r="D460" i="1"/>
  <c r="D1194" i="1" s="1"/>
  <c r="B460" i="1"/>
  <c r="G459" i="1"/>
  <c r="G1193" i="1" s="1"/>
  <c r="F459" i="1"/>
  <c r="F1193" i="1" s="1"/>
  <c r="E459" i="1"/>
  <c r="E1193" i="1" s="1"/>
  <c r="D459" i="1"/>
  <c r="D1193" i="1" s="1"/>
  <c r="C459" i="1"/>
  <c r="C1193" i="1" s="1"/>
  <c r="B459" i="1"/>
  <c r="B1193" i="1" s="1"/>
  <c r="D458" i="1"/>
  <c r="D1192" i="1" s="1"/>
  <c r="B458" i="1"/>
  <c r="D457" i="1"/>
  <c r="D1191" i="1" s="1"/>
  <c r="B457" i="1"/>
  <c r="G456" i="1"/>
  <c r="G1190" i="1" s="1"/>
  <c r="E456" i="1"/>
  <c r="E1190" i="1" s="1"/>
  <c r="D456" i="1"/>
  <c r="D1190" i="1" s="1"/>
  <c r="B456" i="1"/>
  <c r="D455" i="1"/>
  <c r="D1189" i="1" s="1"/>
  <c r="C455" i="1"/>
  <c r="C1189" i="1" s="1"/>
  <c r="B455" i="1"/>
  <c r="E454" i="1"/>
  <c r="E1188" i="1" s="1"/>
  <c r="D454" i="1"/>
  <c r="D1188" i="1" s="1"/>
  <c r="B454" i="1"/>
  <c r="G453" i="1"/>
  <c r="F453" i="1"/>
  <c r="D453" i="1"/>
  <c r="D1187" i="1" s="1"/>
  <c r="C453" i="1"/>
  <c r="C1187" i="1" s="1"/>
  <c r="B453" i="1"/>
  <c r="E452" i="1"/>
  <c r="E1186" i="1" s="1"/>
  <c r="D452" i="1"/>
  <c r="D1186" i="1" s="1"/>
  <c r="B452" i="1"/>
  <c r="G451" i="1"/>
  <c r="F451" i="1"/>
  <c r="E451" i="1"/>
  <c r="E1185" i="1" s="1"/>
  <c r="D451" i="1"/>
  <c r="D1185" i="1" s="1"/>
  <c r="B451" i="1"/>
  <c r="D450" i="1"/>
  <c r="D1184" i="1" s="1"/>
  <c r="B450" i="1"/>
  <c r="F450" i="1" s="1"/>
  <c r="D449" i="1"/>
  <c r="D1183" i="1" s="1"/>
  <c r="C449" i="1"/>
  <c r="C1183" i="1" s="1"/>
  <c r="B449" i="1"/>
  <c r="G448" i="1"/>
  <c r="G1182" i="1" s="1"/>
  <c r="F448" i="1"/>
  <c r="F1182" i="1" s="1"/>
  <c r="E448" i="1"/>
  <c r="E1182" i="1" s="1"/>
  <c r="D448" i="1"/>
  <c r="D1182" i="1" s="1"/>
  <c r="B448" i="1"/>
  <c r="G447" i="1"/>
  <c r="F447" i="1"/>
  <c r="D447" i="1"/>
  <c r="D1181" i="1" s="1"/>
  <c r="C447" i="1"/>
  <c r="C1181" i="1" s="1"/>
  <c r="B447" i="1"/>
  <c r="B1181" i="1" s="1"/>
  <c r="D446" i="1"/>
  <c r="D1180" i="1" s="1"/>
  <c r="B446" i="1"/>
  <c r="G445" i="1"/>
  <c r="F445" i="1"/>
  <c r="D445" i="1"/>
  <c r="D1179" i="1" s="1"/>
  <c r="B445" i="1"/>
  <c r="C445" i="1" s="1"/>
  <c r="C1179" i="1" s="1"/>
  <c r="E444" i="1"/>
  <c r="E1178" i="1" s="1"/>
  <c r="D444" i="1"/>
  <c r="D1178" i="1" s="1"/>
  <c r="B444" i="1"/>
  <c r="G444" i="1" s="1"/>
  <c r="G1178" i="1" s="1"/>
  <c r="D443" i="1"/>
  <c r="D1177" i="1" s="1"/>
  <c r="C443" i="1"/>
  <c r="C1177" i="1" s="1"/>
  <c r="B443" i="1"/>
  <c r="F442" i="1"/>
  <c r="E442" i="1"/>
  <c r="E1176" i="1" s="1"/>
  <c r="D442" i="1"/>
  <c r="D1176" i="1" s="1"/>
  <c r="B442" i="1"/>
  <c r="C442" i="1" s="1"/>
  <c r="C1176" i="1" s="1"/>
  <c r="F441" i="1"/>
  <c r="D441" i="1"/>
  <c r="D1175" i="1" s="1"/>
  <c r="B441" i="1"/>
  <c r="G441" i="1" s="1"/>
  <c r="G440" i="1"/>
  <c r="D440" i="1"/>
  <c r="D1174" i="1" s="1"/>
  <c r="B440" i="1"/>
  <c r="G439" i="1"/>
  <c r="F439" i="1"/>
  <c r="E439" i="1"/>
  <c r="E1173" i="1" s="1"/>
  <c r="D439" i="1"/>
  <c r="D1173" i="1" s="1"/>
  <c r="B439" i="1"/>
  <c r="B1173" i="1" s="1"/>
  <c r="F438" i="1"/>
  <c r="E438" i="1"/>
  <c r="E1172" i="1" s="1"/>
  <c r="D438" i="1"/>
  <c r="D1172" i="1" s="1"/>
  <c r="B438" i="1"/>
  <c r="G437" i="1"/>
  <c r="D437" i="1"/>
  <c r="D1171" i="1" s="1"/>
  <c r="B437" i="1"/>
  <c r="G436" i="1"/>
  <c r="G1170" i="1" s="1"/>
  <c r="F436" i="1"/>
  <c r="F1170" i="1" s="1"/>
  <c r="E436" i="1"/>
  <c r="E1170" i="1" s="1"/>
  <c r="D436" i="1"/>
  <c r="D1170" i="1" s="1"/>
  <c r="B436" i="1"/>
  <c r="D435" i="1"/>
  <c r="D1169" i="1" s="1"/>
  <c r="C435" i="1"/>
  <c r="C1169" i="1" s="1"/>
  <c r="B435" i="1"/>
  <c r="F435" i="1" s="1"/>
  <c r="D434" i="1"/>
  <c r="D1168" i="1" s="1"/>
  <c r="C434" i="1"/>
  <c r="C1168" i="1" s="1"/>
  <c r="B434" i="1"/>
  <c r="G433" i="1"/>
  <c r="F433" i="1"/>
  <c r="D433" i="1"/>
  <c r="D1167" i="1" s="1"/>
  <c r="C433" i="1"/>
  <c r="C1167" i="1" s="1"/>
  <c r="B433" i="1"/>
  <c r="F432" i="1"/>
  <c r="E432" i="1"/>
  <c r="E1166" i="1" s="1"/>
  <c r="D432" i="1"/>
  <c r="D1166" i="1" s="1"/>
  <c r="B432" i="1"/>
  <c r="G431" i="1"/>
  <c r="F431" i="1"/>
  <c r="D431" i="1"/>
  <c r="D1165" i="1" s="1"/>
  <c r="B431" i="1"/>
  <c r="F430" i="1"/>
  <c r="F1164" i="1" s="1"/>
  <c r="E430" i="1"/>
  <c r="E1164" i="1" s="1"/>
  <c r="D430" i="1"/>
  <c r="D1164" i="1" s="1"/>
  <c r="C430" i="1"/>
  <c r="C1164" i="1" s="1"/>
  <c r="B430" i="1"/>
  <c r="D429" i="1"/>
  <c r="D1163" i="1" s="1"/>
  <c r="B429" i="1"/>
  <c r="D428" i="1"/>
  <c r="D1162" i="1" s="1"/>
  <c r="B428" i="1"/>
  <c r="G427" i="1"/>
  <c r="G1161" i="1" s="1"/>
  <c r="F427" i="1"/>
  <c r="E427" i="1"/>
  <c r="E1161" i="1" s="1"/>
  <c r="D427" i="1"/>
  <c r="D1161" i="1" s="1"/>
  <c r="C427" i="1"/>
  <c r="C1161" i="1" s="1"/>
  <c r="B427" i="1"/>
  <c r="B1161" i="1" s="1"/>
  <c r="E426" i="1"/>
  <c r="E1160" i="1" s="1"/>
  <c r="D426" i="1"/>
  <c r="D1160" i="1" s="1"/>
  <c r="C426" i="1"/>
  <c r="C1160" i="1" s="1"/>
  <c r="B426" i="1"/>
  <c r="G425" i="1"/>
  <c r="F425" i="1"/>
  <c r="D425" i="1"/>
  <c r="D1159" i="1" s="1"/>
  <c r="B425" i="1"/>
  <c r="G424" i="1"/>
  <c r="G1158" i="1" s="1"/>
  <c r="F424" i="1"/>
  <c r="F1158" i="1" s="1"/>
  <c r="E424" i="1"/>
  <c r="E1158" i="1" s="1"/>
  <c r="D424" i="1"/>
  <c r="D1158" i="1" s="1"/>
  <c r="B424" i="1"/>
  <c r="E423" i="1"/>
  <c r="E1157" i="1" s="1"/>
  <c r="D423" i="1"/>
  <c r="D1157" i="1" s="1"/>
  <c r="B423" i="1"/>
  <c r="F422" i="1"/>
  <c r="F1156" i="1" s="1"/>
  <c r="E422" i="1"/>
  <c r="E1156" i="1" s="1"/>
  <c r="D422" i="1"/>
  <c r="D1156" i="1" s="1"/>
  <c r="B422" i="1"/>
  <c r="D421" i="1"/>
  <c r="D1155" i="1" s="1"/>
  <c r="B421" i="1"/>
  <c r="G421" i="1" s="1"/>
  <c r="E420" i="1"/>
  <c r="E1154" i="1" s="1"/>
  <c r="D420" i="1"/>
  <c r="D1154" i="1" s="1"/>
  <c r="B420" i="1"/>
  <c r="G419" i="1"/>
  <c r="D419" i="1"/>
  <c r="D1153" i="1" s="1"/>
  <c r="B419" i="1"/>
  <c r="F418" i="1"/>
  <c r="D418" i="1"/>
  <c r="D1152" i="1" s="1"/>
  <c r="C418" i="1"/>
  <c r="C1152" i="1" s="1"/>
  <c r="B418" i="1"/>
  <c r="D417" i="1"/>
  <c r="D1151" i="1" s="1"/>
  <c r="B417" i="1"/>
  <c r="G416" i="1"/>
  <c r="G1150" i="1" s="1"/>
  <c r="F416" i="1"/>
  <c r="E416" i="1"/>
  <c r="E1150" i="1" s="1"/>
  <c r="D416" i="1"/>
  <c r="D1150" i="1" s="1"/>
  <c r="B416" i="1"/>
  <c r="F415" i="1"/>
  <c r="E415" i="1"/>
  <c r="E1149" i="1" s="1"/>
  <c r="D415" i="1"/>
  <c r="D1149" i="1" s="1"/>
  <c r="B415" i="1"/>
  <c r="B1149" i="1" s="1"/>
  <c r="D414" i="1"/>
  <c r="D1148" i="1" s="1"/>
  <c r="B414" i="1"/>
  <c r="C414" i="1" s="1"/>
  <c r="C1148" i="1" s="1"/>
  <c r="G413" i="1"/>
  <c r="F413" i="1"/>
  <c r="D413" i="1"/>
  <c r="D1147" i="1" s="1"/>
  <c r="B413" i="1"/>
  <c r="C413" i="1" s="1"/>
  <c r="C1147" i="1" s="1"/>
  <c r="F412" i="1"/>
  <c r="D412" i="1"/>
  <c r="D1146" i="1" s="1"/>
  <c r="B412" i="1"/>
  <c r="G412" i="1" s="1"/>
  <c r="G411" i="1"/>
  <c r="D411" i="1"/>
  <c r="D1145" i="1" s="1"/>
  <c r="B411" i="1"/>
  <c r="F410" i="1"/>
  <c r="F1144" i="1" s="1"/>
  <c r="E410" i="1"/>
  <c r="E1144" i="1" s="1"/>
  <c r="D410" i="1"/>
  <c r="D1144" i="1" s="1"/>
  <c r="B410" i="1"/>
  <c r="C410" i="1" s="1"/>
  <c r="C1144" i="1" s="1"/>
  <c r="D409" i="1"/>
  <c r="D1143" i="1" s="1"/>
  <c r="B409" i="1"/>
  <c r="G409" i="1" s="1"/>
  <c r="D408" i="1"/>
  <c r="D1142" i="1" s="1"/>
  <c r="B408" i="1"/>
  <c r="G407" i="1"/>
  <c r="G1141" i="1" s="1"/>
  <c r="F407" i="1"/>
  <c r="F1141" i="1" s="1"/>
  <c r="E407" i="1"/>
  <c r="E1141" i="1" s="1"/>
  <c r="D407" i="1"/>
  <c r="D1141" i="1" s="1"/>
  <c r="B407" i="1"/>
  <c r="B1141" i="1" s="1"/>
  <c r="D406" i="1"/>
  <c r="D1140" i="1" s="1"/>
  <c r="C406" i="1"/>
  <c r="C1140" i="1" s="1"/>
  <c r="B406" i="1"/>
  <c r="F406" i="1" s="1"/>
  <c r="D405" i="1"/>
  <c r="D1139" i="1" s="1"/>
  <c r="C405" i="1"/>
  <c r="C1139" i="1" s="1"/>
  <c r="B405" i="1"/>
  <c r="G404" i="1"/>
  <c r="F404" i="1"/>
  <c r="E404" i="1"/>
  <c r="E1138" i="1" s="1"/>
  <c r="D404" i="1"/>
  <c r="D1138" i="1" s="1"/>
  <c r="B404" i="1"/>
  <c r="E403" i="1"/>
  <c r="E1137" i="1" s="1"/>
  <c r="D403" i="1"/>
  <c r="D1137" i="1" s="1"/>
  <c r="B403" i="1"/>
  <c r="F402" i="1"/>
  <c r="D402" i="1"/>
  <c r="D1136" i="1" s="1"/>
  <c r="B402" i="1"/>
  <c r="G401" i="1"/>
  <c r="F401" i="1"/>
  <c r="D401" i="1"/>
  <c r="D1135" i="1" s="1"/>
  <c r="C401" i="1"/>
  <c r="C1135" i="1" s="1"/>
  <c r="B401" i="1"/>
  <c r="D400" i="1"/>
  <c r="D1134" i="1" s="1"/>
  <c r="B400" i="1"/>
  <c r="F400" i="1" s="1"/>
  <c r="D399" i="1"/>
  <c r="D1133" i="1" s="1"/>
  <c r="C399" i="1"/>
  <c r="C1133" i="1" s="1"/>
  <c r="B399" i="1"/>
  <c r="F398" i="1"/>
  <c r="E398" i="1"/>
  <c r="E1132" i="1" s="1"/>
  <c r="D398" i="1"/>
  <c r="D1132" i="1" s="1"/>
  <c r="C398" i="1"/>
  <c r="C1132" i="1" s="1"/>
  <c r="B398" i="1"/>
  <c r="F397" i="1"/>
  <c r="D397" i="1"/>
  <c r="D1131" i="1" s="1"/>
  <c r="C397" i="1"/>
  <c r="C1131" i="1" s="1"/>
  <c r="B397" i="1"/>
  <c r="G396" i="1"/>
  <c r="F396" i="1"/>
  <c r="D396" i="1"/>
  <c r="D1130" i="1" s="1"/>
  <c r="B396" i="1"/>
  <c r="G395" i="1"/>
  <c r="G1129" i="1" s="1"/>
  <c r="F395" i="1"/>
  <c r="F1129" i="1" s="1"/>
  <c r="E395" i="1"/>
  <c r="E1129" i="1" s="1"/>
  <c r="D395" i="1"/>
  <c r="D1129" i="1" s="1"/>
  <c r="C395" i="1"/>
  <c r="C1129" i="1" s="1"/>
  <c r="B395" i="1"/>
  <c r="B1129" i="1" s="1"/>
  <c r="D394" i="1"/>
  <c r="D1128" i="1" s="1"/>
  <c r="B394" i="1"/>
  <c r="D393" i="1"/>
  <c r="D1127" i="1" s="1"/>
  <c r="B393" i="1"/>
  <c r="D392" i="1"/>
  <c r="D1126" i="1" s="1"/>
  <c r="B392" i="1"/>
  <c r="E392" i="1" s="1"/>
  <c r="E1126" i="1" s="1"/>
  <c r="D391" i="1"/>
  <c r="D1125" i="1" s="1"/>
  <c r="C391" i="1"/>
  <c r="C1125" i="1" s="1"/>
  <c r="B391" i="1"/>
  <c r="E390" i="1"/>
  <c r="E1124" i="1" s="1"/>
  <c r="D390" i="1"/>
  <c r="D1124" i="1" s="1"/>
  <c r="B390" i="1"/>
  <c r="F389" i="1"/>
  <c r="D389" i="1"/>
  <c r="D1123" i="1" s="1"/>
  <c r="B389" i="1"/>
  <c r="G389" i="1" s="1"/>
  <c r="E388" i="1"/>
  <c r="E1122" i="1" s="1"/>
  <c r="D388" i="1"/>
  <c r="D1122" i="1" s="1"/>
  <c r="B388" i="1"/>
  <c r="F387" i="1"/>
  <c r="E387" i="1"/>
  <c r="E1121" i="1" s="1"/>
  <c r="D387" i="1"/>
  <c r="D1121" i="1" s="1"/>
  <c r="B387" i="1"/>
  <c r="G387" i="1" s="1"/>
  <c r="G1121" i="1" s="1"/>
  <c r="F386" i="1"/>
  <c r="E386" i="1"/>
  <c r="E1120" i="1" s="1"/>
  <c r="D386" i="1"/>
  <c r="D1120" i="1" s="1"/>
  <c r="B386" i="1"/>
  <c r="D385" i="1"/>
  <c r="D1119" i="1" s="1"/>
  <c r="B385" i="1"/>
  <c r="C385" i="1" s="1"/>
  <c r="C1119" i="1" s="1"/>
  <c r="G384" i="1"/>
  <c r="F384" i="1"/>
  <c r="E384" i="1"/>
  <c r="E1118" i="1" s="1"/>
  <c r="D384" i="1"/>
  <c r="D1118" i="1" s="1"/>
  <c r="B384" i="1"/>
  <c r="G383" i="1"/>
  <c r="D383" i="1"/>
  <c r="D1117" i="1" s="1"/>
  <c r="B383" i="1"/>
  <c r="D382" i="1"/>
  <c r="D1116" i="1" s="1"/>
  <c r="B382" i="1"/>
  <c r="G381" i="1"/>
  <c r="F381" i="1"/>
  <c r="D381" i="1"/>
  <c r="D1115" i="1" s="1"/>
  <c r="B381" i="1"/>
  <c r="C381" i="1" s="1"/>
  <c r="C1115" i="1" s="1"/>
  <c r="G380" i="1"/>
  <c r="G1114" i="1" s="1"/>
  <c r="E380" i="1"/>
  <c r="E1114" i="1" s="1"/>
  <c r="D380" i="1"/>
  <c r="D1114" i="1" s="1"/>
  <c r="B380" i="1"/>
  <c r="D379" i="1"/>
  <c r="D1113" i="1" s="1"/>
  <c r="C379" i="1"/>
  <c r="C1113" i="1" s="1"/>
  <c r="B379" i="1"/>
  <c r="F378" i="1"/>
  <c r="E378" i="1"/>
  <c r="E1112" i="1" s="1"/>
  <c r="D378" i="1"/>
  <c r="D1112" i="1" s="1"/>
  <c r="B378" i="1"/>
  <c r="C378" i="1" s="1"/>
  <c r="C1112" i="1" s="1"/>
  <c r="G377" i="1"/>
  <c r="F377" i="1"/>
  <c r="D377" i="1"/>
  <c r="D1111" i="1" s="1"/>
  <c r="C377" i="1"/>
  <c r="C1111" i="1" s="1"/>
  <c r="B377" i="1"/>
  <c r="G376" i="1"/>
  <c r="D376" i="1"/>
  <c r="D1110" i="1" s="1"/>
  <c r="B376" i="1"/>
  <c r="G375" i="1"/>
  <c r="F375" i="1"/>
  <c r="F1109" i="1" s="1"/>
  <c r="E375" i="1"/>
  <c r="E1109" i="1" s="1"/>
  <c r="D375" i="1"/>
  <c r="D1109" i="1" s="1"/>
  <c r="B375" i="1"/>
  <c r="B1109" i="1" s="1"/>
  <c r="D374" i="1"/>
  <c r="D1108" i="1" s="1"/>
  <c r="B374" i="1"/>
  <c r="E374" i="1" s="1"/>
  <c r="E1108" i="1" s="1"/>
  <c r="G373" i="1"/>
  <c r="D373" i="1"/>
  <c r="D1107" i="1" s="1"/>
  <c r="B373" i="1"/>
  <c r="G372" i="1"/>
  <c r="D372" i="1"/>
  <c r="D1106" i="1" s="1"/>
  <c r="B372" i="1"/>
  <c r="G371" i="1"/>
  <c r="G1105" i="1" s="1"/>
  <c r="E371" i="1"/>
  <c r="E1105" i="1" s="1"/>
  <c r="D371" i="1"/>
  <c r="D1105" i="1" s="1"/>
  <c r="B371" i="1"/>
  <c r="B1105" i="1" s="1"/>
  <c r="F370" i="1"/>
  <c r="F1104" i="1" s="1"/>
  <c r="E370" i="1"/>
  <c r="E1104" i="1" s="1"/>
  <c r="D370" i="1"/>
  <c r="D1104" i="1" s="1"/>
  <c r="B370" i="1"/>
  <c r="D369" i="1"/>
  <c r="D1103" i="1" s="1"/>
  <c r="B369" i="1"/>
  <c r="G369" i="1" s="1"/>
  <c r="G368" i="1"/>
  <c r="G1102" i="1" s="1"/>
  <c r="E368" i="1"/>
  <c r="E1102" i="1" s="1"/>
  <c r="D368" i="1"/>
  <c r="D1102" i="1" s="1"/>
  <c r="B368" i="1"/>
  <c r="F367" i="1"/>
  <c r="E367" i="1"/>
  <c r="E1101" i="1" s="1"/>
  <c r="D367" i="1"/>
  <c r="D1101" i="1" s="1"/>
  <c r="B367" i="1"/>
  <c r="B1101" i="1" s="1"/>
  <c r="F366" i="1"/>
  <c r="D366" i="1"/>
  <c r="D1100" i="1" s="1"/>
  <c r="C366" i="1"/>
  <c r="C1100" i="1" s="1"/>
  <c r="B366" i="1"/>
  <c r="G365" i="1"/>
  <c r="D365" i="1"/>
  <c r="D1099" i="1" s="1"/>
  <c r="C365" i="1"/>
  <c r="C1099" i="1" s="1"/>
  <c r="B365" i="1"/>
  <c r="G364" i="1"/>
  <c r="F364" i="1"/>
  <c r="E364" i="1"/>
  <c r="E1098" i="1" s="1"/>
  <c r="D364" i="1"/>
  <c r="D1098" i="1" s="1"/>
  <c r="B364" i="1"/>
  <c r="D363" i="1"/>
  <c r="D1097" i="1" s="1"/>
  <c r="C363" i="1"/>
  <c r="C1097" i="1" s="1"/>
  <c r="B363" i="1"/>
  <c r="F362" i="1"/>
  <c r="D362" i="1"/>
  <c r="D1096" i="1" s="1"/>
  <c r="C362" i="1"/>
  <c r="C1096" i="1" s="1"/>
  <c r="B362" i="1"/>
  <c r="G361" i="1"/>
  <c r="F361" i="1"/>
  <c r="D361" i="1"/>
  <c r="D1095" i="1" s="1"/>
  <c r="C361" i="1"/>
  <c r="C1095" i="1" s="1"/>
  <c r="B361" i="1"/>
  <c r="F360" i="1"/>
  <c r="D360" i="1"/>
  <c r="D1094" i="1" s="1"/>
  <c r="B360" i="1"/>
  <c r="G359" i="1"/>
  <c r="F359" i="1"/>
  <c r="D359" i="1"/>
  <c r="D1093" i="1" s="1"/>
  <c r="C359" i="1"/>
  <c r="C1093" i="1" s="1"/>
  <c r="B359" i="1"/>
  <c r="B1093" i="1" s="1"/>
  <c r="F358" i="1"/>
  <c r="E358" i="1"/>
  <c r="E1092" i="1" s="1"/>
  <c r="D358" i="1"/>
  <c r="D1092" i="1" s="1"/>
  <c r="C358" i="1"/>
  <c r="C1092" i="1" s="1"/>
  <c r="B358" i="1"/>
  <c r="F357" i="1"/>
  <c r="D357" i="1"/>
  <c r="D1091" i="1" s="1"/>
  <c r="B357" i="1"/>
  <c r="G356" i="1"/>
  <c r="D356" i="1"/>
  <c r="D1090" i="1" s="1"/>
  <c r="B356" i="1"/>
  <c r="F356" i="1" s="1"/>
  <c r="G355" i="1"/>
  <c r="F355" i="1"/>
  <c r="E355" i="1"/>
  <c r="E1089" i="1" s="1"/>
  <c r="D355" i="1"/>
  <c r="D1089" i="1" s="1"/>
  <c r="C355" i="1"/>
  <c r="C1089" i="1" s="1"/>
  <c r="B355" i="1"/>
  <c r="B1089" i="1" s="1"/>
  <c r="D354" i="1"/>
  <c r="D1088" i="1" s="1"/>
  <c r="B354" i="1"/>
  <c r="F354" i="1" s="1"/>
  <c r="G353" i="1"/>
  <c r="G1087" i="1" s="1"/>
  <c r="E353" i="1"/>
  <c r="E1087" i="1" s="1"/>
  <c r="D353" i="1"/>
  <c r="D1087" i="1" s="1"/>
  <c r="B353" i="1"/>
  <c r="B1087" i="1" s="1"/>
  <c r="E352" i="1"/>
  <c r="E1086" i="1" s="1"/>
  <c r="D352" i="1"/>
  <c r="D1086" i="1" s="1"/>
  <c r="B352" i="1"/>
  <c r="G352" i="1" s="1"/>
  <c r="G1086" i="1" s="1"/>
  <c r="G351" i="1"/>
  <c r="F351" i="1"/>
  <c r="E351" i="1"/>
  <c r="E1085" i="1" s="1"/>
  <c r="D351" i="1"/>
  <c r="D1085" i="1" s="1"/>
  <c r="C351" i="1"/>
  <c r="C1085" i="1" s="1"/>
  <c r="B351" i="1"/>
  <c r="B1085" i="1" s="1"/>
  <c r="D350" i="1"/>
  <c r="D1084" i="1" s="1"/>
  <c r="B350" i="1"/>
  <c r="G349" i="1"/>
  <c r="G1083" i="1" s="1"/>
  <c r="E349" i="1"/>
  <c r="E1083" i="1" s="1"/>
  <c r="D349" i="1"/>
  <c r="D1083" i="1" s="1"/>
  <c r="B349" i="1"/>
  <c r="B1083" i="1" s="1"/>
  <c r="G348" i="1"/>
  <c r="G1082" i="1" s="1"/>
  <c r="F348" i="1"/>
  <c r="F1082" i="1" s="1"/>
  <c r="E348" i="1"/>
  <c r="E1082" i="1" s="1"/>
  <c r="D348" i="1"/>
  <c r="D1082" i="1" s="1"/>
  <c r="B348" i="1"/>
  <c r="G347" i="1"/>
  <c r="F347" i="1"/>
  <c r="E347" i="1"/>
  <c r="E1081" i="1" s="1"/>
  <c r="D347" i="1"/>
  <c r="D1081" i="1" s="1"/>
  <c r="C347" i="1"/>
  <c r="C1081" i="1" s="1"/>
  <c r="B347" i="1"/>
  <c r="B1081" i="1" s="1"/>
  <c r="F346" i="1"/>
  <c r="D346" i="1"/>
  <c r="D1080" i="1" s="1"/>
  <c r="B346" i="1"/>
  <c r="C346" i="1" s="1"/>
  <c r="C1080" i="1" s="1"/>
  <c r="G345" i="1"/>
  <c r="G1079" i="1" s="1"/>
  <c r="E345" i="1"/>
  <c r="E1079" i="1" s="1"/>
  <c r="D345" i="1"/>
  <c r="D1079" i="1" s="1"/>
  <c r="B345" i="1"/>
  <c r="B1079" i="1" s="1"/>
  <c r="G344" i="1"/>
  <c r="D344" i="1"/>
  <c r="D1078" i="1" s="1"/>
  <c r="B344" i="1"/>
  <c r="F344" i="1" s="1"/>
  <c r="G343" i="1"/>
  <c r="F343" i="1"/>
  <c r="E343" i="1"/>
  <c r="E1077" i="1" s="1"/>
  <c r="D343" i="1"/>
  <c r="D1077" i="1" s="1"/>
  <c r="C343" i="1"/>
  <c r="C1077" i="1" s="1"/>
  <c r="B343" i="1"/>
  <c r="B1077" i="1" s="1"/>
  <c r="D342" i="1"/>
  <c r="D1076" i="1" s="1"/>
  <c r="C342" i="1"/>
  <c r="C1076" i="1" s="1"/>
  <c r="B342" i="1"/>
  <c r="G341" i="1"/>
  <c r="G1075" i="1" s="1"/>
  <c r="E341" i="1"/>
  <c r="E1075" i="1" s="1"/>
  <c r="D341" i="1"/>
  <c r="D1075" i="1" s="1"/>
  <c r="B341" i="1"/>
  <c r="B1075" i="1" s="1"/>
  <c r="F340" i="1"/>
  <c r="E340" i="1"/>
  <c r="E1074" i="1" s="1"/>
  <c r="D340" i="1"/>
  <c r="D1074" i="1" s="1"/>
  <c r="B340" i="1"/>
  <c r="G339" i="1"/>
  <c r="F339" i="1"/>
  <c r="E339" i="1"/>
  <c r="E1073" i="1" s="1"/>
  <c r="D339" i="1"/>
  <c r="D1073" i="1" s="1"/>
  <c r="C339" i="1"/>
  <c r="C1073" i="1" s="1"/>
  <c r="B339" i="1"/>
  <c r="B1073" i="1" s="1"/>
  <c r="F338" i="1"/>
  <c r="D338" i="1"/>
  <c r="D1072" i="1" s="1"/>
  <c r="C338" i="1"/>
  <c r="C1072" i="1" s="1"/>
  <c r="B338" i="1"/>
  <c r="G337" i="1"/>
  <c r="D337" i="1"/>
  <c r="D1071" i="1" s="1"/>
  <c r="B337" i="1"/>
  <c r="B1071" i="1" s="1"/>
  <c r="G336" i="1"/>
  <c r="G1070" i="1" s="1"/>
  <c r="F336" i="1"/>
  <c r="F1070" i="1" s="1"/>
  <c r="E336" i="1"/>
  <c r="E1070" i="1" s="1"/>
  <c r="D336" i="1"/>
  <c r="D1070" i="1" s="1"/>
  <c r="B336" i="1"/>
  <c r="G335" i="1"/>
  <c r="F335" i="1"/>
  <c r="E335" i="1"/>
  <c r="E1069" i="1" s="1"/>
  <c r="D335" i="1"/>
  <c r="D1069" i="1" s="1"/>
  <c r="C335" i="1"/>
  <c r="C1069" i="1" s="1"/>
  <c r="B335" i="1"/>
  <c r="B1069" i="1" s="1"/>
  <c r="F334" i="1"/>
  <c r="D334" i="1"/>
  <c r="D1068" i="1" s="1"/>
  <c r="B334" i="1"/>
  <c r="C334" i="1" s="1"/>
  <c r="C1068" i="1" s="1"/>
  <c r="G333" i="1"/>
  <c r="D333" i="1"/>
  <c r="D1067" i="1" s="1"/>
  <c r="B333" i="1"/>
  <c r="B1067" i="1" s="1"/>
  <c r="G332" i="1"/>
  <c r="F332" i="1"/>
  <c r="D332" i="1"/>
  <c r="D1066" i="1" s="1"/>
  <c r="B332" i="1"/>
  <c r="E332" i="1" s="1"/>
  <c r="E1066" i="1" s="1"/>
  <c r="G331" i="1"/>
  <c r="F331" i="1"/>
  <c r="E331" i="1"/>
  <c r="E1065" i="1" s="1"/>
  <c r="D331" i="1"/>
  <c r="D1065" i="1" s="1"/>
  <c r="C331" i="1"/>
  <c r="C1065" i="1" s="1"/>
  <c r="B331" i="1"/>
  <c r="B1065" i="1" s="1"/>
  <c r="D330" i="1"/>
  <c r="D1064" i="1" s="1"/>
  <c r="B330" i="1"/>
  <c r="F330" i="1" s="1"/>
  <c r="G329" i="1"/>
  <c r="D329" i="1"/>
  <c r="D1063" i="1" s="1"/>
  <c r="B329" i="1"/>
  <c r="B1063" i="1" s="1"/>
  <c r="D328" i="1"/>
  <c r="D1062" i="1" s="1"/>
  <c r="B328" i="1"/>
  <c r="G328" i="1" s="1"/>
  <c r="G327" i="1"/>
  <c r="F327" i="1"/>
  <c r="E327" i="1"/>
  <c r="E1061" i="1" s="1"/>
  <c r="D327" i="1"/>
  <c r="D1061" i="1" s="1"/>
  <c r="C327" i="1"/>
  <c r="C1061" i="1" s="1"/>
  <c r="B327" i="1"/>
  <c r="B1061" i="1" s="1"/>
  <c r="F326" i="1"/>
  <c r="D326" i="1"/>
  <c r="D1060" i="1" s="1"/>
  <c r="C326" i="1"/>
  <c r="C1060" i="1" s="1"/>
  <c r="B326" i="1"/>
  <c r="G325" i="1"/>
  <c r="D325" i="1"/>
  <c r="D1059" i="1" s="1"/>
  <c r="B325" i="1"/>
  <c r="B1059" i="1" s="1"/>
  <c r="F324" i="1"/>
  <c r="E324" i="1"/>
  <c r="E1058" i="1" s="1"/>
  <c r="D324" i="1"/>
  <c r="D1058" i="1" s="1"/>
  <c r="B324" i="1"/>
  <c r="G323" i="1"/>
  <c r="F323" i="1"/>
  <c r="F1057" i="1" s="1"/>
  <c r="E323" i="1"/>
  <c r="E1057" i="1" s="1"/>
  <c r="D323" i="1"/>
  <c r="D1057" i="1" s="1"/>
  <c r="C323" i="1"/>
  <c r="C1057" i="1" s="1"/>
  <c r="B323" i="1"/>
  <c r="B1057" i="1" s="1"/>
  <c r="F322" i="1"/>
  <c r="D322" i="1"/>
  <c r="D1056" i="1" s="1"/>
  <c r="C322" i="1"/>
  <c r="C1056" i="1" s="1"/>
  <c r="B322" i="1"/>
  <c r="D321" i="1"/>
  <c r="D1055" i="1" s="1"/>
  <c r="B321" i="1"/>
  <c r="G321" i="1" s="1"/>
  <c r="G320" i="1"/>
  <c r="G1054" i="1" s="1"/>
  <c r="F320" i="1"/>
  <c r="F1054" i="1" s="1"/>
  <c r="E320" i="1"/>
  <c r="E1054" i="1" s="1"/>
  <c r="D320" i="1"/>
  <c r="D1054" i="1" s="1"/>
  <c r="B320" i="1"/>
  <c r="G319" i="1"/>
  <c r="F319" i="1"/>
  <c r="E319" i="1"/>
  <c r="E1053" i="1" s="1"/>
  <c r="D319" i="1"/>
  <c r="D1053" i="1" s="1"/>
  <c r="C319" i="1"/>
  <c r="C1053" i="1" s="1"/>
  <c r="B319" i="1"/>
  <c r="B1053" i="1" s="1"/>
  <c r="F318" i="1"/>
  <c r="D318" i="1"/>
  <c r="D1052" i="1" s="1"/>
  <c r="B318" i="1"/>
  <c r="C318" i="1" s="1"/>
  <c r="C1052" i="1" s="1"/>
  <c r="D317" i="1"/>
  <c r="D1051" i="1" s="1"/>
  <c r="B317" i="1"/>
  <c r="G316" i="1"/>
  <c r="F316" i="1"/>
  <c r="D316" i="1"/>
  <c r="D1050" i="1" s="1"/>
  <c r="B316" i="1"/>
  <c r="E316" i="1" s="1"/>
  <c r="E1050" i="1" s="1"/>
  <c r="G315" i="1"/>
  <c r="F315" i="1"/>
  <c r="F1049" i="1" s="1"/>
  <c r="E315" i="1"/>
  <c r="E1049" i="1" s="1"/>
  <c r="D315" i="1"/>
  <c r="D1049" i="1" s="1"/>
  <c r="C315" i="1"/>
  <c r="C1049" i="1" s="1"/>
  <c r="B315" i="1"/>
  <c r="B1049" i="1" s="1"/>
  <c r="D314" i="1"/>
  <c r="D1048" i="1" s="1"/>
  <c r="B314" i="1"/>
  <c r="F314" i="1" s="1"/>
  <c r="D313" i="1"/>
  <c r="D1047" i="1" s="1"/>
  <c r="B313" i="1"/>
  <c r="D312" i="1"/>
  <c r="D1046" i="1" s="1"/>
  <c r="B312" i="1"/>
  <c r="G312" i="1" s="1"/>
  <c r="G311" i="1"/>
  <c r="F311" i="1"/>
  <c r="E311" i="1"/>
  <c r="E1045" i="1" s="1"/>
  <c r="D311" i="1"/>
  <c r="D1045" i="1" s="1"/>
  <c r="C311" i="1"/>
  <c r="C1045" i="1" s="1"/>
  <c r="B311" i="1"/>
  <c r="B1045" i="1" s="1"/>
  <c r="F310" i="1"/>
  <c r="D310" i="1"/>
  <c r="D1044" i="1" s="1"/>
  <c r="C310" i="1"/>
  <c r="C1044" i="1" s="1"/>
  <c r="B310" i="1"/>
  <c r="G309" i="1"/>
  <c r="D309" i="1"/>
  <c r="D1043" i="1" s="1"/>
  <c r="B309" i="1"/>
  <c r="F308" i="1"/>
  <c r="E308" i="1"/>
  <c r="E1042" i="1" s="1"/>
  <c r="D308" i="1"/>
  <c r="D1042" i="1" s="1"/>
  <c r="B308" i="1"/>
  <c r="G307" i="1"/>
  <c r="F307" i="1"/>
  <c r="E307" i="1"/>
  <c r="E1041" i="1" s="1"/>
  <c r="D307" i="1"/>
  <c r="D1041" i="1" s="1"/>
  <c r="C307" i="1"/>
  <c r="C1041" i="1" s="1"/>
  <c r="B307" i="1"/>
  <c r="B1041" i="1" s="1"/>
  <c r="F306" i="1"/>
  <c r="D306" i="1"/>
  <c r="D1040" i="1" s="1"/>
  <c r="C306" i="1"/>
  <c r="C1040" i="1" s="1"/>
  <c r="B306" i="1"/>
  <c r="D305" i="1"/>
  <c r="D1039" i="1" s="1"/>
  <c r="B305" i="1"/>
  <c r="G305" i="1" s="1"/>
  <c r="G304" i="1"/>
  <c r="G1038" i="1" s="1"/>
  <c r="F304" i="1"/>
  <c r="F1038" i="1" s="1"/>
  <c r="E304" i="1"/>
  <c r="E1038" i="1" s="1"/>
  <c r="D304" i="1"/>
  <c r="D1038" i="1" s="1"/>
  <c r="B304" i="1"/>
  <c r="G303" i="1"/>
  <c r="F303" i="1"/>
  <c r="E303" i="1"/>
  <c r="E1037" i="1" s="1"/>
  <c r="D303" i="1"/>
  <c r="D1037" i="1" s="1"/>
  <c r="C303" i="1"/>
  <c r="C1037" i="1" s="1"/>
  <c r="B303" i="1"/>
  <c r="B1037" i="1" s="1"/>
  <c r="F302" i="1"/>
  <c r="D302" i="1"/>
  <c r="D1036" i="1" s="1"/>
  <c r="B302" i="1"/>
  <c r="C302" i="1" s="1"/>
  <c r="C1036" i="1" s="1"/>
  <c r="D301" i="1"/>
  <c r="D1035" i="1" s="1"/>
  <c r="B301" i="1"/>
  <c r="G300" i="1"/>
  <c r="F300" i="1"/>
  <c r="D300" i="1"/>
  <c r="D1034" i="1" s="1"/>
  <c r="B300" i="1"/>
  <c r="E300" i="1" s="1"/>
  <c r="E1034" i="1" s="1"/>
  <c r="G299" i="1"/>
  <c r="F299" i="1"/>
  <c r="E299" i="1"/>
  <c r="E1033" i="1" s="1"/>
  <c r="D299" i="1"/>
  <c r="D1033" i="1" s="1"/>
  <c r="C299" i="1"/>
  <c r="C1033" i="1" s="1"/>
  <c r="B299" i="1"/>
  <c r="B1033" i="1" s="1"/>
  <c r="D298" i="1"/>
  <c r="D1032" i="1" s="1"/>
  <c r="B298" i="1"/>
  <c r="F298" i="1" s="1"/>
  <c r="D297" i="1"/>
  <c r="D1031" i="1" s="1"/>
  <c r="B297" i="1"/>
  <c r="D296" i="1"/>
  <c r="D1030" i="1" s="1"/>
  <c r="B296" i="1"/>
  <c r="G296" i="1" s="1"/>
  <c r="G295" i="1"/>
  <c r="F295" i="1"/>
  <c r="E295" i="1"/>
  <c r="E1029" i="1" s="1"/>
  <c r="D295" i="1"/>
  <c r="D1029" i="1" s="1"/>
  <c r="C295" i="1"/>
  <c r="C1029" i="1" s="1"/>
  <c r="B295" i="1"/>
  <c r="B1029" i="1" s="1"/>
  <c r="F294" i="1"/>
  <c r="D294" i="1"/>
  <c r="D1028" i="1" s="1"/>
  <c r="C294" i="1"/>
  <c r="C1028" i="1" s="1"/>
  <c r="B294" i="1"/>
  <c r="G293" i="1"/>
  <c r="D293" i="1"/>
  <c r="D1027" i="1" s="1"/>
  <c r="B293" i="1"/>
  <c r="F292" i="1"/>
  <c r="E292" i="1"/>
  <c r="E1026" i="1" s="1"/>
  <c r="D292" i="1"/>
  <c r="D1026" i="1" s="1"/>
  <c r="B292" i="1"/>
  <c r="G291" i="1"/>
  <c r="F291" i="1"/>
  <c r="E291" i="1"/>
  <c r="E1025" i="1" s="1"/>
  <c r="D291" i="1"/>
  <c r="D1025" i="1" s="1"/>
  <c r="C291" i="1"/>
  <c r="C1025" i="1" s="1"/>
  <c r="B291" i="1"/>
  <c r="B1025" i="1" s="1"/>
  <c r="F290" i="1"/>
  <c r="D290" i="1"/>
  <c r="D1024" i="1" s="1"/>
  <c r="C290" i="1"/>
  <c r="C1024" i="1" s="1"/>
  <c r="B290" i="1"/>
  <c r="D289" i="1"/>
  <c r="D1023" i="1" s="1"/>
  <c r="B289" i="1"/>
  <c r="G289" i="1" s="1"/>
  <c r="G288" i="1"/>
  <c r="G1022" i="1" s="1"/>
  <c r="F288" i="1"/>
  <c r="F1022" i="1" s="1"/>
  <c r="E288" i="1"/>
  <c r="E1022" i="1" s="1"/>
  <c r="D288" i="1"/>
  <c r="D1022" i="1" s="1"/>
  <c r="B288" i="1"/>
  <c r="G287" i="1"/>
  <c r="F287" i="1"/>
  <c r="E287" i="1"/>
  <c r="E1021" i="1" s="1"/>
  <c r="D287" i="1"/>
  <c r="D1021" i="1" s="1"/>
  <c r="C287" i="1"/>
  <c r="C1021" i="1" s="1"/>
  <c r="B287" i="1"/>
  <c r="B1021" i="1" s="1"/>
  <c r="F286" i="1"/>
  <c r="D286" i="1"/>
  <c r="D1020" i="1" s="1"/>
  <c r="B286" i="1"/>
  <c r="C286" i="1" s="1"/>
  <c r="C1020" i="1" s="1"/>
  <c r="D285" i="1"/>
  <c r="D1019" i="1" s="1"/>
  <c r="B285" i="1"/>
  <c r="G284" i="1"/>
  <c r="F284" i="1"/>
  <c r="D284" i="1"/>
  <c r="D1018" i="1" s="1"/>
  <c r="B284" i="1"/>
  <c r="E284" i="1" s="1"/>
  <c r="E1018" i="1" s="1"/>
  <c r="G283" i="1"/>
  <c r="F283" i="1"/>
  <c r="E283" i="1"/>
  <c r="E1017" i="1" s="1"/>
  <c r="D283" i="1"/>
  <c r="D1017" i="1" s="1"/>
  <c r="C283" i="1"/>
  <c r="C1017" i="1" s="1"/>
  <c r="B283" i="1"/>
  <c r="B1017" i="1" s="1"/>
  <c r="D282" i="1"/>
  <c r="D1016" i="1" s="1"/>
  <c r="B282" i="1"/>
  <c r="F282" i="1" s="1"/>
  <c r="D281" i="1"/>
  <c r="D1015" i="1" s="1"/>
  <c r="B281" i="1"/>
  <c r="D280" i="1"/>
  <c r="D1014" i="1" s="1"/>
  <c r="B280" i="1"/>
  <c r="G280" i="1" s="1"/>
  <c r="G279" i="1"/>
  <c r="F279" i="1"/>
  <c r="E279" i="1"/>
  <c r="E1013" i="1" s="1"/>
  <c r="D279" i="1"/>
  <c r="D1013" i="1" s="1"/>
  <c r="C279" i="1"/>
  <c r="C1013" i="1" s="1"/>
  <c r="B279" i="1"/>
  <c r="B1013" i="1" s="1"/>
  <c r="F278" i="1"/>
  <c r="D278" i="1"/>
  <c r="D1012" i="1" s="1"/>
  <c r="C278" i="1"/>
  <c r="C1012" i="1" s="1"/>
  <c r="B278" i="1"/>
  <c r="G277" i="1"/>
  <c r="D277" i="1"/>
  <c r="D1011" i="1" s="1"/>
  <c r="B277" i="1"/>
  <c r="F276" i="1"/>
  <c r="E276" i="1"/>
  <c r="E1010" i="1" s="1"/>
  <c r="D276" i="1"/>
  <c r="D1010" i="1" s="1"/>
  <c r="B276" i="1"/>
  <c r="G275" i="1"/>
  <c r="F275" i="1"/>
  <c r="F1009" i="1" s="1"/>
  <c r="E275" i="1"/>
  <c r="E1009" i="1" s="1"/>
  <c r="D275" i="1"/>
  <c r="D1009" i="1" s="1"/>
  <c r="C275" i="1"/>
  <c r="C1009" i="1" s="1"/>
  <c r="B275" i="1"/>
  <c r="B1009" i="1" s="1"/>
  <c r="F274" i="1"/>
  <c r="D274" i="1"/>
  <c r="D1008" i="1" s="1"/>
  <c r="C274" i="1"/>
  <c r="C1008" i="1" s="1"/>
  <c r="B274" i="1"/>
  <c r="D273" i="1"/>
  <c r="D1007" i="1" s="1"/>
  <c r="B273" i="1"/>
  <c r="G273" i="1" s="1"/>
  <c r="G272" i="1"/>
  <c r="G1006" i="1" s="1"/>
  <c r="F272" i="1"/>
  <c r="F1006" i="1" s="1"/>
  <c r="E272" i="1"/>
  <c r="E1006" i="1" s="1"/>
  <c r="D272" i="1"/>
  <c r="D1006" i="1" s="1"/>
  <c r="B272" i="1"/>
  <c r="G271" i="1"/>
  <c r="F271" i="1"/>
  <c r="E271" i="1"/>
  <c r="E1005" i="1" s="1"/>
  <c r="D271" i="1"/>
  <c r="D1005" i="1" s="1"/>
  <c r="C271" i="1"/>
  <c r="C1005" i="1" s="1"/>
  <c r="B271" i="1"/>
  <c r="B1005" i="1" s="1"/>
  <c r="F270" i="1"/>
  <c r="D270" i="1"/>
  <c r="D1004" i="1" s="1"/>
  <c r="B270" i="1"/>
  <c r="C270" i="1" s="1"/>
  <c r="C1004" i="1" s="1"/>
  <c r="D269" i="1"/>
  <c r="D1003" i="1" s="1"/>
  <c r="B269" i="1"/>
  <c r="G268" i="1"/>
  <c r="F268" i="1"/>
  <c r="D268" i="1"/>
  <c r="D1002" i="1" s="1"/>
  <c r="B268" i="1"/>
  <c r="E268" i="1" s="1"/>
  <c r="E1002" i="1" s="1"/>
  <c r="G267" i="1"/>
  <c r="F267" i="1"/>
  <c r="E267" i="1"/>
  <c r="E1001" i="1" s="1"/>
  <c r="D267" i="1"/>
  <c r="D1001" i="1" s="1"/>
  <c r="C267" i="1"/>
  <c r="C1001" i="1" s="1"/>
  <c r="B267" i="1"/>
  <c r="B1001" i="1" s="1"/>
  <c r="D266" i="1"/>
  <c r="D1000" i="1" s="1"/>
  <c r="B266" i="1"/>
  <c r="F266" i="1" s="1"/>
  <c r="D265" i="1"/>
  <c r="D999" i="1" s="1"/>
  <c r="B265" i="1"/>
  <c r="D264" i="1"/>
  <c r="D998" i="1" s="1"/>
  <c r="B264" i="1"/>
  <c r="G264" i="1" s="1"/>
  <c r="G263" i="1"/>
  <c r="F263" i="1"/>
  <c r="E263" i="1"/>
  <c r="E997" i="1" s="1"/>
  <c r="D263" i="1"/>
  <c r="D997" i="1" s="1"/>
  <c r="C263" i="1"/>
  <c r="C997" i="1" s="1"/>
  <c r="B263" i="1"/>
  <c r="B997" i="1" s="1"/>
  <c r="F262" i="1"/>
  <c r="D262" i="1"/>
  <c r="D996" i="1" s="1"/>
  <c r="C262" i="1"/>
  <c r="C996" i="1" s="1"/>
  <c r="B262" i="1"/>
  <c r="G261" i="1"/>
  <c r="D261" i="1"/>
  <c r="D995" i="1" s="1"/>
  <c r="B261" i="1"/>
  <c r="F260" i="1"/>
  <c r="E260" i="1"/>
  <c r="E994" i="1" s="1"/>
  <c r="D260" i="1"/>
  <c r="D994" i="1" s="1"/>
  <c r="B260" i="1"/>
  <c r="G259" i="1"/>
  <c r="F259" i="1"/>
  <c r="E259" i="1"/>
  <c r="E993" i="1" s="1"/>
  <c r="D259" i="1"/>
  <c r="D993" i="1" s="1"/>
  <c r="C259" i="1"/>
  <c r="C993" i="1" s="1"/>
  <c r="B259" i="1"/>
  <c r="B993" i="1" s="1"/>
  <c r="F258" i="1"/>
  <c r="D258" i="1"/>
  <c r="D992" i="1" s="1"/>
  <c r="C258" i="1"/>
  <c r="C992" i="1" s="1"/>
  <c r="B258" i="1"/>
  <c r="D257" i="1"/>
  <c r="D991" i="1" s="1"/>
  <c r="B257" i="1"/>
  <c r="G257" i="1" s="1"/>
  <c r="G256" i="1"/>
  <c r="G990" i="1" s="1"/>
  <c r="F256" i="1"/>
  <c r="F990" i="1" s="1"/>
  <c r="E256" i="1"/>
  <c r="E990" i="1" s="1"/>
  <c r="D256" i="1"/>
  <c r="D990" i="1" s="1"/>
  <c r="B256" i="1"/>
  <c r="G255" i="1"/>
  <c r="F255" i="1"/>
  <c r="E255" i="1"/>
  <c r="E989" i="1" s="1"/>
  <c r="D255" i="1"/>
  <c r="D989" i="1" s="1"/>
  <c r="C255" i="1"/>
  <c r="C989" i="1" s="1"/>
  <c r="B255" i="1"/>
  <c r="B989" i="1" s="1"/>
  <c r="F254" i="1"/>
  <c r="D254" i="1"/>
  <c r="D988" i="1" s="1"/>
  <c r="B254" i="1"/>
  <c r="C254" i="1" s="1"/>
  <c r="C988" i="1" s="1"/>
  <c r="D253" i="1"/>
  <c r="D987" i="1" s="1"/>
  <c r="B253" i="1"/>
  <c r="G252" i="1"/>
  <c r="F252" i="1"/>
  <c r="D252" i="1"/>
  <c r="D986" i="1" s="1"/>
  <c r="B252" i="1"/>
  <c r="E252" i="1" s="1"/>
  <c r="E986" i="1" s="1"/>
  <c r="G251" i="1"/>
  <c r="F251" i="1"/>
  <c r="E251" i="1"/>
  <c r="E985" i="1" s="1"/>
  <c r="D251" i="1"/>
  <c r="D985" i="1" s="1"/>
  <c r="C251" i="1"/>
  <c r="C985" i="1" s="1"/>
  <c r="B251" i="1"/>
  <c r="B985" i="1" s="1"/>
  <c r="D250" i="1"/>
  <c r="D984" i="1" s="1"/>
  <c r="B250" i="1"/>
  <c r="F250" i="1" s="1"/>
  <c r="D249" i="1"/>
  <c r="D983" i="1" s="1"/>
  <c r="B249" i="1"/>
  <c r="D248" i="1"/>
  <c r="D982" i="1" s="1"/>
  <c r="B248" i="1"/>
  <c r="G248" i="1" s="1"/>
  <c r="G247" i="1"/>
  <c r="F247" i="1"/>
  <c r="E247" i="1"/>
  <c r="E981" i="1" s="1"/>
  <c r="D247" i="1"/>
  <c r="D981" i="1" s="1"/>
  <c r="C247" i="1"/>
  <c r="C981" i="1" s="1"/>
  <c r="B247" i="1"/>
  <c r="B981" i="1" s="1"/>
  <c r="F246" i="1"/>
  <c r="D246" i="1"/>
  <c r="D980" i="1" s="1"/>
  <c r="C246" i="1"/>
  <c r="C980" i="1" s="1"/>
  <c r="B246" i="1"/>
  <c r="G245" i="1"/>
  <c r="D245" i="1"/>
  <c r="D979" i="1" s="1"/>
  <c r="B245" i="1"/>
  <c r="F244" i="1"/>
  <c r="E244" i="1"/>
  <c r="E978" i="1" s="1"/>
  <c r="D244" i="1"/>
  <c r="D978" i="1" s="1"/>
  <c r="B244" i="1"/>
  <c r="G243" i="1"/>
  <c r="F243" i="1"/>
  <c r="E243" i="1"/>
  <c r="E977" i="1" s="1"/>
  <c r="D243" i="1"/>
  <c r="D977" i="1" s="1"/>
  <c r="C243" i="1"/>
  <c r="C977" i="1" s="1"/>
  <c r="B243" i="1"/>
  <c r="B977" i="1" s="1"/>
  <c r="F242" i="1"/>
  <c r="D242" i="1"/>
  <c r="D976" i="1" s="1"/>
  <c r="C242" i="1"/>
  <c r="C976" i="1" s="1"/>
  <c r="B242" i="1"/>
  <c r="D241" i="1"/>
  <c r="D975" i="1" s="1"/>
  <c r="B241" i="1"/>
  <c r="G241" i="1" s="1"/>
  <c r="G240" i="1"/>
  <c r="G974" i="1" s="1"/>
  <c r="F240" i="1"/>
  <c r="F974" i="1" s="1"/>
  <c r="E240" i="1"/>
  <c r="E974" i="1" s="1"/>
  <c r="D240" i="1"/>
  <c r="D974" i="1" s="1"/>
  <c r="B240" i="1"/>
  <c r="G239" i="1"/>
  <c r="F239" i="1"/>
  <c r="E239" i="1"/>
  <c r="E973" i="1" s="1"/>
  <c r="D239" i="1"/>
  <c r="D973" i="1" s="1"/>
  <c r="C239" i="1"/>
  <c r="C973" i="1" s="1"/>
  <c r="B239" i="1"/>
  <c r="B973" i="1" s="1"/>
  <c r="F238" i="1"/>
  <c r="D238" i="1"/>
  <c r="D972" i="1" s="1"/>
  <c r="B238" i="1"/>
  <c r="C238" i="1" s="1"/>
  <c r="C972" i="1" s="1"/>
  <c r="D237" i="1"/>
  <c r="D971" i="1" s="1"/>
  <c r="B237" i="1"/>
  <c r="G236" i="1"/>
  <c r="F236" i="1"/>
  <c r="D236" i="1"/>
  <c r="D970" i="1" s="1"/>
  <c r="B236" i="1"/>
  <c r="E236" i="1" s="1"/>
  <c r="E970" i="1" s="1"/>
  <c r="G235" i="1"/>
  <c r="F235" i="1"/>
  <c r="E235" i="1"/>
  <c r="E969" i="1" s="1"/>
  <c r="D235" i="1"/>
  <c r="D969" i="1" s="1"/>
  <c r="C235" i="1"/>
  <c r="C969" i="1" s="1"/>
  <c r="B235" i="1"/>
  <c r="B969" i="1" s="1"/>
  <c r="D234" i="1"/>
  <c r="D968" i="1" s="1"/>
  <c r="B234" i="1"/>
  <c r="F234" i="1" s="1"/>
  <c r="D233" i="1"/>
  <c r="D967" i="1" s="1"/>
  <c r="B233" i="1"/>
  <c r="D232" i="1"/>
  <c r="D966" i="1" s="1"/>
  <c r="B232" i="1"/>
  <c r="G232" i="1" s="1"/>
  <c r="G231" i="1"/>
  <c r="F231" i="1"/>
  <c r="E231" i="1"/>
  <c r="E965" i="1" s="1"/>
  <c r="D231" i="1"/>
  <c r="D965" i="1" s="1"/>
  <c r="C231" i="1"/>
  <c r="C965" i="1" s="1"/>
  <c r="B231" i="1"/>
  <c r="B965" i="1" s="1"/>
  <c r="F230" i="1"/>
  <c r="D230" i="1"/>
  <c r="D964" i="1" s="1"/>
  <c r="C230" i="1"/>
  <c r="C964" i="1" s="1"/>
  <c r="B230" i="1"/>
  <c r="G229" i="1"/>
  <c r="D229" i="1"/>
  <c r="D963" i="1" s="1"/>
  <c r="B229" i="1"/>
  <c r="F228" i="1"/>
  <c r="E228" i="1"/>
  <c r="E962" i="1" s="1"/>
  <c r="D228" i="1"/>
  <c r="D962" i="1" s="1"/>
  <c r="B228" i="1"/>
  <c r="G227" i="1"/>
  <c r="F227" i="1"/>
  <c r="E227" i="1"/>
  <c r="E961" i="1" s="1"/>
  <c r="D227" i="1"/>
  <c r="D961" i="1" s="1"/>
  <c r="C227" i="1"/>
  <c r="C961" i="1" s="1"/>
  <c r="B227" i="1"/>
  <c r="B961" i="1" s="1"/>
  <c r="F226" i="1"/>
  <c r="D226" i="1"/>
  <c r="D960" i="1" s="1"/>
  <c r="C226" i="1"/>
  <c r="C960" i="1" s="1"/>
  <c r="B226" i="1"/>
  <c r="D225" i="1"/>
  <c r="D959" i="1" s="1"/>
  <c r="B225" i="1"/>
  <c r="G225" i="1" s="1"/>
  <c r="G224" i="1"/>
  <c r="G958" i="1" s="1"/>
  <c r="F224" i="1"/>
  <c r="F958" i="1" s="1"/>
  <c r="E224" i="1"/>
  <c r="E958" i="1" s="1"/>
  <c r="D224" i="1"/>
  <c r="D958" i="1" s="1"/>
  <c r="B224" i="1"/>
  <c r="G223" i="1"/>
  <c r="F223" i="1"/>
  <c r="E223" i="1"/>
  <c r="E957" i="1" s="1"/>
  <c r="D223" i="1"/>
  <c r="D957" i="1" s="1"/>
  <c r="C223" i="1"/>
  <c r="C957" i="1" s="1"/>
  <c r="B223" i="1"/>
  <c r="B957" i="1" s="1"/>
  <c r="F222" i="1"/>
  <c r="D222" i="1"/>
  <c r="D956" i="1" s="1"/>
  <c r="B222" i="1"/>
  <c r="C222" i="1" s="1"/>
  <c r="C956" i="1" s="1"/>
  <c r="D221" i="1"/>
  <c r="D955" i="1" s="1"/>
  <c r="B221" i="1"/>
  <c r="G220" i="1"/>
  <c r="F220" i="1"/>
  <c r="D220" i="1"/>
  <c r="D954" i="1" s="1"/>
  <c r="B220" i="1"/>
  <c r="E220" i="1" s="1"/>
  <c r="E954" i="1" s="1"/>
  <c r="G219" i="1"/>
  <c r="F219" i="1"/>
  <c r="E219" i="1"/>
  <c r="E953" i="1" s="1"/>
  <c r="D219" i="1"/>
  <c r="D953" i="1" s="1"/>
  <c r="C219" i="1"/>
  <c r="C953" i="1" s="1"/>
  <c r="B219" i="1"/>
  <c r="B953" i="1" s="1"/>
  <c r="D218" i="1"/>
  <c r="D952" i="1" s="1"/>
  <c r="B218" i="1"/>
  <c r="F218" i="1" s="1"/>
  <c r="D217" i="1"/>
  <c r="D951" i="1" s="1"/>
  <c r="B217" i="1"/>
  <c r="D216" i="1"/>
  <c r="D950" i="1" s="1"/>
  <c r="B216" i="1"/>
  <c r="G216" i="1" s="1"/>
  <c r="G215" i="1"/>
  <c r="F215" i="1"/>
  <c r="E215" i="1"/>
  <c r="E949" i="1" s="1"/>
  <c r="D215" i="1"/>
  <c r="D949" i="1" s="1"/>
  <c r="C215" i="1"/>
  <c r="C949" i="1" s="1"/>
  <c r="B215" i="1"/>
  <c r="B949" i="1" s="1"/>
  <c r="F214" i="1"/>
  <c r="D214" i="1"/>
  <c r="D948" i="1" s="1"/>
  <c r="C214" i="1"/>
  <c r="C948" i="1" s="1"/>
  <c r="B214" i="1"/>
  <c r="G213" i="1"/>
  <c r="D213" i="1"/>
  <c r="D947" i="1" s="1"/>
  <c r="B213" i="1"/>
  <c r="F212" i="1"/>
  <c r="E212" i="1"/>
  <c r="E946" i="1" s="1"/>
  <c r="D212" i="1"/>
  <c r="D946" i="1" s="1"/>
  <c r="B212" i="1"/>
  <c r="G211" i="1"/>
  <c r="F211" i="1"/>
  <c r="E211" i="1"/>
  <c r="E945" i="1" s="1"/>
  <c r="D211" i="1"/>
  <c r="D945" i="1" s="1"/>
  <c r="C211" i="1"/>
  <c r="C945" i="1" s="1"/>
  <c r="B211" i="1"/>
  <c r="B945" i="1" s="1"/>
  <c r="F210" i="1"/>
  <c r="D210" i="1"/>
  <c r="D944" i="1" s="1"/>
  <c r="C210" i="1"/>
  <c r="C944" i="1" s="1"/>
  <c r="B210" i="1"/>
  <c r="D209" i="1"/>
  <c r="D943" i="1" s="1"/>
  <c r="B209" i="1"/>
  <c r="G209" i="1" s="1"/>
  <c r="G208" i="1"/>
  <c r="G942" i="1" s="1"/>
  <c r="F208" i="1"/>
  <c r="F942" i="1" s="1"/>
  <c r="E208" i="1"/>
  <c r="E942" i="1" s="1"/>
  <c r="D208" i="1"/>
  <c r="D942" i="1" s="1"/>
  <c r="B208" i="1"/>
  <c r="G207" i="1"/>
  <c r="F207" i="1"/>
  <c r="E207" i="1"/>
  <c r="E941" i="1" s="1"/>
  <c r="D207" i="1"/>
  <c r="D941" i="1" s="1"/>
  <c r="C207" i="1"/>
  <c r="C941" i="1" s="1"/>
  <c r="B207" i="1"/>
  <c r="B941" i="1" s="1"/>
  <c r="F206" i="1"/>
  <c r="D206" i="1"/>
  <c r="D940" i="1" s="1"/>
  <c r="B206" i="1"/>
  <c r="C206" i="1" s="1"/>
  <c r="C940" i="1" s="1"/>
  <c r="D205" i="1"/>
  <c r="D939" i="1" s="1"/>
  <c r="B205" i="1"/>
  <c r="F204" i="1"/>
  <c r="D204" i="1"/>
  <c r="D938" i="1" s="1"/>
  <c r="B204" i="1"/>
  <c r="B938" i="1" s="1"/>
  <c r="G203" i="1"/>
  <c r="F203" i="1"/>
  <c r="F937" i="1" s="1"/>
  <c r="E203" i="1"/>
  <c r="E937" i="1" s="1"/>
  <c r="D203" i="1"/>
  <c r="D937" i="1" s="1"/>
  <c r="C203" i="1"/>
  <c r="C937" i="1" s="1"/>
  <c r="B203" i="1"/>
  <c r="B937" i="1" s="1"/>
  <c r="F202" i="1"/>
  <c r="D202" i="1"/>
  <c r="D936" i="1" s="1"/>
  <c r="C202" i="1"/>
  <c r="C936" i="1" s="1"/>
  <c r="B202" i="1"/>
  <c r="G201" i="1"/>
  <c r="D201" i="1"/>
  <c r="D935" i="1" s="1"/>
  <c r="B201" i="1"/>
  <c r="E201" i="1" s="1"/>
  <c r="E935" i="1" s="1"/>
  <c r="G200" i="1"/>
  <c r="F200" i="1"/>
  <c r="E200" i="1"/>
  <c r="E934" i="1" s="1"/>
  <c r="D200" i="1"/>
  <c r="D934" i="1" s="1"/>
  <c r="C200" i="1"/>
  <c r="C934" i="1" s="1"/>
  <c r="B200" i="1"/>
  <c r="B934" i="1" s="1"/>
  <c r="G199" i="1"/>
  <c r="F199" i="1"/>
  <c r="E199" i="1"/>
  <c r="E933" i="1" s="1"/>
  <c r="D199" i="1"/>
  <c r="D933" i="1" s="1"/>
  <c r="C199" i="1"/>
  <c r="C933" i="1" s="1"/>
  <c r="B199" i="1"/>
  <c r="B933" i="1" s="1"/>
  <c r="G198" i="1"/>
  <c r="D198" i="1"/>
  <c r="D932" i="1" s="1"/>
  <c r="B198" i="1"/>
  <c r="F198" i="1" s="1"/>
  <c r="D197" i="1"/>
  <c r="D931" i="1" s="1"/>
  <c r="B197" i="1"/>
  <c r="D196" i="1"/>
  <c r="D930" i="1" s="1"/>
  <c r="B196" i="1"/>
  <c r="B930" i="1" s="1"/>
  <c r="G195" i="1"/>
  <c r="F195" i="1"/>
  <c r="F929" i="1" s="1"/>
  <c r="E195" i="1"/>
  <c r="E929" i="1" s="1"/>
  <c r="D195" i="1"/>
  <c r="D929" i="1" s="1"/>
  <c r="C195" i="1"/>
  <c r="C929" i="1" s="1"/>
  <c r="B195" i="1"/>
  <c r="B929" i="1" s="1"/>
  <c r="G194" i="1"/>
  <c r="F194" i="1"/>
  <c r="D194" i="1"/>
  <c r="D928" i="1" s="1"/>
  <c r="C194" i="1"/>
  <c r="C928" i="1" s="1"/>
  <c r="B194" i="1"/>
  <c r="D193" i="1"/>
  <c r="D927" i="1" s="1"/>
  <c r="B193" i="1"/>
  <c r="G193" i="1" s="1"/>
  <c r="G192" i="1"/>
  <c r="F192" i="1"/>
  <c r="E192" i="1"/>
  <c r="E926" i="1" s="1"/>
  <c r="D192" i="1"/>
  <c r="D926" i="1" s="1"/>
  <c r="B192" i="1"/>
  <c r="B926" i="1" s="1"/>
  <c r="G191" i="1"/>
  <c r="F191" i="1"/>
  <c r="E191" i="1"/>
  <c r="E925" i="1" s="1"/>
  <c r="D191" i="1"/>
  <c r="D925" i="1" s="1"/>
  <c r="C191" i="1"/>
  <c r="C925" i="1" s="1"/>
  <c r="B191" i="1"/>
  <c r="B925" i="1" s="1"/>
  <c r="D190" i="1"/>
  <c r="D924" i="1" s="1"/>
  <c r="B190" i="1"/>
  <c r="G190" i="1" s="1"/>
  <c r="G189" i="1"/>
  <c r="E189" i="1"/>
  <c r="E923" i="1" s="1"/>
  <c r="D189" i="1"/>
  <c r="D923" i="1" s="1"/>
  <c r="B189" i="1"/>
  <c r="D188" i="1"/>
  <c r="D922" i="1" s="1"/>
  <c r="B188" i="1"/>
  <c r="B922" i="1" s="1"/>
  <c r="G187" i="1"/>
  <c r="F187" i="1"/>
  <c r="E187" i="1"/>
  <c r="E921" i="1" s="1"/>
  <c r="D187" i="1"/>
  <c r="D921" i="1" s="1"/>
  <c r="C187" i="1"/>
  <c r="C921" i="1" s="1"/>
  <c r="B187" i="1"/>
  <c r="B921" i="1" s="1"/>
  <c r="G186" i="1"/>
  <c r="F186" i="1"/>
  <c r="D186" i="1"/>
  <c r="D920" i="1" s="1"/>
  <c r="B186" i="1"/>
  <c r="C186" i="1" s="1"/>
  <c r="C920" i="1" s="1"/>
  <c r="G185" i="1"/>
  <c r="E185" i="1"/>
  <c r="E919" i="1" s="1"/>
  <c r="D185" i="1"/>
  <c r="D919" i="1" s="1"/>
  <c r="B185" i="1"/>
  <c r="G184" i="1"/>
  <c r="D184" i="1"/>
  <c r="D918" i="1" s="1"/>
  <c r="B184" i="1"/>
  <c r="B918" i="1" s="1"/>
  <c r="G183" i="1"/>
  <c r="F183" i="1"/>
  <c r="E183" i="1"/>
  <c r="E917" i="1" s="1"/>
  <c r="D183" i="1"/>
  <c r="D917" i="1" s="1"/>
  <c r="C183" i="1"/>
  <c r="C917" i="1" s="1"/>
  <c r="B183" i="1"/>
  <c r="B917" i="1" s="1"/>
  <c r="D182" i="1"/>
  <c r="D916" i="1" s="1"/>
  <c r="B182" i="1"/>
  <c r="D181" i="1"/>
  <c r="D915" i="1" s="1"/>
  <c r="B181" i="1"/>
  <c r="G181" i="1" s="1"/>
  <c r="G180" i="1"/>
  <c r="G914" i="1" s="1"/>
  <c r="F180" i="1"/>
  <c r="F914" i="1" s="1"/>
  <c r="E180" i="1"/>
  <c r="E914" i="1" s="1"/>
  <c r="D180" i="1"/>
  <c r="D914" i="1" s="1"/>
  <c r="C180" i="1"/>
  <c r="C914" i="1" s="1"/>
  <c r="B180" i="1"/>
  <c r="B914" i="1" s="1"/>
  <c r="G179" i="1"/>
  <c r="F179" i="1"/>
  <c r="E179" i="1"/>
  <c r="E913" i="1" s="1"/>
  <c r="D179" i="1"/>
  <c r="D913" i="1" s="1"/>
  <c r="C179" i="1"/>
  <c r="C913" i="1" s="1"/>
  <c r="B179" i="1"/>
  <c r="B913" i="1" s="1"/>
  <c r="D178" i="1"/>
  <c r="D912" i="1" s="1"/>
  <c r="B178" i="1"/>
  <c r="G178" i="1" s="1"/>
  <c r="G177" i="1"/>
  <c r="G911" i="1" s="1"/>
  <c r="E177" i="1"/>
  <c r="E911" i="1" s="1"/>
  <c r="D177" i="1"/>
  <c r="D911" i="1" s="1"/>
  <c r="B177" i="1"/>
  <c r="E176" i="1"/>
  <c r="E910" i="1" s="1"/>
  <c r="D176" i="1"/>
  <c r="D910" i="1" s="1"/>
  <c r="C176" i="1"/>
  <c r="C910" i="1" s="1"/>
  <c r="B176" i="1"/>
  <c r="B910" i="1" s="1"/>
  <c r="G175" i="1"/>
  <c r="F175" i="1"/>
  <c r="F909" i="1" s="1"/>
  <c r="E175" i="1"/>
  <c r="E909" i="1" s="1"/>
  <c r="D175" i="1"/>
  <c r="D909" i="1" s="1"/>
  <c r="C175" i="1"/>
  <c r="C909" i="1" s="1"/>
  <c r="B175" i="1"/>
  <c r="B909" i="1" s="1"/>
  <c r="G174" i="1"/>
  <c r="F174" i="1"/>
  <c r="D174" i="1"/>
  <c r="D908" i="1" s="1"/>
  <c r="C174" i="1"/>
  <c r="C908" i="1" s="1"/>
  <c r="B174" i="1"/>
  <c r="D173" i="1"/>
  <c r="D907" i="1" s="1"/>
  <c r="B173" i="1"/>
  <c r="F172" i="1"/>
  <c r="D172" i="1"/>
  <c r="D906" i="1" s="1"/>
  <c r="B172" i="1"/>
  <c r="B906" i="1" s="1"/>
  <c r="G171" i="1"/>
  <c r="F171" i="1"/>
  <c r="F905" i="1" s="1"/>
  <c r="E171" i="1"/>
  <c r="E905" i="1" s="1"/>
  <c r="D171" i="1"/>
  <c r="D905" i="1" s="1"/>
  <c r="C171" i="1"/>
  <c r="C905" i="1" s="1"/>
  <c r="B171" i="1"/>
  <c r="B905" i="1" s="1"/>
  <c r="F170" i="1"/>
  <c r="D170" i="1"/>
  <c r="D904" i="1" s="1"/>
  <c r="C170" i="1"/>
  <c r="C904" i="1" s="1"/>
  <c r="B170" i="1"/>
  <c r="G169" i="1"/>
  <c r="D169" i="1"/>
  <c r="D903" i="1" s="1"/>
  <c r="B169" i="1"/>
  <c r="E169" i="1" s="1"/>
  <c r="E903" i="1" s="1"/>
  <c r="G168" i="1"/>
  <c r="F168" i="1"/>
  <c r="E168" i="1"/>
  <c r="E902" i="1" s="1"/>
  <c r="D168" i="1"/>
  <c r="D902" i="1" s="1"/>
  <c r="C168" i="1"/>
  <c r="C902" i="1" s="1"/>
  <c r="B168" i="1"/>
  <c r="B902" i="1" s="1"/>
  <c r="G167" i="1"/>
  <c r="F167" i="1"/>
  <c r="E167" i="1"/>
  <c r="E901" i="1" s="1"/>
  <c r="D167" i="1"/>
  <c r="D901" i="1" s="1"/>
  <c r="C167" i="1"/>
  <c r="C901" i="1" s="1"/>
  <c r="B167" i="1"/>
  <c r="B901" i="1" s="1"/>
  <c r="G166" i="1"/>
  <c r="D166" i="1"/>
  <c r="D900" i="1" s="1"/>
  <c r="B166" i="1"/>
  <c r="F166" i="1" s="1"/>
  <c r="D165" i="1"/>
  <c r="D899" i="1" s="1"/>
  <c r="B165" i="1"/>
  <c r="D164" i="1"/>
  <c r="D898" i="1" s="1"/>
  <c r="B164" i="1"/>
  <c r="B898" i="1" s="1"/>
  <c r="G163" i="1"/>
  <c r="F163" i="1"/>
  <c r="F897" i="1" s="1"/>
  <c r="E163" i="1"/>
  <c r="E897" i="1" s="1"/>
  <c r="D163" i="1"/>
  <c r="D897" i="1" s="1"/>
  <c r="C163" i="1"/>
  <c r="C897" i="1" s="1"/>
  <c r="B163" i="1"/>
  <c r="B897" i="1" s="1"/>
  <c r="G162" i="1"/>
  <c r="F162" i="1"/>
  <c r="D162" i="1"/>
  <c r="D896" i="1" s="1"/>
  <c r="C162" i="1"/>
  <c r="C896" i="1" s="1"/>
  <c r="B162" i="1"/>
  <c r="D161" i="1"/>
  <c r="D895" i="1" s="1"/>
  <c r="B161" i="1"/>
  <c r="G161" i="1" s="1"/>
  <c r="G160" i="1"/>
  <c r="F160" i="1"/>
  <c r="E160" i="1"/>
  <c r="E894" i="1" s="1"/>
  <c r="D160" i="1"/>
  <c r="D894" i="1" s="1"/>
  <c r="B160" i="1"/>
  <c r="B894" i="1" s="1"/>
  <c r="G159" i="1"/>
  <c r="F159" i="1"/>
  <c r="E159" i="1"/>
  <c r="E893" i="1" s="1"/>
  <c r="D159" i="1"/>
  <c r="D893" i="1" s="1"/>
  <c r="C159" i="1"/>
  <c r="C893" i="1" s="1"/>
  <c r="B159" i="1"/>
  <c r="B893" i="1" s="1"/>
  <c r="D158" i="1"/>
  <c r="D892" i="1" s="1"/>
  <c r="B158" i="1"/>
  <c r="G158" i="1" s="1"/>
  <c r="G157" i="1"/>
  <c r="E157" i="1"/>
  <c r="E891" i="1" s="1"/>
  <c r="D157" i="1"/>
  <c r="D891" i="1" s="1"/>
  <c r="B157" i="1"/>
  <c r="D156" i="1"/>
  <c r="D890" i="1" s="1"/>
  <c r="B156" i="1"/>
  <c r="B890" i="1" s="1"/>
  <c r="G155" i="1"/>
  <c r="F155" i="1"/>
  <c r="E155" i="1"/>
  <c r="E889" i="1" s="1"/>
  <c r="D155" i="1"/>
  <c r="D889" i="1" s="1"/>
  <c r="C155" i="1"/>
  <c r="C889" i="1" s="1"/>
  <c r="B155" i="1"/>
  <c r="B889" i="1" s="1"/>
  <c r="F154" i="1"/>
  <c r="D154" i="1"/>
  <c r="D888" i="1" s="1"/>
  <c r="B154" i="1"/>
  <c r="B888" i="1" s="1"/>
  <c r="G153" i="1"/>
  <c r="E153" i="1"/>
  <c r="E887" i="1" s="1"/>
  <c r="D153" i="1"/>
  <c r="D887" i="1" s="1"/>
  <c r="C153" i="1"/>
  <c r="C887" i="1" s="1"/>
  <c r="B153" i="1"/>
  <c r="E152" i="1"/>
  <c r="E886" i="1" s="1"/>
  <c r="D152" i="1"/>
  <c r="D886" i="1" s="1"/>
  <c r="C152" i="1"/>
  <c r="C886" i="1" s="1"/>
  <c r="B152" i="1"/>
  <c r="B886" i="1" s="1"/>
  <c r="G151" i="1"/>
  <c r="G885" i="1" s="1"/>
  <c r="F151" i="1"/>
  <c r="F885" i="1" s="1"/>
  <c r="E151" i="1"/>
  <c r="E885" i="1" s="1"/>
  <c r="D151" i="1"/>
  <c r="D885" i="1" s="1"/>
  <c r="C151" i="1"/>
  <c r="C885" i="1" s="1"/>
  <c r="B151" i="1"/>
  <c r="B885" i="1" s="1"/>
  <c r="G150" i="1"/>
  <c r="F150" i="1"/>
  <c r="E150" i="1"/>
  <c r="E884" i="1" s="1"/>
  <c r="D150" i="1"/>
  <c r="D884" i="1" s="1"/>
  <c r="B150" i="1"/>
  <c r="B884" i="1" s="1"/>
  <c r="D149" i="1"/>
  <c r="D883" i="1" s="1"/>
  <c r="B149" i="1"/>
  <c r="D148" i="1"/>
  <c r="D882" i="1" s="1"/>
  <c r="B148" i="1"/>
  <c r="B882" i="1" s="1"/>
  <c r="G147" i="1"/>
  <c r="G881" i="1" s="1"/>
  <c r="F147" i="1"/>
  <c r="F881" i="1" s="1"/>
  <c r="E147" i="1"/>
  <c r="E881" i="1" s="1"/>
  <c r="D147" i="1"/>
  <c r="D881" i="1" s="1"/>
  <c r="C147" i="1"/>
  <c r="C881" i="1" s="1"/>
  <c r="B147" i="1"/>
  <c r="B881" i="1" s="1"/>
  <c r="G146" i="1"/>
  <c r="G880" i="1" s="1"/>
  <c r="F146" i="1"/>
  <c r="F880" i="1" s="1"/>
  <c r="E146" i="1"/>
  <c r="E880" i="1" s="1"/>
  <c r="D146" i="1"/>
  <c r="D880" i="1" s="1"/>
  <c r="C146" i="1"/>
  <c r="C880" i="1" s="1"/>
  <c r="B146" i="1"/>
  <c r="B880" i="1" s="1"/>
  <c r="E145" i="1"/>
  <c r="E879" i="1" s="1"/>
  <c r="D145" i="1"/>
  <c r="D879" i="1" s="1"/>
  <c r="C145" i="1"/>
  <c r="C879" i="1" s="1"/>
  <c r="B145" i="1"/>
  <c r="G144" i="1"/>
  <c r="D144" i="1"/>
  <c r="D878" i="1" s="1"/>
  <c r="B144" i="1"/>
  <c r="B878" i="1" s="1"/>
  <c r="G143" i="1"/>
  <c r="F143" i="1"/>
  <c r="E143" i="1"/>
  <c r="E877" i="1" s="1"/>
  <c r="D143" i="1"/>
  <c r="D877" i="1" s="1"/>
  <c r="C143" i="1"/>
  <c r="C877" i="1" s="1"/>
  <c r="B143" i="1"/>
  <c r="B877" i="1" s="1"/>
  <c r="G142" i="1"/>
  <c r="F142" i="1"/>
  <c r="E142" i="1"/>
  <c r="E876" i="1" s="1"/>
  <c r="D142" i="1"/>
  <c r="D876" i="1" s="1"/>
  <c r="C142" i="1"/>
  <c r="C876" i="1" s="1"/>
  <c r="B142" i="1"/>
  <c r="B876" i="1" s="1"/>
  <c r="D141" i="1"/>
  <c r="D875" i="1" s="1"/>
  <c r="B141" i="1"/>
  <c r="G141" i="1" s="1"/>
  <c r="F140" i="1"/>
  <c r="D140" i="1"/>
  <c r="D874" i="1" s="1"/>
  <c r="B140" i="1"/>
  <c r="B874" i="1" s="1"/>
  <c r="G139" i="1"/>
  <c r="G873" i="1" s="1"/>
  <c r="F139" i="1"/>
  <c r="F873" i="1" s="1"/>
  <c r="E139" i="1"/>
  <c r="E873" i="1" s="1"/>
  <c r="D139" i="1"/>
  <c r="D873" i="1" s="1"/>
  <c r="C139" i="1"/>
  <c r="C873" i="1" s="1"/>
  <c r="B139" i="1"/>
  <c r="B873" i="1" s="1"/>
  <c r="D138" i="1"/>
  <c r="D872" i="1" s="1"/>
  <c r="B138" i="1"/>
  <c r="B872" i="1" s="1"/>
  <c r="D137" i="1"/>
  <c r="D871" i="1" s="1"/>
  <c r="B137" i="1"/>
  <c r="G137" i="1" s="1"/>
  <c r="G136" i="1"/>
  <c r="F136" i="1"/>
  <c r="E136" i="1"/>
  <c r="E870" i="1" s="1"/>
  <c r="D136" i="1"/>
  <c r="D870" i="1" s="1"/>
  <c r="B136" i="1"/>
  <c r="B870" i="1" s="1"/>
  <c r="G135" i="1"/>
  <c r="F135" i="1"/>
  <c r="E135" i="1"/>
  <c r="E869" i="1" s="1"/>
  <c r="D135" i="1"/>
  <c r="D869" i="1" s="1"/>
  <c r="C135" i="1"/>
  <c r="C869" i="1" s="1"/>
  <c r="B135" i="1"/>
  <c r="B869" i="1" s="1"/>
  <c r="E134" i="1"/>
  <c r="E868" i="1" s="1"/>
  <c r="D134" i="1"/>
  <c r="D868" i="1" s="1"/>
  <c r="C134" i="1"/>
  <c r="C868" i="1" s="1"/>
  <c r="B134" i="1"/>
  <c r="B868" i="1" s="1"/>
  <c r="G133" i="1"/>
  <c r="D133" i="1"/>
  <c r="D867" i="1" s="1"/>
  <c r="B133" i="1"/>
  <c r="B867" i="1" s="1"/>
  <c r="G132" i="1"/>
  <c r="F132" i="1"/>
  <c r="E132" i="1"/>
  <c r="E866" i="1" s="1"/>
  <c r="D132" i="1"/>
  <c r="D866" i="1" s="1"/>
  <c r="B132" i="1"/>
  <c r="B866" i="1" s="1"/>
  <c r="G131" i="1"/>
  <c r="F131" i="1"/>
  <c r="E131" i="1"/>
  <c r="E865" i="1" s="1"/>
  <c r="D131" i="1"/>
  <c r="D865" i="1" s="1"/>
  <c r="C131" i="1"/>
  <c r="C865" i="1" s="1"/>
  <c r="B131" i="1"/>
  <c r="B865" i="1" s="1"/>
  <c r="E130" i="1"/>
  <c r="E864" i="1" s="1"/>
  <c r="D130" i="1"/>
  <c r="D864" i="1" s="1"/>
  <c r="C130" i="1"/>
  <c r="C864" i="1" s="1"/>
  <c r="B130" i="1"/>
  <c r="B864" i="1" s="1"/>
  <c r="G129" i="1"/>
  <c r="D129" i="1"/>
  <c r="D863" i="1" s="1"/>
  <c r="B129" i="1"/>
  <c r="B863" i="1" s="1"/>
  <c r="G128" i="1"/>
  <c r="F128" i="1"/>
  <c r="E128" i="1"/>
  <c r="E862" i="1" s="1"/>
  <c r="D128" i="1"/>
  <c r="D862" i="1" s="1"/>
  <c r="B128" i="1"/>
  <c r="B862" i="1" s="1"/>
  <c r="G127" i="1"/>
  <c r="F127" i="1"/>
  <c r="E127" i="1"/>
  <c r="E861" i="1" s="1"/>
  <c r="D127" i="1"/>
  <c r="D861" i="1" s="1"/>
  <c r="C127" i="1"/>
  <c r="C861" i="1" s="1"/>
  <c r="B127" i="1"/>
  <c r="B861" i="1" s="1"/>
  <c r="E126" i="1"/>
  <c r="E860" i="1" s="1"/>
  <c r="D126" i="1"/>
  <c r="D860" i="1" s="1"/>
  <c r="C126" i="1"/>
  <c r="C860" i="1" s="1"/>
  <c r="B126" i="1"/>
  <c r="B860" i="1" s="1"/>
  <c r="G125" i="1"/>
  <c r="D125" i="1"/>
  <c r="D859" i="1" s="1"/>
  <c r="B125" i="1"/>
  <c r="B859" i="1" s="1"/>
  <c r="G124" i="1"/>
  <c r="F124" i="1"/>
  <c r="E124" i="1"/>
  <c r="E858" i="1" s="1"/>
  <c r="D124" i="1"/>
  <c r="D858" i="1" s="1"/>
  <c r="B124" i="1"/>
  <c r="B858" i="1" s="1"/>
  <c r="G123" i="1"/>
  <c r="F123" i="1"/>
  <c r="E123" i="1"/>
  <c r="E857" i="1" s="1"/>
  <c r="D123" i="1"/>
  <c r="D857" i="1" s="1"/>
  <c r="C123" i="1"/>
  <c r="C857" i="1" s="1"/>
  <c r="B123" i="1"/>
  <c r="B857" i="1" s="1"/>
  <c r="E122" i="1"/>
  <c r="E856" i="1" s="1"/>
  <c r="D122" i="1"/>
  <c r="D856" i="1" s="1"/>
  <c r="C122" i="1"/>
  <c r="C856" i="1" s="1"/>
  <c r="B122" i="1"/>
  <c r="B856" i="1" s="1"/>
  <c r="G121" i="1"/>
  <c r="D121" i="1"/>
  <c r="D855" i="1" s="1"/>
  <c r="B121" i="1"/>
  <c r="B855" i="1" s="1"/>
  <c r="G120" i="1"/>
  <c r="F120" i="1"/>
  <c r="E120" i="1"/>
  <c r="E854" i="1" s="1"/>
  <c r="D120" i="1"/>
  <c r="D854" i="1" s="1"/>
  <c r="B120" i="1"/>
  <c r="B854" i="1" s="1"/>
  <c r="G119" i="1"/>
  <c r="F119" i="1"/>
  <c r="E119" i="1"/>
  <c r="E853" i="1" s="1"/>
  <c r="D119" i="1"/>
  <c r="D853" i="1" s="1"/>
  <c r="C119" i="1"/>
  <c r="C853" i="1" s="1"/>
  <c r="B119" i="1"/>
  <c r="B853" i="1" s="1"/>
  <c r="E118" i="1"/>
  <c r="E852" i="1" s="1"/>
  <c r="D118" i="1"/>
  <c r="D852" i="1" s="1"/>
  <c r="C118" i="1"/>
  <c r="C852" i="1" s="1"/>
  <c r="B118" i="1"/>
  <c r="B852" i="1" s="1"/>
  <c r="G117" i="1"/>
  <c r="D117" i="1"/>
  <c r="D851" i="1" s="1"/>
  <c r="B117" i="1"/>
  <c r="B851" i="1" s="1"/>
  <c r="G116" i="1"/>
  <c r="F116" i="1"/>
  <c r="E116" i="1"/>
  <c r="E850" i="1" s="1"/>
  <c r="D116" i="1"/>
  <c r="D850" i="1" s="1"/>
  <c r="B116" i="1"/>
  <c r="B850" i="1" s="1"/>
  <c r="G115" i="1"/>
  <c r="F115" i="1"/>
  <c r="E115" i="1"/>
  <c r="E849" i="1" s="1"/>
  <c r="D115" i="1"/>
  <c r="D849" i="1" s="1"/>
  <c r="C115" i="1"/>
  <c r="C849" i="1" s="1"/>
  <c r="B115" i="1"/>
  <c r="B849" i="1" s="1"/>
  <c r="E114" i="1"/>
  <c r="E848" i="1" s="1"/>
  <c r="D114" i="1"/>
  <c r="D848" i="1" s="1"/>
  <c r="C114" i="1"/>
  <c r="C848" i="1" s="1"/>
  <c r="B114" i="1"/>
  <c r="B848" i="1" s="1"/>
  <c r="G113" i="1"/>
  <c r="D113" i="1"/>
  <c r="D847" i="1" s="1"/>
  <c r="B113" i="1"/>
  <c r="B847" i="1" s="1"/>
  <c r="G112" i="1"/>
  <c r="F112" i="1"/>
  <c r="E112" i="1"/>
  <c r="E846" i="1" s="1"/>
  <c r="D112" i="1"/>
  <c r="D846" i="1" s="1"/>
  <c r="B112" i="1"/>
  <c r="B846" i="1" s="1"/>
  <c r="G111" i="1"/>
  <c r="F111" i="1"/>
  <c r="E111" i="1"/>
  <c r="E845" i="1" s="1"/>
  <c r="D111" i="1"/>
  <c r="D845" i="1" s="1"/>
  <c r="C111" i="1"/>
  <c r="C845" i="1" s="1"/>
  <c r="B111" i="1"/>
  <c r="B845" i="1" s="1"/>
  <c r="E110" i="1"/>
  <c r="E844" i="1" s="1"/>
  <c r="D110" i="1"/>
  <c r="D844" i="1" s="1"/>
  <c r="C110" i="1"/>
  <c r="C844" i="1" s="1"/>
  <c r="B110" i="1"/>
  <c r="B844" i="1" s="1"/>
  <c r="G109" i="1"/>
  <c r="D109" i="1"/>
  <c r="D843" i="1" s="1"/>
  <c r="B109" i="1"/>
  <c r="B843" i="1" s="1"/>
  <c r="G108" i="1"/>
  <c r="F108" i="1"/>
  <c r="E108" i="1"/>
  <c r="E842" i="1" s="1"/>
  <c r="D108" i="1"/>
  <c r="D842" i="1" s="1"/>
  <c r="B108" i="1"/>
  <c r="B842" i="1" s="1"/>
  <c r="G107" i="1"/>
  <c r="F107" i="1"/>
  <c r="E107" i="1"/>
  <c r="E841" i="1" s="1"/>
  <c r="D107" i="1"/>
  <c r="D841" i="1" s="1"/>
  <c r="C107" i="1"/>
  <c r="C841" i="1" s="1"/>
  <c r="B107" i="1"/>
  <c r="B841" i="1" s="1"/>
  <c r="E106" i="1"/>
  <c r="E840" i="1" s="1"/>
  <c r="D106" i="1"/>
  <c r="D840" i="1" s="1"/>
  <c r="C106" i="1"/>
  <c r="C840" i="1" s="1"/>
  <c r="B106" i="1"/>
  <c r="B840" i="1" s="1"/>
  <c r="G105" i="1"/>
  <c r="D105" i="1"/>
  <c r="D839" i="1" s="1"/>
  <c r="B105" i="1"/>
  <c r="B839" i="1" s="1"/>
  <c r="G104" i="1"/>
  <c r="F104" i="1"/>
  <c r="E104" i="1"/>
  <c r="E838" i="1" s="1"/>
  <c r="D104" i="1"/>
  <c r="D838" i="1" s="1"/>
  <c r="B104" i="1"/>
  <c r="B838" i="1" s="1"/>
  <c r="G103" i="1"/>
  <c r="F103" i="1"/>
  <c r="E103" i="1"/>
  <c r="E837" i="1" s="1"/>
  <c r="D103" i="1"/>
  <c r="D837" i="1" s="1"/>
  <c r="C103" i="1"/>
  <c r="C837" i="1" s="1"/>
  <c r="B103" i="1"/>
  <c r="B837" i="1" s="1"/>
  <c r="E102" i="1"/>
  <c r="E836" i="1" s="1"/>
  <c r="D102" i="1"/>
  <c r="D836" i="1" s="1"/>
  <c r="C102" i="1"/>
  <c r="C836" i="1" s="1"/>
  <c r="B102" i="1"/>
  <c r="B836" i="1" s="1"/>
  <c r="G101" i="1"/>
  <c r="D101" i="1"/>
  <c r="D835" i="1" s="1"/>
  <c r="B101" i="1"/>
  <c r="B835" i="1" s="1"/>
  <c r="G100" i="1"/>
  <c r="F100" i="1"/>
  <c r="E100" i="1"/>
  <c r="E834" i="1" s="1"/>
  <c r="D100" i="1"/>
  <c r="D834" i="1" s="1"/>
  <c r="B100" i="1"/>
  <c r="B834" i="1" s="1"/>
  <c r="G99" i="1"/>
  <c r="F99" i="1"/>
  <c r="E99" i="1"/>
  <c r="E833" i="1" s="1"/>
  <c r="D99" i="1"/>
  <c r="D833" i="1" s="1"/>
  <c r="C99" i="1"/>
  <c r="C833" i="1" s="1"/>
  <c r="B99" i="1"/>
  <c r="B833" i="1" s="1"/>
  <c r="E98" i="1"/>
  <c r="E832" i="1" s="1"/>
  <c r="D98" i="1"/>
  <c r="D832" i="1" s="1"/>
  <c r="C98" i="1"/>
  <c r="C832" i="1" s="1"/>
  <c r="B98" i="1"/>
  <c r="B832" i="1" s="1"/>
  <c r="G97" i="1"/>
  <c r="D97" i="1"/>
  <c r="D831" i="1" s="1"/>
  <c r="B97" i="1"/>
  <c r="B831" i="1" s="1"/>
  <c r="G96" i="1"/>
  <c r="F96" i="1"/>
  <c r="E96" i="1"/>
  <c r="E830" i="1" s="1"/>
  <c r="D96" i="1"/>
  <c r="D830" i="1" s="1"/>
  <c r="B96" i="1"/>
  <c r="B830" i="1" s="1"/>
  <c r="G95" i="1"/>
  <c r="F95" i="1"/>
  <c r="E95" i="1"/>
  <c r="E829" i="1" s="1"/>
  <c r="D95" i="1"/>
  <c r="D829" i="1" s="1"/>
  <c r="C95" i="1"/>
  <c r="C829" i="1" s="1"/>
  <c r="B95" i="1"/>
  <c r="B829" i="1" s="1"/>
  <c r="E94" i="1"/>
  <c r="E828" i="1" s="1"/>
  <c r="D94" i="1"/>
  <c r="D828" i="1" s="1"/>
  <c r="C94" i="1"/>
  <c r="C828" i="1" s="1"/>
  <c r="B94" i="1"/>
  <c r="B828" i="1" s="1"/>
  <c r="G93" i="1"/>
  <c r="D93" i="1"/>
  <c r="D827" i="1" s="1"/>
  <c r="B93" i="1"/>
  <c r="B827" i="1" s="1"/>
  <c r="G92" i="1"/>
  <c r="F92" i="1"/>
  <c r="E92" i="1"/>
  <c r="E826" i="1" s="1"/>
  <c r="D92" i="1"/>
  <c r="D826" i="1" s="1"/>
  <c r="B92" i="1"/>
  <c r="B826" i="1" s="1"/>
  <c r="G91" i="1"/>
  <c r="F91" i="1"/>
  <c r="E91" i="1"/>
  <c r="E825" i="1" s="1"/>
  <c r="D91" i="1"/>
  <c r="D825" i="1" s="1"/>
  <c r="C91" i="1"/>
  <c r="C825" i="1" s="1"/>
  <c r="B91" i="1"/>
  <c r="B825" i="1" s="1"/>
  <c r="E90" i="1"/>
  <c r="E824" i="1" s="1"/>
  <c r="D90" i="1"/>
  <c r="D824" i="1" s="1"/>
  <c r="C90" i="1"/>
  <c r="C824" i="1" s="1"/>
  <c r="B90" i="1"/>
  <c r="B824" i="1" s="1"/>
  <c r="G89" i="1"/>
  <c r="D89" i="1"/>
  <c r="D823" i="1" s="1"/>
  <c r="B89" i="1"/>
  <c r="B823" i="1" s="1"/>
  <c r="G88" i="1"/>
  <c r="F88" i="1"/>
  <c r="E88" i="1"/>
  <c r="E822" i="1" s="1"/>
  <c r="D88" i="1"/>
  <c r="D822" i="1" s="1"/>
  <c r="B88" i="1"/>
  <c r="B822" i="1" s="1"/>
  <c r="G87" i="1"/>
  <c r="F87" i="1"/>
  <c r="E87" i="1"/>
  <c r="E821" i="1" s="1"/>
  <c r="D87" i="1"/>
  <c r="D821" i="1" s="1"/>
  <c r="C87" i="1"/>
  <c r="C821" i="1" s="1"/>
  <c r="B87" i="1"/>
  <c r="B821" i="1" s="1"/>
  <c r="E86" i="1"/>
  <c r="E820" i="1" s="1"/>
  <c r="D86" i="1"/>
  <c r="D820" i="1" s="1"/>
  <c r="C86" i="1"/>
  <c r="C820" i="1" s="1"/>
  <c r="B86" i="1"/>
  <c r="B820" i="1" s="1"/>
  <c r="G85" i="1"/>
  <c r="D85" i="1"/>
  <c r="D819" i="1" s="1"/>
  <c r="B85" i="1"/>
  <c r="B819" i="1" s="1"/>
  <c r="G84" i="1"/>
  <c r="F84" i="1"/>
  <c r="E84" i="1"/>
  <c r="E818" i="1" s="1"/>
  <c r="D84" i="1"/>
  <c r="D818" i="1" s="1"/>
  <c r="B84" i="1"/>
  <c r="B818" i="1" s="1"/>
  <c r="G83" i="1"/>
  <c r="F83" i="1"/>
  <c r="E83" i="1"/>
  <c r="E817" i="1" s="1"/>
  <c r="D83" i="1"/>
  <c r="D817" i="1" s="1"/>
  <c r="C83" i="1"/>
  <c r="C817" i="1" s="1"/>
  <c r="B83" i="1"/>
  <c r="B817" i="1" s="1"/>
  <c r="E82" i="1"/>
  <c r="E816" i="1" s="1"/>
  <c r="D82" i="1"/>
  <c r="D816" i="1" s="1"/>
  <c r="C82" i="1"/>
  <c r="C816" i="1" s="1"/>
  <c r="B82" i="1"/>
  <c r="B816" i="1" s="1"/>
  <c r="G81" i="1"/>
  <c r="D81" i="1"/>
  <c r="D815" i="1" s="1"/>
  <c r="B81" i="1"/>
  <c r="B815" i="1" s="1"/>
  <c r="G80" i="1"/>
  <c r="F80" i="1"/>
  <c r="E80" i="1"/>
  <c r="E814" i="1" s="1"/>
  <c r="D80" i="1"/>
  <c r="D814" i="1" s="1"/>
  <c r="B80" i="1"/>
  <c r="B814" i="1" s="1"/>
  <c r="G79" i="1"/>
  <c r="F79" i="1"/>
  <c r="E79" i="1"/>
  <c r="E813" i="1" s="1"/>
  <c r="D79" i="1"/>
  <c r="D813" i="1" s="1"/>
  <c r="C79" i="1"/>
  <c r="C813" i="1" s="1"/>
  <c r="B79" i="1"/>
  <c r="B813" i="1" s="1"/>
  <c r="E78" i="1"/>
  <c r="E812" i="1" s="1"/>
  <c r="D78" i="1"/>
  <c r="D812" i="1" s="1"/>
  <c r="C78" i="1"/>
  <c r="C812" i="1" s="1"/>
  <c r="B78" i="1"/>
  <c r="B812" i="1" s="1"/>
  <c r="G77" i="1"/>
  <c r="D77" i="1"/>
  <c r="D811" i="1" s="1"/>
  <c r="B77" i="1"/>
  <c r="B811" i="1" s="1"/>
  <c r="G76" i="1"/>
  <c r="F76" i="1"/>
  <c r="E76" i="1"/>
  <c r="E810" i="1" s="1"/>
  <c r="D76" i="1"/>
  <c r="D810" i="1" s="1"/>
  <c r="B76" i="1"/>
  <c r="B810" i="1" s="1"/>
  <c r="G75" i="1"/>
  <c r="F75" i="1"/>
  <c r="E75" i="1"/>
  <c r="E809" i="1" s="1"/>
  <c r="D75" i="1"/>
  <c r="D809" i="1" s="1"/>
  <c r="C75" i="1"/>
  <c r="C809" i="1" s="1"/>
  <c r="B75" i="1"/>
  <c r="B809" i="1" s="1"/>
  <c r="E74" i="1"/>
  <c r="E808" i="1" s="1"/>
  <c r="D74" i="1"/>
  <c r="D808" i="1" s="1"/>
  <c r="C74" i="1"/>
  <c r="C808" i="1" s="1"/>
  <c r="B74" i="1"/>
  <c r="B808" i="1" s="1"/>
  <c r="G73" i="1"/>
  <c r="D73" i="1"/>
  <c r="D807" i="1" s="1"/>
  <c r="B73" i="1"/>
  <c r="B807" i="1" s="1"/>
  <c r="G72" i="1"/>
  <c r="F72" i="1"/>
  <c r="E72" i="1"/>
  <c r="E806" i="1" s="1"/>
  <c r="D72" i="1"/>
  <c r="D806" i="1" s="1"/>
  <c r="B72" i="1"/>
  <c r="B806" i="1" s="1"/>
  <c r="G71" i="1"/>
  <c r="F71" i="1"/>
  <c r="E71" i="1"/>
  <c r="E805" i="1" s="1"/>
  <c r="D71" i="1"/>
  <c r="D805" i="1" s="1"/>
  <c r="C71" i="1"/>
  <c r="C805" i="1" s="1"/>
  <c r="B71" i="1"/>
  <c r="B805" i="1" s="1"/>
  <c r="E70" i="1"/>
  <c r="E804" i="1" s="1"/>
  <c r="D70" i="1"/>
  <c r="D804" i="1" s="1"/>
  <c r="C70" i="1"/>
  <c r="C804" i="1" s="1"/>
  <c r="B70" i="1"/>
  <c r="B804" i="1" s="1"/>
  <c r="G69" i="1"/>
  <c r="D69" i="1"/>
  <c r="D803" i="1" s="1"/>
  <c r="B69" i="1"/>
  <c r="B803" i="1" s="1"/>
  <c r="G68" i="1"/>
  <c r="F68" i="1"/>
  <c r="E68" i="1"/>
  <c r="E802" i="1" s="1"/>
  <c r="D68" i="1"/>
  <c r="D802" i="1" s="1"/>
  <c r="B68" i="1"/>
  <c r="B802" i="1" s="1"/>
  <c r="G67" i="1"/>
  <c r="F67" i="1"/>
  <c r="E67" i="1"/>
  <c r="E801" i="1" s="1"/>
  <c r="D67" i="1"/>
  <c r="D801" i="1" s="1"/>
  <c r="C67" i="1"/>
  <c r="C801" i="1" s="1"/>
  <c r="B67" i="1"/>
  <c r="B801" i="1" s="1"/>
  <c r="E66" i="1"/>
  <c r="E800" i="1" s="1"/>
  <c r="D66" i="1"/>
  <c r="D800" i="1" s="1"/>
  <c r="C66" i="1"/>
  <c r="C800" i="1" s="1"/>
  <c r="B66" i="1"/>
  <c r="B800" i="1" s="1"/>
  <c r="G65" i="1"/>
  <c r="D65" i="1"/>
  <c r="D799" i="1" s="1"/>
  <c r="B65" i="1"/>
  <c r="B799" i="1" s="1"/>
  <c r="G64" i="1"/>
  <c r="F64" i="1"/>
  <c r="E64" i="1"/>
  <c r="E798" i="1" s="1"/>
  <c r="D64" i="1"/>
  <c r="D798" i="1" s="1"/>
  <c r="B64" i="1"/>
  <c r="B798" i="1" s="1"/>
  <c r="G63" i="1"/>
  <c r="F63" i="1"/>
  <c r="E63" i="1"/>
  <c r="E797" i="1" s="1"/>
  <c r="D63" i="1"/>
  <c r="D797" i="1" s="1"/>
  <c r="C63" i="1"/>
  <c r="C797" i="1" s="1"/>
  <c r="B63" i="1"/>
  <c r="B797" i="1" s="1"/>
  <c r="E62" i="1"/>
  <c r="E796" i="1" s="1"/>
  <c r="D62" i="1"/>
  <c r="D796" i="1" s="1"/>
  <c r="C62" i="1"/>
  <c r="C796" i="1" s="1"/>
  <c r="B62" i="1"/>
  <c r="B796" i="1" s="1"/>
  <c r="G61" i="1"/>
  <c r="D61" i="1"/>
  <c r="D795" i="1" s="1"/>
  <c r="B61" i="1"/>
  <c r="B795" i="1" s="1"/>
  <c r="G60" i="1"/>
  <c r="F60" i="1"/>
  <c r="E60" i="1"/>
  <c r="E794" i="1" s="1"/>
  <c r="D60" i="1"/>
  <c r="D794" i="1" s="1"/>
  <c r="B60" i="1"/>
  <c r="B794" i="1" s="1"/>
  <c r="G59" i="1"/>
  <c r="F59" i="1"/>
  <c r="E59" i="1"/>
  <c r="E793" i="1" s="1"/>
  <c r="D59" i="1"/>
  <c r="D793" i="1" s="1"/>
  <c r="C59" i="1"/>
  <c r="C793" i="1" s="1"/>
  <c r="B59" i="1"/>
  <c r="B793" i="1" s="1"/>
  <c r="E58" i="1"/>
  <c r="E792" i="1" s="1"/>
  <c r="D58" i="1"/>
  <c r="D792" i="1" s="1"/>
  <c r="C58" i="1"/>
  <c r="C792" i="1" s="1"/>
  <c r="B58" i="1"/>
  <c r="B792" i="1" s="1"/>
  <c r="G57" i="1"/>
  <c r="D57" i="1"/>
  <c r="D791" i="1" s="1"/>
  <c r="B57" i="1"/>
  <c r="B791" i="1" s="1"/>
  <c r="G56" i="1"/>
  <c r="F56" i="1"/>
  <c r="E56" i="1"/>
  <c r="E790" i="1" s="1"/>
  <c r="D56" i="1"/>
  <c r="D790" i="1" s="1"/>
  <c r="B56" i="1"/>
  <c r="B790" i="1" s="1"/>
  <c r="G55" i="1"/>
  <c r="F55" i="1"/>
  <c r="E55" i="1"/>
  <c r="E789" i="1" s="1"/>
  <c r="D55" i="1"/>
  <c r="D789" i="1" s="1"/>
  <c r="C55" i="1"/>
  <c r="C789" i="1" s="1"/>
  <c r="B55" i="1"/>
  <c r="B789" i="1" s="1"/>
  <c r="E54" i="1"/>
  <c r="E788" i="1" s="1"/>
  <c r="D54" i="1"/>
  <c r="D788" i="1" s="1"/>
  <c r="C54" i="1"/>
  <c r="C788" i="1" s="1"/>
  <c r="B54" i="1"/>
  <c r="B788" i="1" s="1"/>
  <c r="G53" i="1"/>
  <c r="D53" i="1"/>
  <c r="D787" i="1" s="1"/>
  <c r="B53" i="1"/>
  <c r="B787" i="1" s="1"/>
  <c r="G52" i="1"/>
  <c r="F52" i="1"/>
  <c r="E52" i="1"/>
  <c r="E786" i="1" s="1"/>
  <c r="D52" i="1"/>
  <c r="D786" i="1" s="1"/>
  <c r="B52" i="1"/>
  <c r="B786" i="1" s="1"/>
  <c r="G51" i="1"/>
  <c r="F51" i="1"/>
  <c r="E51" i="1"/>
  <c r="E785" i="1" s="1"/>
  <c r="D51" i="1"/>
  <c r="D785" i="1" s="1"/>
  <c r="C51" i="1"/>
  <c r="C785" i="1" s="1"/>
  <c r="B51" i="1"/>
  <c r="B785" i="1" s="1"/>
  <c r="E50" i="1"/>
  <c r="E784" i="1" s="1"/>
  <c r="D50" i="1"/>
  <c r="D784" i="1" s="1"/>
  <c r="C50" i="1"/>
  <c r="C784" i="1" s="1"/>
  <c r="B50" i="1"/>
  <c r="B784" i="1" s="1"/>
  <c r="G49" i="1"/>
  <c r="D49" i="1"/>
  <c r="D783" i="1" s="1"/>
  <c r="C49" i="1"/>
  <c r="C783" i="1" s="1"/>
  <c r="B49" i="1"/>
  <c r="B783" i="1" s="1"/>
  <c r="G48" i="1"/>
  <c r="F48" i="1"/>
  <c r="E48" i="1"/>
  <c r="E782" i="1" s="1"/>
  <c r="D48" i="1"/>
  <c r="D782" i="1" s="1"/>
  <c r="B48" i="1"/>
  <c r="B782" i="1" s="1"/>
  <c r="G47" i="1"/>
  <c r="F47" i="1"/>
  <c r="E47" i="1"/>
  <c r="E781" i="1" s="1"/>
  <c r="D47" i="1"/>
  <c r="D781" i="1" s="1"/>
  <c r="C47" i="1"/>
  <c r="C781" i="1" s="1"/>
  <c r="B47" i="1"/>
  <c r="B781" i="1" s="1"/>
  <c r="E46" i="1"/>
  <c r="E780" i="1" s="1"/>
  <c r="D46" i="1"/>
  <c r="D780" i="1" s="1"/>
  <c r="C46" i="1"/>
  <c r="C780" i="1" s="1"/>
  <c r="B46" i="1"/>
  <c r="B780" i="1" s="1"/>
  <c r="G45" i="1"/>
  <c r="D45" i="1"/>
  <c r="D779" i="1" s="1"/>
  <c r="C45" i="1"/>
  <c r="C779" i="1" s="1"/>
  <c r="B45" i="1"/>
  <c r="B779" i="1" s="1"/>
  <c r="G44" i="1"/>
  <c r="F44" i="1"/>
  <c r="E44" i="1"/>
  <c r="E778" i="1" s="1"/>
  <c r="D44" i="1"/>
  <c r="D778" i="1" s="1"/>
  <c r="B44" i="1"/>
  <c r="B778" i="1" s="1"/>
  <c r="G43" i="1"/>
  <c r="F43" i="1"/>
  <c r="E43" i="1"/>
  <c r="E777" i="1" s="1"/>
  <c r="D43" i="1"/>
  <c r="D777" i="1" s="1"/>
  <c r="C43" i="1"/>
  <c r="C777" i="1" s="1"/>
  <c r="B43" i="1"/>
  <c r="B777" i="1" s="1"/>
  <c r="E42" i="1"/>
  <c r="E776" i="1" s="1"/>
  <c r="D42" i="1"/>
  <c r="D776" i="1" s="1"/>
  <c r="C42" i="1"/>
  <c r="C776" i="1" s="1"/>
  <c r="B42" i="1"/>
  <c r="B776" i="1" s="1"/>
  <c r="G41" i="1"/>
  <c r="D41" i="1"/>
  <c r="D775" i="1" s="1"/>
  <c r="C41" i="1"/>
  <c r="C775" i="1" s="1"/>
  <c r="B41" i="1"/>
  <c r="B775" i="1" s="1"/>
  <c r="G40" i="1"/>
  <c r="F40" i="1"/>
  <c r="E40" i="1"/>
  <c r="E774" i="1" s="1"/>
  <c r="D40" i="1"/>
  <c r="D774" i="1" s="1"/>
  <c r="B40" i="1"/>
  <c r="B774" i="1" s="1"/>
  <c r="G39" i="1"/>
  <c r="F39" i="1"/>
  <c r="E39" i="1"/>
  <c r="E773" i="1" s="1"/>
  <c r="D39" i="1"/>
  <c r="D773" i="1" s="1"/>
  <c r="C39" i="1"/>
  <c r="C773" i="1" s="1"/>
  <c r="B39" i="1"/>
  <c r="B773" i="1" s="1"/>
  <c r="E38" i="1"/>
  <c r="E772" i="1" s="1"/>
  <c r="D38" i="1"/>
  <c r="D772" i="1" s="1"/>
  <c r="C38" i="1"/>
  <c r="C772" i="1" s="1"/>
  <c r="B38" i="1"/>
  <c r="B772" i="1" s="1"/>
  <c r="G37" i="1"/>
  <c r="D37" i="1"/>
  <c r="D771" i="1" s="1"/>
  <c r="C37" i="1"/>
  <c r="C771" i="1" s="1"/>
  <c r="B37" i="1"/>
  <c r="B771" i="1" s="1"/>
  <c r="G36" i="1"/>
  <c r="F36" i="1"/>
  <c r="E36" i="1"/>
  <c r="E770" i="1" s="1"/>
  <c r="D36" i="1"/>
  <c r="D770" i="1" s="1"/>
  <c r="B36" i="1"/>
  <c r="B770" i="1" s="1"/>
  <c r="G35" i="1"/>
  <c r="F35" i="1"/>
  <c r="E35" i="1"/>
  <c r="E769" i="1" s="1"/>
  <c r="D35" i="1"/>
  <c r="D769" i="1" s="1"/>
  <c r="C35" i="1"/>
  <c r="C769" i="1" s="1"/>
  <c r="B35" i="1"/>
  <c r="B769" i="1" s="1"/>
  <c r="E34" i="1"/>
  <c r="E768" i="1" s="1"/>
  <c r="D34" i="1"/>
  <c r="D768" i="1" s="1"/>
  <c r="C34" i="1"/>
  <c r="C768" i="1" s="1"/>
  <c r="B34" i="1"/>
  <c r="B768" i="1" s="1"/>
  <c r="G33" i="1"/>
  <c r="D33" i="1"/>
  <c r="D767" i="1" s="1"/>
  <c r="C33" i="1"/>
  <c r="C767" i="1" s="1"/>
  <c r="B33" i="1"/>
  <c r="B767" i="1" s="1"/>
  <c r="G32" i="1"/>
  <c r="F32" i="1"/>
  <c r="E32" i="1"/>
  <c r="E766" i="1" s="1"/>
  <c r="D32" i="1"/>
  <c r="D766" i="1" s="1"/>
  <c r="B32" i="1"/>
  <c r="B766" i="1" s="1"/>
  <c r="G31" i="1"/>
  <c r="F31" i="1"/>
  <c r="E31" i="1"/>
  <c r="E765" i="1" s="1"/>
  <c r="D31" i="1"/>
  <c r="D765" i="1" s="1"/>
  <c r="C31" i="1"/>
  <c r="C765" i="1" s="1"/>
  <c r="B31" i="1"/>
  <c r="B765" i="1" s="1"/>
  <c r="E30" i="1"/>
  <c r="E764" i="1" s="1"/>
  <c r="D30" i="1"/>
  <c r="D764" i="1" s="1"/>
  <c r="C30" i="1"/>
  <c r="C764" i="1" s="1"/>
  <c r="B30" i="1"/>
  <c r="B764" i="1" s="1"/>
  <c r="G29" i="1"/>
  <c r="D29" i="1"/>
  <c r="D763" i="1" s="1"/>
  <c r="C29" i="1"/>
  <c r="C763" i="1" s="1"/>
  <c r="B29" i="1"/>
  <c r="B763" i="1" s="1"/>
  <c r="G28" i="1"/>
  <c r="F28" i="1"/>
  <c r="E28" i="1"/>
  <c r="E762" i="1" s="1"/>
  <c r="D28" i="1"/>
  <c r="D762" i="1" s="1"/>
  <c r="B28" i="1"/>
  <c r="B762" i="1" s="1"/>
  <c r="G27" i="1"/>
  <c r="F27" i="1"/>
  <c r="E27" i="1"/>
  <c r="E761" i="1" s="1"/>
  <c r="D27" i="1"/>
  <c r="D761" i="1" s="1"/>
  <c r="C27" i="1"/>
  <c r="C761" i="1" s="1"/>
  <c r="B27" i="1"/>
  <c r="B761" i="1" s="1"/>
  <c r="E26" i="1"/>
  <c r="E760" i="1" s="1"/>
  <c r="D26" i="1"/>
  <c r="D760" i="1" s="1"/>
  <c r="C26" i="1"/>
  <c r="C760" i="1" s="1"/>
  <c r="B26" i="1"/>
  <c r="B760" i="1" s="1"/>
  <c r="G25" i="1"/>
  <c r="D25" i="1"/>
  <c r="D759" i="1" s="1"/>
  <c r="C25" i="1"/>
  <c r="C759" i="1" s="1"/>
  <c r="B25" i="1"/>
  <c r="B759" i="1" s="1"/>
  <c r="G24" i="1"/>
  <c r="F24" i="1"/>
  <c r="E24" i="1"/>
  <c r="E758" i="1" s="1"/>
  <c r="D24" i="1"/>
  <c r="D758" i="1" s="1"/>
  <c r="B24" i="1"/>
  <c r="B758" i="1" s="1"/>
  <c r="G23" i="1"/>
  <c r="F23" i="1"/>
  <c r="E23" i="1"/>
  <c r="E757" i="1" s="1"/>
  <c r="D23" i="1"/>
  <c r="D757" i="1" s="1"/>
  <c r="C23" i="1"/>
  <c r="C757" i="1" s="1"/>
  <c r="B23" i="1"/>
  <c r="B757" i="1" s="1"/>
  <c r="E22" i="1"/>
  <c r="E756" i="1" s="1"/>
  <c r="D22" i="1"/>
  <c r="D756" i="1" s="1"/>
  <c r="C22" i="1"/>
  <c r="C756" i="1" s="1"/>
  <c r="B22" i="1"/>
  <c r="B756" i="1" s="1"/>
  <c r="G21" i="1"/>
  <c r="D21" i="1"/>
  <c r="D755" i="1" s="1"/>
  <c r="B21" i="1"/>
  <c r="B755" i="1" s="1"/>
  <c r="G20" i="1"/>
  <c r="F20" i="1"/>
  <c r="E20" i="1"/>
  <c r="E754" i="1" s="1"/>
  <c r="D20" i="1"/>
  <c r="D754" i="1" s="1"/>
  <c r="B20" i="1"/>
  <c r="B754" i="1" s="1"/>
  <c r="G19" i="1"/>
  <c r="F19" i="1"/>
  <c r="E19" i="1"/>
  <c r="E753" i="1" s="1"/>
  <c r="D19" i="1"/>
  <c r="D753" i="1" s="1"/>
  <c r="C19" i="1"/>
  <c r="C753" i="1" s="1"/>
  <c r="B19" i="1"/>
  <c r="B753" i="1" s="1"/>
  <c r="E18" i="1"/>
  <c r="E752" i="1" s="1"/>
  <c r="D18" i="1"/>
  <c r="D752" i="1" s="1"/>
  <c r="C18" i="1"/>
  <c r="C752" i="1" s="1"/>
  <c r="B18" i="1"/>
  <c r="B752" i="1" s="1"/>
  <c r="G17" i="1"/>
  <c r="D17" i="1"/>
  <c r="D751" i="1" s="1"/>
  <c r="B17" i="1"/>
  <c r="B751" i="1" s="1"/>
  <c r="G16" i="1"/>
  <c r="F16" i="1"/>
  <c r="E16" i="1"/>
  <c r="E750" i="1" s="1"/>
  <c r="D16" i="1"/>
  <c r="D750" i="1" s="1"/>
  <c r="B16" i="1"/>
  <c r="B750" i="1" s="1"/>
  <c r="G15" i="1"/>
  <c r="F15" i="1"/>
  <c r="E15" i="1"/>
  <c r="E749" i="1" s="1"/>
  <c r="D15" i="1"/>
  <c r="D749" i="1" s="1"/>
  <c r="C15" i="1"/>
  <c r="C749" i="1" s="1"/>
  <c r="B15" i="1"/>
  <c r="B749" i="1" s="1"/>
  <c r="E14" i="1"/>
  <c r="E748" i="1" s="1"/>
  <c r="D14" i="1"/>
  <c r="D748" i="1" s="1"/>
  <c r="C14" i="1"/>
  <c r="C748" i="1" s="1"/>
  <c r="B14" i="1"/>
  <c r="B748" i="1" s="1"/>
  <c r="G13" i="1"/>
  <c r="D13" i="1"/>
  <c r="D747" i="1" s="1"/>
  <c r="B13" i="1"/>
  <c r="B747" i="1" s="1"/>
  <c r="G12" i="1"/>
  <c r="F12" i="1"/>
  <c r="E12" i="1"/>
  <c r="E746" i="1" s="1"/>
  <c r="D12" i="1"/>
  <c r="D746" i="1" s="1"/>
  <c r="B12" i="1"/>
  <c r="B746" i="1" s="1"/>
  <c r="G11" i="1"/>
  <c r="F11" i="1"/>
  <c r="E11" i="1"/>
  <c r="E745" i="1" s="1"/>
  <c r="D11" i="1"/>
  <c r="D745" i="1" s="1"/>
  <c r="C11" i="1"/>
  <c r="C745" i="1" s="1"/>
  <c r="B11" i="1"/>
  <c r="B745" i="1" s="1"/>
  <c r="E10" i="1"/>
  <c r="E744" i="1" s="1"/>
  <c r="D10" i="1"/>
  <c r="D744" i="1" s="1"/>
  <c r="C10" i="1"/>
  <c r="C744" i="1" s="1"/>
  <c r="B10" i="1"/>
  <c r="B744" i="1" s="1"/>
  <c r="G10" i="1" l="1"/>
  <c r="G744" i="1" s="1"/>
  <c r="C12" i="1"/>
  <c r="C746" i="1" s="1"/>
  <c r="E13" i="1"/>
  <c r="E747" i="1" s="1"/>
  <c r="G14" i="1"/>
  <c r="G748" i="1" s="1"/>
  <c r="C16" i="1"/>
  <c r="C750" i="1" s="1"/>
  <c r="E17" i="1"/>
  <c r="E751" i="1" s="1"/>
  <c r="G18" i="1"/>
  <c r="G752" i="1" s="1"/>
  <c r="C20" i="1"/>
  <c r="C754" i="1" s="1"/>
  <c r="E21" i="1"/>
  <c r="E755" i="1" s="1"/>
  <c r="G22" i="1"/>
  <c r="G756" i="1" s="1"/>
  <c r="C24" i="1"/>
  <c r="C758" i="1" s="1"/>
  <c r="E25" i="1"/>
  <c r="E759" i="1" s="1"/>
  <c r="G26" i="1"/>
  <c r="G760" i="1" s="1"/>
  <c r="C28" i="1"/>
  <c r="C762" i="1" s="1"/>
  <c r="E29" i="1"/>
  <c r="E763" i="1" s="1"/>
  <c r="G30" i="1"/>
  <c r="G764" i="1" s="1"/>
  <c r="C32" i="1"/>
  <c r="C766" i="1" s="1"/>
  <c r="E33" i="1"/>
  <c r="E767" i="1" s="1"/>
  <c r="G34" i="1"/>
  <c r="G768" i="1" s="1"/>
  <c r="C36" i="1"/>
  <c r="C770" i="1" s="1"/>
  <c r="E37" i="1"/>
  <c r="E771" i="1" s="1"/>
  <c r="G38" i="1"/>
  <c r="G772" i="1" s="1"/>
  <c r="C40" i="1"/>
  <c r="C774" i="1" s="1"/>
  <c r="E41" i="1"/>
  <c r="E775" i="1" s="1"/>
  <c r="G42" i="1"/>
  <c r="G776" i="1" s="1"/>
  <c r="C44" i="1"/>
  <c r="C778" i="1" s="1"/>
  <c r="E45" i="1"/>
  <c r="E779" i="1" s="1"/>
  <c r="G46" i="1"/>
  <c r="G780" i="1" s="1"/>
  <c r="C48" i="1"/>
  <c r="C782" i="1" s="1"/>
  <c r="E49" i="1"/>
  <c r="E783" i="1" s="1"/>
  <c r="G50" i="1"/>
  <c r="G784" i="1" s="1"/>
  <c r="C52" i="1"/>
  <c r="C786" i="1" s="1"/>
  <c r="E53" i="1"/>
  <c r="E787" i="1" s="1"/>
  <c r="G54" i="1"/>
  <c r="G788" i="1" s="1"/>
  <c r="C56" i="1"/>
  <c r="C790" i="1" s="1"/>
  <c r="E57" i="1"/>
  <c r="E791" i="1" s="1"/>
  <c r="G58" i="1"/>
  <c r="G792" i="1" s="1"/>
  <c r="C60" i="1"/>
  <c r="C794" i="1" s="1"/>
  <c r="E61" i="1"/>
  <c r="E795" i="1" s="1"/>
  <c r="G62" i="1"/>
  <c r="G796" i="1" s="1"/>
  <c r="C64" i="1"/>
  <c r="C798" i="1" s="1"/>
  <c r="E65" i="1"/>
  <c r="E799" i="1" s="1"/>
  <c r="G66" i="1"/>
  <c r="G800" i="1" s="1"/>
  <c r="C68" i="1"/>
  <c r="C802" i="1" s="1"/>
  <c r="E69" i="1"/>
  <c r="E803" i="1" s="1"/>
  <c r="G70" i="1"/>
  <c r="G804" i="1" s="1"/>
  <c r="C72" i="1"/>
  <c r="C806" i="1" s="1"/>
  <c r="E73" i="1"/>
  <c r="E807" i="1" s="1"/>
  <c r="G74" i="1"/>
  <c r="G808" i="1" s="1"/>
  <c r="C76" i="1"/>
  <c r="C810" i="1" s="1"/>
  <c r="E77" i="1"/>
  <c r="E811" i="1" s="1"/>
  <c r="G78" i="1"/>
  <c r="G812" i="1" s="1"/>
  <c r="C80" i="1"/>
  <c r="C814" i="1" s="1"/>
  <c r="E81" i="1"/>
  <c r="E815" i="1" s="1"/>
  <c r="G82" i="1"/>
  <c r="G816" i="1" s="1"/>
  <c r="C84" i="1"/>
  <c r="C818" i="1" s="1"/>
  <c r="E85" i="1"/>
  <c r="E819" i="1" s="1"/>
  <c r="G86" i="1"/>
  <c r="G820" i="1" s="1"/>
  <c r="C88" i="1"/>
  <c r="C822" i="1" s="1"/>
  <c r="E89" i="1"/>
  <c r="E823" i="1" s="1"/>
  <c r="G90" i="1"/>
  <c r="G824" i="1" s="1"/>
  <c r="C92" i="1"/>
  <c r="C826" i="1" s="1"/>
  <c r="E93" i="1"/>
  <c r="E827" i="1" s="1"/>
  <c r="G94" i="1"/>
  <c r="G828" i="1" s="1"/>
  <c r="C96" i="1"/>
  <c r="C830" i="1" s="1"/>
  <c r="E97" i="1"/>
  <c r="E831" i="1" s="1"/>
  <c r="G98" i="1"/>
  <c r="G832" i="1" s="1"/>
  <c r="C100" i="1"/>
  <c r="C834" i="1" s="1"/>
  <c r="E101" i="1"/>
  <c r="E835" i="1" s="1"/>
  <c r="G102" i="1"/>
  <c r="G836" i="1" s="1"/>
  <c r="C104" i="1"/>
  <c r="C838" i="1" s="1"/>
  <c r="E105" i="1"/>
  <c r="E839" i="1" s="1"/>
  <c r="G106" i="1"/>
  <c r="G840" i="1" s="1"/>
  <c r="C108" i="1"/>
  <c r="C842" i="1" s="1"/>
  <c r="E109" i="1"/>
  <c r="E843" i="1" s="1"/>
  <c r="G110" i="1"/>
  <c r="G844" i="1" s="1"/>
  <c r="C112" i="1"/>
  <c r="C846" i="1" s="1"/>
  <c r="E113" i="1"/>
  <c r="E847" i="1" s="1"/>
  <c r="G114" i="1"/>
  <c r="G848" i="1" s="1"/>
  <c r="C116" i="1"/>
  <c r="C850" i="1" s="1"/>
  <c r="E117" i="1"/>
  <c r="E851" i="1" s="1"/>
  <c r="G118" i="1"/>
  <c r="G852" i="1" s="1"/>
  <c r="C120" i="1"/>
  <c r="C854" i="1" s="1"/>
  <c r="E121" i="1"/>
  <c r="E855" i="1" s="1"/>
  <c r="G122" i="1"/>
  <c r="G856" i="1" s="1"/>
  <c r="C124" i="1"/>
  <c r="C858" i="1" s="1"/>
  <c r="E125" i="1"/>
  <c r="E859" i="1" s="1"/>
  <c r="G126" i="1"/>
  <c r="G860" i="1" s="1"/>
  <c r="C128" i="1"/>
  <c r="C862" i="1" s="1"/>
  <c r="E129" i="1"/>
  <c r="E863" i="1" s="1"/>
  <c r="G130" i="1"/>
  <c r="G864" i="1" s="1"/>
  <c r="C132" i="1"/>
  <c r="C866" i="1" s="1"/>
  <c r="E133" i="1"/>
  <c r="E867" i="1" s="1"/>
  <c r="G134" i="1"/>
  <c r="G868" i="1" s="1"/>
  <c r="C136" i="1"/>
  <c r="C870" i="1" s="1"/>
  <c r="E137" i="1"/>
  <c r="E871" i="1" s="1"/>
  <c r="E144" i="1"/>
  <c r="E878" i="1" s="1"/>
  <c r="F148" i="1"/>
  <c r="C150" i="1"/>
  <c r="C884" i="1" s="1"/>
  <c r="G152" i="1"/>
  <c r="G886" i="1" s="1"/>
  <c r="F889" i="1"/>
  <c r="B891" i="1"/>
  <c r="F157" i="1"/>
  <c r="F891" i="1" s="1"/>
  <c r="C157" i="1"/>
  <c r="C891" i="1" s="1"/>
  <c r="C160" i="1"/>
  <c r="C894" i="1" s="1"/>
  <c r="F164" i="1"/>
  <c r="B908" i="1"/>
  <c r="E174" i="1"/>
  <c r="E908" i="1" s="1"/>
  <c r="G176" i="1"/>
  <c r="G910" i="1" s="1"/>
  <c r="F178" i="1"/>
  <c r="E181" i="1"/>
  <c r="E915" i="1" s="1"/>
  <c r="E184" i="1"/>
  <c r="E918" i="1" s="1"/>
  <c r="F921" i="1"/>
  <c r="B923" i="1"/>
  <c r="F189" i="1"/>
  <c r="F923" i="1" s="1"/>
  <c r="C189" i="1"/>
  <c r="C923" i="1" s="1"/>
  <c r="C192" i="1"/>
  <c r="C926" i="1" s="1"/>
  <c r="F196" i="1"/>
  <c r="B947" i="1"/>
  <c r="F213" i="1"/>
  <c r="F947" i="1" s="1"/>
  <c r="E213" i="1"/>
  <c r="E947" i="1" s="1"/>
  <c r="C213" i="1"/>
  <c r="C947" i="1" s="1"/>
  <c r="F216" i="1"/>
  <c r="B963" i="1"/>
  <c r="F229" i="1"/>
  <c r="E229" i="1"/>
  <c r="E963" i="1" s="1"/>
  <c r="C229" i="1"/>
  <c r="C963" i="1" s="1"/>
  <c r="F232" i="1"/>
  <c r="B979" i="1"/>
  <c r="F245" i="1"/>
  <c r="F979" i="1" s="1"/>
  <c r="E245" i="1"/>
  <c r="E979" i="1" s="1"/>
  <c r="C245" i="1"/>
  <c r="C979" i="1" s="1"/>
  <c r="F248" i="1"/>
  <c r="B995" i="1"/>
  <c r="F261" i="1"/>
  <c r="E261" i="1"/>
  <c r="E995" i="1" s="1"/>
  <c r="C261" i="1"/>
  <c r="C995" i="1" s="1"/>
  <c r="F264" i="1"/>
  <c r="B1011" i="1"/>
  <c r="F277" i="1"/>
  <c r="F1011" i="1" s="1"/>
  <c r="E277" i="1"/>
  <c r="E1011" i="1" s="1"/>
  <c r="C277" i="1"/>
  <c r="C1011" i="1" s="1"/>
  <c r="F280" i="1"/>
  <c r="B1027" i="1"/>
  <c r="F293" i="1"/>
  <c r="E293" i="1"/>
  <c r="E1027" i="1" s="1"/>
  <c r="C293" i="1"/>
  <c r="C1027" i="1" s="1"/>
  <c r="F296" i="1"/>
  <c r="B1043" i="1"/>
  <c r="F309" i="1"/>
  <c r="F1043" i="1" s="1"/>
  <c r="E309" i="1"/>
  <c r="E1043" i="1" s="1"/>
  <c r="C309" i="1"/>
  <c r="C1043" i="1" s="1"/>
  <c r="F312" i="1"/>
  <c r="F328" i="1"/>
  <c r="E344" i="1"/>
  <c r="E1078" i="1" s="1"/>
  <c r="B1094" i="1"/>
  <c r="C360" i="1"/>
  <c r="C1094" i="1" s="1"/>
  <c r="G360" i="1"/>
  <c r="E360" i="1"/>
  <c r="E1094" i="1" s="1"/>
  <c r="F1101" i="1"/>
  <c r="B1117" i="1"/>
  <c r="E383" i="1"/>
  <c r="E1117" i="1" s="1"/>
  <c r="F383" i="1"/>
  <c r="F1117" i="1" s="1"/>
  <c r="G1118" i="1"/>
  <c r="B1153" i="1"/>
  <c r="C419" i="1"/>
  <c r="C1153" i="1" s="1"/>
  <c r="E419" i="1"/>
  <c r="E1153" i="1" s="1"/>
  <c r="F419" i="1"/>
  <c r="F1153" i="1" s="1"/>
  <c r="F13" i="1"/>
  <c r="F747" i="1" s="1"/>
  <c r="F17" i="1"/>
  <c r="F751" i="1" s="1"/>
  <c r="F21" i="1"/>
  <c r="F755" i="1" s="1"/>
  <c r="F25" i="1"/>
  <c r="F759" i="1" s="1"/>
  <c r="F29" i="1"/>
  <c r="F763" i="1" s="1"/>
  <c r="F33" i="1"/>
  <c r="F767" i="1" s="1"/>
  <c r="F37" i="1"/>
  <c r="F771" i="1" s="1"/>
  <c r="F41" i="1"/>
  <c r="F775" i="1" s="1"/>
  <c r="F45" i="1"/>
  <c r="F779" i="1" s="1"/>
  <c r="F49" i="1"/>
  <c r="F783" i="1" s="1"/>
  <c r="F53" i="1"/>
  <c r="F787" i="1" s="1"/>
  <c r="F57" i="1"/>
  <c r="F791" i="1" s="1"/>
  <c r="F61" i="1"/>
  <c r="F795" i="1" s="1"/>
  <c r="F65" i="1"/>
  <c r="F799" i="1" s="1"/>
  <c r="F69" i="1"/>
  <c r="F803" i="1" s="1"/>
  <c r="F73" i="1"/>
  <c r="F807" i="1" s="1"/>
  <c r="F77" i="1"/>
  <c r="F811" i="1" s="1"/>
  <c r="F81" i="1"/>
  <c r="F815" i="1" s="1"/>
  <c r="F85" i="1"/>
  <c r="F819" i="1" s="1"/>
  <c r="F89" i="1"/>
  <c r="F823" i="1" s="1"/>
  <c r="F93" i="1"/>
  <c r="F827" i="1" s="1"/>
  <c r="F97" i="1"/>
  <c r="F831" i="1" s="1"/>
  <c r="F101" i="1"/>
  <c r="F835" i="1" s="1"/>
  <c r="F105" i="1"/>
  <c r="F839" i="1" s="1"/>
  <c r="F109" i="1"/>
  <c r="F843" i="1" s="1"/>
  <c r="F113" i="1"/>
  <c r="F847" i="1" s="1"/>
  <c r="F117" i="1"/>
  <c r="F851" i="1" s="1"/>
  <c r="F121" i="1"/>
  <c r="F855" i="1" s="1"/>
  <c r="F125" i="1"/>
  <c r="F859" i="1" s="1"/>
  <c r="F129" i="1"/>
  <c r="F863" i="1" s="1"/>
  <c r="F133" i="1"/>
  <c r="F867" i="1" s="1"/>
  <c r="E140" i="1"/>
  <c r="E874" i="1" s="1"/>
  <c r="F144" i="1"/>
  <c r="F878" i="1" s="1"/>
  <c r="G148" i="1"/>
  <c r="B887" i="1"/>
  <c r="F153" i="1"/>
  <c r="F887" i="1" s="1"/>
  <c r="E154" i="1"/>
  <c r="E888" i="1" s="1"/>
  <c r="G889" i="1"/>
  <c r="B896" i="1"/>
  <c r="E162" i="1"/>
  <c r="E896" i="1" s="1"/>
  <c r="G164" i="1"/>
  <c r="E172" i="1"/>
  <c r="E906" i="1" s="1"/>
  <c r="B911" i="1"/>
  <c r="F177" i="1"/>
  <c r="F911" i="1" s="1"/>
  <c r="C177" i="1"/>
  <c r="C911" i="1" s="1"/>
  <c r="F184" i="1"/>
  <c r="F918" i="1" s="1"/>
  <c r="B928" i="1"/>
  <c r="E194" i="1"/>
  <c r="E928" i="1" s="1"/>
  <c r="G196" i="1"/>
  <c r="E204" i="1"/>
  <c r="E938" i="1" s="1"/>
  <c r="B942" i="1"/>
  <c r="C208" i="1"/>
  <c r="C942" i="1" s="1"/>
  <c r="B944" i="1"/>
  <c r="G210" i="1"/>
  <c r="G944" i="1" s="1"/>
  <c r="E210" i="1"/>
  <c r="E944" i="1" s="1"/>
  <c r="F945" i="1"/>
  <c r="B958" i="1"/>
  <c r="C224" i="1"/>
  <c r="C958" i="1" s="1"/>
  <c r="B960" i="1"/>
  <c r="G226" i="1"/>
  <c r="E226" i="1"/>
  <c r="E960" i="1" s="1"/>
  <c r="F961" i="1"/>
  <c r="B974" i="1"/>
  <c r="C240" i="1"/>
  <c r="C974" i="1" s="1"/>
  <c r="B976" i="1"/>
  <c r="G242" i="1"/>
  <c r="G976" i="1" s="1"/>
  <c r="E242" i="1"/>
  <c r="E976" i="1" s="1"/>
  <c r="F977" i="1"/>
  <c r="B990" i="1"/>
  <c r="C256" i="1"/>
  <c r="C990" i="1" s="1"/>
  <c r="B992" i="1"/>
  <c r="G258" i="1"/>
  <c r="G992" i="1" s="1"/>
  <c r="E258" i="1"/>
  <c r="E992" i="1" s="1"/>
  <c r="F993" i="1"/>
  <c r="B1006" i="1"/>
  <c r="C272" i="1"/>
  <c r="C1006" i="1" s="1"/>
  <c r="B1008" i="1"/>
  <c r="G274" i="1"/>
  <c r="G1008" i="1" s="1"/>
  <c r="E274" i="1"/>
  <c r="E1008" i="1" s="1"/>
  <c r="B1022" i="1"/>
  <c r="C288" i="1"/>
  <c r="C1022" i="1" s="1"/>
  <c r="B1024" i="1"/>
  <c r="G290" i="1"/>
  <c r="E290" i="1"/>
  <c r="E1024" i="1" s="1"/>
  <c r="F1025" i="1"/>
  <c r="B1038" i="1"/>
  <c r="C304" i="1"/>
  <c r="C1038" i="1" s="1"/>
  <c r="B1040" i="1"/>
  <c r="G306" i="1"/>
  <c r="G1040" i="1" s="1"/>
  <c r="E306" i="1"/>
  <c r="E1040" i="1" s="1"/>
  <c r="F1041" i="1"/>
  <c r="B1054" i="1"/>
  <c r="C320" i="1"/>
  <c r="C1054" i="1" s="1"/>
  <c r="B1056" i="1"/>
  <c r="G322" i="1"/>
  <c r="E322" i="1"/>
  <c r="E1056" i="1" s="1"/>
  <c r="B1070" i="1"/>
  <c r="C336" i="1"/>
  <c r="C1070" i="1" s="1"/>
  <c r="B1072" i="1"/>
  <c r="G338" i="1"/>
  <c r="E338" i="1"/>
  <c r="E1072" i="1" s="1"/>
  <c r="B1082" i="1"/>
  <c r="C348" i="1"/>
  <c r="C1082" i="1" s="1"/>
  <c r="B1100" i="1"/>
  <c r="G366" i="1"/>
  <c r="G1100" i="1" s="1"/>
  <c r="E366" i="1"/>
  <c r="E1100" i="1" s="1"/>
  <c r="B1106" i="1"/>
  <c r="C372" i="1"/>
  <c r="C1106" i="1" s="1"/>
  <c r="E372" i="1"/>
  <c r="E1106" i="1" s="1"/>
  <c r="F372" i="1"/>
  <c r="C383" i="1"/>
  <c r="C1117" i="1" s="1"/>
  <c r="B1124" i="1"/>
  <c r="G390" i="1"/>
  <c r="G1124" i="1" s="1"/>
  <c r="C390" i="1"/>
  <c r="C1124" i="1" s="1"/>
  <c r="F390" i="1"/>
  <c r="F1124" i="1" s="1"/>
  <c r="B1137" i="1"/>
  <c r="G403" i="1"/>
  <c r="G1137" i="1" s="1"/>
  <c r="C403" i="1"/>
  <c r="C1137" i="1" s="1"/>
  <c r="F403" i="1"/>
  <c r="F1137" i="1" s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F874" i="1"/>
  <c r="G878" i="1"/>
  <c r="B883" i="1"/>
  <c r="F149" i="1"/>
  <c r="F888" i="1"/>
  <c r="B899" i="1"/>
  <c r="F165" i="1"/>
  <c r="C165" i="1"/>
  <c r="C899" i="1" s="1"/>
  <c r="G903" i="1"/>
  <c r="B916" i="1"/>
  <c r="E182" i="1"/>
  <c r="E916" i="1" s="1"/>
  <c r="G918" i="1"/>
  <c r="B931" i="1"/>
  <c r="F197" i="1"/>
  <c r="C197" i="1"/>
  <c r="C931" i="1" s="1"/>
  <c r="G935" i="1"/>
  <c r="F938" i="1"/>
  <c r="G947" i="1"/>
  <c r="B951" i="1"/>
  <c r="F217" i="1"/>
  <c r="F951" i="1" s="1"/>
  <c r="E217" i="1"/>
  <c r="E951" i="1" s="1"/>
  <c r="C217" i="1"/>
  <c r="C951" i="1" s="1"/>
  <c r="F954" i="1"/>
  <c r="G963" i="1"/>
  <c r="B967" i="1"/>
  <c r="F233" i="1"/>
  <c r="E233" i="1"/>
  <c r="E967" i="1" s="1"/>
  <c r="C233" i="1"/>
  <c r="C967" i="1" s="1"/>
  <c r="F970" i="1"/>
  <c r="G979" i="1"/>
  <c r="B983" i="1"/>
  <c r="F249" i="1"/>
  <c r="E249" i="1"/>
  <c r="E983" i="1" s="1"/>
  <c r="C249" i="1"/>
  <c r="C983" i="1" s="1"/>
  <c r="F986" i="1"/>
  <c r="G995" i="1"/>
  <c r="B999" i="1"/>
  <c r="F265" i="1"/>
  <c r="F999" i="1" s="1"/>
  <c r="E265" i="1"/>
  <c r="E999" i="1" s="1"/>
  <c r="C265" i="1"/>
  <c r="C999" i="1" s="1"/>
  <c r="F1002" i="1"/>
  <c r="G1011" i="1"/>
  <c r="B1015" i="1"/>
  <c r="F281" i="1"/>
  <c r="F1015" i="1" s="1"/>
  <c r="E281" i="1"/>
  <c r="E1015" i="1" s="1"/>
  <c r="C281" i="1"/>
  <c r="C1015" i="1" s="1"/>
  <c r="F1018" i="1"/>
  <c r="G1027" i="1"/>
  <c r="B1031" i="1"/>
  <c r="F297" i="1"/>
  <c r="E297" i="1"/>
  <c r="E1031" i="1" s="1"/>
  <c r="C297" i="1"/>
  <c r="C1031" i="1" s="1"/>
  <c r="F1034" i="1"/>
  <c r="G1043" i="1"/>
  <c r="B1047" i="1"/>
  <c r="F313" i="1"/>
  <c r="E313" i="1"/>
  <c r="E1047" i="1" s="1"/>
  <c r="C313" i="1"/>
  <c r="C1047" i="1" s="1"/>
  <c r="F1050" i="1"/>
  <c r="F1066" i="1"/>
  <c r="B1084" i="1"/>
  <c r="G350" i="1"/>
  <c r="G1084" i="1" s="1"/>
  <c r="E350" i="1"/>
  <c r="E1084" i="1" s="1"/>
  <c r="F1094" i="1"/>
  <c r="B1127" i="1"/>
  <c r="E393" i="1"/>
  <c r="E1127" i="1" s="1"/>
  <c r="C393" i="1"/>
  <c r="C1127" i="1" s="1"/>
  <c r="F393" i="1"/>
  <c r="F1127" i="1" s="1"/>
  <c r="B1151" i="1"/>
  <c r="E417" i="1"/>
  <c r="E1151" i="1" s="1"/>
  <c r="F417" i="1"/>
  <c r="F1151" i="1" s="1"/>
  <c r="G417" i="1"/>
  <c r="C417" i="1"/>
  <c r="C1151" i="1" s="1"/>
  <c r="G1153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C138" i="1"/>
  <c r="C872" i="1" s="1"/>
  <c r="G140" i="1"/>
  <c r="G874" i="1" s="1"/>
  <c r="F877" i="1"/>
  <c r="B879" i="1"/>
  <c r="F145" i="1"/>
  <c r="F879" i="1" s="1"/>
  <c r="C149" i="1"/>
  <c r="C883" i="1" s="1"/>
  <c r="F884" i="1"/>
  <c r="G154" i="1"/>
  <c r="C156" i="1"/>
  <c r="C890" i="1" s="1"/>
  <c r="G891" i="1"/>
  <c r="F894" i="1"/>
  <c r="B904" i="1"/>
  <c r="E170" i="1"/>
  <c r="E904" i="1" s="1"/>
  <c r="G172" i="1"/>
  <c r="G906" i="1" s="1"/>
  <c r="F908" i="1"/>
  <c r="C182" i="1"/>
  <c r="C916" i="1" s="1"/>
  <c r="F917" i="1"/>
  <c r="B919" i="1"/>
  <c r="F185" i="1"/>
  <c r="F919" i="1" s="1"/>
  <c r="C185" i="1"/>
  <c r="C919" i="1" s="1"/>
  <c r="C188" i="1"/>
  <c r="C922" i="1" s="1"/>
  <c r="G923" i="1"/>
  <c r="F926" i="1"/>
  <c r="B936" i="1"/>
  <c r="E202" i="1"/>
  <c r="E936" i="1" s="1"/>
  <c r="G204" i="1"/>
  <c r="G938" i="1" s="1"/>
  <c r="B946" i="1"/>
  <c r="C212" i="1"/>
  <c r="C946" i="1" s="1"/>
  <c r="B948" i="1"/>
  <c r="G214" i="1"/>
  <c r="G948" i="1" s="1"/>
  <c r="E214" i="1"/>
  <c r="E948" i="1" s="1"/>
  <c r="F949" i="1"/>
  <c r="G954" i="1"/>
  <c r="B962" i="1"/>
  <c r="C228" i="1"/>
  <c r="C962" i="1" s="1"/>
  <c r="B964" i="1"/>
  <c r="G230" i="1"/>
  <c r="G964" i="1" s="1"/>
  <c r="E230" i="1"/>
  <c r="E964" i="1" s="1"/>
  <c r="F965" i="1"/>
  <c r="G970" i="1"/>
  <c r="B978" i="1"/>
  <c r="C244" i="1"/>
  <c r="C978" i="1" s="1"/>
  <c r="B980" i="1"/>
  <c r="G246" i="1"/>
  <c r="E246" i="1"/>
  <c r="E980" i="1" s="1"/>
  <c r="F981" i="1"/>
  <c r="G986" i="1"/>
  <c r="B994" i="1"/>
  <c r="C260" i="1"/>
  <c r="C994" i="1" s="1"/>
  <c r="B996" i="1"/>
  <c r="G262" i="1"/>
  <c r="E262" i="1"/>
  <c r="E996" i="1" s="1"/>
  <c r="F997" i="1"/>
  <c r="G1002" i="1"/>
  <c r="B1010" i="1"/>
  <c r="C276" i="1"/>
  <c r="C1010" i="1" s="1"/>
  <c r="B1012" i="1"/>
  <c r="G278" i="1"/>
  <c r="G1012" i="1" s="1"/>
  <c r="E278" i="1"/>
  <c r="E1012" i="1" s="1"/>
  <c r="F1013" i="1"/>
  <c r="G1018" i="1"/>
  <c r="B1026" i="1"/>
  <c r="C292" i="1"/>
  <c r="C1026" i="1" s="1"/>
  <c r="B1028" i="1"/>
  <c r="G294" i="1"/>
  <c r="G1028" i="1" s="1"/>
  <c r="E294" i="1"/>
  <c r="E1028" i="1" s="1"/>
  <c r="F1029" i="1"/>
  <c r="G1034" i="1"/>
  <c r="B1042" i="1"/>
  <c r="C308" i="1"/>
  <c r="C1042" i="1" s="1"/>
  <c r="B1044" i="1"/>
  <c r="G310" i="1"/>
  <c r="E310" i="1"/>
  <c r="E1044" i="1" s="1"/>
  <c r="F1045" i="1"/>
  <c r="G1050" i="1"/>
  <c r="B1058" i="1"/>
  <c r="C324" i="1"/>
  <c r="C1058" i="1" s="1"/>
  <c r="B1060" i="1"/>
  <c r="G326" i="1"/>
  <c r="G1060" i="1" s="1"/>
  <c r="E326" i="1"/>
  <c r="E1060" i="1" s="1"/>
  <c r="G1066" i="1"/>
  <c r="B1074" i="1"/>
  <c r="C340" i="1"/>
  <c r="C1074" i="1" s="1"/>
  <c r="C350" i="1"/>
  <c r="C1084" i="1" s="1"/>
  <c r="B1091" i="1"/>
  <c r="E357" i="1"/>
  <c r="E1091" i="1" s="1"/>
  <c r="C357" i="1"/>
  <c r="C1091" i="1" s="1"/>
  <c r="G357" i="1"/>
  <c r="G1091" i="1" s="1"/>
  <c r="F1098" i="1"/>
  <c r="B1113" i="1"/>
  <c r="E379" i="1"/>
  <c r="E1113" i="1" s="1"/>
  <c r="F379" i="1"/>
  <c r="G379" i="1"/>
  <c r="G1113" i="1" s="1"/>
  <c r="G1117" i="1"/>
  <c r="B1122" i="1"/>
  <c r="C388" i="1"/>
  <c r="C1122" i="1" s="1"/>
  <c r="F388" i="1"/>
  <c r="F1122" i="1" s="1"/>
  <c r="G388" i="1"/>
  <c r="G1122" i="1" s="1"/>
  <c r="B1133" i="1"/>
  <c r="E399" i="1"/>
  <c r="E1133" i="1" s="1"/>
  <c r="F399" i="1"/>
  <c r="F1133" i="1" s="1"/>
  <c r="G399" i="1"/>
  <c r="G1133" i="1" s="1"/>
  <c r="B1162" i="1"/>
  <c r="C428" i="1"/>
  <c r="C1162" i="1" s="1"/>
  <c r="E428" i="1"/>
  <c r="E1162" i="1" s="1"/>
  <c r="F428" i="1"/>
  <c r="F1162" i="1" s="1"/>
  <c r="G428" i="1"/>
  <c r="G1162" i="1" s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B875" i="1"/>
  <c r="F141" i="1"/>
  <c r="G877" i="1"/>
  <c r="G884" i="1"/>
  <c r="B892" i="1"/>
  <c r="E158" i="1"/>
  <c r="E892" i="1" s="1"/>
  <c r="G894" i="1"/>
  <c r="F896" i="1"/>
  <c r="E165" i="1"/>
  <c r="E899" i="1" s="1"/>
  <c r="B907" i="1"/>
  <c r="F173" i="1"/>
  <c r="C173" i="1"/>
  <c r="C907" i="1" s="1"/>
  <c r="G908" i="1"/>
  <c r="B924" i="1"/>
  <c r="E190" i="1"/>
  <c r="E924" i="1" s="1"/>
  <c r="G926" i="1"/>
  <c r="F928" i="1"/>
  <c r="E197" i="1"/>
  <c r="E931" i="1" s="1"/>
  <c r="B939" i="1"/>
  <c r="F205" i="1"/>
  <c r="E205" i="1"/>
  <c r="E939" i="1" s="1"/>
  <c r="C205" i="1"/>
  <c r="C939" i="1" s="1"/>
  <c r="F944" i="1"/>
  <c r="G217" i="1"/>
  <c r="G951" i="1" s="1"/>
  <c r="B955" i="1"/>
  <c r="F221" i="1"/>
  <c r="F955" i="1" s="1"/>
  <c r="E221" i="1"/>
  <c r="E955" i="1" s="1"/>
  <c r="C221" i="1"/>
  <c r="C955" i="1" s="1"/>
  <c r="F960" i="1"/>
  <c r="G233" i="1"/>
  <c r="G967" i="1" s="1"/>
  <c r="B971" i="1"/>
  <c r="F237" i="1"/>
  <c r="F971" i="1" s="1"/>
  <c r="E237" i="1"/>
  <c r="E971" i="1" s="1"/>
  <c r="C237" i="1"/>
  <c r="C971" i="1" s="1"/>
  <c r="F976" i="1"/>
  <c r="G249" i="1"/>
  <c r="G983" i="1" s="1"/>
  <c r="B987" i="1"/>
  <c r="F253" i="1"/>
  <c r="E253" i="1"/>
  <c r="E987" i="1" s="1"/>
  <c r="C253" i="1"/>
  <c r="C987" i="1" s="1"/>
  <c r="F992" i="1"/>
  <c r="G265" i="1"/>
  <c r="G999" i="1" s="1"/>
  <c r="B1003" i="1"/>
  <c r="F269" i="1"/>
  <c r="E269" i="1"/>
  <c r="E1003" i="1" s="1"/>
  <c r="C269" i="1"/>
  <c r="C1003" i="1" s="1"/>
  <c r="F1008" i="1"/>
  <c r="G281" i="1"/>
  <c r="G1015" i="1" s="1"/>
  <c r="B1019" i="1"/>
  <c r="F285" i="1"/>
  <c r="F1019" i="1" s="1"/>
  <c r="E285" i="1"/>
  <c r="E1019" i="1" s="1"/>
  <c r="C285" i="1"/>
  <c r="C1019" i="1" s="1"/>
  <c r="F1024" i="1"/>
  <c r="G297" i="1"/>
  <c r="G1031" i="1" s="1"/>
  <c r="B1035" i="1"/>
  <c r="F301" i="1"/>
  <c r="F1035" i="1" s="1"/>
  <c r="E301" i="1"/>
  <c r="E1035" i="1" s="1"/>
  <c r="C301" i="1"/>
  <c r="C1035" i="1" s="1"/>
  <c r="F1040" i="1"/>
  <c r="G313" i="1"/>
  <c r="G1047" i="1" s="1"/>
  <c r="B1051" i="1"/>
  <c r="F317" i="1"/>
  <c r="E317" i="1"/>
  <c r="E1051" i="1" s="1"/>
  <c r="C317" i="1"/>
  <c r="C1051" i="1" s="1"/>
  <c r="F1056" i="1"/>
  <c r="B1076" i="1"/>
  <c r="G342" i="1"/>
  <c r="G1076" i="1" s="1"/>
  <c r="E342" i="1"/>
  <c r="E1076" i="1" s="1"/>
  <c r="B1086" i="1"/>
  <c r="C352" i="1"/>
  <c r="C1086" i="1" s="1"/>
  <c r="B1097" i="1"/>
  <c r="G363" i="1"/>
  <c r="G1097" i="1" s="1"/>
  <c r="E363" i="1"/>
  <c r="E1097" i="1" s="1"/>
  <c r="F1100" i="1"/>
  <c r="G393" i="1"/>
  <c r="G1127" i="1" s="1"/>
  <c r="B1142" i="1"/>
  <c r="C408" i="1"/>
  <c r="C1142" i="1" s="1"/>
  <c r="E408" i="1"/>
  <c r="E1142" i="1" s="1"/>
  <c r="F408" i="1"/>
  <c r="F1142" i="1" s="1"/>
  <c r="G408" i="1"/>
  <c r="B1180" i="1"/>
  <c r="G446" i="1"/>
  <c r="E446" i="1"/>
  <c r="E1180" i="1" s="1"/>
  <c r="F446" i="1"/>
  <c r="C446" i="1"/>
  <c r="C1180" i="1" s="1"/>
  <c r="B1191" i="1"/>
  <c r="E457" i="1"/>
  <c r="E1191" i="1" s="1"/>
  <c r="C457" i="1"/>
  <c r="C1191" i="1" s="1"/>
  <c r="F457" i="1"/>
  <c r="F1191" i="1" s="1"/>
  <c r="G457" i="1"/>
  <c r="G1191" i="1" s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B871" i="1"/>
  <c r="F137" i="1"/>
  <c r="F871" i="1" s="1"/>
  <c r="E138" i="1"/>
  <c r="E872" i="1" s="1"/>
  <c r="C141" i="1"/>
  <c r="C875" i="1" s="1"/>
  <c r="F876" i="1"/>
  <c r="C148" i="1"/>
  <c r="C882" i="1" s="1"/>
  <c r="E149" i="1"/>
  <c r="E883" i="1" s="1"/>
  <c r="G887" i="1"/>
  <c r="E156" i="1"/>
  <c r="E890" i="1" s="1"/>
  <c r="C158" i="1"/>
  <c r="C892" i="1" s="1"/>
  <c r="F893" i="1"/>
  <c r="B895" i="1"/>
  <c r="F161" i="1"/>
  <c r="C161" i="1"/>
  <c r="C895" i="1" s="1"/>
  <c r="G896" i="1"/>
  <c r="C164" i="1"/>
  <c r="C898" i="1" s="1"/>
  <c r="G165" i="1"/>
  <c r="F902" i="1"/>
  <c r="B912" i="1"/>
  <c r="E178" i="1"/>
  <c r="E912" i="1" s="1"/>
  <c r="F182" i="1"/>
  <c r="F916" i="1" s="1"/>
  <c r="E188" i="1"/>
  <c r="E922" i="1" s="1"/>
  <c r="C190" i="1"/>
  <c r="C924" i="1" s="1"/>
  <c r="F925" i="1"/>
  <c r="B927" i="1"/>
  <c r="F193" i="1"/>
  <c r="C193" i="1"/>
  <c r="C927" i="1" s="1"/>
  <c r="G928" i="1"/>
  <c r="C196" i="1"/>
  <c r="C930" i="1" s="1"/>
  <c r="G197" i="1"/>
  <c r="G931" i="1" s="1"/>
  <c r="F934" i="1"/>
  <c r="B950" i="1"/>
  <c r="C216" i="1"/>
  <c r="C950" i="1" s="1"/>
  <c r="B952" i="1"/>
  <c r="G218" i="1"/>
  <c r="G952" i="1" s="1"/>
  <c r="E218" i="1"/>
  <c r="E952" i="1" s="1"/>
  <c r="F953" i="1"/>
  <c r="B966" i="1"/>
  <c r="C232" i="1"/>
  <c r="C966" i="1" s="1"/>
  <c r="B968" i="1"/>
  <c r="G234" i="1"/>
  <c r="E234" i="1"/>
  <c r="E968" i="1" s="1"/>
  <c r="F969" i="1"/>
  <c r="B982" i="1"/>
  <c r="C248" i="1"/>
  <c r="C982" i="1" s="1"/>
  <c r="B984" i="1"/>
  <c r="G250" i="1"/>
  <c r="E250" i="1"/>
  <c r="E984" i="1" s="1"/>
  <c r="F985" i="1"/>
  <c r="B998" i="1"/>
  <c r="C264" i="1"/>
  <c r="C998" i="1" s="1"/>
  <c r="B1000" i="1"/>
  <c r="G266" i="1"/>
  <c r="G1000" i="1" s="1"/>
  <c r="E266" i="1"/>
  <c r="E1000" i="1" s="1"/>
  <c r="F1001" i="1"/>
  <c r="B1014" i="1"/>
  <c r="C280" i="1"/>
  <c r="C1014" i="1" s="1"/>
  <c r="B1016" i="1"/>
  <c r="G282" i="1"/>
  <c r="G1016" i="1" s="1"/>
  <c r="E282" i="1"/>
  <c r="E1016" i="1" s="1"/>
  <c r="F1017" i="1"/>
  <c r="B1030" i="1"/>
  <c r="C296" i="1"/>
  <c r="C1030" i="1" s="1"/>
  <c r="B1032" i="1"/>
  <c r="G298" i="1"/>
  <c r="E298" i="1"/>
  <c r="E1032" i="1" s="1"/>
  <c r="F1033" i="1"/>
  <c r="B1046" i="1"/>
  <c r="C312" i="1"/>
  <c r="C1046" i="1" s="1"/>
  <c r="B1048" i="1"/>
  <c r="G314" i="1"/>
  <c r="E314" i="1"/>
  <c r="E1048" i="1" s="1"/>
  <c r="B1062" i="1"/>
  <c r="C328" i="1"/>
  <c r="C1062" i="1" s="1"/>
  <c r="B1064" i="1"/>
  <c r="G330" i="1"/>
  <c r="E330" i="1"/>
  <c r="E1064" i="1" s="1"/>
  <c r="F350" i="1"/>
  <c r="F1084" i="1" s="1"/>
  <c r="B1088" i="1"/>
  <c r="G354" i="1"/>
  <c r="G1088" i="1" s="1"/>
  <c r="E354" i="1"/>
  <c r="E1088" i="1" s="1"/>
  <c r="F1091" i="1"/>
  <c r="B1103" i="1"/>
  <c r="E369" i="1"/>
  <c r="E1103" i="1" s="1"/>
  <c r="F369" i="1"/>
  <c r="F1103" i="1" s="1"/>
  <c r="B1128" i="1"/>
  <c r="G394" i="1"/>
  <c r="F394" i="1"/>
  <c r="E394" i="1"/>
  <c r="E1128" i="1" s="1"/>
  <c r="B1198" i="1"/>
  <c r="C464" i="1"/>
  <c r="C1198" i="1" s="1"/>
  <c r="G464" i="1"/>
  <c r="G1198" i="1" s="1"/>
  <c r="E464" i="1"/>
  <c r="E1198" i="1" s="1"/>
  <c r="F464" i="1"/>
  <c r="F1198" i="1" s="1"/>
  <c r="B1227" i="1"/>
  <c r="E493" i="1"/>
  <c r="E1227" i="1" s="1"/>
  <c r="G493" i="1"/>
  <c r="C493" i="1"/>
  <c r="C1227" i="1" s="1"/>
  <c r="F493" i="1"/>
  <c r="G745" i="1"/>
  <c r="C13" i="1"/>
  <c r="C747" i="1" s="1"/>
  <c r="G749" i="1"/>
  <c r="C17" i="1"/>
  <c r="C751" i="1" s="1"/>
  <c r="G753" i="1"/>
  <c r="C21" i="1"/>
  <c r="C755" i="1" s="1"/>
  <c r="G757" i="1"/>
  <c r="G761" i="1"/>
  <c r="G765" i="1"/>
  <c r="G769" i="1"/>
  <c r="G773" i="1"/>
  <c r="G777" i="1"/>
  <c r="G781" i="1"/>
  <c r="G785" i="1"/>
  <c r="C53" i="1"/>
  <c r="C787" i="1" s="1"/>
  <c r="G789" i="1"/>
  <c r="C57" i="1"/>
  <c r="C791" i="1" s="1"/>
  <c r="G793" i="1"/>
  <c r="C61" i="1"/>
  <c r="C795" i="1" s="1"/>
  <c r="G797" i="1"/>
  <c r="C65" i="1"/>
  <c r="C799" i="1" s="1"/>
  <c r="G801" i="1"/>
  <c r="C69" i="1"/>
  <c r="C803" i="1" s="1"/>
  <c r="G805" i="1"/>
  <c r="C73" i="1"/>
  <c r="C807" i="1" s="1"/>
  <c r="G809" i="1"/>
  <c r="C77" i="1"/>
  <c r="C811" i="1" s="1"/>
  <c r="G813" i="1"/>
  <c r="C81" i="1"/>
  <c r="C815" i="1" s="1"/>
  <c r="G817" i="1"/>
  <c r="C85" i="1"/>
  <c r="C819" i="1" s="1"/>
  <c r="G821" i="1"/>
  <c r="C89" i="1"/>
  <c r="C823" i="1" s="1"/>
  <c r="G825" i="1"/>
  <c r="C93" i="1"/>
  <c r="C827" i="1" s="1"/>
  <c r="G829" i="1"/>
  <c r="C97" i="1"/>
  <c r="C831" i="1" s="1"/>
  <c r="G833" i="1"/>
  <c r="C101" i="1"/>
  <c r="C835" i="1" s="1"/>
  <c r="G837" i="1"/>
  <c r="C105" i="1"/>
  <c r="C839" i="1" s="1"/>
  <c r="G841" i="1"/>
  <c r="C109" i="1"/>
  <c r="C843" i="1" s="1"/>
  <c r="G845" i="1"/>
  <c r="C113" i="1"/>
  <c r="C847" i="1" s="1"/>
  <c r="G849" i="1"/>
  <c r="C117" i="1"/>
  <c r="C851" i="1" s="1"/>
  <c r="G853" i="1"/>
  <c r="C121" i="1"/>
  <c r="C855" i="1" s="1"/>
  <c r="G857" i="1"/>
  <c r="C125" i="1"/>
  <c r="C859" i="1" s="1"/>
  <c r="G861" i="1"/>
  <c r="C129" i="1"/>
  <c r="C863" i="1" s="1"/>
  <c r="G865" i="1"/>
  <c r="C133" i="1"/>
  <c r="C867" i="1" s="1"/>
  <c r="G869" i="1"/>
  <c r="C137" i="1"/>
  <c r="C871" i="1" s="1"/>
  <c r="F138" i="1"/>
  <c r="F872" i="1" s="1"/>
  <c r="G876" i="1"/>
  <c r="C144" i="1"/>
  <c r="C878" i="1" s="1"/>
  <c r="G149" i="1"/>
  <c r="G883" i="1" s="1"/>
  <c r="F156" i="1"/>
  <c r="F890" i="1" s="1"/>
  <c r="B900" i="1"/>
  <c r="E166" i="1"/>
  <c r="E900" i="1" s="1"/>
  <c r="G902" i="1"/>
  <c r="F904" i="1"/>
  <c r="E173" i="1"/>
  <c r="E907" i="1" s="1"/>
  <c r="C178" i="1"/>
  <c r="C912" i="1" s="1"/>
  <c r="F913" i="1"/>
  <c r="B915" i="1"/>
  <c r="F181" i="1"/>
  <c r="F915" i="1" s="1"/>
  <c r="C181" i="1"/>
  <c r="C915" i="1" s="1"/>
  <c r="G182" i="1"/>
  <c r="G916" i="1" s="1"/>
  <c r="C184" i="1"/>
  <c r="C918" i="1" s="1"/>
  <c r="G919" i="1"/>
  <c r="F188" i="1"/>
  <c r="B932" i="1"/>
  <c r="E198" i="1"/>
  <c r="E932" i="1" s="1"/>
  <c r="G934" i="1"/>
  <c r="F936" i="1"/>
  <c r="G205" i="1"/>
  <c r="G939" i="1" s="1"/>
  <c r="B943" i="1"/>
  <c r="F209" i="1"/>
  <c r="F943" i="1" s="1"/>
  <c r="E209" i="1"/>
  <c r="E943" i="1" s="1"/>
  <c r="C209" i="1"/>
  <c r="C943" i="1" s="1"/>
  <c r="F946" i="1"/>
  <c r="F948" i="1"/>
  <c r="C218" i="1"/>
  <c r="C952" i="1" s="1"/>
  <c r="G221" i="1"/>
  <c r="G955" i="1" s="1"/>
  <c r="B959" i="1"/>
  <c r="F225" i="1"/>
  <c r="F959" i="1" s="1"/>
  <c r="E225" i="1"/>
  <c r="E959" i="1" s="1"/>
  <c r="C225" i="1"/>
  <c r="C959" i="1" s="1"/>
  <c r="F962" i="1"/>
  <c r="F964" i="1"/>
  <c r="C234" i="1"/>
  <c r="C968" i="1" s="1"/>
  <c r="G237" i="1"/>
  <c r="G971" i="1" s="1"/>
  <c r="B975" i="1"/>
  <c r="F241" i="1"/>
  <c r="F975" i="1" s="1"/>
  <c r="E241" i="1"/>
  <c r="E975" i="1" s="1"/>
  <c r="C241" i="1"/>
  <c r="C975" i="1" s="1"/>
  <c r="F978" i="1"/>
  <c r="F980" i="1"/>
  <c r="C250" i="1"/>
  <c r="C984" i="1" s="1"/>
  <c r="G253" i="1"/>
  <c r="B991" i="1"/>
  <c r="F257" i="1"/>
  <c r="F991" i="1" s="1"/>
  <c r="E257" i="1"/>
  <c r="E991" i="1" s="1"/>
  <c r="C257" i="1"/>
  <c r="C991" i="1" s="1"/>
  <c r="F994" i="1"/>
  <c r="F996" i="1"/>
  <c r="C266" i="1"/>
  <c r="C1000" i="1" s="1"/>
  <c r="G269" i="1"/>
  <c r="G1003" i="1" s="1"/>
  <c r="B1007" i="1"/>
  <c r="F273" i="1"/>
  <c r="F1007" i="1" s="1"/>
  <c r="E273" i="1"/>
  <c r="E1007" i="1" s="1"/>
  <c r="C273" i="1"/>
  <c r="C1007" i="1" s="1"/>
  <c r="F1010" i="1"/>
  <c r="F1012" i="1"/>
  <c r="C282" i="1"/>
  <c r="C1016" i="1" s="1"/>
  <c r="G285" i="1"/>
  <c r="G1019" i="1" s="1"/>
  <c r="B1023" i="1"/>
  <c r="F289" i="1"/>
  <c r="F1023" i="1" s="1"/>
  <c r="E289" i="1"/>
  <c r="E1023" i="1" s="1"/>
  <c r="C289" i="1"/>
  <c r="C1023" i="1" s="1"/>
  <c r="F1026" i="1"/>
  <c r="F1028" i="1"/>
  <c r="C298" i="1"/>
  <c r="C1032" i="1" s="1"/>
  <c r="G301" i="1"/>
  <c r="G1035" i="1" s="1"/>
  <c r="B1039" i="1"/>
  <c r="F305" i="1"/>
  <c r="F1039" i="1" s="1"/>
  <c r="E305" i="1"/>
  <c r="E1039" i="1" s="1"/>
  <c r="C305" i="1"/>
  <c r="C1039" i="1" s="1"/>
  <c r="F1042" i="1"/>
  <c r="F1044" i="1"/>
  <c r="C314" i="1"/>
  <c r="C1048" i="1" s="1"/>
  <c r="G317" i="1"/>
  <c r="B1055" i="1"/>
  <c r="F321" i="1"/>
  <c r="F1055" i="1" s="1"/>
  <c r="E321" i="1"/>
  <c r="E1055" i="1" s="1"/>
  <c r="C321" i="1"/>
  <c r="C1055" i="1" s="1"/>
  <c r="F1058" i="1"/>
  <c r="F1060" i="1"/>
  <c r="C330" i="1"/>
  <c r="C1064" i="1" s="1"/>
  <c r="F1074" i="1"/>
  <c r="B1078" i="1"/>
  <c r="C344" i="1"/>
  <c r="C1078" i="1" s="1"/>
  <c r="C354" i="1"/>
  <c r="C1088" i="1" s="1"/>
  <c r="C369" i="1"/>
  <c r="C1103" i="1" s="1"/>
  <c r="B1116" i="1"/>
  <c r="G382" i="1"/>
  <c r="G1116" i="1" s="1"/>
  <c r="E382" i="1"/>
  <c r="E1116" i="1" s="1"/>
  <c r="F382" i="1"/>
  <c r="F1116" i="1" s="1"/>
  <c r="C382" i="1"/>
  <c r="C1116" i="1" s="1"/>
  <c r="F1120" i="1"/>
  <c r="C394" i="1"/>
  <c r="C1128" i="1" s="1"/>
  <c r="B1134" i="1"/>
  <c r="C400" i="1"/>
  <c r="C1134" i="1" s="1"/>
  <c r="G400" i="1"/>
  <c r="E400" i="1"/>
  <c r="E1134" i="1" s="1"/>
  <c r="B1143" i="1"/>
  <c r="E409" i="1"/>
  <c r="E1143" i="1" s="1"/>
  <c r="F409" i="1"/>
  <c r="F1143" i="1" s="1"/>
  <c r="C409" i="1"/>
  <c r="C1143" i="1" s="1"/>
  <c r="B1155" i="1"/>
  <c r="E421" i="1"/>
  <c r="E1155" i="1" s="1"/>
  <c r="C421" i="1"/>
  <c r="C1155" i="1" s="1"/>
  <c r="F421" i="1"/>
  <c r="F1155" i="1" s="1"/>
  <c r="F1236" i="1"/>
  <c r="F10" i="1"/>
  <c r="F744" i="1" s="1"/>
  <c r="F14" i="1"/>
  <c r="F748" i="1" s="1"/>
  <c r="F18" i="1"/>
  <c r="F752" i="1" s="1"/>
  <c r="F22" i="1"/>
  <c r="F756" i="1" s="1"/>
  <c r="F26" i="1"/>
  <c r="F760" i="1" s="1"/>
  <c r="F30" i="1"/>
  <c r="F764" i="1" s="1"/>
  <c r="F34" i="1"/>
  <c r="F768" i="1" s="1"/>
  <c r="F38" i="1"/>
  <c r="F772" i="1" s="1"/>
  <c r="F42" i="1"/>
  <c r="F776" i="1" s="1"/>
  <c r="F46" i="1"/>
  <c r="F780" i="1" s="1"/>
  <c r="F50" i="1"/>
  <c r="F784" i="1" s="1"/>
  <c r="F54" i="1"/>
  <c r="F788" i="1" s="1"/>
  <c r="F58" i="1"/>
  <c r="F792" i="1" s="1"/>
  <c r="F62" i="1"/>
  <c r="F796" i="1" s="1"/>
  <c r="F66" i="1"/>
  <c r="F800" i="1" s="1"/>
  <c r="F70" i="1"/>
  <c r="F804" i="1" s="1"/>
  <c r="F74" i="1"/>
  <c r="F808" i="1" s="1"/>
  <c r="F78" i="1"/>
  <c r="F812" i="1" s="1"/>
  <c r="F82" i="1"/>
  <c r="F816" i="1" s="1"/>
  <c r="F86" i="1"/>
  <c r="F820" i="1" s="1"/>
  <c r="F90" i="1"/>
  <c r="F824" i="1" s="1"/>
  <c r="F94" i="1"/>
  <c r="F828" i="1" s="1"/>
  <c r="F98" i="1"/>
  <c r="F832" i="1" s="1"/>
  <c r="F102" i="1"/>
  <c r="F836" i="1" s="1"/>
  <c r="F106" i="1"/>
  <c r="F840" i="1" s="1"/>
  <c r="F110" i="1"/>
  <c r="F844" i="1" s="1"/>
  <c r="F114" i="1"/>
  <c r="F848" i="1" s="1"/>
  <c r="F118" i="1"/>
  <c r="F852" i="1" s="1"/>
  <c r="F122" i="1"/>
  <c r="F856" i="1" s="1"/>
  <c r="F126" i="1"/>
  <c r="F860" i="1" s="1"/>
  <c r="F130" i="1"/>
  <c r="F864" i="1" s="1"/>
  <c r="F134" i="1"/>
  <c r="F868" i="1" s="1"/>
  <c r="G138" i="1"/>
  <c r="G872" i="1" s="1"/>
  <c r="C140" i="1"/>
  <c r="C874" i="1" s="1"/>
  <c r="E141" i="1"/>
  <c r="E875" i="1" s="1"/>
  <c r="G145" i="1"/>
  <c r="G879" i="1" s="1"/>
  <c r="E148" i="1"/>
  <c r="E882" i="1" s="1"/>
  <c r="F152" i="1"/>
  <c r="F886" i="1" s="1"/>
  <c r="C154" i="1"/>
  <c r="C888" i="1" s="1"/>
  <c r="G156" i="1"/>
  <c r="G890" i="1" s="1"/>
  <c r="F158" i="1"/>
  <c r="F892" i="1" s="1"/>
  <c r="E161" i="1"/>
  <c r="E895" i="1" s="1"/>
  <c r="E164" i="1"/>
  <c r="E898" i="1" s="1"/>
  <c r="C166" i="1"/>
  <c r="C900" i="1" s="1"/>
  <c r="F901" i="1"/>
  <c r="B903" i="1"/>
  <c r="F169" i="1"/>
  <c r="F903" i="1" s="1"/>
  <c r="C169" i="1"/>
  <c r="C903" i="1" s="1"/>
  <c r="G170" i="1"/>
  <c r="G904" i="1" s="1"/>
  <c r="C172" i="1"/>
  <c r="C906" i="1" s="1"/>
  <c r="G173" i="1"/>
  <c r="G907" i="1" s="1"/>
  <c r="F176" i="1"/>
  <c r="F910" i="1" s="1"/>
  <c r="B920" i="1"/>
  <c r="E186" i="1"/>
  <c r="E920" i="1" s="1"/>
  <c r="G188" i="1"/>
  <c r="G922" i="1" s="1"/>
  <c r="F190" i="1"/>
  <c r="F924" i="1" s="1"/>
  <c r="E193" i="1"/>
  <c r="E927" i="1" s="1"/>
  <c r="E196" i="1"/>
  <c r="E930" i="1" s="1"/>
  <c r="C198" i="1"/>
  <c r="C932" i="1" s="1"/>
  <c r="F933" i="1"/>
  <c r="B935" i="1"/>
  <c r="F201" i="1"/>
  <c r="F935" i="1" s="1"/>
  <c r="C201" i="1"/>
  <c r="C935" i="1" s="1"/>
  <c r="G202" i="1"/>
  <c r="G936" i="1" s="1"/>
  <c r="C204" i="1"/>
  <c r="C938" i="1" s="1"/>
  <c r="B940" i="1"/>
  <c r="G206" i="1"/>
  <c r="G940" i="1" s="1"/>
  <c r="E206" i="1"/>
  <c r="E940" i="1" s="1"/>
  <c r="F941" i="1"/>
  <c r="G212" i="1"/>
  <c r="G946" i="1" s="1"/>
  <c r="E216" i="1"/>
  <c r="E950" i="1" s="1"/>
  <c r="B954" i="1"/>
  <c r="C220" i="1"/>
  <c r="C954" i="1" s="1"/>
  <c r="B956" i="1"/>
  <c r="G222" i="1"/>
  <c r="G956" i="1" s="1"/>
  <c r="E222" i="1"/>
  <c r="E956" i="1" s="1"/>
  <c r="F957" i="1"/>
  <c r="G228" i="1"/>
  <c r="G962" i="1" s="1"/>
  <c r="E232" i="1"/>
  <c r="E966" i="1" s="1"/>
  <c r="B970" i="1"/>
  <c r="C236" i="1"/>
  <c r="C970" i="1" s="1"/>
  <c r="B972" i="1"/>
  <c r="G238" i="1"/>
  <c r="G972" i="1" s="1"/>
  <c r="E238" i="1"/>
  <c r="E972" i="1" s="1"/>
  <c r="F973" i="1"/>
  <c r="G244" i="1"/>
  <c r="G978" i="1" s="1"/>
  <c r="E248" i="1"/>
  <c r="E982" i="1" s="1"/>
  <c r="B986" i="1"/>
  <c r="C252" i="1"/>
  <c r="C986" i="1" s="1"/>
  <c r="B988" i="1"/>
  <c r="G254" i="1"/>
  <c r="G988" i="1" s="1"/>
  <c r="E254" i="1"/>
  <c r="E988" i="1" s="1"/>
  <c r="F989" i="1"/>
  <c r="G260" i="1"/>
  <c r="G994" i="1" s="1"/>
  <c r="E264" i="1"/>
  <c r="E998" i="1" s="1"/>
  <c r="B1002" i="1"/>
  <c r="C268" i="1"/>
  <c r="C1002" i="1" s="1"/>
  <c r="B1004" i="1"/>
  <c r="G270" i="1"/>
  <c r="G1004" i="1" s="1"/>
  <c r="E270" i="1"/>
  <c r="E1004" i="1" s="1"/>
  <c r="F1005" i="1"/>
  <c r="G276" i="1"/>
  <c r="G1010" i="1" s="1"/>
  <c r="E280" i="1"/>
  <c r="E1014" i="1" s="1"/>
  <c r="B1018" i="1"/>
  <c r="C284" i="1"/>
  <c r="C1018" i="1" s="1"/>
  <c r="B1020" i="1"/>
  <c r="G286" i="1"/>
  <c r="G1020" i="1" s="1"/>
  <c r="E286" i="1"/>
  <c r="E1020" i="1" s="1"/>
  <c r="F1021" i="1"/>
  <c r="G292" i="1"/>
  <c r="G1026" i="1" s="1"/>
  <c r="E296" i="1"/>
  <c r="E1030" i="1" s="1"/>
  <c r="B1034" i="1"/>
  <c r="C300" i="1"/>
  <c r="C1034" i="1" s="1"/>
  <c r="B1036" i="1"/>
  <c r="G302" i="1"/>
  <c r="G1036" i="1" s="1"/>
  <c r="E302" i="1"/>
  <c r="E1036" i="1" s="1"/>
  <c r="F1037" i="1"/>
  <c r="G308" i="1"/>
  <c r="G1042" i="1" s="1"/>
  <c r="E312" i="1"/>
  <c r="E1046" i="1" s="1"/>
  <c r="B1050" i="1"/>
  <c r="C316" i="1"/>
  <c r="C1050" i="1" s="1"/>
  <c r="B1052" i="1"/>
  <c r="G318" i="1"/>
  <c r="G1052" i="1" s="1"/>
  <c r="E318" i="1"/>
  <c r="E1052" i="1" s="1"/>
  <c r="F1053" i="1"/>
  <c r="G324" i="1"/>
  <c r="G1058" i="1" s="1"/>
  <c r="E328" i="1"/>
  <c r="E1062" i="1" s="1"/>
  <c r="B1066" i="1"/>
  <c r="C332" i="1"/>
  <c r="C1066" i="1" s="1"/>
  <c r="B1068" i="1"/>
  <c r="G334" i="1"/>
  <c r="G1068" i="1" s="1"/>
  <c r="E334" i="1"/>
  <c r="E1068" i="1" s="1"/>
  <c r="G340" i="1"/>
  <c r="G1074" i="1" s="1"/>
  <c r="F342" i="1"/>
  <c r="F1076" i="1" s="1"/>
  <c r="B1080" i="1"/>
  <c r="G346" i="1"/>
  <c r="E346" i="1"/>
  <c r="E1080" i="1" s="1"/>
  <c r="F352" i="1"/>
  <c r="F1086" i="1" s="1"/>
  <c r="B1090" i="1"/>
  <c r="C356" i="1"/>
  <c r="C1090" i="1" s="1"/>
  <c r="E356" i="1"/>
  <c r="E1090" i="1" s="1"/>
  <c r="F363" i="1"/>
  <c r="F1097" i="1" s="1"/>
  <c r="B1108" i="1"/>
  <c r="G374" i="1"/>
  <c r="G1108" i="1" s="1"/>
  <c r="C374" i="1"/>
  <c r="C1108" i="1" s="1"/>
  <c r="F374" i="1"/>
  <c r="F1108" i="1" s="1"/>
  <c r="F1118" i="1"/>
  <c r="B1126" i="1"/>
  <c r="C392" i="1"/>
  <c r="C1126" i="1" s="1"/>
  <c r="F392" i="1"/>
  <c r="F1126" i="1" s="1"/>
  <c r="G392" i="1"/>
  <c r="G1126" i="1" s="1"/>
  <c r="F1138" i="1"/>
  <c r="B1207" i="1"/>
  <c r="E473" i="1"/>
  <c r="E1207" i="1" s="1"/>
  <c r="C473" i="1"/>
  <c r="C1207" i="1" s="1"/>
  <c r="G473" i="1"/>
  <c r="F473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C325" i="1"/>
  <c r="C1059" i="1" s="1"/>
  <c r="G1061" i="1"/>
  <c r="C329" i="1"/>
  <c r="C1063" i="1" s="1"/>
  <c r="G1065" i="1"/>
  <c r="C333" i="1"/>
  <c r="C1067" i="1" s="1"/>
  <c r="G1069" i="1"/>
  <c r="C337" i="1"/>
  <c r="C1071" i="1" s="1"/>
  <c r="G1073" i="1"/>
  <c r="C341" i="1"/>
  <c r="C1075" i="1" s="1"/>
  <c r="G1077" i="1"/>
  <c r="C345" i="1"/>
  <c r="C1079" i="1" s="1"/>
  <c r="G1081" i="1"/>
  <c r="C349" i="1"/>
  <c r="C1083" i="1" s="1"/>
  <c r="G1085" i="1"/>
  <c r="C353" i="1"/>
  <c r="C1087" i="1" s="1"/>
  <c r="G1089" i="1"/>
  <c r="B1096" i="1"/>
  <c r="G362" i="1"/>
  <c r="B1099" i="1"/>
  <c r="E365" i="1"/>
  <c r="E1099" i="1" s="1"/>
  <c r="B1102" i="1"/>
  <c r="C368" i="1"/>
  <c r="C1102" i="1" s="1"/>
  <c r="C371" i="1"/>
  <c r="C1105" i="1" s="1"/>
  <c r="B1110" i="1"/>
  <c r="C376" i="1"/>
  <c r="C1110" i="1" s="1"/>
  <c r="E376" i="1"/>
  <c r="E1110" i="1" s="1"/>
  <c r="F376" i="1"/>
  <c r="F1110" i="1" s="1"/>
  <c r="B1114" i="1"/>
  <c r="C380" i="1"/>
  <c r="C1114" i="1" s="1"/>
  <c r="C389" i="1"/>
  <c r="C1123" i="1" s="1"/>
  <c r="B1125" i="1"/>
  <c r="F391" i="1"/>
  <c r="G391" i="1"/>
  <c r="B1139" i="1"/>
  <c r="E405" i="1"/>
  <c r="E1139" i="1" s="1"/>
  <c r="F405" i="1"/>
  <c r="F1139" i="1" s="1"/>
  <c r="E412" i="1"/>
  <c r="E1146" i="1" s="1"/>
  <c r="B1152" i="1"/>
  <c r="G418" i="1"/>
  <c r="B1168" i="1"/>
  <c r="G434" i="1"/>
  <c r="E434" i="1"/>
  <c r="E1168" i="1" s="1"/>
  <c r="C441" i="1"/>
  <c r="C1175" i="1" s="1"/>
  <c r="B1177" i="1"/>
  <c r="E443" i="1"/>
  <c r="E1177" i="1" s="1"/>
  <c r="F443" i="1"/>
  <c r="F1177" i="1" s="1"/>
  <c r="B1186" i="1"/>
  <c r="C452" i="1"/>
  <c r="C1186" i="1" s="1"/>
  <c r="F452" i="1"/>
  <c r="F1186" i="1" s="1"/>
  <c r="G452" i="1"/>
  <c r="G1186" i="1" s="1"/>
  <c r="B1188" i="1"/>
  <c r="G454" i="1"/>
  <c r="G1188" i="1" s="1"/>
  <c r="C454" i="1"/>
  <c r="C1188" i="1" s="1"/>
  <c r="B1190" i="1"/>
  <c r="C456" i="1"/>
  <c r="C1190" i="1" s="1"/>
  <c r="C461" i="1"/>
  <c r="C1195" i="1" s="1"/>
  <c r="B1197" i="1"/>
  <c r="E463" i="1"/>
  <c r="E1197" i="1" s="1"/>
  <c r="B1204" i="1"/>
  <c r="G470" i="1"/>
  <c r="F1205" i="1"/>
  <c r="G1214" i="1"/>
  <c r="E486" i="1"/>
  <c r="E1220" i="1" s="1"/>
  <c r="E488" i="1"/>
  <c r="E1222" i="1" s="1"/>
  <c r="G1225" i="1"/>
  <c r="B1233" i="1"/>
  <c r="G499" i="1"/>
  <c r="F1234" i="1"/>
  <c r="B1238" i="1"/>
  <c r="C504" i="1"/>
  <c r="C1238" i="1" s="1"/>
  <c r="E504" i="1"/>
  <c r="E1238" i="1" s="1"/>
  <c r="F504" i="1"/>
  <c r="B1242" i="1"/>
  <c r="C508" i="1"/>
  <c r="C1242" i="1" s="1"/>
  <c r="F511" i="1"/>
  <c r="C517" i="1"/>
  <c r="C1251" i="1" s="1"/>
  <c r="B1253" i="1"/>
  <c r="F519" i="1"/>
  <c r="G519" i="1"/>
  <c r="B1267" i="1"/>
  <c r="E533" i="1"/>
  <c r="E1267" i="1" s="1"/>
  <c r="F533" i="1"/>
  <c r="F1267" i="1" s="1"/>
  <c r="E540" i="1"/>
  <c r="E1274" i="1" s="1"/>
  <c r="B1280" i="1"/>
  <c r="G546" i="1"/>
  <c r="B1296" i="1"/>
  <c r="G562" i="1"/>
  <c r="E562" i="1"/>
  <c r="E1296" i="1" s="1"/>
  <c r="C569" i="1"/>
  <c r="C1303" i="1" s="1"/>
  <c r="B1305" i="1"/>
  <c r="E571" i="1"/>
  <c r="E1305" i="1" s="1"/>
  <c r="F571" i="1"/>
  <c r="F1305" i="1" s="1"/>
  <c r="G1333" i="1"/>
  <c r="B1346" i="1"/>
  <c r="C612" i="1"/>
  <c r="C1346" i="1" s="1"/>
  <c r="F612" i="1"/>
  <c r="E612" i="1"/>
  <c r="E1346" i="1" s="1"/>
  <c r="G612" i="1"/>
  <c r="B1163" i="1"/>
  <c r="E429" i="1"/>
  <c r="E1163" i="1" s="1"/>
  <c r="G429" i="1"/>
  <c r="G1163" i="1" s="1"/>
  <c r="E450" i="1"/>
  <c r="E1184" i="1" s="1"/>
  <c r="B1192" i="1"/>
  <c r="G458" i="1"/>
  <c r="F458" i="1"/>
  <c r="E479" i="1"/>
  <c r="E1213" i="1" s="1"/>
  <c r="B1215" i="1"/>
  <c r="E481" i="1"/>
  <c r="E1215" i="1" s="1"/>
  <c r="F481" i="1"/>
  <c r="F1215" i="1" s="1"/>
  <c r="G481" i="1"/>
  <c r="G1215" i="1" s="1"/>
  <c r="B1217" i="1"/>
  <c r="C483" i="1"/>
  <c r="C1217" i="1" s="1"/>
  <c r="B1219" i="1"/>
  <c r="E485" i="1"/>
  <c r="E1219" i="1" s="1"/>
  <c r="F488" i="1"/>
  <c r="F1222" i="1" s="1"/>
  <c r="B1226" i="1"/>
  <c r="C492" i="1"/>
  <c r="C1226" i="1" s="1"/>
  <c r="E492" i="1"/>
  <c r="E1226" i="1" s="1"/>
  <c r="F495" i="1"/>
  <c r="E502" i="1"/>
  <c r="E1236" i="1" s="1"/>
  <c r="B1244" i="1"/>
  <c r="G510" i="1"/>
  <c r="E510" i="1"/>
  <c r="E1244" i="1" s="1"/>
  <c r="F510" i="1"/>
  <c r="B1255" i="1"/>
  <c r="E521" i="1"/>
  <c r="E1255" i="1" s="1"/>
  <c r="C521" i="1"/>
  <c r="C1255" i="1" s="1"/>
  <c r="B1262" i="1"/>
  <c r="C528" i="1"/>
  <c r="C1262" i="1" s="1"/>
  <c r="G528" i="1"/>
  <c r="B1271" i="1"/>
  <c r="E537" i="1"/>
  <c r="E1271" i="1" s="1"/>
  <c r="F1274" i="1"/>
  <c r="B1291" i="1"/>
  <c r="E557" i="1"/>
  <c r="E1291" i="1" s="1"/>
  <c r="G557" i="1"/>
  <c r="E578" i="1"/>
  <c r="E1312" i="1" s="1"/>
  <c r="B1322" i="1"/>
  <c r="C588" i="1"/>
  <c r="C1322" i="1" s="1"/>
  <c r="E588" i="1"/>
  <c r="E1322" i="1" s="1"/>
  <c r="B1332" i="1"/>
  <c r="G598" i="1"/>
  <c r="F598" i="1"/>
  <c r="C598" i="1"/>
  <c r="C1332" i="1" s="1"/>
  <c r="B1334" i="1"/>
  <c r="C600" i="1"/>
  <c r="C1334" i="1" s="1"/>
  <c r="E600" i="1"/>
  <c r="E1334" i="1" s="1"/>
  <c r="F600" i="1"/>
  <c r="F1334" i="1" s="1"/>
  <c r="B1375" i="1"/>
  <c r="E641" i="1"/>
  <c r="E1375" i="1" s="1"/>
  <c r="F641" i="1"/>
  <c r="F1375" i="1" s="1"/>
  <c r="C641" i="1"/>
  <c r="C1375" i="1" s="1"/>
  <c r="G641" i="1"/>
  <c r="G1375" i="1" s="1"/>
  <c r="E325" i="1"/>
  <c r="E1059" i="1" s="1"/>
  <c r="E329" i="1"/>
  <c r="E1063" i="1" s="1"/>
  <c r="E333" i="1"/>
  <c r="E1067" i="1" s="1"/>
  <c r="E337" i="1"/>
  <c r="E1071" i="1" s="1"/>
  <c r="B1104" i="1"/>
  <c r="G370" i="1"/>
  <c r="G1104" i="1" s="1"/>
  <c r="B1107" i="1"/>
  <c r="E373" i="1"/>
  <c r="E1107" i="1" s="1"/>
  <c r="F373" i="1"/>
  <c r="F1107" i="1" s="1"/>
  <c r="G1110" i="1"/>
  <c r="B1120" i="1"/>
  <c r="G386" i="1"/>
  <c r="G1120" i="1" s="1"/>
  <c r="F1121" i="1"/>
  <c r="B1136" i="1"/>
  <c r="G402" i="1"/>
  <c r="E402" i="1"/>
  <c r="E1136" i="1" s="1"/>
  <c r="B1145" i="1"/>
  <c r="E411" i="1"/>
  <c r="E1145" i="1" s="1"/>
  <c r="F411" i="1"/>
  <c r="F1145" i="1" s="1"/>
  <c r="B1154" i="1"/>
  <c r="C420" i="1"/>
  <c r="C1154" i="1" s="1"/>
  <c r="F420" i="1"/>
  <c r="F1154" i="1" s="1"/>
  <c r="G420" i="1"/>
  <c r="G1154" i="1" s="1"/>
  <c r="B1156" i="1"/>
  <c r="G422" i="1"/>
  <c r="G1156" i="1" s="1"/>
  <c r="C422" i="1"/>
  <c r="C1156" i="1" s="1"/>
  <c r="B1158" i="1"/>
  <c r="C424" i="1"/>
  <c r="C1158" i="1" s="1"/>
  <c r="C429" i="1"/>
  <c r="C1163" i="1" s="1"/>
  <c r="B1165" i="1"/>
  <c r="E431" i="1"/>
  <c r="E1165" i="1" s="1"/>
  <c r="F1166" i="1"/>
  <c r="B1172" i="1"/>
  <c r="G438" i="1"/>
  <c r="G1172" i="1" s="1"/>
  <c r="F1173" i="1"/>
  <c r="C458" i="1"/>
  <c r="C1192" i="1" s="1"/>
  <c r="B1201" i="1"/>
  <c r="G467" i="1"/>
  <c r="G1201" i="1" s="1"/>
  <c r="F1202" i="1"/>
  <c r="B1206" i="1"/>
  <c r="C472" i="1"/>
  <c r="C1206" i="1" s="1"/>
  <c r="E472" i="1"/>
  <c r="E1206" i="1" s="1"/>
  <c r="F472" i="1"/>
  <c r="B1210" i="1"/>
  <c r="C476" i="1"/>
  <c r="C1210" i="1" s="1"/>
  <c r="F479" i="1"/>
  <c r="F1213" i="1" s="1"/>
  <c r="C481" i="1"/>
  <c r="C1215" i="1" s="1"/>
  <c r="C485" i="1"/>
  <c r="C1219" i="1" s="1"/>
  <c r="B1221" i="1"/>
  <c r="F487" i="1"/>
  <c r="F1221" i="1" s="1"/>
  <c r="G487" i="1"/>
  <c r="G1221" i="1" s="1"/>
  <c r="B1235" i="1"/>
  <c r="E501" i="1"/>
  <c r="E1235" i="1" s="1"/>
  <c r="F501" i="1"/>
  <c r="G1238" i="1"/>
  <c r="C510" i="1"/>
  <c r="C1244" i="1" s="1"/>
  <c r="B1248" i="1"/>
  <c r="G514" i="1"/>
  <c r="G1248" i="1" s="1"/>
  <c r="F1249" i="1"/>
  <c r="B1264" i="1"/>
  <c r="G530" i="1"/>
  <c r="G1264" i="1" s="1"/>
  <c r="E530" i="1"/>
  <c r="E1264" i="1" s="1"/>
  <c r="C537" i="1"/>
  <c r="C1271" i="1" s="1"/>
  <c r="B1273" i="1"/>
  <c r="E539" i="1"/>
  <c r="E1273" i="1" s="1"/>
  <c r="F539" i="1"/>
  <c r="F1273" i="1" s="1"/>
  <c r="B1282" i="1"/>
  <c r="C548" i="1"/>
  <c r="C1282" i="1" s="1"/>
  <c r="F548" i="1"/>
  <c r="F1282" i="1" s="1"/>
  <c r="G548" i="1"/>
  <c r="G1282" i="1" s="1"/>
  <c r="B1284" i="1"/>
  <c r="G550" i="1"/>
  <c r="G1284" i="1" s="1"/>
  <c r="C550" i="1"/>
  <c r="C1284" i="1" s="1"/>
  <c r="B1286" i="1"/>
  <c r="C552" i="1"/>
  <c r="C1286" i="1" s="1"/>
  <c r="C557" i="1"/>
  <c r="C1291" i="1" s="1"/>
  <c r="B1293" i="1"/>
  <c r="E559" i="1"/>
  <c r="E1293" i="1" s="1"/>
  <c r="F1294" i="1"/>
  <c r="B1300" i="1"/>
  <c r="G566" i="1"/>
  <c r="G1300" i="1" s="1"/>
  <c r="F1301" i="1"/>
  <c r="B1315" i="1"/>
  <c r="E581" i="1"/>
  <c r="E1315" i="1" s="1"/>
  <c r="F1316" i="1"/>
  <c r="F1338" i="1"/>
  <c r="B1407" i="1"/>
  <c r="E673" i="1"/>
  <c r="E1407" i="1" s="1"/>
  <c r="F673" i="1"/>
  <c r="F1407" i="1" s="1"/>
  <c r="C673" i="1"/>
  <c r="C1407" i="1" s="1"/>
  <c r="G673" i="1"/>
  <c r="G1407" i="1" s="1"/>
  <c r="F325" i="1"/>
  <c r="F1059" i="1" s="1"/>
  <c r="F329" i="1"/>
  <c r="F1063" i="1" s="1"/>
  <c r="F333" i="1"/>
  <c r="F337" i="1"/>
  <c r="F1071" i="1" s="1"/>
  <c r="F341" i="1"/>
  <c r="F1075" i="1" s="1"/>
  <c r="F345" i="1"/>
  <c r="F1079" i="1" s="1"/>
  <c r="F349" i="1"/>
  <c r="F1083" i="1" s="1"/>
  <c r="F353" i="1"/>
  <c r="F1087" i="1" s="1"/>
  <c r="B1092" i="1"/>
  <c r="G358" i="1"/>
  <c r="G1092" i="1" s="1"/>
  <c r="E359" i="1"/>
  <c r="E1093" i="1" s="1"/>
  <c r="B1095" i="1"/>
  <c r="E361" i="1"/>
  <c r="E1095" i="1" s="1"/>
  <c r="E362" i="1"/>
  <c r="E1096" i="1" s="1"/>
  <c r="B1098" i="1"/>
  <c r="C364" i="1"/>
  <c r="C1098" i="1" s="1"/>
  <c r="F365" i="1"/>
  <c r="F1099" i="1" s="1"/>
  <c r="C367" i="1"/>
  <c r="C1101" i="1" s="1"/>
  <c r="F368" i="1"/>
  <c r="F1102" i="1" s="1"/>
  <c r="C370" i="1"/>
  <c r="C1104" i="1" s="1"/>
  <c r="F371" i="1"/>
  <c r="F1105" i="1" s="1"/>
  <c r="C373" i="1"/>
  <c r="C1107" i="1" s="1"/>
  <c r="B1111" i="1"/>
  <c r="E377" i="1"/>
  <c r="E1111" i="1" s="1"/>
  <c r="F1112" i="1"/>
  <c r="F380" i="1"/>
  <c r="F1114" i="1" s="1"/>
  <c r="C386" i="1"/>
  <c r="C1120" i="1" s="1"/>
  <c r="E391" i="1"/>
  <c r="E1125" i="1" s="1"/>
  <c r="B1131" i="1"/>
  <c r="E397" i="1"/>
  <c r="E1131" i="1" s="1"/>
  <c r="G397" i="1"/>
  <c r="F1132" i="1"/>
  <c r="C402" i="1"/>
  <c r="C1136" i="1" s="1"/>
  <c r="G405" i="1"/>
  <c r="G1139" i="1" s="1"/>
  <c r="C411" i="1"/>
  <c r="C1145" i="1" s="1"/>
  <c r="C415" i="1"/>
  <c r="C1149" i="1" s="1"/>
  <c r="F1150" i="1"/>
  <c r="E418" i="1"/>
  <c r="E1152" i="1" s="1"/>
  <c r="B1160" i="1"/>
  <c r="G426" i="1"/>
  <c r="G1160" i="1" s="1"/>
  <c r="F426" i="1"/>
  <c r="F1160" i="1" s="1"/>
  <c r="F1161" i="1"/>
  <c r="C431" i="1"/>
  <c r="C1165" i="1" s="1"/>
  <c r="F434" i="1"/>
  <c r="F1168" i="1" s="1"/>
  <c r="C438" i="1"/>
  <c r="C1172" i="1" s="1"/>
  <c r="G1173" i="1"/>
  <c r="G443" i="1"/>
  <c r="G1177" i="1" s="1"/>
  <c r="E447" i="1"/>
  <c r="E1181" i="1" s="1"/>
  <c r="B1183" i="1"/>
  <c r="E449" i="1"/>
  <c r="E1183" i="1" s="1"/>
  <c r="F449" i="1"/>
  <c r="G449" i="1"/>
  <c r="B1185" i="1"/>
  <c r="C451" i="1"/>
  <c r="C1185" i="1" s="1"/>
  <c r="B1187" i="1"/>
  <c r="E453" i="1"/>
  <c r="E1187" i="1" s="1"/>
  <c r="F454" i="1"/>
  <c r="F1188" i="1" s="1"/>
  <c r="F456" i="1"/>
  <c r="F1190" i="1" s="1"/>
  <c r="B1194" i="1"/>
  <c r="C460" i="1"/>
  <c r="C1194" i="1" s="1"/>
  <c r="E460" i="1"/>
  <c r="E1194" i="1" s="1"/>
  <c r="F463" i="1"/>
  <c r="F1197" i="1" s="1"/>
  <c r="C467" i="1"/>
  <c r="C1201" i="1" s="1"/>
  <c r="G1202" i="1"/>
  <c r="E470" i="1"/>
  <c r="E1204" i="1" s="1"/>
  <c r="B1212" i="1"/>
  <c r="G478" i="1"/>
  <c r="E478" i="1"/>
  <c r="E1212" i="1" s="1"/>
  <c r="F478" i="1"/>
  <c r="F1212" i="1" s="1"/>
  <c r="G479" i="1"/>
  <c r="G1213" i="1" s="1"/>
  <c r="E483" i="1"/>
  <c r="E1217" i="1" s="1"/>
  <c r="C487" i="1"/>
  <c r="C1221" i="1" s="1"/>
  <c r="B1223" i="1"/>
  <c r="E489" i="1"/>
  <c r="E1223" i="1" s="1"/>
  <c r="C489" i="1"/>
  <c r="C1223" i="1" s="1"/>
  <c r="F492" i="1"/>
  <c r="F1226" i="1" s="1"/>
  <c r="B1230" i="1"/>
  <c r="C496" i="1"/>
  <c r="C1230" i="1" s="1"/>
  <c r="G496" i="1"/>
  <c r="G1230" i="1" s="1"/>
  <c r="E499" i="1"/>
  <c r="E1233" i="1" s="1"/>
  <c r="C501" i="1"/>
  <c r="C1235" i="1" s="1"/>
  <c r="B1239" i="1"/>
  <c r="E505" i="1"/>
  <c r="E1239" i="1" s="1"/>
  <c r="F1240" i="1"/>
  <c r="F508" i="1"/>
  <c r="F1242" i="1" s="1"/>
  <c r="C514" i="1"/>
  <c r="C1248" i="1" s="1"/>
  <c r="E519" i="1"/>
  <c r="E1253" i="1" s="1"/>
  <c r="F521" i="1"/>
  <c r="F1255" i="1" s="1"/>
  <c r="B1259" i="1"/>
  <c r="E525" i="1"/>
  <c r="E1259" i="1" s="1"/>
  <c r="G525" i="1"/>
  <c r="G1259" i="1" s="1"/>
  <c r="F1260" i="1"/>
  <c r="E528" i="1"/>
  <c r="E1262" i="1" s="1"/>
  <c r="C530" i="1"/>
  <c r="C1264" i="1" s="1"/>
  <c r="G1267" i="1"/>
  <c r="C539" i="1"/>
  <c r="C1273" i="1" s="1"/>
  <c r="C543" i="1"/>
  <c r="C1277" i="1" s="1"/>
  <c r="F1278" i="1"/>
  <c r="E546" i="1"/>
  <c r="E1280" i="1" s="1"/>
  <c r="B1288" i="1"/>
  <c r="G554" i="1"/>
  <c r="G1288" i="1" s="1"/>
  <c r="F554" i="1"/>
  <c r="F1288" i="1" s="1"/>
  <c r="F1289" i="1"/>
  <c r="C559" i="1"/>
  <c r="C1293" i="1" s="1"/>
  <c r="F562" i="1"/>
  <c r="F1296" i="1" s="1"/>
  <c r="C566" i="1"/>
  <c r="C1300" i="1" s="1"/>
  <c r="G1301" i="1"/>
  <c r="G571" i="1"/>
  <c r="G1305" i="1" s="1"/>
  <c r="E575" i="1"/>
  <c r="E1309" i="1" s="1"/>
  <c r="B1311" i="1"/>
  <c r="E577" i="1"/>
  <c r="E1311" i="1" s="1"/>
  <c r="F577" i="1"/>
  <c r="F1311" i="1" s="1"/>
  <c r="G577" i="1"/>
  <c r="G1311" i="1" s="1"/>
  <c r="B1313" i="1"/>
  <c r="C579" i="1"/>
  <c r="C1313" i="1" s="1"/>
  <c r="G579" i="1"/>
  <c r="G1313" i="1" s="1"/>
  <c r="C581" i="1"/>
  <c r="C1315" i="1" s="1"/>
  <c r="B1319" i="1"/>
  <c r="E585" i="1"/>
  <c r="E1319" i="1" s="1"/>
  <c r="C585" i="1"/>
  <c r="C1319" i="1" s="1"/>
  <c r="F588" i="1"/>
  <c r="F1322" i="1" s="1"/>
  <c r="B1328" i="1"/>
  <c r="G594" i="1"/>
  <c r="C594" i="1"/>
  <c r="C1328" i="1" s="1"/>
  <c r="E594" i="1"/>
  <c r="E1328" i="1" s="1"/>
  <c r="E598" i="1"/>
  <c r="E1332" i="1" s="1"/>
  <c r="G600" i="1"/>
  <c r="G1334" i="1" s="1"/>
  <c r="B1337" i="1"/>
  <c r="E603" i="1"/>
  <c r="E1337" i="1" s="1"/>
  <c r="F603" i="1"/>
  <c r="F1344" i="1"/>
  <c r="B1361" i="1"/>
  <c r="G627" i="1"/>
  <c r="F627" i="1"/>
  <c r="E627" i="1"/>
  <c r="E1361" i="1" s="1"/>
  <c r="C627" i="1"/>
  <c r="C1361" i="1" s="1"/>
  <c r="B1369" i="1"/>
  <c r="E635" i="1"/>
  <c r="E1369" i="1" s="1"/>
  <c r="C635" i="1"/>
  <c r="C1369" i="1" s="1"/>
  <c r="G635" i="1"/>
  <c r="F635" i="1"/>
  <c r="B1378" i="1"/>
  <c r="C644" i="1"/>
  <c r="C1378" i="1" s="1"/>
  <c r="F644" i="1"/>
  <c r="E644" i="1"/>
  <c r="E1378" i="1" s="1"/>
  <c r="G644" i="1"/>
  <c r="G1397" i="1"/>
  <c r="B1140" i="1"/>
  <c r="G406" i="1"/>
  <c r="F429" i="1"/>
  <c r="F1163" i="1" s="1"/>
  <c r="B1169" i="1"/>
  <c r="G435" i="1"/>
  <c r="B1174" i="1"/>
  <c r="C440" i="1"/>
  <c r="C1174" i="1" s="1"/>
  <c r="E440" i="1"/>
  <c r="E1174" i="1" s="1"/>
  <c r="F440" i="1"/>
  <c r="B1178" i="1"/>
  <c r="C444" i="1"/>
  <c r="C1178" i="1" s="1"/>
  <c r="F1181" i="1"/>
  <c r="B1189" i="1"/>
  <c r="F455" i="1"/>
  <c r="G455" i="1"/>
  <c r="G1189" i="1" s="1"/>
  <c r="E458" i="1"/>
  <c r="E1192" i="1" s="1"/>
  <c r="G1197" i="1"/>
  <c r="B1203" i="1"/>
  <c r="E469" i="1"/>
  <c r="E1203" i="1" s="1"/>
  <c r="F469" i="1"/>
  <c r="F1203" i="1" s="1"/>
  <c r="F1204" i="1"/>
  <c r="G1206" i="1"/>
  <c r="B1216" i="1"/>
  <c r="G482" i="1"/>
  <c r="F483" i="1"/>
  <c r="F485" i="1"/>
  <c r="F1219" i="1" s="1"/>
  <c r="G492" i="1"/>
  <c r="G1226" i="1" s="1"/>
  <c r="B1232" i="1"/>
  <c r="G498" i="1"/>
  <c r="E498" i="1"/>
  <c r="E1232" i="1" s="1"/>
  <c r="F1233" i="1"/>
  <c r="B1241" i="1"/>
  <c r="E507" i="1"/>
  <c r="E1241" i="1" s="1"/>
  <c r="F507" i="1"/>
  <c r="B1250" i="1"/>
  <c r="C516" i="1"/>
  <c r="C1250" i="1" s="1"/>
  <c r="F516" i="1"/>
  <c r="F1250" i="1" s="1"/>
  <c r="G516" i="1"/>
  <c r="G1250" i="1" s="1"/>
  <c r="B1252" i="1"/>
  <c r="G518" i="1"/>
  <c r="G1252" i="1" s="1"/>
  <c r="C518" i="1"/>
  <c r="C1252" i="1" s="1"/>
  <c r="B1254" i="1"/>
  <c r="C520" i="1"/>
  <c r="C1254" i="1" s="1"/>
  <c r="G521" i="1"/>
  <c r="G1255" i="1" s="1"/>
  <c r="B1261" i="1"/>
  <c r="E527" i="1"/>
  <c r="E1261" i="1" s="1"/>
  <c r="F528" i="1"/>
  <c r="F1262" i="1" s="1"/>
  <c r="B1268" i="1"/>
  <c r="G534" i="1"/>
  <c r="F537" i="1"/>
  <c r="F1271" i="1" s="1"/>
  <c r="F1280" i="1"/>
  <c r="F557" i="1"/>
  <c r="F1291" i="1" s="1"/>
  <c r="B1297" i="1"/>
  <c r="G563" i="1"/>
  <c r="G1297" i="1" s="1"/>
  <c r="B1302" i="1"/>
  <c r="C568" i="1"/>
  <c r="C1302" i="1" s="1"/>
  <c r="E568" i="1"/>
  <c r="E1302" i="1" s="1"/>
  <c r="F568" i="1"/>
  <c r="B1306" i="1"/>
  <c r="C572" i="1"/>
  <c r="C1306" i="1" s="1"/>
  <c r="F1309" i="1"/>
  <c r="G588" i="1"/>
  <c r="G1322" i="1" s="1"/>
  <c r="B1335" i="1"/>
  <c r="E601" i="1"/>
  <c r="E1335" i="1" s="1"/>
  <c r="G601" i="1"/>
  <c r="C601" i="1"/>
  <c r="C1335" i="1" s="1"/>
  <c r="B1343" i="1"/>
  <c r="E609" i="1"/>
  <c r="E1343" i="1" s="1"/>
  <c r="F609" i="1"/>
  <c r="F1343" i="1" s="1"/>
  <c r="G609" i="1"/>
  <c r="B1364" i="1"/>
  <c r="G630" i="1"/>
  <c r="G1364" i="1" s="1"/>
  <c r="F630" i="1"/>
  <c r="F1364" i="1" s="1"/>
  <c r="E630" i="1"/>
  <c r="E1364" i="1" s="1"/>
  <c r="C630" i="1"/>
  <c r="C1364" i="1" s="1"/>
  <c r="B1372" i="1"/>
  <c r="G638" i="1"/>
  <c r="G1372" i="1" s="1"/>
  <c r="E638" i="1"/>
  <c r="E1372" i="1" s="1"/>
  <c r="C638" i="1"/>
  <c r="C1372" i="1" s="1"/>
  <c r="F638" i="1"/>
  <c r="F1372" i="1" s="1"/>
  <c r="B1393" i="1"/>
  <c r="G659" i="1"/>
  <c r="F659" i="1"/>
  <c r="E659" i="1"/>
  <c r="E1393" i="1" s="1"/>
  <c r="C659" i="1"/>
  <c r="C1393" i="1" s="1"/>
  <c r="B1401" i="1"/>
  <c r="E667" i="1"/>
  <c r="E1401" i="1" s="1"/>
  <c r="C667" i="1"/>
  <c r="C1401" i="1" s="1"/>
  <c r="G667" i="1"/>
  <c r="G1401" i="1" s="1"/>
  <c r="F667" i="1"/>
  <c r="F1401" i="1" s="1"/>
  <c r="B1410" i="1"/>
  <c r="C676" i="1"/>
  <c r="C1410" i="1" s="1"/>
  <c r="F676" i="1"/>
  <c r="E676" i="1"/>
  <c r="E1410" i="1" s="1"/>
  <c r="G676" i="1"/>
  <c r="C507" i="1"/>
  <c r="C1241" i="1" s="1"/>
  <c r="C511" i="1"/>
  <c r="C1245" i="1" s="1"/>
  <c r="F1246" i="1"/>
  <c r="B1256" i="1"/>
  <c r="G522" i="1"/>
  <c r="G1256" i="1" s="1"/>
  <c r="F522" i="1"/>
  <c r="F1256" i="1" s="1"/>
  <c r="F1257" i="1"/>
  <c r="C527" i="1"/>
  <c r="C1261" i="1" s="1"/>
  <c r="F1264" i="1"/>
  <c r="C534" i="1"/>
  <c r="C1268" i="1" s="1"/>
  <c r="G537" i="1"/>
  <c r="G1271" i="1" s="1"/>
  <c r="G1273" i="1"/>
  <c r="B1279" i="1"/>
  <c r="E545" i="1"/>
  <c r="E1279" i="1" s="1"/>
  <c r="F545" i="1"/>
  <c r="F1279" i="1" s="1"/>
  <c r="G545" i="1"/>
  <c r="G1279" i="1" s="1"/>
  <c r="B1281" i="1"/>
  <c r="C547" i="1"/>
  <c r="C1281" i="1" s="1"/>
  <c r="B1283" i="1"/>
  <c r="E549" i="1"/>
  <c r="E1283" i="1" s="1"/>
  <c r="F1284" i="1"/>
  <c r="F1286" i="1"/>
  <c r="B1290" i="1"/>
  <c r="C556" i="1"/>
  <c r="C1290" i="1" s="1"/>
  <c r="E556" i="1"/>
  <c r="E1290" i="1" s="1"/>
  <c r="F1293" i="1"/>
  <c r="C563" i="1"/>
  <c r="C1297" i="1" s="1"/>
  <c r="B1308" i="1"/>
  <c r="G574" i="1"/>
  <c r="G1308" i="1" s="1"/>
  <c r="E574" i="1"/>
  <c r="E1308" i="1" s="1"/>
  <c r="F574" i="1"/>
  <c r="F1308" i="1" s="1"/>
  <c r="F1315" i="1"/>
  <c r="F1319" i="1"/>
  <c r="C609" i="1"/>
  <c r="C1343" i="1" s="1"/>
  <c r="B1367" i="1"/>
  <c r="E633" i="1"/>
  <c r="E1367" i="1" s="1"/>
  <c r="G633" i="1"/>
  <c r="G1367" i="1" s="1"/>
  <c r="F633" i="1"/>
  <c r="C633" i="1"/>
  <c r="C1367" i="1" s="1"/>
  <c r="B1370" i="1"/>
  <c r="C636" i="1"/>
  <c r="C1370" i="1" s="1"/>
  <c r="G636" i="1"/>
  <c r="F636" i="1"/>
  <c r="B1396" i="1"/>
  <c r="G662" i="1"/>
  <c r="F662" i="1"/>
  <c r="E662" i="1"/>
  <c r="E1396" i="1" s="1"/>
  <c r="C662" i="1"/>
  <c r="C1396" i="1" s="1"/>
  <c r="B1404" i="1"/>
  <c r="G670" i="1"/>
  <c r="G1404" i="1" s="1"/>
  <c r="E670" i="1"/>
  <c r="E1404" i="1" s="1"/>
  <c r="C670" i="1"/>
  <c r="C1404" i="1" s="1"/>
  <c r="F670" i="1"/>
  <c r="B1146" i="1"/>
  <c r="C412" i="1"/>
  <c r="C1146" i="1" s="1"/>
  <c r="F1149" i="1"/>
  <c r="B1157" i="1"/>
  <c r="F423" i="1"/>
  <c r="F1157" i="1" s="1"/>
  <c r="G423" i="1"/>
  <c r="G1157" i="1" s="1"/>
  <c r="G1165" i="1"/>
  <c r="B1171" i="1"/>
  <c r="E437" i="1"/>
  <c r="E1171" i="1" s="1"/>
  <c r="F437" i="1"/>
  <c r="F1171" i="1" s="1"/>
  <c r="F1172" i="1"/>
  <c r="B1184" i="1"/>
  <c r="G450" i="1"/>
  <c r="G1184" i="1" s="1"/>
  <c r="F1185" i="1"/>
  <c r="F1187" i="1"/>
  <c r="G1194" i="1"/>
  <c r="B1200" i="1"/>
  <c r="G466" i="1"/>
  <c r="G1200" i="1" s="1"/>
  <c r="E466" i="1"/>
  <c r="E1200" i="1" s="1"/>
  <c r="F1201" i="1"/>
  <c r="B1209" i="1"/>
  <c r="E475" i="1"/>
  <c r="E1209" i="1" s="1"/>
  <c r="F475" i="1"/>
  <c r="F1209" i="1" s="1"/>
  <c r="B1218" i="1"/>
  <c r="C484" i="1"/>
  <c r="C1218" i="1" s="1"/>
  <c r="F484" i="1"/>
  <c r="F1218" i="1" s="1"/>
  <c r="G484" i="1"/>
  <c r="G1218" i="1" s="1"/>
  <c r="B1220" i="1"/>
  <c r="G486" i="1"/>
  <c r="G1220" i="1" s="1"/>
  <c r="C486" i="1"/>
  <c r="C1220" i="1" s="1"/>
  <c r="B1222" i="1"/>
  <c r="C488" i="1"/>
  <c r="C1222" i="1" s="1"/>
  <c r="G1223" i="1"/>
  <c r="B1229" i="1"/>
  <c r="E495" i="1"/>
  <c r="E1229" i="1" s="1"/>
  <c r="F1230" i="1"/>
  <c r="B1236" i="1"/>
  <c r="G502" i="1"/>
  <c r="G1236" i="1" s="1"/>
  <c r="F1237" i="1"/>
  <c r="F1239" i="1"/>
  <c r="F1259" i="1"/>
  <c r="B1265" i="1"/>
  <c r="G531" i="1"/>
  <c r="G1265" i="1" s="1"/>
  <c r="B1270" i="1"/>
  <c r="C536" i="1"/>
  <c r="C1270" i="1" s="1"/>
  <c r="E536" i="1"/>
  <c r="E1270" i="1" s="1"/>
  <c r="F536" i="1"/>
  <c r="F1270" i="1" s="1"/>
  <c r="B1274" i="1"/>
  <c r="C540" i="1"/>
  <c r="C1274" i="1" s="1"/>
  <c r="B1285" i="1"/>
  <c r="F551" i="1"/>
  <c r="F1285" i="1" s="1"/>
  <c r="G551" i="1"/>
  <c r="G1285" i="1" s="1"/>
  <c r="G1293" i="1"/>
  <c r="B1299" i="1"/>
  <c r="E565" i="1"/>
  <c r="E1299" i="1" s="1"/>
  <c r="F565" i="1"/>
  <c r="G1302" i="1"/>
  <c r="B1312" i="1"/>
  <c r="G578" i="1"/>
  <c r="G1312" i="1" s="1"/>
  <c r="G1315" i="1"/>
  <c r="G1319" i="1"/>
  <c r="B1325" i="1"/>
  <c r="C591" i="1"/>
  <c r="C1325" i="1" s="1"/>
  <c r="E591" i="1"/>
  <c r="E1325" i="1" s="1"/>
  <c r="B1329" i="1"/>
  <c r="G595" i="1"/>
  <c r="G1329" i="1" s="1"/>
  <c r="F595" i="1"/>
  <c r="F1329" i="1" s="1"/>
  <c r="C595" i="1"/>
  <c r="C1329" i="1" s="1"/>
  <c r="B1331" i="1"/>
  <c r="E597" i="1"/>
  <c r="E1331" i="1" s="1"/>
  <c r="C597" i="1"/>
  <c r="C1331" i="1" s="1"/>
  <c r="F597" i="1"/>
  <c r="F1335" i="1"/>
  <c r="G1337" i="1"/>
  <c r="B1399" i="1"/>
  <c r="E665" i="1"/>
  <c r="E1399" i="1" s="1"/>
  <c r="G665" i="1"/>
  <c r="G1399" i="1" s="1"/>
  <c r="F665" i="1"/>
  <c r="C665" i="1"/>
  <c r="C1399" i="1" s="1"/>
  <c r="B1402" i="1"/>
  <c r="C668" i="1"/>
  <c r="C1402" i="1" s="1"/>
  <c r="G668" i="1"/>
  <c r="G1402" i="1" s="1"/>
  <c r="F668" i="1"/>
  <c r="F1402" i="1" s="1"/>
  <c r="F1436" i="1"/>
  <c r="F1061" i="1"/>
  <c r="F1065" i="1"/>
  <c r="F1069" i="1"/>
  <c r="F1073" i="1"/>
  <c r="F1077" i="1"/>
  <c r="F1081" i="1"/>
  <c r="F1085" i="1"/>
  <c r="F1089" i="1"/>
  <c r="F1092" i="1"/>
  <c r="G1095" i="1"/>
  <c r="G1098" i="1"/>
  <c r="G367" i="1"/>
  <c r="G1101" i="1" s="1"/>
  <c r="G1109" i="1"/>
  <c r="G1111" i="1"/>
  <c r="B1119" i="1"/>
  <c r="E385" i="1"/>
  <c r="E1119" i="1" s="1"/>
  <c r="F385" i="1"/>
  <c r="F1119" i="1" s="1"/>
  <c r="G385" i="1"/>
  <c r="G1119" i="1" s="1"/>
  <c r="B1121" i="1"/>
  <c r="C387" i="1"/>
  <c r="C1121" i="1" s="1"/>
  <c r="B1123" i="1"/>
  <c r="E389" i="1"/>
  <c r="E1123" i="1" s="1"/>
  <c r="B1130" i="1"/>
  <c r="C396" i="1"/>
  <c r="C1130" i="1" s="1"/>
  <c r="E396" i="1"/>
  <c r="E1130" i="1" s="1"/>
  <c r="G1138" i="1"/>
  <c r="E406" i="1"/>
  <c r="E1140" i="1" s="1"/>
  <c r="B1148" i="1"/>
  <c r="G414" i="1"/>
  <c r="E414" i="1"/>
  <c r="E1148" i="1" s="1"/>
  <c r="F414" i="1"/>
  <c r="G415" i="1"/>
  <c r="G1149" i="1" s="1"/>
  <c r="C423" i="1"/>
  <c r="C1157" i="1" s="1"/>
  <c r="B1159" i="1"/>
  <c r="E425" i="1"/>
  <c r="E1159" i="1" s="1"/>
  <c r="C425" i="1"/>
  <c r="C1159" i="1" s="1"/>
  <c r="B1166" i="1"/>
  <c r="C432" i="1"/>
  <c r="C1166" i="1" s="1"/>
  <c r="G432" i="1"/>
  <c r="G1166" i="1" s="1"/>
  <c r="E435" i="1"/>
  <c r="E1169" i="1" s="1"/>
  <c r="C437" i="1"/>
  <c r="C1171" i="1" s="1"/>
  <c r="B1175" i="1"/>
  <c r="E441" i="1"/>
  <c r="E1175" i="1" s="1"/>
  <c r="F1176" i="1"/>
  <c r="F444" i="1"/>
  <c r="F1178" i="1" s="1"/>
  <c r="C450" i="1"/>
  <c r="C1184" i="1" s="1"/>
  <c r="G1185" i="1"/>
  <c r="G1187" i="1"/>
  <c r="E455" i="1"/>
  <c r="E1189" i="1" s="1"/>
  <c r="B1195" i="1"/>
  <c r="E461" i="1"/>
  <c r="E1195" i="1" s="1"/>
  <c r="G461" i="1"/>
  <c r="F1196" i="1"/>
  <c r="C466" i="1"/>
  <c r="C1200" i="1" s="1"/>
  <c r="G469" i="1"/>
  <c r="G1203" i="1" s="1"/>
  <c r="C475" i="1"/>
  <c r="C1209" i="1" s="1"/>
  <c r="C479" i="1"/>
  <c r="C1213" i="1" s="1"/>
  <c r="F1214" i="1"/>
  <c r="E482" i="1"/>
  <c r="E1216" i="1" s="1"/>
  <c r="B1224" i="1"/>
  <c r="G490" i="1"/>
  <c r="G1224" i="1" s="1"/>
  <c r="F490" i="1"/>
  <c r="F1224" i="1" s="1"/>
  <c r="F1225" i="1"/>
  <c r="C495" i="1"/>
  <c r="C1229" i="1" s="1"/>
  <c r="F498" i="1"/>
  <c r="C502" i="1"/>
  <c r="C1236" i="1" s="1"/>
  <c r="G1237" i="1"/>
  <c r="G1239" i="1"/>
  <c r="G507" i="1"/>
  <c r="G1241" i="1" s="1"/>
  <c r="E511" i="1"/>
  <c r="E1245" i="1" s="1"/>
  <c r="B1247" i="1"/>
  <c r="E513" i="1"/>
  <c r="E1247" i="1" s="1"/>
  <c r="F513" i="1"/>
  <c r="G513" i="1"/>
  <c r="G1247" i="1" s="1"/>
  <c r="B1249" i="1"/>
  <c r="C515" i="1"/>
  <c r="C1249" i="1" s="1"/>
  <c r="B1251" i="1"/>
  <c r="E517" i="1"/>
  <c r="E1251" i="1" s="1"/>
  <c r="F518" i="1"/>
  <c r="F1252" i="1" s="1"/>
  <c r="F520" i="1"/>
  <c r="F1254" i="1" s="1"/>
  <c r="B1258" i="1"/>
  <c r="C524" i="1"/>
  <c r="C1258" i="1" s="1"/>
  <c r="E524" i="1"/>
  <c r="E1258" i="1" s="1"/>
  <c r="F527" i="1"/>
  <c r="F1261" i="1" s="1"/>
  <c r="C531" i="1"/>
  <c r="C1265" i="1" s="1"/>
  <c r="G1266" i="1"/>
  <c r="E534" i="1"/>
  <c r="E1268" i="1" s="1"/>
  <c r="B1276" i="1"/>
  <c r="G542" i="1"/>
  <c r="E542" i="1"/>
  <c r="E1276" i="1" s="1"/>
  <c r="F542" i="1"/>
  <c r="G543" i="1"/>
  <c r="G1277" i="1" s="1"/>
  <c r="E547" i="1"/>
  <c r="E1281" i="1" s="1"/>
  <c r="C551" i="1"/>
  <c r="C1285" i="1" s="1"/>
  <c r="B1287" i="1"/>
  <c r="E553" i="1"/>
  <c r="E1287" i="1" s="1"/>
  <c r="C553" i="1"/>
  <c r="C1287" i="1" s="1"/>
  <c r="F556" i="1"/>
  <c r="F1290" i="1" s="1"/>
  <c r="B1294" i="1"/>
  <c r="C560" i="1"/>
  <c r="C1294" i="1" s="1"/>
  <c r="G560" i="1"/>
  <c r="G1294" i="1" s="1"/>
  <c r="E563" i="1"/>
  <c r="E1297" i="1" s="1"/>
  <c r="C565" i="1"/>
  <c r="C1299" i="1" s="1"/>
  <c r="B1303" i="1"/>
  <c r="E569" i="1"/>
  <c r="E1303" i="1" s="1"/>
  <c r="F1304" i="1"/>
  <c r="F572" i="1"/>
  <c r="F1306" i="1" s="1"/>
  <c r="C578" i="1"/>
  <c r="C1312" i="1" s="1"/>
  <c r="B1314" i="1"/>
  <c r="C580" i="1"/>
  <c r="C1314" i="1" s="1"/>
  <c r="F580" i="1"/>
  <c r="F1314" i="1" s="1"/>
  <c r="G580" i="1"/>
  <c r="G1314" i="1" s="1"/>
  <c r="B1316" i="1"/>
  <c r="G582" i="1"/>
  <c r="G1316" i="1" s="1"/>
  <c r="C582" i="1"/>
  <c r="C1316" i="1" s="1"/>
  <c r="B1318" i="1"/>
  <c r="C584" i="1"/>
  <c r="C1318" i="1" s="1"/>
  <c r="E584" i="1"/>
  <c r="E1318" i="1" s="1"/>
  <c r="B1338" i="1"/>
  <c r="C604" i="1"/>
  <c r="C1338" i="1" s="1"/>
  <c r="G604" i="1"/>
  <c r="G1338" i="1" s="1"/>
  <c r="B1340" i="1"/>
  <c r="G606" i="1"/>
  <c r="G1340" i="1" s="1"/>
  <c r="E606" i="1"/>
  <c r="E1340" i="1" s="1"/>
  <c r="F606" i="1"/>
  <c r="F1340" i="1" s="1"/>
  <c r="E636" i="1"/>
  <c r="E1370" i="1" s="1"/>
  <c r="C375" i="1"/>
  <c r="C1109" i="1" s="1"/>
  <c r="B1132" i="1"/>
  <c r="G398" i="1"/>
  <c r="G1132" i="1" s="1"/>
  <c r="B1135" i="1"/>
  <c r="E401" i="1"/>
  <c r="E1135" i="1" s="1"/>
  <c r="B1138" i="1"/>
  <c r="C404" i="1"/>
  <c r="C1138" i="1" s="1"/>
  <c r="C407" i="1"/>
  <c r="C1141" i="1" s="1"/>
  <c r="B1164" i="1"/>
  <c r="G430" i="1"/>
  <c r="G1164" i="1" s="1"/>
  <c r="B1167" i="1"/>
  <c r="E433" i="1"/>
  <c r="E1167" i="1" s="1"/>
  <c r="B1170" i="1"/>
  <c r="C436" i="1"/>
  <c r="C1170" i="1" s="1"/>
  <c r="C439" i="1"/>
  <c r="C1173" i="1" s="1"/>
  <c r="B1196" i="1"/>
  <c r="G462" i="1"/>
  <c r="G1196" i="1" s="1"/>
  <c r="B1199" i="1"/>
  <c r="E465" i="1"/>
  <c r="E1199" i="1" s="1"/>
  <c r="B1202" i="1"/>
  <c r="C468" i="1"/>
  <c r="C1202" i="1" s="1"/>
  <c r="C471" i="1"/>
  <c r="C1205" i="1" s="1"/>
  <c r="B1228" i="1"/>
  <c r="G494" i="1"/>
  <c r="G1228" i="1" s="1"/>
  <c r="B1231" i="1"/>
  <c r="E497" i="1"/>
  <c r="E1231" i="1" s="1"/>
  <c r="B1234" i="1"/>
  <c r="C500" i="1"/>
  <c r="C1234" i="1" s="1"/>
  <c r="C503" i="1"/>
  <c r="C1237" i="1" s="1"/>
  <c r="B1260" i="1"/>
  <c r="G526" i="1"/>
  <c r="G1260" i="1" s="1"/>
  <c r="B1263" i="1"/>
  <c r="E529" i="1"/>
  <c r="E1263" i="1" s="1"/>
  <c r="B1266" i="1"/>
  <c r="C532" i="1"/>
  <c r="C1266" i="1" s="1"/>
  <c r="C535" i="1"/>
  <c r="C1269" i="1" s="1"/>
  <c r="B1292" i="1"/>
  <c r="G558" i="1"/>
  <c r="G1292" i="1" s="1"/>
  <c r="B1295" i="1"/>
  <c r="E561" i="1"/>
  <c r="E1295" i="1" s="1"/>
  <c r="B1298" i="1"/>
  <c r="C564" i="1"/>
  <c r="C1298" i="1" s="1"/>
  <c r="C567" i="1"/>
  <c r="C1301" i="1" s="1"/>
  <c r="G583" i="1"/>
  <c r="G1317" i="1" s="1"/>
  <c r="B1324" i="1"/>
  <c r="G590" i="1"/>
  <c r="G1324" i="1" s="1"/>
  <c r="B1327" i="1"/>
  <c r="E593" i="1"/>
  <c r="E1327" i="1" s="1"/>
  <c r="B1330" i="1"/>
  <c r="C596" i="1"/>
  <c r="C1330" i="1" s="1"/>
  <c r="C599" i="1"/>
  <c r="C1333" i="1" s="1"/>
  <c r="G615" i="1"/>
  <c r="G1349" i="1" s="1"/>
  <c r="E620" i="1"/>
  <c r="E1354" i="1" s="1"/>
  <c r="B1356" i="1"/>
  <c r="G622" i="1"/>
  <c r="G1356" i="1" s="1"/>
  <c r="E623" i="1"/>
  <c r="E1357" i="1" s="1"/>
  <c r="B1359" i="1"/>
  <c r="E625" i="1"/>
  <c r="E1359" i="1" s="1"/>
  <c r="E626" i="1"/>
  <c r="E1360" i="1" s="1"/>
  <c r="B1362" i="1"/>
  <c r="C628" i="1"/>
  <c r="C1362" i="1" s="1"/>
  <c r="F629" i="1"/>
  <c r="C631" i="1"/>
  <c r="C1365" i="1" s="1"/>
  <c r="F632" i="1"/>
  <c r="G647" i="1"/>
  <c r="G1381" i="1" s="1"/>
  <c r="E652" i="1"/>
  <c r="E1386" i="1" s="1"/>
  <c r="B1388" i="1"/>
  <c r="G654" i="1"/>
  <c r="G1388" i="1" s="1"/>
  <c r="E655" i="1"/>
  <c r="E1389" i="1" s="1"/>
  <c r="B1391" i="1"/>
  <c r="E657" i="1"/>
  <c r="E1391" i="1" s="1"/>
  <c r="E658" i="1"/>
  <c r="E1392" i="1" s="1"/>
  <c r="B1394" i="1"/>
  <c r="C660" i="1"/>
  <c r="C1394" i="1" s="1"/>
  <c r="F661" i="1"/>
  <c r="C663" i="1"/>
  <c r="C1397" i="1" s="1"/>
  <c r="F664" i="1"/>
  <c r="G679" i="1"/>
  <c r="G1413" i="1" s="1"/>
  <c r="E684" i="1"/>
  <c r="E1418" i="1" s="1"/>
  <c r="B1420" i="1"/>
  <c r="G686" i="1"/>
  <c r="G1420" i="1" s="1"/>
  <c r="E687" i="1"/>
  <c r="E1421" i="1" s="1"/>
  <c r="B1423" i="1"/>
  <c r="E689" i="1"/>
  <c r="E1423" i="1" s="1"/>
  <c r="E690" i="1"/>
  <c r="E1424" i="1" s="1"/>
  <c r="B1426" i="1"/>
  <c r="C692" i="1"/>
  <c r="C1426" i="1" s="1"/>
  <c r="F693" i="1"/>
  <c r="F1427" i="1" s="1"/>
  <c r="C695" i="1"/>
  <c r="C1429" i="1" s="1"/>
  <c r="F696" i="1"/>
  <c r="F1430" i="1" s="1"/>
  <c r="F699" i="1"/>
  <c r="G711" i="1"/>
  <c r="G1445" i="1" s="1"/>
  <c r="E716" i="1"/>
  <c r="E1450" i="1" s="1"/>
  <c r="B1452" i="1"/>
  <c r="G718" i="1"/>
  <c r="G1452" i="1" s="1"/>
  <c r="E719" i="1"/>
  <c r="E1453" i="1" s="1"/>
  <c r="B1455" i="1"/>
  <c r="E721" i="1"/>
  <c r="E1455" i="1" s="1"/>
  <c r="E722" i="1"/>
  <c r="E1456" i="1" s="1"/>
  <c r="B1458" i="1"/>
  <c r="C724" i="1"/>
  <c r="C1458" i="1" s="1"/>
  <c r="E724" i="1"/>
  <c r="E1458" i="1" s="1"/>
  <c r="B1344" i="1"/>
  <c r="G610" i="1"/>
  <c r="G1344" i="1" s="1"/>
  <c r="B1347" i="1"/>
  <c r="E613" i="1"/>
  <c r="E1347" i="1" s="1"/>
  <c r="B1350" i="1"/>
  <c r="C616" i="1"/>
  <c r="C1350" i="1" s="1"/>
  <c r="F623" i="1"/>
  <c r="B1376" i="1"/>
  <c r="G642" i="1"/>
  <c r="G1376" i="1" s="1"/>
  <c r="E643" i="1"/>
  <c r="E1377" i="1" s="1"/>
  <c r="B1379" i="1"/>
  <c r="E645" i="1"/>
  <c r="E1379" i="1" s="1"/>
  <c r="B1382" i="1"/>
  <c r="C648" i="1"/>
  <c r="C1382" i="1" s="1"/>
  <c r="F655" i="1"/>
  <c r="B1408" i="1"/>
  <c r="G674" i="1"/>
  <c r="G1408" i="1" s="1"/>
  <c r="E675" i="1"/>
  <c r="E1409" i="1" s="1"/>
  <c r="B1411" i="1"/>
  <c r="E677" i="1"/>
  <c r="E1411" i="1" s="1"/>
  <c r="B1414" i="1"/>
  <c r="C680" i="1"/>
  <c r="C1414" i="1" s="1"/>
  <c r="F687" i="1"/>
  <c r="G699" i="1"/>
  <c r="B1440" i="1"/>
  <c r="G706" i="1"/>
  <c r="G1440" i="1" s="1"/>
  <c r="E707" i="1"/>
  <c r="E1441" i="1" s="1"/>
  <c r="B1443" i="1"/>
  <c r="E709" i="1"/>
  <c r="E1443" i="1" s="1"/>
  <c r="B1446" i="1"/>
  <c r="C712" i="1"/>
  <c r="C1446" i="1" s="1"/>
  <c r="F719" i="1"/>
  <c r="F1453" i="1" s="1"/>
  <c r="B1470" i="1"/>
  <c r="C736" i="1"/>
  <c r="C1470" i="1" s="1"/>
  <c r="G736" i="1"/>
  <c r="F736" i="1"/>
  <c r="E736" i="1"/>
  <c r="E1470" i="1" s="1"/>
  <c r="F1412" i="1"/>
  <c r="G1415" i="1"/>
  <c r="G1418" i="1"/>
  <c r="G1421" i="1"/>
  <c r="B1428" i="1"/>
  <c r="G694" i="1"/>
  <c r="B1431" i="1"/>
  <c r="E697" i="1"/>
  <c r="E1431" i="1" s="1"/>
  <c r="B1434" i="1"/>
  <c r="C700" i="1"/>
  <c r="C1434" i="1" s="1"/>
  <c r="F1441" i="1"/>
  <c r="F1444" i="1"/>
  <c r="G1450" i="1"/>
  <c r="G719" i="1"/>
  <c r="G1310" i="1"/>
  <c r="B1320" i="1"/>
  <c r="G586" i="1"/>
  <c r="G1320" i="1" s="1"/>
  <c r="B1323" i="1"/>
  <c r="E589" i="1"/>
  <c r="E1323" i="1" s="1"/>
  <c r="B1326" i="1"/>
  <c r="C592" i="1"/>
  <c r="C1326" i="1" s="1"/>
  <c r="F1327" i="1"/>
  <c r="F1330" i="1"/>
  <c r="F1333" i="1"/>
  <c r="F1336" i="1"/>
  <c r="G1342" i="1"/>
  <c r="G611" i="1"/>
  <c r="G1345" i="1" s="1"/>
  <c r="E616" i="1"/>
  <c r="E1350" i="1" s="1"/>
  <c r="B1352" i="1"/>
  <c r="G618" i="1"/>
  <c r="G1352" i="1" s="1"/>
  <c r="B1355" i="1"/>
  <c r="E621" i="1"/>
  <c r="E1355" i="1" s="1"/>
  <c r="B1358" i="1"/>
  <c r="C624" i="1"/>
  <c r="C1358" i="1" s="1"/>
  <c r="F1362" i="1"/>
  <c r="F1365" i="1"/>
  <c r="F1368" i="1"/>
  <c r="G1374" i="1"/>
  <c r="G643" i="1"/>
  <c r="E648" i="1"/>
  <c r="E1382" i="1" s="1"/>
  <c r="B1384" i="1"/>
  <c r="G650" i="1"/>
  <c r="G1384" i="1" s="1"/>
  <c r="B1387" i="1"/>
  <c r="E653" i="1"/>
  <c r="E1387" i="1" s="1"/>
  <c r="B1390" i="1"/>
  <c r="C656" i="1"/>
  <c r="C1390" i="1" s="1"/>
  <c r="F1391" i="1"/>
  <c r="F1394" i="1"/>
  <c r="F1397" i="1"/>
  <c r="F1400" i="1"/>
  <c r="G1406" i="1"/>
  <c r="G675" i="1"/>
  <c r="G1409" i="1" s="1"/>
  <c r="E680" i="1"/>
  <c r="E1414" i="1" s="1"/>
  <c r="B1416" i="1"/>
  <c r="G682" i="1"/>
  <c r="G1416" i="1" s="1"/>
  <c r="B1419" i="1"/>
  <c r="E685" i="1"/>
  <c r="E1419" i="1" s="1"/>
  <c r="B1422" i="1"/>
  <c r="C688" i="1"/>
  <c r="C1422" i="1" s="1"/>
  <c r="F1423" i="1"/>
  <c r="C691" i="1"/>
  <c r="C1425" i="1" s="1"/>
  <c r="F1426" i="1"/>
  <c r="C694" i="1"/>
  <c r="C1428" i="1" s="1"/>
  <c r="F1429" i="1"/>
  <c r="C697" i="1"/>
  <c r="C1431" i="1" s="1"/>
  <c r="F1432" i="1"/>
  <c r="G1438" i="1"/>
  <c r="G707" i="1"/>
  <c r="G1441" i="1" s="1"/>
  <c r="E712" i="1"/>
  <c r="E1446" i="1" s="1"/>
  <c r="B1448" i="1"/>
  <c r="G714" i="1"/>
  <c r="G1448" i="1" s="1"/>
  <c r="B1451" i="1"/>
  <c r="E717" i="1"/>
  <c r="E1451" i="1" s="1"/>
  <c r="B1454" i="1"/>
  <c r="C720" i="1"/>
  <c r="C1454" i="1" s="1"/>
  <c r="G724" i="1"/>
  <c r="G1458" i="1" s="1"/>
  <c r="B1462" i="1"/>
  <c r="C728" i="1"/>
  <c r="C1462" i="1" s="1"/>
  <c r="F1414" i="1"/>
  <c r="G1423" i="1"/>
  <c r="B1436" i="1"/>
  <c r="G702" i="1"/>
  <c r="B1439" i="1"/>
  <c r="E705" i="1"/>
  <c r="E1439" i="1" s="1"/>
  <c r="B1442" i="1"/>
  <c r="C708" i="1"/>
  <c r="C1442" i="1" s="1"/>
  <c r="F1443" i="1"/>
  <c r="G1455" i="1"/>
  <c r="B1459" i="1"/>
  <c r="E725" i="1"/>
  <c r="E1459" i="1" s="1"/>
  <c r="B1467" i="1"/>
  <c r="E733" i="1"/>
  <c r="E1467" i="1" s="1"/>
  <c r="F733" i="1"/>
  <c r="F1467" i="1" s="1"/>
  <c r="B1360" i="1"/>
  <c r="G626" i="1"/>
  <c r="G1360" i="1" s="1"/>
  <c r="B1363" i="1"/>
  <c r="E629" i="1"/>
  <c r="E1363" i="1" s="1"/>
  <c r="B1366" i="1"/>
  <c r="C632" i="1"/>
  <c r="C1366" i="1" s="1"/>
  <c r="F1373" i="1"/>
  <c r="F1376" i="1"/>
  <c r="G1379" i="1"/>
  <c r="G1382" i="1"/>
  <c r="B1392" i="1"/>
  <c r="G658" i="1"/>
  <c r="B1395" i="1"/>
  <c r="E661" i="1"/>
  <c r="E1395" i="1" s="1"/>
  <c r="B1398" i="1"/>
  <c r="C664" i="1"/>
  <c r="C1398" i="1" s="1"/>
  <c r="F1405" i="1"/>
  <c r="F1408" i="1"/>
  <c r="G1411" i="1"/>
  <c r="G1414" i="1"/>
  <c r="B1424" i="1"/>
  <c r="G690" i="1"/>
  <c r="G1424" i="1" s="1"/>
  <c r="E691" i="1"/>
  <c r="E1425" i="1" s="1"/>
  <c r="B1427" i="1"/>
  <c r="E693" i="1"/>
  <c r="E1427" i="1" s="1"/>
  <c r="E694" i="1"/>
  <c r="E1428" i="1" s="1"/>
  <c r="B1430" i="1"/>
  <c r="C696" i="1"/>
  <c r="C1430" i="1" s="1"/>
  <c r="F697" i="1"/>
  <c r="F1431" i="1" s="1"/>
  <c r="C699" i="1"/>
  <c r="C1433" i="1" s="1"/>
  <c r="F700" i="1"/>
  <c r="F1434" i="1" s="1"/>
  <c r="C702" i="1"/>
  <c r="C1436" i="1" s="1"/>
  <c r="F1437" i="1"/>
  <c r="C705" i="1"/>
  <c r="C1439" i="1" s="1"/>
  <c r="F1440" i="1"/>
  <c r="G1446" i="1"/>
  <c r="B1456" i="1"/>
  <c r="G722" i="1"/>
  <c r="G1456" i="1" s="1"/>
  <c r="C725" i="1"/>
  <c r="C1459" i="1" s="1"/>
  <c r="F1460" i="1"/>
  <c r="B1464" i="1"/>
  <c r="G730" i="1"/>
  <c r="E730" i="1"/>
  <c r="E1464" i="1" s="1"/>
  <c r="F1465" i="1"/>
  <c r="C733" i="1"/>
  <c r="C1467" i="1" s="1"/>
  <c r="F1326" i="1"/>
  <c r="G607" i="1"/>
  <c r="G1341" i="1" s="1"/>
  <c r="B1348" i="1"/>
  <c r="G614" i="1"/>
  <c r="G1348" i="1" s="1"/>
  <c r="B1351" i="1"/>
  <c r="E617" i="1"/>
  <c r="E1351" i="1" s="1"/>
  <c r="B1354" i="1"/>
  <c r="C620" i="1"/>
  <c r="C1354" i="1" s="1"/>
  <c r="F1355" i="1"/>
  <c r="C623" i="1"/>
  <c r="C1357" i="1" s="1"/>
  <c r="F1358" i="1"/>
  <c r="C626" i="1"/>
  <c r="C1360" i="1" s="1"/>
  <c r="C629" i="1"/>
  <c r="C1363" i="1" s="1"/>
  <c r="G1373" i="1"/>
  <c r="B1380" i="1"/>
  <c r="G646" i="1"/>
  <c r="G1380" i="1" s="1"/>
  <c r="B1383" i="1"/>
  <c r="E649" i="1"/>
  <c r="E1383" i="1" s="1"/>
  <c r="B1386" i="1"/>
  <c r="C652" i="1"/>
  <c r="C1386" i="1" s="1"/>
  <c r="F1387" i="1"/>
  <c r="C655" i="1"/>
  <c r="C1389" i="1" s="1"/>
  <c r="F1390" i="1"/>
  <c r="C658" i="1"/>
  <c r="C1392" i="1" s="1"/>
  <c r="C661" i="1"/>
  <c r="C1395" i="1" s="1"/>
  <c r="G1405" i="1"/>
  <c r="B1412" i="1"/>
  <c r="G678" i="1"/>
  <c r="G1412" i="1" s="1"/>
  <c r="B1415" i="1"/>
  <c r="E681" i="1"/>
  <c r="E1415" i="1" s="1"/>
  <c r="B1418" i="1"/>
  <c r="C684" i="1"/>
  <c r="C1418" i="1" s="1"/>
  <c r="F1419" i="1"/>
  <c r="C687" i="1"/>
  <c r="C1421" i="1" s="1"/>
  <c r="F1422" i="1"/>
  <c r="C690" i="1"/>
  <c r="C1424" i="1" s="1"/>
  <c r="F691" i="1"/>
  <c r="F1425" i="1" s="1"/>
  <c r="C693" i="1"/>
  <c r="C1427" i="1" s="1"/>
  <c r="F694" i="1"/>
  <c r="G697" i="1"/>
  <c r="G1431" i="1" s="1"/>
  <c r="G700" i="1"/>
  <c r="G1434" i="1" s="1"/>
  <c r="G1437" i="1"/>
  <c r="E708" i="1"/>
  <c r="E1442" i="1" s="1"/>
  <c r="B1444" i="1"/>
  <c r="G710" i="1"/>
  <c r="G1444" i="1" s="1"/>
  <c r="B1447" i="1"/>
  <c r="E713" i="1"/>
  <c r="E1447" i="1" s="1"/>
  <c r="B1450" i="1"/>
  <c r="C716" i="1"/>
  <c r="C1450" i="1" s="1"/>
  <c r="F1451" i="1"/>
  <c r="C719" i="1"/>
  <c r="C1453" i="1" s="1"/>
  <c r="F1454" i="1"/>
  <c r="C722" i="1"/>
  <c r="C1456" i="1" s="1"/>
  <c r="F1457" i="1"/>
  <c r="B1461" i="1"/>
  <c r="E727" i="1"/>
  <c r="E1461" i="1" s="1"/>
  <c r="F1462" i="1"/>
  <c r="C730" i="1"/>
  <c r="C1464" i="1" s="1"/>
  <c r="G1465" i="1"/>
  <c r="F1471" i="1"/>
  <c r="B1112" i="1"/>
  <c r="G378" i="1"/>
  <c r="G1112" i="1" s="1"/>
  <c r="B1115" i="1"/>
  <c r="E381" i="1"/>
  <c r="E1115" i="1" s="1"/>
  <c r="B1118" i="1"/>
  <c r="C384" i="1"/>
  <c r="C1118" i="1" s="1"/>
  <c r="B1144" i="1"/>
  <c r="G410" i="1"/>
  <c r="G1144" i="1" s="1"/>
  <c r="B1147" i="1"/>
  <c r="E413" i="1"/>
  <c r="E1147" i="1" s="1"/>
  <c r="B1150" i="1"/>
  <c r="C416" i="1"/>
  <c r="C1150" i="1" s="1"/>
  <c r="B1176" i="1"/>
  <c r="G442" i="1"/>
  <c r="G1176" i="1" s="1"/>
  <c r="B1179" i="1"/>
  <c r="E445" i="1"/>
  <c r="E1179" i="1" s="1"/>
  <c r="B1182" i="1"/>
  <c r="C448" i="1"/>
  <c r="C1182" i="1" s="1"/>
  <c r="B1208" i="1"/>
  <c r="G474" i="1"/>
  <c r="G1208" i="1" s="1"/>
  <c r="B1211" i="1"/>
  <c r="E477" i="1"/>
  <c r="E1211" i="1" s="1"/>
  <c r="B1214" i="1"/>
  <c r="C480" i="1"/>
  <c r="C1214" i="1" s="1"/>
  <c r="B1240" i="1"/>
  <c r="G506" i="1"/>
  <c r="G1240" i="1" s="1"/>
  <c r="B1243" i="1"/>
  <c r="E509" i="1"/>
  <c r="E1243" i="1" s="1"/>
  <c r="B1246" i="1"/>
  <c r="C512" i="1"/>
  <c r="C1246" i="1" s="1"/>
  <c r="B1272" i="1"/>
  <c r="G538" i="1"/>
  <c r="G1272" i="1" s="1"/>
  <c r="B1275" i="1"/>
  <c r="E541" i="1"/>
  <c r="E1275" i="1" s="1"/>
  <c r="B1278" i="1"/>
  <c r="C544" i="1"/>
  <c r="C1278" i="1" s="1"/>
  <c r="B1304" i="1"/>
  <c r="G570" i="1"/>
  <c r="G1304" i="1" s="1"/>
  <c r="B1307" i="1"/>
  <c r="E573" i="1"/>
  <c r="E1307" i="1" s="1"/>
  <c r="B1310" i="1"/>
  <c r="C576" i="1"/>
  <c r="C1310" i="1" s="1"/>
  <c r="F583" i="1"/>
  <c r="F1317" i="1" s="1"/>
  <c r="F586" i="1"/>
  <c r="F1320" i="1" s="1"/>
  <c r="G589" i="1"/>
  <c r="G1323" i="1" s="1"/>
  <c r="G592" i="1"/>
  <c r="G1326" i="1" s="1"/>
  <c r="B1336" i="1"/>
  <c r="G602" i="1"/>
  <c r="G1336" i="1" s="1"/>
  <c r="B1339" i="1"/>
  <c r="E605" i="1"/>
  <c r="E1339" i="1" s="1"/>
  <c r="B1342" i="1"/>
  <c r="C608" i="1"/>
  <c r="C1342" i="1" s="1"/>
  <c r="C611" i="1"/>
  <c r="C1345" i="1" s="1"/>
  <c r="C614" i="1"/>
  <c r="C1348" i="1" s="1"/>
  <c r="F615" i="1"/>
  <c r="F1349" i="1" s="1"/>
  <c r="C617" i="1"/>
  <c r="C1351" i="1" s="1"/>
  <c r="F618" i="1"/>
  <c r="F1352" i="1" s="1"/>
  <c r="G621" i="1"/>
  <c r="G1355" i="1" s="1"/>
  <c r="G624" i="1"/>
  <c r="G1358" i="1" s="1"/>
  <c r="E632" i="1"/>
  <c r="E1366" i="1" s="1"/>
  <c r="B1368" i="1"/>
  <c r="G634" i="1"/>
  <c r="G1368" i="1" s="1"/>
  <c r="B1371" i="1"/>
  <c r="E637" i="1"/>
  <c r="E1371" i="1" s="1"/>
  <c r="B1374" i="1"/>
  <c r="C640" i="1"/>
  <c r="C1374" i="1" s="1"/>
  <c r="C643" i="1"/>
  <c r="C1377" i="1" s="1"/>
  <c r="C646" i="1"/>
  <c r="C1380" i="1" s="1"/>
  <c r="F647" i="1"/>
  <c r="F1381" i="1" s="1"/>
  <c r="C649" i="1"/>
  <c r="C1383" i="1" s="1"/>
  <c r="F650" i="1"/>
  <c r="F1384" i="1" s="1"/>
  <c r="G653" i="1"/>
  <c r="G1387" i="1" s="1"/>
  <c r="G656" i="1"/>
  <c r="G1390" i="1" s="1"/>
  <c r="E664" i="1"/>
  <c r="E1398" i="1" s="1"/>
  <c r="B1400" i="1"/>
  <c r="G666" i="1"/>
  <c r="G1400" i="1" s="1"/>
  <c r="B1403" i="1"/>
  <c r="E669" i="1"/>
  <c r="E1403" i="1" s="1"/>
  <c r="B1406" i="1"/>
  <c r="C672" i="1"/>
  <c r="C1406" i="1" s="1"/>
  <c r="C675" i="1"/>
  <c r="C1409" i="1" s="1"/>
  <c r="C678" i="1"/>
  <c r="C1412" i="1" s="1"/>
  <c r="F679" i="1"/>
  <c r="F1413" i="1" s="1"/>
  <c r="C681" i="1"/>
  <c r="C1415" i="1" s="1"/>
  <c r="F682" i="1"/>
  <c r="F1416" i="1" s="1"/>
  <c r="G685" i="1"/>
  <c r="G1419" i="1" s="1"/>
  <c r="G688" i="1"/>
  <c r="G1422" i="1" s="1"/>
  <c r="G691" i="1"/>
  <c r="G1425" i="1" s="1"/>
  <c r="E696" i="1"/>
  <c r="E1430" i="1" s="1"/>
  <c r="B1432" i="1"/>
  <c r="G698" i="1"/>
  <c r="G1432" i="1" s="1"/>
  <c r="E699" i="1"/>
  <c r="E1433" i="1" s="1"/>
  <c r="B1435" i="1"/>
  <c r="E701" i="1"/>
  <c r="E1435" i="1" s="1"/>
  <c r="E702" i="1"/>
  <c r="E1436" i="1" s="1"/>
  <c r="B1438" i="1"/>
  <c r="C704" i="1"/>
  <c r="C1438" i="1" s="1"/>
  <c r="F705" i="1"/>
  <c r="F1439" i="1" s="1"/>
  <c r="C707" i="1"/>
  <c r="C1441" i="1" s="1"/>
  <c r="F708" i="1"/>
  <c r="F1442" i="1" s="1"/>
  <c r="C710" i="1"/>
  <c r="C1444" i="1" s="1"/>
  <c r="F711" i="1"/>
  <c r="F1445" i="1" s="1"/>
  <c r="C713" i="1"/>
  <c r="C1447" i="1" s="1"/>
  <c r="F714" i="1"/>
  <c r="F1448" i="1" s="1"/>
  <c r="G717" i="1"/>
  <c r="G720" i="1"/>
  <c r="G1454" i="1" s="1"/>
  <c r="G1457" i="1"/>
  <c r="F725" i="1"/>
  <c r="F1459" i="1" s="1"/>
  <c r="C727" i="1"/>
  <c r="C1461" i="1" s="1"/>
  <c r="G728" i="1"/>
  <c r="G1462" i="1" s="1"/>
  <c r="G733" i="1"/>
  <c r="G1467" i="1" s="1"/>
  <c r="F1469" i="1"/>
  <c r="B1460" i="1"/>
  <c r="G726" i="1"/>
  <c r="G1460" i="1" s="1"/>
  <c r="B1463" i="1"/>
  <c r="E729" i="1"/>
  <c r="E1463" i="1" s="1"/>
  <c r="B1466" i="1"/>
  <c r="C732" i="1"/>
  <c r="C1466" i="1" s="1"/>
  <c r="C735" i="1"/>
  <c r="C1469" i="1" s="1"/>
  <c r="B1468" i="1"/>
  <c r="G734" i="1"/>
  <c r="G1468" i="1" s="1"/>
  <c r="E735" i="1"/>
  <c r="E1469" i="1" s="1"/>
  <c r="B1471" i="1"/>
  <c r="E737" i="1"/>
  <c r="E1471" i="1" s="1"/>
  <c r="G1371" i="1" l="1"/>
  <c r="F1115" i="1"/>
  <c r="F1382" i="1"/>
  <c r="F1179" i="1"/>
  <c r="F1371" i="1"/>
  <c r="G1325" i="1"/>
  <c r="G1263" i="1"/>
  <c r="G1245" i="1"/>
  <c r="G1359" i="1"/>
  <c r="G1123" i="1"/>
  <c r="G1331" i="1"/>
  <c r="F1147" i="1"/>
  <c r="F895" i="1"/>
  <c r="F1216" i="1"/>
  <c r="F1184" i="1"/>
  <c r="G888" i="1"/>
  <c r="G1251" i="1"/>
  <c r="F1052" i="1"/>
  <c r="F983" i="1"/>
  <c r="F920" i="1"/>
  <c r="F899" i="1"/>
  <c r="G1056" i="1"/>
  <c r="F1223" i="1"/>
  <c r="F1130" i="1"/>
  <c r="G1094" i="1"/>
  <c r="F1014" i="1"/>
  <c r="F995" i="1"/>
  <c r="G1103" i="1"/>
  <c r="F1032" i="1"/>
  <c r="F952" i="1"/>
  <c r="G927" i="1"/>
  <c r="G1030" i="1"/>
  <c r="F1446" i="1"/>
  <c r="G1435" i="1"/>
  <c r="F1435" i="1"/>
  <c r="F1276" i="1"/>
  <c r="G1195" i="1"/>
  <c r="G1148" i="1"/>
  <c r="F1415" i="1"/>
  <c r="G1147" i="1"/>
  <c r="F1383" i="1"/>
  <c r="G1309" i="1"/>
  <c r="F1393" i="1"/>
  <c r="G1307" i="1"/>
  <c r="G1232" i="1"/>
  <c r="F1189" i="1"/>
  <c r="F1456" i="1"/>
  <c r="G1378" i="1"/>
  <c r="G1354" i="1"/>
  <c r="F1307" i="1"/>
  <c r="G1131" i="1"/>
  <c r="G1363" i="1"/>
  <c r="F1303" i="1"/>
  <c r="G1287" i="1"/>
  <c r="F1235" i="1"/>
  <c r="G1262" i="1"/>
  <c r="F1244" i="1"/>
  <c r="G1346" i="1"/>
  <c r="G1219" i="1"/>
  <c r="F1095" i="1"/>
  <c r="F1312" i="1"/>
  <c r="G1135" i="1"/>
  <c r="G1064" i="1"/>
  <c r="G1180" i="1"/>
  <c r="F1140" i="1"/>
  <c r="F1051" i="1"/>
  <c r="F987" i="1"/>
  <c r="G1175" i="1"/>
  <c r="F1113" i="1"/>
  <c r="F1195" i="1"/>
  <c r="F1146" i="1"/>
  <c r="F940" i="1"/>
  <c r="F1106" i="1"/>
  <c r="F1194" i="1"/>
  <c r="F930" i="1"/>
  <c r="F912" i="1"/>
  <c r="G1007" i="1"/>
  <c r="G975" i="1"/>
  <c r="F932" i="1"/>
  <c r="F900" i="1"/>
  <c r="F968" i="1"/>
  <c r="G1403" i="1"/>
  <c r="G1461" i="1"/>
  <c r="G1433" i="1"/>
  <c r="F1366" i="1"/>
  <c r="F1447" i="1"/>
  <c r="F1295" i="1"/>
  <c r="F1370" i="1"/>
  <c r="F1450" i="1"/>
  <c r="G1393" i="1"/>
  <c r="G1439" i="1"/>
  <c r="G1328" i="1"/>
  <c r="G1350" i="1"/>
  <c r="G1258" i="1"/>
  <c r="F1287" i="1"/>
  <c r="G1171" i="1"/>
  <c r="F1245" i="1"/>
  <c r="G1204" i="1"/>
  <c r="G1115" i="1"/>
  <c r="F1325" i="1"/>
  <c r="F1159" i="1"/>
  <c r="F1165" i="1"/>
  <c r="F1093" i="1"/>
  <c r="G1290" i="1"/>
  <c r="G1209" i="1"/>
  <c r="F1131" i="1"/>
  <c r="G1181" i="1"/>
  <c r="F956" i="1"/>
  <c r="F982" i="1"/>
  <c r="F963" i="1"/>
  <c r="G998" i="1"/>
  <c r="G966" i="1"/>
  <c r="F1090" i="1"/>
  <c r="F1048" i="1"/>
  <c r="G1143" i="1"/>
  <c r="F1463" i="1"/>
  <c r="F1458" i="1"/>
  <c r="F1421" i="1"/>
  <c r="F1389" i="1"/>
  <c r="F1357" i="1"/>
  <c r="G1469" i="1"/>
  <c r="G1383" i="1"/>
  <c r="G1276" i="1"/>
  <c r="F1247" i="1"/>
  <c r="G1351" i="1"/>
  <c r="F1167" i="1"/>
  <c r="G1370" i="1"/>
  <c r="F1347" i="1"/>
  <c r="G1427" i="1"/>
  <c r="G1169" i="1"/>
  <c r="F1424" i="1"/>
  <c r="F1378" i="1"/>
  <c r="G1366" i="1"/>
  <c r="F1337" i="1"/>
  <c r="G1183" i="1"/>
  <c r="F1251" i="1"/>
  <c r="G1211" i="1"/>
  <c r="G1283" i="1"/>
  <c r="G1244" i="1"/>
  <c r="F1346" i="1"/>
  <c r="G1243" i="1"/>
  <c r="G1233" i="1"/>
  <c r="F1283" i="1"/>
  <c r="G1145" i="1"/>
  <c r="G1270" i="1"/>
  <c r="F927" i="1"/>
  <c r="F1169" i="1"/>
  <c r="F1003" i="1"/>
  <c r="F939" i="1"/>
  <c r="G980" i="1"/>
  <c r="G920" i="1"/>
  <c r="F1080" i="1"/>
  <c r="F1031" i="1"/>
  <c r="F972" i="1"/>
  <c r="F883" i="1"/>
  <c r="G1072" i="1"/>
  <c r="G960" i="1"/>
  <c r="F1030" i="1"/>
  <c r="G912" i="1"/>
  <c r="G915" i="1"/>
  <c r="F1088" i="1"/>
  <c r="G991" i="1"/>
  <c r="F1064" i="1"/>
  <c r="F1359" i="1"/>
  <c r="G1453" i="1"/>
  <c r="F1409" i="1"/>
  <c r="F1351" i="1"/>
  <c r="F1363" i="1"/>
  <c r="F1232" i="1"/>
  <c r="G1347" i="1"/>
  <c r="F1461" i="1"/>
  <c r="G1410" i="1"/>
  <c r="G1386" i="1"/>
  <c r="G1335" i="1"/>
  <c r="F1302" i="1"/>
  <c r="F1241" i="1"/>
  <c r="G1179" i="1"/>
  <c r="F1418" i="1"/>
  <c r="G1212" i="1"/>
  <c r="F1183" i="1"/>
  <c r="G1327" i="1"/>
  <c r="F1231" i="1"/>
  <c r="G1136" i="1"/>
  <c r="F1318" i="1"/>
  <c r="G1281" i="1"/>
  <c r="F1258" i="1"/>
  <c r="F1211" i="1"/>
  <c r="F1220" i="1"/>
  <c r="G1134" i="1"/>
  <c r="F922" i="1"/>
  <c r="G1235" i="1"/>
  <c r="F1128" i="1"/>
  <c r="G1032" i="1"/>
  <c r="G968" i="1"/>
  <c r="G899" i="1"/>
  <c r="G1142" i="1"/>
  <c r="F1072" i="1"/>
  <c r="F907" i="1"/>
  <c r="G1106" i="1"/>
  <c r="G996" i="1"/>
  <c r="G1078" i="1"/>
  <c r="F1047" i="1"/>
  <c r="F988" i="1"/>
  <c r="G932" i="1"/>
  <c r="F906" i="1"/>
  <c r="G1024" i="1"/>
  <c r="G1071" i="1"/>
  <c r="F950" i="1"/>
  <c r="G1055" i="1"/>
  <c r="G892" i="1"/>
  <c r="F1078" i="1"/>
  <c r="G982" i="1"/>
  <c r="F1016" i="1"/>
  <c r="F1428" i="1"/>
  <c r="G1463" i="1"/>
  <c r="F1398" i="1"/>
  <c r="G1357" i="1"/>
  <c r="G1442" i="1"/>
  <c r="F1339" i="1"/>
  <c r="F1275" i="1"/>
  <c r="G1268" i="1"/>
  <c r="F1217" i="1"/>
  <c r="F1199" i="1"/>
  <c r="F1403" i="1"/>
  <c r="F1067" i="1"/>
  <c r="F1392" i="1"/>
  <c r="G1318" i="1"/>
  <c r="F1464" i="1"/>
  <c r="F1360" i="1"/>
  <c r="F1332" i="1"/>
  <c r="F1200" i="1"/>
  <c r="G1296" i="1"/>
  <c r="F1263" i="1"/>
  <c r="G1168" i="1"/>
  <c r="F1135" i="1"/>
  <c r="F1207" i="1"/>
  <c r="G1080" i="1"/>
  <c r="F1297" i="1"/>
  <c r="F1227" i="1"/>
  <c r="G1128" i="1"/>
  <c r="G1303" i="1"/>
  <c r="G1063" i="1"/>
  <c r="F875" i="1"/>
  <c r="G1151" i="1"/>
  <c r="F1068" i="1"/>
  <c r="F1004" i="1"/>
  <c r="G882" i="1"/>
  <c r="F1062" i="1"/>
  <c r="F998" i="1"/>
  <c r="F898" i="1"/>
  <c r="F882" i="1"/>
  <c r="G1046" i="1"/>
  <c r="G875" i="1"/>
  <c r="G1062" i="1"/>
  <c r="G895" i="1"/>
  <c r="G959" i="1"/>
  <c r="G1443" i="1"/>
  <c r="G1392" i="1"/>
  <c r="G1377" i="1"/>
  <c r="G1339" i="1"/>
  <c r="G1447" i="1"/>
  <c r="G1428" i="1"/>
  <c r="F1470" i="1"/>
  <c r="G1295" i="1"/>
  <c r="G1167" i="1"/>
  <c r="G1174" i="1"/>
  <c r="G1430" i="1"/>
  <c r="F1396" i="1"/>
  <c r="F1328" i="1"/>
  <c r="F1410" i="1"/>
  <c r="G1398" i="1"/>
  <c r="G1216" i="1"/>
  <c r="F1152" i="1"/>
  <c r="F1369" i="1"/>
  <c r="F1361" i="1"/>
  <c r="F1386" i="1"/>
  <c r="F1206" i="1"/>
  <c r="F1175" i="1"/>
  <c r="G1159" i="1"/>
  <c r="G1130" i="1"/>
  <c r="F1411" i="1"/>
  <c r="F1354" i="1"/>
  <c r="G1332" i="1"/>
  <c r="G1299" i="1"/>
  <c r="F1229" i="1"/>
  <c r="F1192" i="1"/>
  <c r="G1389" i="1"/>
  <c r="G1253" i="1"/>
  <c r="F1238" i="1"/>
  <c r="G1125" i="1"/>
  <c r="G1096" i="1"/>
  <c r="G1207" i="1"/>
  <c r="F1268" i="1"/>
  <c r="G1048" i="1"/>
  <c r="G984" i="1"/>
  <c r="G1229" i="1"/>
  <c r="F1096" i="1"/>
  <c r="F1020" i="1"/>
  <c r="F931" i="1"/>
  <c r="G900" i="1"/>
  <c r="F1281" i="1"/>
  <c r="G930" i="1"/>
  <c r="G898" i="1"/>
  <c r="G1146" i="1"/>
  <c r="G1099" i="1"/>
  <c r="F1046" i="1"/>
  <c r="F1027" i="1"/>
  <c r="F984" i="1"/>
  <c r="G1023" i="1"/>
  <c r="F1000" i="1"/>
  <c r="F1134" i="1"/>
  <c r="G950" i="1"/>
  <c r="G1471" i="1"/>
  <c r="G1451" i="1"/>
  <c r="G1464" i="1"/>
  <c r="G1436" i="1"/>
  <c r="F1455" i="1"/>
  <c r="G1470" i="1"/>
  <c r="F1433" i="1"/>
  <c r="F1395" i="1"/>
  <c r="F1243" i="1"/>
  <c r="F1148" i="1"/>
  <c r="G1459" i="1"/>
  <c r="F1399" i="1"/>
  <c r="F1331" i="1"/>
  <c r="F1299" i="1"/>
  <c r="G1275" i="1"/>
  <c r="F1404" i="1"/>
  <c r="G1396" i="1"/>
  <c r="F1367" i="1"/>
  <c r="G1343" i="1"/>
  <c r="F1174" i="1"/>
  <c r="G1140" i="1"/>
  <c r="G1395" i="1"/>
  <c r="G1369" i="1"/>
  <c r="G1361" i="1"/>
  <c r="G1231" i="1"/>
  <c r="F1377" i="1"/>
  <c r="F1123" i="1"/>
  <c r="G1391" i="1"/>
  <c r="F1350" i="1"/>
  <c r="G1291" i="1"/>
  <c r="G1192" i="1"/>
  <c r="F1379" i="1"/>
  <c r="F1323" i="1"/>
  <c r="G1280" i="1"/>
  <c r="F1253" i="1"/>
  <c r="G1152" i="1"/>
  <c r="F1125" i="1"/>
  <c r="G1093" i="1"/>
  <c r="G1261" i="1"/>
  <c r="G1107" i="1"/>
  <c r="G1067" i="1"/>
  <c r="G1051" i="1"/>
  <c r="G987" i="1"/>
  <c r="G1227" i="1"/>
  <c r="F1111" i="1"/>
  <c r="G1222" i="1"/>
  <c r="F1180" i="1"/>
  <c r="G1199" i="1"/>
  <c r="G1044" i="1"/>
  <c r="G1090" i="1"/>
  <c r="G1059" i="1"/>
  <c r="F1036" i="1"/>
  <c r="F967" i="1"/>
  <c r="G1217" i="1"/>
  <c r="G1274" i="1"/>
  <c r="F1136" i="1"/>
  <c r="F966" i="1"/>
  <c r="G1155" i="1"/>
  <c r="G924" i="1"/>
  <c r="G1014" i="1"/>
  <c r="G943" i="1"/>
  <c r="G1039" i="1"/>
  <c r="G871" i="1"/>
</calcChain>
</file>

<file path=xl/sharedStrings.xml><?xml version="1.0" encoding="utf-8"?>
<sst xmlns="http://schemas.openxmlformats.org/spreadsheetml/2006/main" count="25" uniqueCount="18">
  <si>
    <t>Migration und Teilhabe in Niedersachsen - Integrationsmonitoring 2024</t>
  </si>
  <si>
    <t>Indikator 5-2-1: Sozialversicherungspflichtig beschäftigte Ausländerinnen und Ausländer nach Geschlecht</t>
  </si>
  <si>
    <t>Tabelle 5-2-1: Sozialversicherungspflichtig beschäftigte Ausländerinnen und Ausländer am Arbeitsort nach Geschlecht</t>
  </si>
  <si>
    <t>AGS</t>
  </si>
  <si>
    <t>Kreisfreie Stadt
Landkreis
(Großstadt, Umland)
Statistische Region
Land</t>
  </si>
  <si>
    <t>Jahr</t>
  </si>
  <si>
    <t>Sozialversicherungspflichtig
beschäftigte Ausländerinnen und Ausländer</t>
  </si>
  <si>
    <t>Insgesamt</t>
  </si>
  <si>
    <t>Männer</t>
  </si>
  <si>
    <t>Frauen</t>
  </si>
  <si>
    <t>Anzahl</t>
  </si>
  <si>
    <t>Prozent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</si>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</sst>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6" formatCode="0.0"/>
    <numFmt numFmtId="167" formatCode="###\ ##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  <family val="2"/>
    </font>
    <font>
      <sz val="6"/>
      <name val="NDSFrutiger 45 Light"/>
    </font>
    <font>
      <sz val="10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10"/>
      <color theme="1"/>
      <name val="NDSFrutiger 45 Light"/>
      <family val="2"/>
    </font>
    <font>
      <sz val="10"/>
      <name val="NDSFrutiger 45 Light"/>
    </font>
    <font>
      <u/>
      <sz val="6"/>
      <color indexed="12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" fontId="5" fillId="0" borderId="0" xfId="2" applyNumberFormat="1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166" fontId="0" fillId="0" borderId="0" xfId="0" applyNumberFormat="1"/>
    <xf numFmtId="166" fontId="0" fillId="0" borderId="6" xfId="0" applyNumberFormat="1" applyBorder="1"/>
    <xf numFmtId="0" fontId="5" fillId="0" borderId="0" xfId="3" applyFont="1" applyAlignment="1">
      <alignment horizontal="left" vertical="center" wrapText="1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left" vertical="center" wrapText="1"/>
    </xf>
    <xf numFmtId="167" fontId="5" fillId="0" borderId="0" xfId="3" applyNumberFormat="1" applyFont="1" applyAlignment="1">
      <alignment vertical="center"/>
    </xf>
    <xf numFmtId="167" fontId="7" fillId="0" borderId="0" xfId="3" applyNumberFormat="1" applyFont="1" applyAlignment="1">
      <alignment vertical="center"/>
    </xf>
    <xf numFmtId="0" fontId="9" fillId="0" borderId="0" xfId="3"/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1" applyFont="1" applyAlignment="1" applyProtection="1">
      <alignment vertical="center"/>
    </xf>
    <xf numFmtId="166" fontId="7" fillId="0" borderId="0" xfId="0" applyNumberFormat="1" applyFont="1"/>
    <xf numFmtId="166" fontId="8" fillId="0" borderId="0" xfId="0" applyNumberFormat="1" applyFont="1" applyAlignment="1">
      <alignment vertical="top"/>
    </xf>
  </cellXfs>
  <cellStyles count="4">
    <cellStyle name="Link" xfId="1" builtinId="8"/>
    <cellStyle name="Standard" xfId="0" builtinId="0"/>
    <cellStyle name="Standard 26" xfId="3" xr:uid="{999309C4-6A64-46A0-99C8-4EE9F8DF2F48}"/>
    <cellStyle name="Standard_PT_4_2_1" xfId="2" xr:uid="{B8848E7E-116D-4FD4-98B0-F33F55CBF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5-2-3/2023_5-2-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/github/IM_Data/helpers/AGS_Namen_Kom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_5-2-2"/>
      <sheetName val="Download_5-2-1"/>
      <sheetName val="5-2-2_CSV_Vorbereitung"/>
      <sheetName val="5-2-1_CSV_Vorbereitung"/>
      <sheetName val="5-2-1_CSV_Export"/>
      <sheetName val="AGS_helper"/>
      <sheetName val="2023"/>
      <sheetName val="2022"/>
      <sheetName val="2021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23_M"/>
      <sheetName val="2022_M"/>
      <sheetName val="2021_M"/>
      <sheetName val="2020_M"/>
      <sheetName val="2019_M"/>
      <sheetName val="2018_M"/>
      <sheetName val="2017_M"/>
      <sheetName val="2016_M"/>
      <sheetName val="2015_M"/>
      <sheetName val="2014_M"/>
      <sheetName val="2013_M"/>
      <sheetName val="2012_M"/>
      <sheetName val="2011_M"/>
      <sheetName val="2023_W"/>
      <sheetName val="2022_W"/>
      <sheetName val="2021_W"/>
      <sheetName val="2020_W"/>
      <sheetName val="2019_W"/>
      <sheetName val="2018_W"/>
      <sheetName val="2017_W"/>
      <sheetName val="2016_W"/>
      <sheetName val="2015_W"/>
      <sheetName val="2014_W"/>
      <sheetName val="2013_W"/>
      <sheetName val="2012_W"/>
      <sheetName val="2011_W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101</v>
          </cell>
        </row>
        <row r="2">
          <cell r="A2">
            <v>102</v>
          </cell>
        </row>
        <row r="3">
          <cell r="A3">
            <v>103</v>
          </cell>
        </row>
        <row r="4">
          <cell r="A4">
            <v>151</v>
          </cell>
        </row>
        <row r="5">
          <cell r="A5">
            <v>153</v>
          </cell>
        </row>
        <row r="6">
          <cell r="A6">
            <v>154</v>
          </cell>
        </row>
        <row r="7">
          <cell r="A7">
            <v>155</v>
          </cell>
        </row>
        <row r="8">
          <cell r="A8">
            <v>157</v>
          </cell>
        </row>
        <row r="9">
          <cell r="A9">
            <v>158</v>
          </cell>
        </row>
        <row r="10">
          <cell r="A10">
            <v>159</v>
          </cell>
        </row>
        <row r="11">
          <cell r="A11">
            <v>1</v>
          </cell>
        </row>
        <row r="12">
          <cell r="A12">
            <v>241</v>
          </cell>
        </row>
        <row r="13">
          <cell r="A13">
            <v>241001</v>
          </cell>
        </row>
        <row r="14">
          <cell r="A14">
            <v>241999</v>
          </cell>
        </row>
        <row r="15">
          <cell r="A15">
            <v>251</v>
          </cell>
        </row>
        <row r="16">
          <cell r="A16">
            <v>252</v>
          </cell>
        </row>
        <row r="17">
          <cell r="A17">
            <v>254</v>
          </cell>
        </row>
        <row r="18">
          <cell r="A18">
            <v>255</v>
          </cell>
        </row>
        <row r="19">
          <cell r="A19">
            <v>256</v>
          </cell>
        </row>
        <row r="20">
          <cell r="A20">
            <v>257</v>
          </cell>
        </row>
        <row r="21">
          <cell r="A21">
            <v>2</v>
          </cell>
        </row>
        <row r="22">
          <cell r="A22">
            <v>351</v>
          </cell>
        </row>
        <row r="23">
          <cell r="A23">
            <v>352</v>
          </cell>
        </row>
        <row r="24">
          <cell r="A24">
            <v>353</v>
          </cell>
        </row>
        <row r="25">
          <cell r="A25">
            <v>354</v>
          </cell>
        </row>
        <row r="26">
          <cell r="A26">
            <v>355</v>
          </cell>
        </row>
        <row r="27">
          <cell r="A27">
            <v>356</v>
          </cell>
        </row>
        <row r="28">
          <cell r="A28">
            <v>357</v>
          </cell>
        </row>
        <row r="29">
          <cell r="A29">
            <v>358</v>
          </cell>
        </row>
        <row r="30">
          <cell r="A30">
            <v>359</v>
          </cell>
        </row>
        <row r="31">
          <cell r="A31">
            <v>360</v>
          </cell>
        </row>
        <row r="32">
          <cell r="A32">
            <v>361</v>
          </cell>
        </row>
        <row r="33">
          <cell r="A33">
            <v>3</v>
          </cell>
        </row>
        <row r="34">
          <cell r="A34">
            <v>401</v>
          </cell>
        </row>
        <row r="35">
          <cell r="A35">
            <v>402</v>
          </cell>
        </row>
        <row r="36">
          <cell r="A36">
            <v>403</v>
          </cell>
        </row>
        <row r="37">
          <cell r="A37">
            <v>404</v>
          </cell>
        </row>
        <row r="38">
          <cell r="A38">
            <v>405</v>
          </cell>
        </row>
        <row r="39">
          <cell r="A39">
            <v>451</v>
          </cell>
        </row>
        <row r="40">
          <cell r="A40">
            <v>452</v>
          </cell>
        </row>
        <row r="41">
          <cell r="A41">
            <v>453</v>
          </cell>
        </row>
        <row r="42">
          <cell r="A42">
            <v>454</v>
          </cell>
        </row>
        <row r="43">
          <cell r="A43">
            <v>455</v>
          </cell>
        </row>
        <row r="44">
          <cell r="A44">
            <v>456</v>
          </cell>
        </row>
        <row r="45">
          <cell r="A45">
            <v>457</v>
          </cell>
        </row>
        <row r="46">
          <cell r="A46">
            <v>458</v>
          </cell>
        </row>
        <row r="47">
          <cell r="A47">
            <v>459</v>
          </cell>
        </row>
        <row r="48">
          <cell r="A48">
            <v>460</v>
          </cell>
        </row>
        <row r="49">
          <cell r="A49">
            <v>461</v>
          </cell>
        </row>
        <row r="50">
          <cell r="A50">
            <v>462</v>
          </cell>
        </row>
        <row r="51">
          <cell r="A51">
            <v>4</v>
          </cell>
        </row>
        <row r="52">
          <cell r="A52">
            <v>0</v>
          </cell>
        </row>
      </sheetData>
      <sheetData sheetId="6">
        <row r="7">
          <cell r="B7" t="str">
            <v>30.06.2023*</v>
          </cell>
        </row>
        <row r="17">
          <cell r="A17">
            <v>0</v>
          </cell>
          <cell r="B17" t="str">
            <v>0 Niedersachsen</v>
          </cell>
          <cell r="C17">
            <v>375807</v>
          </cell>
          <cell r="D17">
            <v>243819</v>
          </cell>
          <cell r="E17">
            <v>131988</v>
          </cell>
          <cell r="F17">
            <v>48292</v>
          </cell>
          <cell r="G17">
            <v>111339</v>
          </cell>
          <cell r="H17">
            <v>101746</v>
          </cell>
          <cell r="I17">
            <v>114430</v>
          </cell>
        </row>
        <row r="18">
          <cell r="A18">
            <v>1</v>
          </cell>
          <cell r="B18" t="str">
            <v>1 Braunschweig</v>
          </cell>
          <cell r="C18">
            <v>67409</v>
          </cell>
          <cell r="D18">
            <v>43338</v>
          </cell>
          <cell r="E18">
            <v>24071</v>
          </cell>
          <cell r="F18">
            <v>15064</v>
          </cell>
          <cell r="G18">
            <v>20997</v>
          </cell>
          <cell r="H18">
            <v>16001</v>
          </cell>
          <cell r="I18">
            <v>15347</v>
          </cell>
        </row>
        <row r="19">
          <cell r="A19">
            <v>101</v>
          </cell>
          <cell r="B19" t="str">
            <v>101 Braunschweig,Stadt</v>
          </cell>
          <cell r="C19">
            <v>14650</v>
          </cell>
          <cell r="D19">
            <v>8654</v>
          </cell>
          <cell r="E19">
            <v>5996</v>
          </cell>
          <cell r="F19">
            <v>3926</v>
          </cell>
          <cell r="G19">
            <v>4124</v>
          </cell>
          <cell r="H19">
            <v>3415</v>
          </cell>
          <cell r="I19">
            <v>3185</v>
          </cell>
        </row>
        <row r="20">
          <cell r="A20">
            <v>102</v>
          </cell>
          <cell r="B20" t="str">
            <v>102 Salzgitter,Stadt</v>
          </cell>
          <cell r="C20">
            <v>5873</v>
          </cell>
          <cell r="D20">
            <v>4398</v>
          </cell>
          <cell r="E20">
            <v>1475</v>
          </cell>
          <cell r="F20">
            <v>770</v>
          </cell>
          <cell r="G20">
            <v>2217</v>
          </cell>
          <cell r="H20">
            <v>1320</v>
          </cell>
          <cell r="I20">
            <v>1566</v>
          </cell>
        </row>
        <row r="21">
          <cell r="A21">
            <v>103</v>
          </cell>
          <cell r="B21" t="str">
            <v>103 Wolfsburg,Stadt</v>
          </cell>
          <cell r="C21">
            <v>11293</v>
          </cell>
          <cell r="D21">
            <v>7471</v>
          </cell>
          <cell r="E21">
            <v>3822</v>
          </cell>
          <cell r="F21">
            <v>3381</v>
          </cell>
          <cell r="G21">
            <v>3645</v>
          </cell>
          <cell r="H21">
            <v>1709</v>
          </cell>
          <cell r="I21">
            <v>2558</v>
          </cell>
        </row>
        <row r="22">
          <cell r="A22">
            <v>151</v>
          </cell>
          <cell r="B22" t="str">
            <v>151 Gifhorn</v>
          </cell>
          <cell r="C22">
            <v>4347</v>
          </cell>
          <cell r="D22">
            <v>2708</v>
          </cell>
          <cell r="E22">
            <v>1639</v>
          </cell>
          <cell r="F22">
            <v>764</v>
          </cell>
          <cell r="G22">
            <v>1204</v>
          </cell>
          <cell r="H22">
            <v>1082</v>
          </cell>
          <cell r="I22">
            <v>1297</v>
          </cell>
        </row>
        <row r="23">
          <cell r="A23">
            <v>153</v>
          </cell>
          <cell r="B23" t="str">
            <v>153 Goslar</v>
          </cell>
          <cell r="C23">
            <v>4169</v>
          </cell>
          <cell r="D23">
            <v>2540</v>
          </cell>
          <cell r="E23">
            <v>1629</v>
          </cell>
          <cell r="F23">
            <v>833</v>
          </cell>
          <cell r="G23">
            <v>1280</v>
          </cell>
          <cell r="H23">
            <v>1061</v>
          </cell>
          <cell r="I23">
            <v>995</v>
          </cell>
        </row>
        <row r="24">
          <cell r="A24">
            <v>154</v>
          </cell>
          <cell r="B24" t="str">
            <v>154 Helmstedt</v>
          </cell>
          <cell r="C24">
            <v>3084</v>
          </cell>
          <cell r="D24">
            <v>2147</v>
          </cell>
          <cell r="E24">
            <v>937</v>
          </cell>
          <cell r="F24">
            <v>513</v>
          </cell>
          <cell r="G24">
            <v>1032</v>
          </cell>
          <cell r="H24">
            <v>1141</v>
          </cell>
          <cell r="I24">
            <v>398</v>
          </cell>
        </row>
        <row r="25">
          <cell r="A25">
            <v>155</v>
          </cell>
          <cell r="B25" t="str">
            <v>155 Northeim</v>
          </cell>
          <cell r="C25">
            <v>4247</v>
          </cell>
          <cell r="D25">
            <v>2970</v>
          </cell>
          <cell r="E25">
            <v>1277</v>
          </cell>
          <cell r="F25">
            <v>518</v>
          </cell>
          <cell r="G25">
            <v>1591</v>
          </cell>
          <cell r="H25">
            <v>1145</v>
          </cell>
          <cell r="I25">
            <v>993</v>
          </cell>
        </row>
        <row r="26">
          <cell r="A26">
            <v>157</v>
          </cell>
          <cell r="B26" t="str">
            <v>157 Peine</v>
          </cell>
          <cell r="C26">
            <v>4438</v>
          </cell>
          <cell r="D26">
            <v>3112</v>
          </cell>
          <cell r="E26">
            <v>1326</v>
          </cell>
          <cell r="F26">
            <v>359</v>
          </cell>
          <cell r="G26">
            <v>1338</v>
          </cell>
          <cell r="H26">
            <v>1232</v>
          </cell>
          <cell r="I26">
            <v>1509</v>
          </cell>
        </row>
        <row r="27">
          <cell r="A27">
            <v>158</v>
          </cell>
          <cell r="B27" t="str">
            <v>158 Wolfenbüttel</v>
          </cell>
          <cell r="C27">
            <v>2002</v>
          </cell>
          <cell r="D27">
            <v>1255</v>
          </cell>
          <cell r="E27">
            <v>747</v>
          </cell>
          <cell r="F27">
            <v>309</v>
          </cell>
          <cell r="G27">
            <v>786</v>
          </cell>
          <cell r="H27">
            <v>476</v>
          </cell>
          <cell r="I27">
            <v>431</v>
          </cell>
        </row>
        <row r="28">
          <cell r="A28">
            <v>159</v>
          </cell>
          <cell r="B28" t="str">
            <v>159 Göttingen</v>
          </cell>
          <cell r="C28">
            <v>13306</v>
          </cell>
          <cell r="D28">
            <v>8083</v>
          </cell>
          <cell r="E28">
            <v>5223</v>
          </cell>
          <cell r="F28">
            <v>3691</v>
          </cell>
          <cell r="G28">
            <v>3780</v>
          </cell>
          <cell r="H28">
            <v>3420</v>
          </cell>
          <cell r="I28">
            <v>2415</v>
          </cell>
        </row>
        <row r="29">
          <cell r="A29">
            <v>2</v>
          </cell>
          <cell r="B29" t="str">
            <v>2 Hannover</v>
          </cell>
          <cell r="C29">
            <v>115296</v>
          </cell>
          <cell r="D29">
            <v>72570</v>
          </cell>
          <cell r="E29">
            <v>42726</v>
          </cell>
          <cell r="F29">
            <v>16339</v>
          </cell>
          <cell r="G29">
            <v>37881</v>
          </cell>
          <cell r="H29">
            <v>32000</v>
          </cell>
          <cell r="I29">
            <v>29076</v>
          </cell>
        </row>
        <row r="30">
          <cell r="A30">
            <v>241</v>
          </cell>
          <cell r="B30" t="str">
            <v>241 Hannover,Region</v>
          </cell>
          <cell r="C30">
            <v>80235</v>
          </cell>
          <cell r="D30">
            <v>49771</v>
          </cell>
          <cell r="E30">
            <v>30464</v>
          </cell>
          <cell r="F30">
            <v>12375</v>
          </cell>
          <cell r="G30">
            <v>26032</v>
          </cell>
          <cell r="H30">
            <v>22122</v>
          </cell>
          <cell r="I30">
            <v>19706</v>
          </cell>
        </row>
        <row r="31">
          <cell r="A31">
            <v>241001</v>
          </cell>
          <cell r="B31" t="str">
            <v>241001 Hannover,Landeshauptstadt</v>
          </cell>
          <cell r="C31">
            <v>49080</v>
          </cell>
          <cell r="D31">
            <v>29250</v>
          </cell>
          <cell r="E31">
            <v>19830</v>
          </cell>
          <cell r="F31">
            <v>9350</v>
          </cell>
          <cell r="G31">
            <v>15927</v>
          </cell>
          <cell r="H31">
            <v>12955</v>
          </cell>
          <cell r="I31">
            <v>10848</v>
          </cell>
        </row>
        <row r="32">
          <cell r="A32">
            <v>241999</v>
          </cell>
          <cell r="B32" t="str">
            <v>Hannover, Umland</v>
          </cell>
          <cell r="C32">
            <v>31155</v>
          </cell>
          <cell r="D32">
            <v>20521</v>
          </cell>
          <cell r="E32">
            <v>10634</v>
          </cell>
          <cell r="F32">
            <v>3025</v>
          </cell>
          <cell r="G32">
            <v>10105</v>
          </cell>
          <cell r="H32">
            <v>9167</v>
          </cell>
          <cell r="I32">
            <v>8858</v>
          </cell>
        </row>
        <row r="33">
          <cell r="A33">
            <v>251</v>
          </cell>
          <cell r="B33" t="str">
            <v>251 Diepholz</v>
          </cell>
          <cell r="C33">
            <v>9504</v>
          </cell>
          <cell r="D33">
            <v>6329</v>
          </cell>
          <cell r="E33">
            <v>3175</v>
          </cell>
          <cell r="F33">
            <v>717</v>
          </cell>
          <cell r="G33">
            <v>3109</v>
          </cell>
          <cell r="H33">
            <v>2507</v>
          </cell>
          <cell r="I33">
            <v>3171</v>
          </cell>
        </row>
        <row r="34">
          <cell r="A34">
            <v>252</v>
          </cell>
          <cell r="B34" t="str">
            <v>252 Hameln-Pyrmont</v>
          </cell>
          <cell r="C34">
            <v>5242</v>
          </cell>
          <cell r="D34">
            <v>3196</v>
          </cell>
          <cell r="E34">
            <v>2046</v>
          </cell>
          <cell r="F34">
            <v>665</v>
          </cell>
          <cell r="G34">
            <v>1824</v>
          </cell>
          <cell r="H34">
            <v>1471</v>
          </cell>
          <cell r="I34">
            <v>1282</v>
          </cell>
        </row>
        <row r="35">
          <cell r="A35">
            <v>254</v>
          </cell>
          <cell r="B35" t="str">
            <v>254 Hildesheim</v>
          </cell>
          <cell r="C35">
            <v>8762</v>
          </cell>
          <cell r="D35">
            <v>5648</v>
          </cell>
          <cell r="E35">
            <v>3114</v>
          </cell>
          <cell r="F35">
            <v>1542</v>
          </cell>
          <cell r="G35">
            <v>2904</v>
          </cell>
          <cell r="H35">
            <v>2451</v>
          </cell>
          <cell r="I35">
            <v>1865</v>
          </cell>
        </row>
        <row r="36">
          <cell r="A36">
            <v>255</v>
          </cell>
          <cell r="B36" t="str">
            <v>255 Holzminden</v>
          </cell>
          <cell r="C36">
            <v>2132</v>
          </cell>
          <cell r="D36">
            <v>1456</v>
          </cell>
          <cell r="E36">
            <v>676</v>
          </cell>
          <cell r="F36">
            <v>257</v>
          </cell>
          <cell r="G36">
            <v>695</v>
          </cell>
          <cell r="H36">
            <v>625</v>
          </cell>
          <cell r="I36">
            <v>555</v>
          </cell>
        </row>
        <row r="37">
          <cell r="A37">
            <v>256</v>
          </cell>
          <cell r="B37" t="str">
            <v>256 Nienburg (Weser)</v>
          </cell>
          <cell r="C37">
            <v>4401</v>
          </cell>
          <cell r="D37">
            <v>3025</v>
          </cell>
          <cell r="E37">
            <v>1376</v>
          </cell>
          <cell r="F37">
            <v>316</v>
          </cell>
          <cell r="G37">
            <v>1309</v>
          </cell>
          <cell r="H37">
            <v>1389</v>
          </cell>
          <cell r="I37">
            <v>1387</v>
          </cell>
        </row>
        <row r="38">
          <cell r="A38">
            <v>257</v>
          </cell>
          <cell r="B38" t="str">
            <v>257 Schaumburg</v>
          </cell>
          <cell r="C38">
            <v>5020</v>
          </cell>
          <cell r="D38">
            <v>3145</v>
          </cell>
          <cell r="E38">
            <v>1875</v>
          </cell>
          <cell r="F38">
            <v>467</v>
          </cell>
          <cell r="G38">
            <v>2008</v>
          </cell>
          <cell r="H38">
            <v>1435</v>
          </cell>
          <cell r="I38">
            <v>1110</v>
          </cell>
        </row>
        <row r="39">
          <cell r="A39">
            <v>3</v>
          </cell>
          <cell r="B39" t="str">
            <v>3 Lüneburg</v>
          </cell>
          <cell r="C39">
            <v>63071</v>
          </cell>
          <cell r="D39">
            <v>42081</v>
          </cell>
          <cell r="E39">
            <v>20990</v>
          </cell>
          <cell r="F39">
            <v>6329</v>
          </cell>
          <cell r="G39">
            <v>17640</v>
          </cell>
          <cell r="H39">
            <v>18159</v>
          </cell>
          <cell r="I39">
            <v>20943</v>
          </cell>
        </row>
        <row r="40">
          <cell r="A40">
            <v>351</v>
          </cell>
          <cell r="B40" t="str">
            <v>351 Celle</v>
          </cell>
          <cell r="C40">
            <v>5842</v>
          </cell>
          <cell r="D40">
            <v>3644</v>
          </cell>
          <cell r="E40">
            <v>2198</v>
          </cell>
          <cell r="F40">
            <v>772</v>
          </cell>
          <cell r="G40">
            <v>1647</v>
          </cell>
          <cell r="H40">
            <v>1614</v>
          </cell>
          <cell r="I40">
            <v>1809</v>
          </cell>
        </row>
        <row r="41">
          <cell r="A41">
            <v>352</v>
          </cell>
          <cell r="B41" t="str">
            <v>352 Cuxhaven</v>
          </cell>
          <cell r="C41">
            <v>6153</v>
          </cell>
          <cell r="D41">
            <v>4141</v>
          </cell>
          <cell r="E41">
            <v>2012</v>
          </cell>
          <cell r="F41">
            <v>405</v>
          </cell>
          <cell r="G41">
            <v>1705</v>
          </cell>
          <cell r="H41">
            <v>1575</v>
          </cell>
          <cell r="I41">
            <v>2468</v>
          </cell>
        </row>
        <row r="42">
          <cell r="A42">
            <v>353</v>
          </cell>
          <cell r="B42" t="str">
            <v>353 Harburg</v>
          </cell>
          <cell r="C42">
            <v>12859</v>
          </cell>
          <cell r="D42">
            <v>9149</v>
          </cell>
          <cell r="E42">
            <v>3710</v>
          </cell>
          <cell r="F42">
            <v>933</v>
          </cell>
          <cell r="G42">
            <v>3272</v>
          </cell>
          <cell r="H42">
            <v>4031</v>
          </cell>
          <cell r="I42">
            <v>4623</v>
          </cell>
        </row>
        <row r="43">
          <cell r="A43">
            <v>354</v>
          </cell>
          <cell r="B43" t="str">
            <v>354 Lüchow-Dannenberg</v>
          </cell>
          <cell r="C43">
            <v>973</v>
          </cell>
          <cell r="D43">
            <v>573</v>
          </cell>
          <cell r="E43">
            <v>400</v>
          </cell>
          <cell r="F43">
            <v>93</v>
          </cell>
          <cell r="G43">
            <v>274</v>
          </cell>
          <cell r="H43">
            <v>184</v>
          </cell>
          <cell r="I43">
            <v>422</v>
          </cell>
        </row>
        <row r="44">
          <cell r="A44">
            <v>355</v>
          </cell>
          <cell r="B44" t="str">
            <v>355 Lüneburg</v>
          </cell>
          <cell r="C44">
            <v>4940</v>
          </cell>
          <cell r="D44">
            <v>3269</v>
          </cell>
          <cell r="E44">
            <v>1671</v>
          </cell>
          <cell r="F44">
            <v>808</v>
          </cell>
          <cell r="G44">
            <v>1551</v>
          </cell>
          <cell r="H44">
            <v>1371</v>
          </cell>
          <cell r="I44">
            <v>1210</v>
          </cell>
        </row>
        <row r="45">
          <cell r="A45">
            <v>356</v>
          </cell>
          <cell r="B45" t="str">
            <v>356 Osterholz</v>
          </cell>
          <cell r="C45">
            <v>2666</v>
          </cell>
          <cell r="D45">
            <v>1779</v>
          </cell>
          <cell r="E45">
            <v>887</v>
          </cell>
          <cell r="F45">
            <v>351</v>
          </cell>
          <cell r="G45">
            <v>864</v>
          </cell>
          <cell r="H45">
            <v>692</v>
          </cell>
          <cell r="I45">
            <v>759</v>
          </cell>
        </row>
        <row r="46">
          <cell r="A46">
            <v>357</v>
          </cell>
          <cell r="B46" t="str">
            <v>357 Rotenburg (Wümme)</v>
          </cell>
          <cell r="C46">
            <v>5238</v>
          </cell>
          <cell r="D46">
            <v>3361</v>
          </cell>
          <cell r="E46">
            <v>1877</v>
          </cell>
          <cell r="F46">
            <v>596</v>
          </cell>
          <cell r="G46">
            <v>1645</v>
          </cell>
          <cell r="H46">
            <v>1426</v>
          </cell>
          <cell r="I46">
            <v>1571</v>
          </cell>
        </row>
        <row r="47">
          <cell r="A47">
            <v>358</v>
          </cell>
          <cell r="B47" t="str">
            <v>358 Heidekreis</v>
          </cell>
          <cell r="C47">
            <v>5758</v>
          </cell>
          <cell r="D47">
            <v>3777</v>
          </cell>
          <cell r="E47">
            <v>1981</v>
          </cell>
          <cell r="F47">
            <v>517</v>
          </cell>
          <cell r="G47">
            <v>1985</v>
          </cell>
          <cell r="H47">
            <v>1345</v>
          </cell>
          <cell r="I47">
            <v>1911</v>
          </cell>
        </row>
        <row r="48">
          <cell r="A48">
            <v>359</v>
          </cell>
          <cell r="B48" t="str">
            <v>359 Stade</v>
          </cell>
          <cell r="C48">
            <v>7317</v>
          </cell>
          <cell r="D48">
            <v>4802</v>
          </cell>
          <cell r="E48">
            <v>2515</v>
          </cell>
          <cell r="F48">
            <v>779</v>
          </cell>
          <cell r="G48">
            <v>1865</v>
          </cell>
          <cell r="H48">
            <v>1645</v>
          </cell>
          <cell r="I48">
            <v>3028</v>
          </cell>
        </row>
        <row r="49">
          <cell r="A49">
            <v>360</v>
          </cell>
          <cell r="B49" t="str">
            <v>360 Uelzen</v>
          </cell>
          <cell r="C49">
            <v>2333</v>
          </cell>
          <cell r="D49">
            <v>1375</v>
          </cell>
          <cell r="E49">
            <v>958</v>
          </cell>
          <cell r="F49">
            <v>306</v>
          </cell>
          <cell r="G49">
            <v>844</v>
          </cell>
          <cell r="H49">
            <v>586</v>
          </cell>
          <cell r="I49">
            <v>597</v>
          </cell>
        </row>
        <row r="50">
          <cell r="A50">
            <v>361</v>
          </cell>
          <cell r="B50" t="str">
            <v>361 Verden</v>
          </cell>
          <cell r="C50">
            <v>8992</v>
          </cell>
          <cell r="D50">
            <v>6211</v>
          </cell>
          <cell r="E50">
            <v>2781</v>
          </cell>
          <cell r="F50">
            <v>769</v>
          </cell>
          <cell r="G50">
            <v>1988</v>
          </cell>
          <cell r="H50">
            <v>3690</v>
          </cell>
          <cell r="I50">
            <v>2545</v>
          </cell>
        </row>
        <row r="51">
          <cell r="A51">
            <v>4</v>
          </cell>
          <cell r="B51" t="str">
            <v>4 Weser-Ems</v>
          </cell>
          <cell r="C51">
            <v>130031</v>
          </cell>
          <cell r="D51">
            <v>85830</v>
          </cell>
          <cell r="E51">
            <v>44201</v>
          </cell>
          <cell r="F51">
            <v>10560</v>
          </cell>
          <cell r="G51">
            <v>34821</v>
          </cell>
          <cell r="H51">
            <v>35586</v>
          </cell>
          <cell r="I51">
            <v>49064</v>
          </cell>
        </row>
        <row r="52">
          <cell r="A52">
            <v>401</v>
          </cell>
          <cell r="B52" t="str">
            <v>401 Delmenhorst,Stadt</v>
          </cell>
          <cell r="C52">
            <v>3063</v>
          </cell>
          <cell r="D52">
            <v>1939</v>
          </cell>
          <cell r="E52">
            <v>1124</v>
          </cell>
          <cell r="F52">
            <v>281</v>
          </cell>
          <cell r="G52">
            <v>768</v>
          </cell>
          <cell r="H52">
            <v>939</v>
          </cell>
          <cell r="I52">
            <v>1075</v>
          </cell>
        </row>
        <row r="53">
          <cell r="A53">
            <v>402</v>
          </cell>
          <cell r="B53" t="str">
            <v>402 Emden,Stadt</v>
          </cell>
          <cell r="C53">
            <v>2726</v>
          </cell>
          <cell r="D53">
            <v>2011</v>
          </cell>
          <cell r="E53">
            <v>715</v>
          </cell>
          <cell r="F53">
            <v>270</v>
          </cell>
          <cell r="G53">
            <v>894</v>
          </cell>
          <cell r="H53">
            <v>832</v>
          </cell>
          <cell r="I53">
            <v>730</v>
          </cell>
        </row>
        <row r="54">
          <cell r="A54">
            <v>403</v>
          </cell>
          <cell r="B54" t="str">
            <v>403 Oldenburg(Oldb),Stadt</v>
          </cell>
          <cell r="C54">
            <v>8487</v>
          </cell>
          <cell r="D54">
            <v>5102</v>
          </cell>
          <cell r="E54">
            <v>3385</v>
          </cell>
          <cell r="F54">
            <v>1560</v>
          </cell>
          <cell r="G54">
            <v>2129</v>
          </cell>
          <cell r="H54">
            <v>2344</v>
          </cell>
          <cell r="I54">
            <v>2454</v>
          </cell>
        </row>
        <row r="55">
          <cell r="A55">
            <v>404</v>
          </cell>
          <cell r="B55" t="str">
            <v>404 Osnabrück,Stadt</v>
          </cell>
          <cell r="C55">
            <v>11434</v>
          </cell>
          <cell r="D55">
            <v>6383</v>
          </cell>
          <cell r="E55">
            <v>5051</v>
          </cell>
          <cell r="F55">
            <v>1516</v>
          </cell>
          <cell r="G55">
            <v>3144</v>
          </cell>
          <cell r="H55">
            <v>3722</v>
          </cell>
          <cell r="I55">
            <v>3052</v>
          </cell>
        </row>
        <row r="56">
          <cell r="A56">
            <v>405</v>
          </cell>
          <cell r="B56" t="str">
            <v>405 Wilhelmshaven,Stadt</v>
          </cell>
          <cell r="C56">
            <v>2595</v>
          </cell>
          <cell r="D56">
            <v>1756</v>
          </cell>
          <cell r="E56">
            <v>839</v>
          </cell>
          <cell r="F56">
            <v>331</v>
          </cell>
          <cell r="G56">
            <v>733</v>
          </cell>
          <cell r="H56">
            <v>871</v>
          </cell>
          <cell r="I56">
            <v>660</v>
          </cell>
        </row>
        <row r="57">
          <cell r="A57">
            <v>451</v>
          </cell>
          <cell r="B57" t="str">
            <v>451 Ammerland</v>
          </cell>
          <cell r="C57">
            <v>5331</v>
          </cell>
          <cell r="D57">
            <v>3499</v>
          </cell>
          <cell r="E57">
            <v>1832</v>
          </cell>
          <cell r="F57">
            <v>428</v>
          </cell>
          <cell r="G57">
            <v>1370</v>
          </cell>
          <cell r="H57">
            <v>1566</v>
          </cell>
          <cell r="I57">
            <v>1967</v>
          </cell>
        </row>
        <row r="58">
          <cell r="A58">
            <v>452</v>
          </cell>
          <cell r="B58" t="str">
            <v>452 Aurich</v>
          </cell>
          <cell r="C58">
            <v>5337</v>
          </cell>
          <cell r="D58">
            <v>3290</v>
          </cell>
          <cell r="E58">
            <v>2047</v>
          </cell>
          <cell r="F58">
            <v>507</v>
          </cell>
          <cell r="G58">
            <v>1467</v>
          </cell>
          <cell r="H58">
            <v>1353</v>
          </cell>
          <cell r="I58">
            <v>2010</v>
          </cell>
        </row>
        <row r="59">
          <cell r="A59">
            <v>453</v>
          </cell>
          <cell r="B59" t="str">
            <v>453 Cloppenburg</v>
          </cell>
          <cell r="C59">
            <v>14103</v>
          </cell>
          <cell r="D59">
            <v>9650</v>
          </cell>
          <cell r="E59">
            <v>4453</v>
          </cell>
          <cell r="F59">
            <v>530</v>
          </cell>
          <cell r="G59">
            <v>2842</v>
          </cell>
          <cell r="H59">
            <v>3944</v>
          </cell>
          <cell r="I59">
            <v>6787</v>
          </cell>
        </row>
        <row r="60">
          <cell r="A60">
            <v>454</v>
          </cell>
          <cell r="B60" t="str">
            <v>454 Emsland</v>
          </cell>
          <cell r="C60">
            <v>20972</v>
          </cell>
          <cell r="D60">
            <v>14854</v>
          </cell>
          <cell r="E60">
            <v>6118</v>
          </cell>
          <cell r="F60">
            <v>1491</v>
          </cell>
          <cell r="G60">
            <v>5910</v>
          </cell>
          <cell r="H60">
            <v>4610</v>
          </cell>
          <cell r="I60">
            <v>8961</v>
          </cell>
        </row>
        <row r="61">
          <cell r="A61">
            <v>455</v>
          </cell>
          <cell r="B61" t="str">
            <v>455 Friesland</v>
          </cell>
          <cell r="C61">
            <v>2000</v>
          </cell>
          <cell r="D61">
            <v>1257</v>
          </cell>
          <cell r="E61">
            <v>743</v>
          </cell>
          <cell r="F61">
            <v>241</v>
          </cell>
          <cell r="G61">
            <v>605</v>
          </cell>
          <cell r="H61">
            <v>574</v>
          </cell>
          <cell r="I61">
            <v>580</v>
          </cell>
        </row>
        <row r="62">
          <cell r="A62">
            <v>456</v>
          </cell>
          <cell r="B62" t="str">
            <v>456 Grafschaft Bentheim</v>
          </cell>
          <cell r="C62">
            <v>7254</v>
          </cell>
          <cell r="D62">
            <v>4925</v>
          </cell>
          <cell r="E62">
            <v>2329</v>
          </cell>
          <cell r="F62">
            <v>563</v>
          </cell>
          <cell r="G62">
            <v>2507</v>
          </cell>
          <cell r="H62">
            <v>1685</v>
          </cell>
          <cell r="I62">
            <v>2499</v>
          </cell>
        </row>
        <row r="63">
          <cell r="A63">
            <v>457</v>
          </cell>
          <cell r="B63" t="str">
            <v>457 Leer</v>
          </cell>
          <cell r="C63">
            <v>4903</v>
          </cell>
          <cell r="D63">
            <v>3361</v>
          </cell>
          <cell r="E63">
            <v>1542</v>
          </cell>
          <cell r="F63">
            <v>430</v>
          </cell>
          <cell r="G63">
            <v>1472</v>
          </cell>
          <cell r="H63">
            <v>1055</v>
          </cell>
          <cell r="I63">
            <v>1946</v>
          </cell>
        </row>
        <row r="64">
          <cell r="A64">
            <v>458</v>
          </cell>
          <cell r="B64" t="str">
            <v>458 Oldenburg</v>
          </cell>
          <cell r="C64">
            <v>6591</v>
          </cell>
          <cell r="D64">
            <v>4146</v>
          </cell>
          <cell r="E64">
            <v>2445</v>
          </cell>
          <cell r="F64">
            <v>279</v>
          </cell>
          <cell r="G64">
            <v>1433</v>
          </cell>
          <cell r="H64">
            <v>1956</v>
          </cell>
          <cell r="I64">
            <v>2923</v>
          </cell>
        </row>
        <row r="65">
          <cell r="A65">
            <v>459</v>
          </cell>
          <cell r="B65" t="str">
            <v>459 Osnabrück</v>
          </cell>
          <cell r="C65">
            <v>17042</v>
          </cell>
          <cell r="D65">
            <v>11329</v>
          </cell>
          <cell r="E65">
            <v>5713</v>
          </cell>
          <cell r="F65">
            <v>1135</v>
          </cell>
          <cell r="G65">
            <v>4789</v>
          </cell>
          <cell r="H65">
            <v>4745</v>
          </cell>
          <cell r="I65">
            <v>6373</v>
          </cell>
        </row>
        <row r="66">
          <cell r="A66">
            <v>460</v>
          </cell>
          <cell r="B66" t="str">
            <v>460 Vechta</v>
          </cell>
          <cell r="C66">
            <v>13863</v>
          </cell>
          <cell r="D66">
            <v>9208</v>
          </cell>
          <cell r="E66">
            <v>4655</v>
          </cell>
          <cell r="F66">
            <v>660</v>
          </cell>
          <cell r="G66">
            <v>3442</v>
          </cell>
          <cell r="H66">
            <v>4485</v>
          </cell>
          <cell r="I66">
            <v>5276</v>
          </cell>
        </row>
        <row r="67">
          <cell r="A67">
            <v>461</v>
          </cell>
          <cell r="B67" t="str">
            <v>461 Wesermarsch</v>
          </cell>
          <cell r="C67">
            <v>3106</v>
          </cell>
          <cell r="D67">
            <v>2431</v>
          </cell>
          <cell r="E67">
            <v>675</v>
          </cell>
          <cell r="F67">
            <v>238</v>
          </cell>
          <cell r="G67">
            <v>1008</v>
          </cell>
          <cell r="H67">
            <v>664</v>
          </cell>
          <cell r="I67">
            <v>1196</v>
          </cell>
        </row>
        <row r="68">
          <cell r="A68">
            <v>462</v>
          </cell>
          <cell r="B68" t="str">
            <v>462 Wittmund</v>
          </cell>
          <cell r="C68">
            <v>1224</v>
          </cell>
          <cell r="D68">
            <v>689</v>
          </cell>
          <cell r="E68">
            <v>535</v>
          </cell>
          <cell r="F68">
            <v>100</v>
          </cell>
          <cell r="G68">
            <v>308</v>
          </cell>
          <cell r="H68">
            <v>241</v>
          </cell>
          <cell r="I68">
            <v>575</v>
          </cell>
        </row>
      </sheetData>
      <sheetData sheetId="7">
        <row r="7">
          <cell r="B7" t="str">
            <v>30.06.2022*</v>
          </cell>
        </row>
        <row r="17">
          <cell r="A17">
            <v>0</v>
          </cell>
          <cell r="B17" t="str">
            <v>0 Niedersachsen</v>
          </cell>
          <cell r="C17">
            <v>349649</v>
          </cell>
          <cell r="D17">
            <v>228535</v>
          </cell>
          <cell r="E17">
            <v>121114</v>
          </cell>
          <cell r="F17">
            <v>43166</v>
          </cell>
          <cell r="G17">
            <v>104432</v>
          </cell>
          <cell r="H17">
            <v>94272</v>
          </cell>
          <cell r="I17">
            <v>107779</v>
          </cell>
        </row>
        <row r="18">
          <cell r="A18">
            <v>1</v>
          </cell>
          <cell r="B18" t="str">
            <v>1 Braunschweig</v>
          </cell>
          <cell r="C18">
            <v>61600</v>
          </cell>
          <cell r="D18">
            <v>39958</v>
          </cell>
          <cell r="E18">
            <v>21642</v>
          </cell>
          <cell r="F18">
            <v>13414</v>
          </cell>
          <cell r="G18">
            <v>19681</v>
          </cell>
          <cell r="H18">
            <v>14055</v>
          </cell>
          <cell r="I18">
            <v>14450</v>
          </cell>
        </row>
        <row r="19">
          <cell r="A19">
            <v>101</v>
          </cell>
          <cell r="B19" t="str">
            <v>101 Braunschweig,Stadt</v>
          </cell>
          <cell r="C19">
            <v>13491</v>
          </cell>
          <cell r="D19">
            <v>7987</v>
          </cell>
          <cell r="E19">
            <v>5504</v>
          </cell>
          <cell r="F19">
            <v>3542</v>
          </cell>
          <cell r="G19">
            <v>3812</v>
          </cell>
          <cell r="H19">
            <v>3238</v>
          </cell>
          <cell r="I19">
            <v>2899</v>
          </cell>
        </row>
        <row r="20">
          <cell r="A20">
            <v>102</v>
          </cell>
          <cell r="B20" t="str">
            <v>102 Salzgitter,Stadt</v>
          </cell>
          <cell r="C20">
            <v>5434</v>
          </cell>
          <cell r="D20">
            <v>4111</v>
          </cell>
          <cell r="E20">
            <v>1323</v>
          </cell>
          <cell r="F20">
            <v>566</v>
          </cell>
          <cell r="G20">
            <v>2112</v>
          </cell>
          <cell r="H20">
            <v>1233</v>
          </cell>
          <cell r="I20">
            <v>1523</v>
          </cell>
        </row>
        <row r="21">
          <cell r="A21">
            <v>103</v>
          </cell>
          <cell r="B21" t="str">
            <v>103 Wolfsburg,Stadt</v>
          </cell>
          <cell r="C21">
            <v>10542</v>
          </cell>
          <cell r="D21">
            <v>7063</v>
          </cell>
          <cell r="E21">
            <v>3479</v>
          </cell>
          <cell r="F21">
            <v>3065</v>
          </cell>
          <cell r="G21">
            <v>3482</v>
          </cell>
          <cell r="H21">
            <v>1483</v>
          </cell>
          <cell r="I21">
            <v>2512</v>
          </cell>
        </row>
        <row r="22">
          <cell r="A22">
            <v>151</v>
          </cell>
          <cell r="B22" t="str">
            <v>151 Gifhorn</v>
          </cell>
          <cell r="C22">
            <v>3947</v>
          </cell>
          <cell r="D22">
            <v>2536</v>
          </cell>
          <cell r="E22">
            <v>1411</v>
          </cell>
          <cell r="F22">
            <v>635</v>
          </cell>
          <cell r="G22">
            <v>1145</v>
          </cell>
          <cell r="H22">
            <v>968</v>
          </cell>
          <cell r="I22">
            <v>1199</v>
          </cell>
        </row>
        <row r="23">
          <cell r="A23">
            <v>153</v>
          </cell>
          <cell r="B23" t="str">
            <v>153 Goslar</v>
          </cell>
          <cell r="C23">
            <v>3993</v>
          </cell>
          <cell r="D23">
            <v>2533</v>
          </cell>
          <cell r="E23">
            <v>1460</v>
          </cell>
          <cell r="F23">
            <v>787</v>
          </cell>
          <cell r="G23">
            <v>1225</v>
          </cell>
          <cell r="H23">
            <v>965</v>
          </cell>
          <cell r="I23">
            <v>1016</v>
          </cell>
        </row>
        <row r="24">
          <cell r="A24">
            <v>154</v>
          </cell>
          <cell r="B24" t="str">
            <v>154 Helmstedt</v>
          </cell>
          <cell r="C24">
            <v>1876</v>
          </cell>
          <cell r="D24">
            <v>1224</v>
          </cell>
          <cell r="E24">
            <v>652</v>
          </cell>
          <cell r="F24">
            <v>274</v>
          </cell>
          <cell r="G24">
            <v>843</v>
          </cell>
          <cell r="H24">
            <v>412</v>
          </cell>
          <cell r="I24">
            <v>347</v>
          </cell>
        </row>
        <row r="25">
          <cell r="A25">
            <v>155</v>
          </cell>
          <cell r="B25" t="str">
            <v>155 Northeim</v>
          </cell>
          <cell r="C25">
            <v>4047</v>
          </cell>
          <cell r="D25">
            <v>2899</v>
          </cell>
          <cell r="E25">
            <v>1148</v>
          </cell>
          <cell r="F25">
            <v>452</v>
          </cell>
          <cell r="G25">
            <v>1572</v>
          </cell>
          <cell r="H25">
            <v>1060</v>
          </cell>
          <cell r="I25">
            <v>963</v>
          </cell>
        </row>
        <row r="26">
          <cell r="A26">
            <v>157</v>
          </cell>
          <cell r="B26" t="str">
            <v>157 Peine</v>
          </cell>
          <cell r="C26">
            <v>3921</v>
          </cell>
          <cell r="D26">
            <v>2804</v>
          </cell>
          <cell r="E26">
            <v>1117</v>
          </cell>
          <cell r="F26">
            <v>305</v>
          </cell>
          <cell r="G26">
            <v>1232</v>
          </cell>
          <cell r="H26">
            <v>1111</v>
          </cell>
          <cell r="I26">
            <v>1273</v>
          </cell>
        </row>
        <row r="27">
          <cell r="A27">
            <v>158</v>
          </cell>
          <cell r="B27" t="str">
            <v>158 Wolfenbüttel</v>
          </cell>
          <cell r="C27">
            <v>1946</v>
          </cell>
          <cell r="D27">
            <v>1226</v>
          </cell>
          <cell r="E27">
            <v>720</v>
          </cell>
          <cell r="F27">
            <v>255</v>
          </cell>
          <cell r="G27">
            <v>735</v>
          </cell>
          <cell r="H27">
            <v>477</v>
          </cell>
          <cell r="I27">
            <v>479</v>
          </cell>
        </row>
        <row r="28">
          <cell r="A28">
            <v>159</v>
          </cell>
          <cell r="B28" t="str">
            <v>159 Göttingen</v>
          </cell>
          <cell r="C28">
            <v>12403</v>
          </cell>
          <cell r="D28">
            <v>7575</v>
          </cell>
          <cell r="E28">
            <v>4828</v>
          </cell>
          <cell r="F28">
            <v>3533</v>
          </cell>
          <cell r="G28">
            <v>3523</v>
          </cell>
          <cell r="H28">
            <v>3108</v>
          </cell>
          <cell r="I28">
            <v>2239</v>
          </cell>
        </row>
        <row r="29">
          <cell r="A29">
            <v>2</v>
          </cell>
          <cell r="B29" t="str">
            <v>2 Hannover</v>
          </cell>
          <cell r="C29">
            <v>107183</v>
          </cell>
          <cell r="D29">
            <v>67857</v>
          </cell>
          <cell r="E29">
            <v>39326</v>
          </cell>
          <cell r="F29">
            <v>14562</v>
          </cell>
          <cell r="G29">
            <v>35446</v>
          </cell>
          <cell r="H29">
            <v>30168</v>
          </cell>
          <cell r="I29">
            <v>27007</v>
          </cell>
        </row>
        <row r="30">
          <cell r="A30">
            <v>241</v>
          </cell>
          <cell r="B30" t="str">
            <v>241 Hannover,Region</v>
          </cell>
          <cell r="C30">
            <v>74318</v>
          </cell>
          <cell r="D30">
            <v>46332</v>
          </cell>
          <cell r="E30">
            <v>27986</v>
          </cell>
          <cell r="F30">
            <v>10964</v>
          </cell>
          <cell r="G30">
            <v>24404</v>
          </cell>
          <cell r="H30">
            <v>20604</v>
          </cell>
          <cell r="I30">
            <v>18346</v>
          </cell>
        </row>
        <row r="31">
          <cell r="A31">
            <v>241001</v>
          </cell>
          <cell r="B31" t="str">
            <v>241001 Hannover,Landeshauptstadt</v>
          </cell>
          <cell r="C31">
            <v>45006</v>
          </cell>
          <cell r="D31">
            <v>26916</v>
          </cell>
          <cell r="E31">
            <v>18090</v>
          </cell>
          <cell r="F31">
            <v>8365</v>
          </cell>
          <cell r="G31">
            <v>14765</v>
          </cell>
          <cell r="H31">
            <v>11942</v>
          </cell>
          <cell r="I31">
            <v>9934</v>
          </cell>
        </row>
        <row r="32">
          <cell r="A32">
            <v>241999</v>
          </cell>
          <cell r="B32" t="str">
            <v>Hannover, Umland</v>
          </cell>
          <cell r="C32">
            <v>29312</v>
          </cell>
          <cell r="D32">
            <v>19416</v>
          </cell>
          <cell r="E32">
            <v>9896</v>
          </cell>
          <cell r="F32">
            <v>2599</v>
          </cell>
          <cell r="G32">
            <v>9639</v>
          </cell>
          <cell r="H32">
            <v>8662</v>
          </cell>
          <cell r="I32">
            <v>8412</v>
          </cell>
        </row>
        <row r="33">
          <cell r="A33">
            <v>251</v>
          </cell>
          <cell r="B33" t="str">
            <v>251 Diepholz</v>
          </cell>
          <cell r="C33">
            <v>8729</v>
          </cell>
          <cell r="D33">
            <v>5944</v>
          </cell>
          <cell r="E33">
            <v>2785</v>
          </cell>
          <cell r="F33">
            <v>641</v>
          </cell>
          <cell r="G33">
            <v>2905</v>
          </cell>
          <cell r="H33">
            <v>2241</v>
          </cell>
          <cell r="I33">
            <v>2942</v>
          </cell>
        </row>
        <row r="34">
          <cell r="A34">
            <v>252</v>
          </cell>
          <cell r="B34" t="str">
            <v>252 Hameln-Pyrmont</v>
          </cell>
          <cell r="C34">
            <v>4943</v>
          </cell>
          <cell r="D34">
            <v>3016</v>
          </cell>
          <cell r="E34">
            <v>1927</v>
          </cell>
          <cell r="F34">
            <v>617</v>
          </cell>
          <cell r="G34">
            <v>1745</v>
          </cell>
          <cell r="H34">
            <v>1424</v>
          </cell>
          <cell r="I34">
            <v>1157</v>
          </cell>
        </row>
        <row r="35">
          <cell r="A35">
            <v>254</v>
          </cell>
          <cell r="B35" t="str">
            <v>254 Hildesheim</v>
          </cell>
          <cell r="C35">
            <v>8012</v>
          </cell>
          <cell r="D35">
            <v>5213</v>
          </cell>
          <cell r="E35">
            <v>2799</v>
          </cell>
          <cell r="F35">
            <v>1436</v>
          </cell>
          <cell r="G35">
            <v>2704</v>
          </cell>
          <cell r="H35">
            <v>2186</v>
          </cell>
          <cell r="I35">
            <v>1686</v>
          </cell>
        </row>
        <row r="36">
          <cell r="A36">
            <v>255</v>
          </cell>
          <cell r="B36" t="str">
            <v>255 Holzminden</v>
          </cell>
          <cell r="C36">
            <v>1829</v>
          </cell>
          <cell r="D36">
            <v>1250</v>
          </cell>
          <cell r="E36">
            <v>579</v>
          </cell>
          <cell r="F36">
            <v>216</v>
          </cell>
          <cell r="G36">
            <v>637</v>
          </cell>
          <cell r="H36">
            <v>499</v>
          </cell>
          <cell r="I36">
            <v>477</v>
          </cell>
        </row>
        <row r="37">
          <cell r="A37">
            <v>256</v>
          </cell>
          <cell r="B37" t="str">
            <v>256 Nienburg (Weser)</v>
          </cell>
          <cell r="C37">
            <v>4675</v>
          </cell>
          <cell r="D37">
            <v>3093</v>
          </cell>
          <cell r="E37">
            <v>1582</v>
          </cell>
          <cell r="F37">
            <v>281</v>
          </cell>
          <cell r="G37">
            <v>1242</v>
          </cell>
          <cell r="H37">
            <v>1757</v>
          </cell>
          <cell r="I37">
            <v>1395</v>
          </cell>
        </row>
        <row r="38">
          <cell r="A38">
            <v>257</v>
          </cell>
          <cell r="B38" t="str">
            <v>257 Schaumburg</v>
          </cell>
          <cell r="C38">
            <v>4677</v>
          </cell>
          <cell r="D38">
            <v>3009</v>
          </cell>
          <cell r="E38">
            <v>1668</v>
          </cell>
          <cell r="F38">
            <v>407</v>
          </cell>
          <cell r="G38">
            <v>1809</v>
          </cell>
          <cell r="H38">
            <v>1457</v>
          </cell>
          <cell r="I38">
            <v>1004</v>
          </cell>
        </row>
        <row r="39">
          <cell r="A39">
            <v>3</v>
          </cell>
          <cell r="B39" t="str">
            <v>3 Lüneburg</v>
          </cell>
          <cell r="C39">
            <v>58323</v>
          </cell>
          <cell r="D39">
            <v>39380</v>
          </cell>
          <cell r="E39">
            <v>18943</v>
          </cell>
          <cell r="F39">
            <v>5641</v>
          </cell>
          <cell r="G39">
            <v>16574</v>
          </cell>
          <cell r="H39">
            <v>16812</v>
          </cell>
          <cell r="I39">
            <v>19296</v>
          </cell>
        </row>
        <row r="40">
          <cell r="A40">
            <v>351</v>
          </cell>
          <cell r="B40" t="str">
            <v>351 Celle</v>
          </cell>
          <cell r="C40">
            <v>5171</v>
          </cell>
          <cell r="D40">
            <v>3272</v>
          </cell>
          <cell r="E40">
            <v>1899</v>
          </cell>
          <cell r="F40">
            <v>649</v>
          </cell>
          <cell r="G40">
            <v>1509</v>
          </cell>
          <cell r="H40">
            <v>1504</v>
          </cell>
          <cell r="I40">
            <v>1509</v>
          </cell>
        </row>
        <row r="41">
          <cell r="A41">
            <v>352</v>
          </cell>
          <cell r="B41" t="str">
            <v>352 Cuxhaven</v>
          </cell>
          <cell r="C41">
            <v>5824</v>
          </cell>
          <cell r="D41">
            <v>3960</v>
          </cell>
          <cell r="E41">
            <v>1864</v>
          </cell>
          <cell r="F41">
            <v>375</v>
          </cell>
          <cell r="G41">
            <v>1567</v>
          </cell>
          <cell r="H41">
            <v>1471</v>
          </cell>
          <cell r="I41">
            <v>2411</v>
          </cell>
        </row>
        <row r="42">
          <cell r="A42">
            <v>353</v>
          </cell>
          <cell r="B42" t="str">
            <v>353 Harburg</v>
          </cell>
          <cell r="C42">
            <v>11741</v>
          </cell>
          <cell r="D42">
            <v>8493</v>
          </cell>
          <cell r="E42">
            <v>3248</v>
          </cell>
          <cell r="F42">
            <v>836</v>
          </cell>
          <cell r="G42">
            <v>3124</v>
          </cell>
          <cell r="H42">
            <v>3501</v>
          </cell>
          <cell r="I42">
            <v>4280</v>
          </cell>
        </row>
        <row r="43">
          <cell r="A43">
            <v>354</v>
          </cell>
          <cell r="B43" t="str">
            <v>354 Lüchow-Dannenberg</v>
          </cell>
          <cell r="C43">
            <v>967</v>
          </cell>
          <cell r="D43">
            <v>560</v>
          </cell>
          <cell r="E43">
            <v>407</v>
          </cell>
          <cell r="F43">
            <v>82</v>
          </cell>
          <cell r="G43">
            <v>284</v>
          </cell>
          <cell r="H43">
            <v>187</v>
          </cell>
          <cell r="I43">
            <v>414</v>
          </cell>
        </row>
        <row r="44">
          <cell r="A44">
            <v>355</v>
          </cell>
          <cell r="B44" t="str">
            <v>355 Lüneburg</v>
          </cell>
          <cell r="C44">
            <v>4541</v>
          </cell>
          <cell r="D44">
            <v>2983</v>
          </cell>
          <cell r="E44">
            <v>1558</v>
          </cell>
          <cell r="F44">
            <v>734</v>
          </cell>
          <cell r="G44">
            <v>1416</v>
          </cell>
          <cell r="H44">
            <v>1320</v>
          </cell>
          <cell r="I44">
            <v>1071</v>
          </cell>
        </row>
        <row r="45">
          <cell r="A45">
            <v>356</v>
          </cell>
          <cell r="B45" t="str">
            <v>356 Osterholz</v>
          </cell>
          <cell r="C45">
            <v>2437</v>
          </cell>
          <cell r="D45">
            <v>1638</v>
          </cell>
          <cell r="E45">
            <v>799</v>
          </cell>
          <cell r="F45">
            <v>288</v>
          </cell>
          <cell r="G45">
            <v>801</v>
          </cell>
          <cell r="H45">
            <v>657</v>
          </cell>
          <cell r="I45">
            <v>691</v>
          </cell>
        </row>
        <row r="46">
          <cell r="A46">
            <v>357</v>
          </cell>
          <cell r="B46" t="str">
            <v>357 Rotenburg (Wümme)</v>
          </cell>
          <cell r="C46">
            <v>5034</v>
          </cell>
          <cell r="D46">
            <v>3310</v>
          </cell>
          <cell r="E46">
            <v>1724</v>
          </cell>
          <cell r="F46">
            <v>579</v>
          </cell>
          <cell r="G46">
            <v>1586</v>
          </cell>
          <cell r="H46">
            <v>1447</v>
          </cell>
          <cell r="I46">
            <v>1422</v>
          </cell>
        </row>
        <row r="47">
          <cell r="A47">
            <v>358</v>
          </cell>
          <cell r="B47" t="str">
            <v>358 Heidekreis</v>
          </cell>
          <cell r="C47">
            <v>5326</v>
          </cell>
          <cell r="D47">
            <v>3482</v>
          </cell>
          <cell r="E47">
            <v>1844</v>
          </cell>
          <cell r="F47">
            <v>465</v>
          </cell>
          <cell r="G47">
            <v>1903</v>
          </cell>
          <cell r="H47">
            <v>1224</v>
          </cell>
          <cell r="I47">
            <v>1734</v>
          </cell>
        </row>
        <row r="48">
          <cell r="A48">
            <v>359</v>
          </cell>
          <cell r="B48" t="str">
            <v>359 Stade</v>
          </cell>
          <cell r="C48">
            <v>6903</v>
          </cell>
          <cell r="D48">
            <v>4622</v>
          </cell>
          <cell r="E48">
            <v>2281</v>
          </cell>
          <cell r="F48">
            <v>679</v>
          </cell>
          <cell r="G48">
            <v>1776</v>
          </cell>
          <cell r="H48">
            <v>1599</v>
          </cell>
          <cell r="I48">
            <v>2849</v>
          </cell>
        </row>
        <row r="49">
          <cell r="A49">
            <v>360</v>
          </cell>
          <cell r="B49" t="str">
            <v>360 Uelzen</v>
          </cell>
          <cell r="C49">
            <v>2150</v>
          </cell>
          <cell r="D49">
            <v>1267</v>
          </cell>
          <cell r="E49">
            <v>883</v>
          </cell>
          <cell r="F49">
            <v>287</v>
          </cell>
          <cell r="G49">
            <v>763</v>
          </cell>
          <cell r="H49">
            <v>540</v>
          </cell>
          <cell r="I49">
            <v>560</v>
          </cell>
        </row>
        <row r="50">
          <cell r="A50">
            <v>361</v>
          </cell>
          <cell r="B50" t="str">
            <v>361 Verden</v>
          </cell>
          <cell r="C50">
            <v>8229</v>
          </cell>
          <cell r="D50">
            <v>5793</v>
          </cell>
          <cell r="E50">
            <v>2436</v>
          </cell>
          <cell r="F50">
            <v>667</v>
          </cell>
          <cell r="G50">
            <v>1845</v>
          </cell>
          <cell r="H50">
            <v>3362</v>
          </cell>
          <cell r="I50">
            <v>2355</v>
          </cell>
        </row>
        <row r="51">
          <cell r="A51">
            <v>4</v>
          </cell>
          <cell r="B51" t="str">
            <v>4 Weser-Ems</v>
          </cell>
          <cell r="C51">
            <v>122543</v>
          </cell>
          <cell r="D51">
            <v>81340</v>
          </cell>
          <cell r="E51">
            <v>41203</v>
          </cell>
          <cell r="F51">
            <v>9549</v>
          </cell>
          <cell r="G51">
            <v>32731</v>
          </cell>
          <cell r="H51">
            <v>33237</v>
          </cell>
          <cell r="I51">
            <v>47026</v>
          </cell>
        </row>
        <row r="52">
          <cell r="A52">
            <v>401</v>
          </cell>
          <cell r="B52" t="str">
            <v>401 Delmenhorst,Stadt</v>
          </cell>
          <cell r="C52">
            <v>2890</v>
          </cell>
          <cell r="D52">
            <v>1785</v>
          </cell>
          <cell r="E52">
            <v>1105</v>
          </cell>
          <cell r="F52">
            <v>265</v>
          </cell>
          <cell r="G52">
            <v>744</v>
          </cell>
          <cell r="H52">
            <v>817</v>
          </cell>
          <cell r="I52">
            <v>1064</v>
          </cell>
        </row>
        <row r="53">
          <cell r="A53">
            <v>402</v>
          </cell>
          <cell r="B53" t="str">
            <v>402 Emden,Stadt</v>
          </cell>
          <cell r="C53">
            <v>2237</v>
          </cell>
          <cell r="D53">
            <v>1620</v>
          </cell>
          <cell r="E53">
            <v>617</v>
          </cell>
          <cell r="F53">
            <v>246</v>
          </cell>
          <cell r="G53">
            <v>769</v>
          </cell>
          <cell r="H53">
            <v>641</v>
          </cell>
          <cell r="I53">
            <v>581</v>
          </cell>
        </row>
        <row r="54">
          <cell r="A54">
            <v>403</v>
          </cell>
          <cell r="B54" t="str">
            <v>403 Oldenburg(Oldb),Stadt</v>
          </cell>
          <cell r="C54">
            <v>7509</v>
          </cell>
          <cell r="D54">
            <v>4641</v>
          </cell>
          <cell r="E54">
            <v>2868</v>
          </cell>
          <cell r="F54">
            <v>1374</v>
          </cell>
          <cell r="G54">
            <v>1897</v>
          </cell>
          <cell r="H54">
            <v>2185</v>
          </cell>
          <cell r="I54">
            <v>2053</v>
          </cell>
        </row>
        <row r="55">
          <cell r="A55">
            <v>404</v>
          </cell>
          <cell r="B55" t="str">
            <v>404 Osnabrück,Stadt</v>
          </cell>
          <cell r="C55">
            <v>10758</v>
          </cell>
          <cell r="D55">
            <v>5941</v>
          </cell>
          <cell r="E55">
            <v>4817</v>
          </cell>
          <cell r="F55">
            <v>1378</v>
          </cell>
          <cell r="G55">
            <v>2972</v>
          </cell>
          <cell r="H55">
            <v>3606</v>
          </cell>
          <cell r="I55">
            <v>2802</v>
          </cell>
        </row>
        <row r="56">
          <cell r="A56">
            <v>405</v>
          </cell>
          <cell r="B56" t="str">
            <v>405 Wilhelmshaven,Stadt</v>
          </cell>
          <cell r="C56">
            <v>2411</v>
          </cell>
          <cell r="D56">
            <v>1644</v>
          </cell>
          <cell r="E56">
            <v>767</v>
          </cell>
          <cell r="F56">
            <v>326</v>
          </cell>
          <cell r="G56">
            <v>667</v>
          </cell>
          <cell r="H56">
            <v>793</v>
          </cell>
          <cell r="I56">
            <v>625</v>
          </cell>
        </row>
        <row r="57">
          <cell r="A57">
            <v>451</v>
          </cell>
          <cell r="B57" t="str">
            <v>451 Ammerland</v>
          </cell>
          <cell r="C57">
            <v>5123</v>
          </cell>
          <cell r="D57">
            <v>3432</v>
          </cell>
          <cell r="E57">
            <v>1691</v>
          </cell>
          <cell r="F57">
            <v>407</v>
          </cell>
          <cell r="G57">
            <v>1374</v>
          </cell>
          <cell r="H57">
            <v>1488</v>
          </cell>
          <cell r="I57">
            <v>1854</v>
          </cell>
        </row>
        <row r="58">
          <cell r="A58">
            <v>452</v>
          </cell>
          <cell r="B58" t="str">
            <v>452 Aurich</v>
          </cell>
          <cell r="C58">
            <v>4894</v>
          </cell>
          <cell r="D58">
            <v>3005</v>
          </cell>
          <cell r="E58">
            <v>1889</v>
          </cell>
          <cell r="F58">
            <v>461</v>
          </cell>
          <cell r="G58">
            <v>1372</v>
          </cell>
          <cell r="H58">
            <v>1270</v>
          </cell>
          <cell r="I58">
            <v>1791</v>
          </cell>
        </row>
        <row r="59">
          <cell r="A59">
            <v>453</v>
          </cell>
          <cell r="B59" t="str">
            <v>453 Cloppenburg</v>
          </cell>
          <cell r="C59">
            <v>13577</v>
          </cell>
          <cell r="D59">
            <v>9359</v>
          </cell>
          <cell r="E59">
            <v>4218</v>
          </cell>
          <cell r="F59">
            <v>450</v>
          </cell>
          <cell r="G59">
            <v>2648</v>
          </cell>
          <cell r="H59">
            <v>3713</v>
          </cell>
          <cell r="I59">
            <v>6766</v>
          </cell>
        </row>
        <row r="60">
          <cell r="A60">
            <v>454</v>
          </cell>
          <cell r="B60" t="str">
            <v>454 Emsland</v>
          </cell>
          <cell r="C60">
            <v>19130</v>
          </cell>
          <cell r="D60">
            <v>13480</v>
          </cell>
          <cell r="E60">
            <v>5650</v>
          </cell>
          <cell r="F60">
            <v>1364</v>
          </cell>
          <cell r="G60">
            <v>5318</v>
          </cell>
          <cell r="H60">
            <v>4240</v>
          </cell>
          <cell r="I60">
            <v>8208</v>
          </cell>
        </row>
        <row r="61">
          <cell r="A61">
            <v>455</v>
          </cell>
          <cell r="B61" t="str">
            <v>455 Friesland</v>
          </cell>
          <cell r="C61">
            <v>2004</v>
          </cell>
          <cell r="D61">
            <v>1280</v>
          </cell>
          <cell r="E61">
            <v>724</v>
          </cell>
          <cell r="F61">
            <v>230</v>
          </cell>
          <cell r="G61">
            <v>582</v>
          </cell>
          <cell r="H61">
            <v>558</v>
          </cell>
          <cell r="I61">
            <v>634</v>
          </cell>
        </row>
        <row r="62">
          <cell r="A62">
            <v>456</v>
          </cell>
          <cell r="B62" t="str">
            <v>456 Grafschaft Bentheim</v>
          </cell>
          <cell r="C62">
            <v>6893</v>
          </cell>
          <cell r="D62">
            <v>4730</v>
          </cell>
          <cell r="E62">
            <v>2163</v>
          </cell>
          <cell r="F62">
            <v>520</v>
          </cell>
          <cell r="G62">
            <v>2409</v>
          </cell>
          <cell r="H62">
            <v>1620</v>
          </cell>
          <cell r="I62">
            <v>2344</v>
          </cell>
        </row>
        <row r="63">
          <cell r="A63">
            <v>457</v>
          </cell>
          <cell r="B63" t="str">
            <v>457 Leer</v>
          </cell>
          <cell r="C63">
            <v>4664</v>
          </cell>
          <cell r="D63">
            <v>3207</v>
          </cell>
          <cell r="E63">
            <v>1457</v>
          </cell>
          <cell r="F63">
            <v>406</v>
          </cell>
          <cell r="G63">
            <v>1412</v>
          </cell>
          <cell r="H63">
            <v>982</v>
          </cell>
          <cell r="I63">
            <v>1864</v>
          </cell>
        </row>
        <row r="64">
          <cell r="A64">
            <v>458</v>
          </cell>
          <cell r="B64" t="str">
            <v>458 Oldenburg</v>
          </cell>
          <cell r="C64">
            <v>6220</v>
          </cell>
          <cell r="D64">
            <v>3934</v>
          </cell>
          <cell r="E64">
            <v>2286</v>
          </cell>
          <cell r="F64">
            <v>250</v>
          </cell>
          <cell r="G64">
            <v>1315</v>
          </cell>
          <cell r="H64">
            <v>1701</v>
          </cell>
          <cell r="I64">
            <v>2954</v>
          </cell>
        </row>
        <row r="65">
          <cell r="A65">
            <v>459</v>
          </cell>
          <cell r="B65" t="str">
            <v>459 Osnabrück</v>
          </cell>
          <cell r="C65">
            <v>16876</v>
          </cell>
          <cell r="D65">
            <v>11424</v>
          </cell>
          <cell r="E65">
            <v>5452</v>
          </cell>
          <cell r="F65">
            <v>1000</v>
          </cell>
          <cell r="G65">
            <v>4655</v>
          </cell>
          <cell r="H65">
            <v>4609</v>
          </cell>
          <cell r="I65">
            <v>6612</v>
          </cell>
        </row>
        <row r="66">
          <cell r="A66">
            <v>460</v>
          </cell>
          <cell r="B66" t="str">
            <v>460 Vechta</v>
          </cell>
          <cell r="C66">
            <v>13335</v>
          </cell>
          <cell r="D66">
            <v>8926</v>
          </cell>
          <cell r="E66">
            <v>4409</v>
          </cell>
          <cell r="F66">
            <v>578</v>
          </cell>
          <cell r="G66">
            <v>3329</v>
          </cell>
          <cell r="H66">
            <v>4169</v>
          </cell>
          <cell r="I66">
            <v>5259</v>
          </cell>
        </row>
        <row r="67">
          <cell r="A67">
            <v>461</v>
          </cell>
          <cell r="B67" t="str">
            <v>461 Wesermarsch</v>
          </cell>
          <cell r="C67">
            <v>2897</v>
          </cell>
          <cell r="D67">
            <v>2282</v>
          </cell>
          <cell r="E67">
            <v>615</v>
          </cell>
          <cell r="F67">
            <v>207</v>
          </cell>
          <cell r="G67">
            <v>984</v>
          </cell>
          <cell r="H67">
            <v>629</v>
          </cell>
          <cell r="I67">
            <v>1077</v>
          </cell>
        </row>
        <row r="68">
          <cell r="A68">
            <v>462</v>
          </cell>
          <cell r="B68" t="str">
            <v>462 Wittmund</v>
          </cell>
          <cell r="C68">
            <v>1125</v>
          </cell>
          <cell r="D68">
            <v>650</v>
          </cell>
          <cell r="E68">
            <v>475</v>
          </cell>
          <cell r="F68">
            <v>87</v>
          </cell>
          <cell r="G68">
            <v>284</v>
          </cell>
          <cell r="H68">
            <v>216</v>
          </cell>
          <cell r="I68">
            <v>538</v>
          </cell>
        </row>
      </sheetData>
      <sheetData sheetId="8">
        <row r="7">
          <cell r="B7" t="str">
            <v>30.06.2021*</v>
          </cell>
        </row>
        <row r="17">
          <cell r="A17">
            <v>0</v>
          </cell>
          <cell r="B17" t="str">
            <v>0 Niedersachsen</v>
          </cell>
          <cell r="C17">
            <v>318015</v>
          </cell>
          <cell r="D17">
            <v>210539</v>
          </cell>
          <cell r="E17">
            <v>107476</v>
          </cell>
          <cell r="F17">
            <v>38378</v>
          </cell>
          <cell r="G17">
            <v>96082</v>
          </cell>
          <cell r="H17">
            <v>85536</v>
          </cell>
          <cell r="I17">
            <v>98019</v>
          </cell>
        </row>
        <row r="18">
          <cell r="A18">
            <v>1</v>
          </cell>
          <cell r="B18" t="str">
            <v>1 Braunschweig</v>
          </cell>
          <cell r="C18">
            <v>57038</v>
          </cell>
          <cell r="D18">
            <v>37648</v>
          </cell>
          <cell r="E18">
            <v>19390</v>
          </cell>
          <cell r="F18">
            <v>12008</v>
          </cell>
          <cell r="G18">
            <v>18494</v>
          </cell>
          <cell r="H18">
            <v>12988</v>
          </cell>
          <cell r="I18">
            <v>13548</v>
          </cell>
        </row>
        <row r="19">
          <cell r="A19">
            <v>101</v>
          </cell>
          <cell r="B19" t="str">
            <v>101 Braunschweig,Stadt</v>
          </cell>
          <cell r="C19">
            <v>12488</v>
          </cell>
          <cell r="D19">
            <v>7553</v>
          </cell>
          <cell r="E19">
            <v>4935</v>
          </cell>
          <cell r="F19">
            <v>3219</v>
          </cell>
          <cell r="G19">
            <v>3568</v>
          </cell>
          <cell r="H19">
            <v>2903</v>
          </cell>
          <cell r="I19">
            <v>2798</v>
          </cell>
        </row>
        <row r="20">
          <cell r="A20">
            <v>102</v>
          </cell>
          <cell r="B20" t="str">
            <v>102 Salzgitter,Stadt</v>
          </cell>
          <cell r="C20">
            <v>5160</v>
          </cell>
          <cell r="D20">
            <v>3966</v>
          </cell>
          <cell r="E20">
            <v>1194</v>
          </cell>
          <cell r="F20">
            <v>506</v>
          </cell>
          <cell r="G20">
            <v>2060</v>
          </cell>
          <cell r="H20">
            <v>1099</v>
          </cell>
          <cell r="I20">
            <v>1495</v>
          </cell>
        </row>
        <row r="21">
          <cell r="A21">
            <v>103</v>
          </cell>
          <cell r="B21" t="str">
            <v>103 Wolfsburg,Stadt</v>
          </cell>
          <cell r="C21">
            <v>10451</v>
          </cell>
          <cell r="D21">
            <v>7101</v>
          </cell>
          <cell r="E21">
            <v>3350</v>
          </cell>
          <cell r="F21">
            <v>2761</v>
          </cell>
          <cell r="G21">
            <v>3474</v>
          </cell>
          <cell r="H21">
            <v>1624</v>
          </cell>
          <cell r="I21">
            <v>2592</v>
          </cell>
        </row>
        <row r="22">
          <cell r="A22">
            <v>151</v>
          </cell>
          <cell r="B22" t="str">
            <v>151 Gifhorn</v>
          </cell>
          <cell r="C22">
            <v>3538</v>
          </cell>
          <cell r="D22">
            <v>2351</v>
          </cell>
          <cell r="E22">
            <v>1187</v>
          </cell>
          <cell r="F22">
            <v>596</v>
          </cell>
          <cell r="G22">
            <v>1013</v>
          </cell>
          <cell r="H22">
            <v>838</v>
          </cell>
          <cell r="I22">
            <v>1091</v>
          </cell>
        </row>
        <row r="23">
          <cell r="A23">
            <v>153</v>
          </cell>
          <cell r="B23" t="str">
            <v>153 Goslar</v>
          </cell>
          <cell r="C23">
            <v>3560</v>
          </cell>
          <cell r="D23">
            <v>2302</v>
          </cell>
          <cell r="E23">
            <v>1258</v>
          </cell>
          <cell r="F23">
            <v>665</v>
          </cell>
          <cell r="G23">
            <v>1102</v>
          </cell>
          <cell r="H23">
            <v>876</v>
          </cell>
          <cell r="I23">
            <v>917</v>
          </cell>
        </row>
        <row r="24">
          <cell r="A24">
            <v>154</v>
          </cell>
          <cell r="B24" t="str">
            <v>154 Helmstedt</v>
          </cell>
          <cell r="C24">
            <v>1789</v>
          </cell>
          <cell r="D24">
            <v>1183</v>
          </cell>
          <cell r="E24">
            <v>606</v>
          </cell>
          <cell r="F24">
            <v>256</v>
          </cell>
          <cell r="G24">
            <v>783</v>
          </cell>
          <cell r="H24">
            <v>380</v>
          </cell>
          <cell r="I24">
            <v>370</v>
          </cell>
        </row>
        <row r="25">
          <cell r="A25">
            <v>155</v>
          </cell>
          <cell r="B25" t="str">
            <v>155 Northeim</v>
          </cell>
          <cell r="C25">
            <v>3665</v>
          </cell>
          <cell r="D25">
            <v>2688</v>
          </cell>
          <cell r="E25">
            <v>977</v>
          </cell>
          <cell r="F25">
            <v>398</v>
          </cell>
          <cell r="G25">
            <v>1528</v>
          </cell>
          <cell r="H25">
            <v>937</v>
          </cell>
          <cell r="I25">
            <v>802</v>
          </cell>
        </row>
        <row r="26">
          <cell r="A26">
            <v>157</v>
          </cell>
          <cell r="B26" t="str">
            <v>157 Peine</v>
          </cell>
          <cell r="C26">
            <v>3683</v>
          </cell>
          <cell r="D26">
            <v>2639</v>
          </cell>
          <cell r="E26">
            <v>1044</v>
          </cell>
          <cell r="F26">
            <v>285</v>
          </cell>
          <cell r="G26">
            <v>1194</v>
          </cell>
          <cell r="H26">
            <v>1068</v>
          </cell>
          <cell r="I26">
            <v>1136</v>
          </cell>
        </row>
        <row r="27">
          <cell r="A27">
            <v>158</v>
          </cell>
          <cell r="B27" t="str">
            <v>158 Wolfenbüttel</v>
          </cell>
          <cell r="C27">
            <v>1670</v>
          </cell>
          <cell r="D27">
            <v>1041</v>
          </cell>
          <cell r="E27">
            <v>629</v>
          </cell>
          <cell r="F27">
            <v>233</v>
          </cell>
          <cell r="G27">
            <v>630</v>
          </cell>
          <cell r="H27">
            <v>407</v>
          </cell>
          <cell r="I27">
            <v>400</v>
          </cell>
        </row>
        <row r="28">
          <cell r="A28">
            <v>159</v>
          </cell>
          <cell r="B28" t="str">
            <v>159 Göttingen</v>
          </cell>
          <cell r="C28">
            <v>11034</v>
          </cell>
          <cell r="D28">
            <v>6824</v>
          </cell>
          <cell r="E28">
            <v>4210</v>
          </cell>
          <cell r="F28">
            <v>3089</v>
          </cell>
          <cell r="G28">
            <v>3142</v>
          </cell>
          <cell r="H28">
            <v>2856</v>
          </cell>
          <cell r="I28">
            <v>1947</v>
          </cell>
        </row>
        <row r="29">
          <cell r="A29">
            <v>2</v>
          </cell>
          <cell r="B29" t="str">
            <v>2 Hannover</v>
          </cell>
          <cell r="C29">
            <v>97705</v>
          </cell>
          <cell r="D29">
            <v>62316</v>
          </cell>
          <cell r="E29">
            <v>35389</v>
          </cell>
          <cell r="F29">
            <v>12903</v>
          </cell>
          <cell r="G29">
            <v>32463</v>
          </cell>
          <cell r="H29">
            <v>28009</v>
          </cell>
          <cell r="I29">
            <v>24330</v>
          </cell>
        </row>
        <row r="30">
          <cell r="A30">
            <v>241</v>
          </cell>
          <cell r="B30" t="str">
            <v>241 Hannover,Region</v>
          </cell>
          <cell r="C30">
            <v>67790</v>
          </cell>
          <cell r="D30">
            <v>42586</v>
          </cell>
          <cell r="E30">
            <v>25204</v>
          </cell>
          <cell r="F30">
            <v>9616</v>
          </cell>
          <cell r="G30">
            <v>22415</v>
          </cell>
          <cell r="H30">
            <v>19131</v>
          </cell>
          <cell r="I30">
            <v>16628</v>
          </cell>
        </row>
        <row r="31">
          <cell r="A31">
            <v>241001</v>
          </cell>
          <cell r="B31" t="str">
            <v>241001 Hannover,Landeshauptstadt</v>
          </cell>
          <cell r="C31">
            <v>41541</v>
          </cell>
          <cell r="D31">
            <v>24883</v>
          </cell>
          <cell r="E31">
            <v>16658</v>
          </cell>
          <cell r="F31">
            <v>7345</v>
          </cell>
          <cell r="G31">
            <v>13642</v>
          </cell>
          <cell r="H31">
            <v>11160</v>
          </cell>
          <cell r="I31">
            <v>9394</v>
          </cell>
        </row>
        <row r="32">
          <cell r="A32">
            <v>241999</v>
          </cell>
          <cell r="B32" t="str">
            <v>Hannover, Umland</v>
          </cell>
          <cell r="C32">
            <v>26249</v>
          </cell>
          <cell r="D32">
            <v>17703</v>
          </cell>
          <cell r="E32">
            <v>8546</v>
          </cell>
          <cell r="F32">
            <v>2271</v>
          </cell>
          <cell r="G32">
            <v>8773</v>
          </cell>
          <cell r="H32">
            <v>7971</v>
          </cell>
          <cell r="I32">
            <v>7234</v>
          </cell>
        </row>
        <row r="33">
          <cell r="A33">
            <v>251</v>
          </cell>
          <cell r="B33" t="str">
            <v>251 Diepholz</v>
          </cell>
          <cell r="C33">
            <v>7577</v>
          </cell>
          <cell r="D33">
            <v>5209</v>
          </cell>
          <cell r="E33">
            <v>2368</v>
          </cell>
          <cell r="F33">
            <v>563</v>
          </cell>
          <cell r="G33">
            <v>2561</v>
          </cell>
          <cell r="H33">
            <v>1901</v>
          </cell>
          <cell r="I33">
            <v>2552</v>
          </cell>
        </row>
        <row r="34">
          <cell r="A34">
            <v>252</v>
          </cell>
          <cell r="B34" t="str">
            <v>252 Hameln-Pyrmont</v>
          </cell>
          <cell r="C34">
            <v>4537</v>
          </cell>
          <cell r="D34">
            <v>2805</v>
          </cell>
          <cell r="E34">
            <v>1732</v>
          </cell>
          <cell r="F34">
            <v>549</v>
          </cell>
          <cell r="G34">
            <v>1576</v>
          </cell>
          <cell r="H34">
            <v>1327</v>
          </cell>
          <cell r="I34">
            <v>1085</v>
          </cell>
        </row>
        <row r="35">
          <cell r="A35">
            <v>254</v>
          </cell>
          <cell r="B35" t="str">
            <v>254 Hildesheim</v>
          </cell>
          <cell r="C35">
            <v>7157</v>
          </cell>
          <cell r="D35">
            <v>4686</v>
          </cell>
          <cell r="E35">
            <v>2471</v>
          </cell>
          <cell r="F35">
            <v>1285</v>
          </cell>
          <cell r="G35">
            <v>2502</v>
          </cell>
          <cell r="H35">
            <v>1907</v>
          </cell>
          <cell r="I35">
            <v>1463</v>
          </cell>
        </row>
        <row r="36">
          <cell r="A36">
            <v>255</v>
          </cell>
          <cell r="B36" t="str">
            <v>255 Holzminden</v>
          </cell>
          <cell r="C36">
            <v>1610</v>
          </cell>
          <cell r="D36">
            <v>1073</v>
          </cell>
          <cell r="E36">
            <v>537</v>
          </cell>
          <cell r="F36">
            <v>219</v>
          </cell>
          <cell r="G36">
            <v>565</v>
          </cell>
          <cell r="H36">
            <v>437</v>
          </cell>
          <cell r="I36">
            <v>389</v>
          </cell>
        </row>
        <row r="37">
          <cell r="A37">
            <v>256</v>
          </cell>
          <cell r="B37" t="str">
            <v>256 Nienburg (Weser)</v>
          </cell>
          <cell r="C37">
            <v>4689</v>
          </cell>
          <cell r="D37">
            <v>3172</v>
          </cell>
          <cell r="E37">
            <v>1517</v>
          </cell>
          <cell r="F37">
            <v>274</v>
          </cell>
          <cell r="G37">
            <v>1116</v>
          </cell>
          <cell r="H37">
            <v>2011</v>
          </cell>
          <cell r="I37">
            <v>1288</v>
          </cell>
        </row>
        <row r="38">
          <cell r="A38">
            <v>257</v>
          </cell>
          <cell r="B38" t="str">
            <v>257 Schaumburg</v>
          </cell>
          <cell r="C38">
            <v>4345</v>
          </cell>
          <cell r="D38">
            <v>2785</v>
          </cell>
          <cell r="E38">
            <v>1560</v>
          </cell>
          <cell r="F38">
            <v>397</v>
          </cell>
          <cell r="G38">
            <v>1728</v>
          </cell>
          <cell r="H38">
            <v>1295</v>
          </cell>
          <cell r="I38">
            <v>925</v>
          </cell>
        </row>
        <row r="39">
          <cell r="A39">
            <v>3</v>
          </cell>
          <cell r="B39" t="str">
            <v>3 Lüneburg</v>
          </cell>
          <cell r="C39">
            <v>51333</v>
          </cell>
          <cell r="D39">
            <v>35117</v>
          </cell>
          <cell r="E39">
            <v>16216</v>
          </cell>
          <cell r="F39">
            <v>4995</v>
          </cell>
          <cell r="G39">
            <v>15118</v>
          </cell>
          <cell r="H39">
            <v>14436</v>
          </cell>
          <cell r="I39">
            <v>16784</v>
          </cell>
        </row>
        <row r="40">
          <cell r="A40">
            <v>351</v>
          </cell>
          <cell r="B40" t="str">
            <v>351 Celle</v>
          </cell>
          <cell r="C40">
            <v>4503</v>
          </cell>
          <cell r="D40">
            <v>2884</v>
          </cell>
          <cell r="E40">
            <v>1619</v>
          </cell>
          <cell r="F40">
            <v>594</v>
          </cell>
          <cell r="G40">
            <v>1341</v>
          </cell>
          <cell r="H40">
            <v>1364</v>
          </cell>
          <cell r="I40">
            <v>1204</v>
          </cell>
        </row>
        <row r="41">
          <cell r="A41">
            <v>352</v>
          </cell>
          <cell r="B41" t="str">
            <v>352 Cuxhaven</v>
          </cell>
          <cell r="C41">
            <v>5168</v>
          </cell>
          <cell r="D41">
            <v>3496</v>
          </cell>
          <cell r="E41">
            <v>1672</v>
          </cell>
          <cell r="F41">
            <v>324</v>
          </cell>
          <cell r="G41">
            <v>1495</v>
          </cell>
          <cell r="H41">
            <v>1312</v>
          </cell>
          <cell r="I41">
            <v>2037</v>
          </cell>
        </row>
        <row r="42">
          <cell r="A42">
            <v>353</v>
          </cell>
          <cell r="B42" t="str">
            <v>353 Harburg</v>
          </cell>
          <cell r="C42">
            <v>10372</v>
          </cell>
          <cell r="D42">
            <v>7585</v>
          </cell>
          <cell r="E42">
            <v>2787</v>
          </cell>
          <cell r="F42">
            <v>773</v>
          </cell>
          <cell r="G42">
            <v>2834</v>
          </cell>
          <cell r="H42">
            <v>3031</v>
          </cell>
          <cell r="I42">
            <v>3734</v>
          </cell>
        </row>
        <row r="43">
          <cell r="A43">
            <v>354</v>
          </cell>
          <cell r="B43" t="str">
            <v>354 Lüchow-Dannenberg</v>
          </cell>
          <cell r="C43">
            <v>843</v>
          </cell>
          <cell r="D43">
            <v>525</v>
          </cell>
          <cell r="E43">
            <v>318</v>
          </cell>
          <cell r="F43">
            <v>85</v>
          </cell>
          <cell r="G43">
            <v>272</v>
          </cell>
          <cell r="H43">
            <v>151</v>
          </cell>
          <cell r="I43">
            <v>335</v>
          </cell>
        </row>
        <row r="44">
          <cell r="A44">
            <v>355</v>
          </cell>
          <cell r="B44" t="str">
            <v>355 Lüneburg</v>
          </cell>
          <cell r="C44">
            <v>4097</v>
          </cell>
          <cell r="D44">
            <v>2708</v>
          </cell>
          <cell r="E44">
            <v>1389</v>
          </cell>
          <cell r="F44">
            <v>657</v>
          </cell>
          <cell r="G44">
            <v>1336</v>
          </cell>
          <cell r="H44">
            <v>1170</v>
          </cell>
          <cell r="I44">
            <v>934</v>
          </cell>
        </row>
        <row r="45">
          <cell r="A45">
            <v>356</v>
          </cell>
          <cell r="B45" t="str">
            <v>356 Osterholz</v>
          </cell>
          <cell r="C45">
            <v>2233</v>
          </cell>
          <cell r="D45">
            <v>1498</v>
          </cell>
          <cell r="E45">
            <v>735</v>
          </cell>
          <cell r="F45">
            <v>254</v>
          </cell>
          <cell r="G45">
            <v>722</v>
          </cell>
          <cell r="H45">
            <v>601</v>
          </cell>
          <cell r="I45">
            <v>656</v>
          </cell>
        </row>
        <row r="46">
          <cell r="A46">
            <v>357</v>
          </cell>
          <cell r="B46" t="str">
            <v>357 Rotenburg (Wümme)</v>
          </cell>
          <cell r="C46">
            <v>4577</v>
          </cell>
          <cell r="D46">
            <v>3027</v>
          </cell>
          <cell r="E46">
            <v>1550</v>
          </cell>
          <cell r="F46">
            <v>499</v>
          </cell>
          <cell r="G46">
            <v>1442</v>
          </cell>
          <cell r="H46">
            <v>1340</v>
          </cell>
          <cell r="I46">
            <v>1296</v>
          </cell>
        </row>
        <row r="47">
          <cell r="A47">
            <v>358</v>
          </cell>
          <cell r="B47" t="str">
            <v>358 Heidekreis</v>
          </cell>
          <cell r="C47">
            <v>4621</v>
          </cell>
          <cell r="D47">
            <v>3048</v>
          </cell>
          <cell r="E47">
            <v>1573</v>
          </cell>
          <cell r="F47">
            <v>374</v>
          </cell>
          <cell r="G47">
            <v>1693</v>
          </cell>
          <cell r="H47">
            <v>1154</v>
          </cell>
          <cell r="I47">
            <v>1400</v>
          </cell>
        </row>
        <row r="48">
          <cell r="A48">
            <v>359</v>
          </cell>
          <cell r="B48" t="str">
            <v>359 Stade</v>
          </cell>
          <cell r="C48">
            <v>6264</v>
          </cell>
          <cell r="D48">
            <v>4329</v>
          </cell>
          <cell r="E48">
            <v>1935</v>
          </cell>
          <cell r="F48">
            <v>580</v>
          </cell>
          <cell r="G48">
            <v>1608</v>
          </cell>
          <cell r="H48">
            <v>1477</v>
          </cell>
          <cell r="I48">
            <v>2599</v>
          </cell>
        </row>
        <row r="49">
          <cell r="A49">
            <v>360</v>
          </cell>
          <cell r="B49" t="str">
            <v>360 Uelzen</v>
          </cell>
          <cell r="C49">
            <v>1937</v>
          </cell>
          <cell r="D49">
            <v>1198</v>
          </cell>
          <cell r="E49">
            <v>739</v>
          </cell>
          <cell r="F49">
            <v>254</v>
          </cell>
          <cell r="G49">
            <v>702</v>
          </cell>
          <cell r="H49">
            <v>463</v>
          </cell>
          <cell r="I49">
            <v>518</v>
          </cell>
        </row>
        <row r="50">
          <cell r="A50">
            <v>361</v>
          </cell>
          <cell r="B50" t="str">
            <v>361 Verden</v>
          </cell>
          <cell r="C50">
            <v>6718</v>
          </cell>
          <cell r="D50">
            <v>4819</v>
          </cell>
          <cell r="E50">
            <v>1899</v>
          </cell>
          <cell r="F50">
            <v>601</v>
          </cell>
          <cell r="G50">
            <v>1673</v>
          </cell>
          <cell r="H50">
            <v>2373</v>
          </cell>
          <cell r="I50">
            <v>2071</v>
          </cell>
        </row>
        <row r="51">
          <cell r="A51">
            <v>4</v>
          </cell>
          <cell r="B51" t="str">
            <v>4 Weser-Ems</v>
          </cell>
          <cell r="C51">
            <v>111939</v>
          </cell>
          <cell r="D51">
            <v>75458</v>
          </cell>
          <cell r="E51">
            <v>36481</v>
          </cell>
          <cell r="F51">
            <v>8472</v>
          </cell>
          <cell r="G51">
            <v>30007</v>
          </cell>
          <cell r="H51">
            <v>30103</v>
          </cell>
          <cell r="I51">
            <v>43357</v>
          </cell>
        </row>
        <row r="52">
          <cell r="A52">
            <v>401</v>
          </cell>
          <cell r="B52" t="str">
            <v>401 Delmenhorst,Stadt</v>
          </cell>
          <cell r="C52">
            <v>2570</v>
          </cell>
          <cell r="D52">
            <v>1633</v>
          </cell>
          <cell r="E52">
            <v>937</v>
          </cell>
          <cell r="F52">
            <v>227</v>
          </cell>
          <cell r="G52">
            <v>687</v>
          </cell>
          <cell r="H52">
            <v>754</v>
          </cell>
          <cell r="I52">
            <v>902</v>
          </cell>
        </row>
        <row r="53">
          <cell r="A53">
            <v>402</v>
          </cell>
          <cell r="B53" t="str">
            <v>402 Emden,Stadt</v>
          </cell>
          <cell r="C53">
            <v>1965</v>
          </cell>
          <cell r="D53">
            <v>1437</v>
          </cell>
          <cell r="E53">
            <v>528</v>
          </cell>
          <cell r="F53">
            <v>206</v>
          </cell>
          <cell r="G53">
            <v>663</v>
          </cell>
          <cell r="H53">
            <v>552</v>
          </cell>
          <cell r="I53">
            <v>544</v>
          </cell>
        </row>
        <row r="54">
          <cell r="A54">
            <v>403</v>
          </cell>
          <cell r="B54" t="str">
            <v>403 Oldenburg(Oldb),Stadt</v>
          </cell>
          <cell r="C54">
            <v>6798</v>
          </cell>
          <cell r="D54">
            <v>4218</v>
          </cell>
          <cell r="E54">
            <v>2580</v>
          </cell>
          <cell r="F54">
            <v>1260</v>
          </cell>
          <cell r="G54">
            <v>1670</v>
          </cell>
          <cell r="H54">
            <v>1935</v>
          </cell>
          <cell r="I54">
            <v>1933</v>
          </cell>
        </row>
        <row r="55">
          <cell r="A55">
            <v>404</v>
          </cell>
          <cell r="B55" t="str">
            <v>404 Osnabrück,Stadt</v>
          </cell>
          <cell r="C55">
            <v>9858</v>
          </cell>
          <cell r="D55">
            <v>5575</v>
          </cell>
          <cell r="E55">
            <v>4283</v>
          </cell>
          <cell r="F55">
            <v>1181</v>
          </cell>
          <cell r="G55">
            <v>2845</v>
          </cell>
          <cell r="H55">
            <v>3308</v>
          </cell>
          <cell r="I55">
            <v>2524</v>
          </cell>
        </row>
        <row r="56">
          <cell r="A56">
            <v>405</v>
          </cell>
          <cell r="B56" t="str">
            <v>405 Wilhelmshaven,Stadt</v>
          </cell>
          <cell r="C56">
            <v>2123</v>
          </cell>
          <cell r="D56">
            <v>1473</v>
          </cell>
          <cell r="E56">
            <v>650</v>
          </cell>
          <cell r="F56">
            <v>301</v>
          </cell>
          <cell r="G56">
            <v>576</v>
          </cell>
          <cell r="H56">
            <v>715</v>
          </cell>
          <cell r="I56">
            <v>531</v>
          </cell>
        </row>
        <row r="57">
          <cell r="A57">
            <v>451</v>
          </cell>
          <cell r="B57" t="str">
            <v>451 Ammerland</v>
          </cell>
          <cell r="C57">
            <v>4674</v>
          </cell>
          <cell r="D57">
            <v>3176</v>
          </cell>
          <cell r="E57">
            <v>1498</v>
          </cell>
          <cell r="F57">
            <v>344</v>
          </cell>
          <cell r="G57">
            <v>1155</v>
          </cell>
          <cell r="H57">
            <v>1308</v>
          </cell>
          <cell r="I57">
            <v>1867</v>
          </cell>
        </row>
        <row r="58">
          <cell r="A58">
            <v>452</v>
          </cell>
          <cell r="B58" t="str">
            <v>452 Aurich</v>
          </cell>
          <cell r="C58">
            <v>4425</v>
          </cell>
          <cell r="D58">
            <v>2843</v>
          </cell>
          <cell r="E58">
            <v>1582</v>
          </cell>
          <cell r="F58">
            <v>427</v>
          </cell>
          <cell r="G58">
            <v>1283</v>
          </cell>
          <cell r="H58">
            <v>1154</v>
          </cell>
          <cell r="I58">
            <v>1561</v>
          </cell>
        </row>
        <row r="59">
          <cell r="A59">
            <v>453</v>
          </cell>
          <cell r="B59" t="str">
            <v>453 Cloppenburg</v>
          </cell>
          <cell r="C59">
            <v>12765</v>
          </cell>
          <cell r="D59">
            <v>8926</v>
          </cell>
          <cell r="E59">
            <v>3839</v>
          </cell>
          <cell r="F59">
            <v>377</v>
          </cell>
          <cell r="G59">
            <v>2538</v>
          </cell>
          <cell r="H59">
            <v>3590</v>
          </cell>
          <cell r="I59">
            <v>6260</v>
          </cell>
        </row>
        <row r="60">
          <cell r="A60">
            <v>454</v>
          </cell>
          <cell r="B60" t="str">
            <v>454 Emsland</v>
          </cell>
          <cell r="C60">
            <v>16917</v>
          </cell>
          <cell r="D60">
            <v>12180</v>
          </cell>
          <cell r="E60">
            <v>4737</v>
          </cell>
          <cell r="F60">
            <v>1206</v>
          </cell>
          <cell r="G60">
            <v>4709</v>
          </cell>
          <cell r="H60">
            <v>3624</v>
          </cell>
          <cell r="I60">
            <v>7378</v>
          </cell>
        </row>
        <row r="61">
          <cell r="A61">
            <v>455</v>
          </cell>
          <cell r="B61" t="str">
            <v>455 Friesland</v>
          </cell>
          <cell r="C61">
            <v>1677</v>
          </cell>
          <cell r="D61">
            <v>1095</v>
          </cell>
          <cell r="E61">
            <v>582</v>
          </cell>
          <cell r="F61">
            <v>202</v>
          </cell>
          <cell r="G61">
            <v>499</v>
          </cell>
          <cell r="H61">
            <v>465</v>
          </cell>
          <cell r="I61">
            <v>511</v>
          </cell>
        </row>
        <row r="62">
          <cell r="A62">
            <v>456</v>
          </cell>
          <cell r="B62" t="str">
            <v>456 Grafschaft Bentheim</v>
          </cell>
          <cell r="C62">
            <v>6295</v>
          </cell>
          <cell r="D62">
            <v>4355</v>
          </cell>
          <cell r="E62">
            <v>1940</v>
          </cell>
          <cell r="F62">
            <v>456</v>
          </cell>
          <cell r="G62">
            <v>2249</v>
          </cell>
          <cell r="H62">
            <v>1494</v>
          </cell>
          <cell r="I62">
            <v>2096</v>
          </cell>
        </row>
        <row r="63">
          <cell r="A63">
            <v>457</v>
          </cell>
          <cell r="B63" t="str">
            <v>457 Leer</v>
          </cell>
          <cell r="C63">
            <v>4075</v>
          </cell>
          <cell r="D63">
            <v>2859</v>
          </cell>
          <cell r="E63">
            <v>1216</v>
          </cell>
          <cell r="F63">
            <v>369</v>
          </cell>
          <cell r="G63">
            <v>1256</v>
          </cell>
          <cell r="H63">
            <v>816</v>
          </cell>
          <cell r="I63">
            <v>1634</v>
          </cell>
        </row>
        <row r="64">
          <cell r="A64">
            <v>458</v>
          </cell>
          <cell r="B64" t="str">
            <v>458 Oldenburg</v>
          </cell>
          <cell r="C64">
            <v>5979</v>
          </cell>
          <cell r="D64">
            <v>3798</v>
          </cell>
          <cell r="E64">
            <v>2181</v>
          </cell>
          <cell r="F64">
            <v>224</v>
          </cell>
          <cell r="G64">
            <v>1194</v>
          </cell>
          <cell r="H64">
            <v>1585</v>
          </cell>
          <cell r="I64">
            <v>2976</v>
          </cell>
        </row>
        <row r="65">
          <cell r="A65">
            <v>459</v>
          </cell>
          <cell r="B65" t="str">
            <v>459 Osnabrück</v>
          </cell>
          <cell r="C65">
            <v>16016</v>
          </cell>
          <cell r="D65">
            <v>10974</v>
          </cell>
          <cell r="E65">
            <v>5042</v>
          </cell>
          <cell r="F65">
            <v>897</v>
          </cell>
          <cell r="G65">
            <v>4333</v>
          </cell>
          <cell r="H65">
            <v>4434</v>
          </cell>
          <cell r="I65">
            <v>6352</v>
          </cell>
        </row>
        <row r="66">
          <cell r="A66">
            <v>460</v>
          </cell>
          <cell r="B66" t="str">
            <v>460 Vechta</v>
          </cell>
          <cell r="C66">
            <v>12100</v>
          </cell>
          <cell r="D66">
            <v>8210</v>
          </cell>
          <cell r="E66">
            <v>3890</v>
          </cell>
          <cell r="F66">
            <v>524</v>
          </cell>
          <cell r="G66">
            <v>3144</v>
          </cell>
          <cell r="H66">
            <v>3603</v>
          </cell>
          <cell r="I66">
            <v>4829</v>
          </cell>
        </row>
        <row r="67">
          <cell r="A67">
            <v>461</v>
          </cell>
          <cell r="B67" t="str">
            <v>461 Wesermarsch</v>
          </cell>
          <cell r="C67">
            <v>2704</v>
          </cell>
          <cell r="D67">
            <v>2134</v>
          </cell>
          <cell r="E67">
            <v>570</v>
          </cell>
          <cell r="F67">
            <v>184</v>
          </cell>
          <cell r="G67">
            <v>955</v>
          </cell>
          <cell r="H67">
            <v>588</v>
          </cell>
          <cell r="I67">
            <v>977</v>
          </cell>
        </row>
        <row r="68">
          <cell r="A68">
            <v>462</v>
          </cell>
          <cell r="B68" t="str">
            <v>462 Wittmund</v>
          </cell>
          <cell r="C68">
            <v>998</v>
          </cell>
          <cell r="D68">
            <v>572</v>
          </cell>
          <cell r="E68">
            <v>426</v>
          </cell>
          <cell r="F68">
            <v>87</v>
          </cell>
          <cell r="G68">
            <v>251</v>
          </cell>
          <cell r="H68">
            <v>178</v>
          </cell>
          <cell r="I68">
            <v>482</v>
          </cell>
        </row>
      </sheetData>
      <sheetData sheetId="9">
        <row r="7">
          <cell r="B7" t="str">
            <v>30.06.2020*</v>
          </cell>
        </row>
        <row r="17">
          <cell r="A17">
            <v>0</v>
          </cell>
          <cell r="B17" t="str">
            <v>0 Niedersachsen</v>
          </cell>
          <cell r="C17">
            <v>291733</v>
          </cell>
          <cell r="D17">
            <v>192854</v>
          </cell>
          <cell r="E17">
            <v>98879</v>
          </cell>
          <cell r="F17">
            <v>34334</v>
          </cell>
          <cell r="G17">
            <v>87848</v>
          </cell>
          <cell r="H17">
            <v>75423</v>
          </cell>
          <cell r="I17">
            <v>94128</v>
          </cell>
        </row>
        <row r="18">
          <cell r="A18">
            <v>1</v>
          </cell>
          <cell r="B18" t="str">
            <v>1 Braunschweig</v>
          </cell>
          <cell r="C18">
            <v>53466</v>
          </cell>
          <cell r="D18">
            <v>35528</v>
          </cell>
          <cell r="E18">
            <v>17938</v>
          </cell>
          <cell r="F18">
            <v>10939</v>
          </cell>
          <cell r="G18">
            <v>17264</v>
          </cell>
          <cell r="H18">
            <v>12043</v>
          </cell>
          <cell r="I18">
            <v>13220</v>
          </cell>
        </row>
        <row r="19">
          <cell r="A19">
            <v>101</v>
          </cell>
          <cell r="B19" t="str">
            <v>101 Braunschweig,Stadt</v>
          </cell>
          <cell r="C19">
            <v>11541</v>
          </cell>
          <cell r="D19">
            <v>6997</v>
          </cell>
          <cell r="E19">
            <v>4544</v>
          </cell>
          <cell r="F19">
            <v>2875</v>
          </cell>
          <cell r="G19">
            <v>3224</v>
          </cell>
          <cell r="H19">
            <v>2695</v>
          </cell>
          <cell r="I19">
            <v>2747</v>
          </cell>
        </row>
        <row r="20">
          <cell r="A20">
            <v>102</v>
          </cell>
          <cell r="B20" t="str">
            <v>102 Salzgitter,Stadt</v>
          </cell>
          <cell r="C20">
            <v>4878</v>
          </cell>
          <cell r="D20">
            <v>3738</v>
          </cell>
          <cell r="E20">
            <v>1140</v>
          </cell>
          <cell r="F20">
            <v>439</v>
          </cell>
          <cell r="G20">
            <v>1954</v>
          </cell>
          <cell r="H20">
            <v>1065</v>
          </cell>
          <cell r="I20">
            <v>1420</v>
          </cell>
        </row>
        <row r="21">
          <cell r="A21">
            <v>103</v>
          </cell>
          <cell r="B21" t="str">
            <v>103 Wolfsburg,Stadt</v>
          </cell>
          <cell r="C21">
            <v>10661</v>
          </cell>
          <cell r="D21">
            <v>7333</v>
          </cell>
          <cell r="E21">
            <v>3328</v>
          </cell>
          <cell r="F21">
            <v>2716</v>
          </cell>
          <cell r="G21">
            <v>3468</v>
          </cell>
          <cell r="H21">
            <v>1624</v>
          </cell>
          <cell r="I21">
            <v>2853</v>
          </cell>
        </row>
        <row r="22">
          <cell r="A22">
            <v>151</v>
          </cell>
          <cell r="B22" t="str">
            <v>151 Gifhorn</v>
          </cell>
          <cell r="C22">
            <v>3257</v>
          </cell>
          <cell r="D22">
            <v>2169</v>
          </cell>
          <cell r="E22">
            <v>1088</v>
          </cell>
          <cell r="F22">
            <v>563</v>
          </cell>
          <cell r="G22">
            <v>896</v>
          </cell>
          <cell r="H22">
            <v>801</v>
          </cell>
          <cell r="I22">
            <v>997</v>
          </cell>
        </row>
        <row r="23">
          <cell r="A23">
            <v>153</v>
          </cell>
          <cell r="B23" t="str">
            <v>153 Goslar</v>
          </cell>
          <cell r="C23">
            <v>3225</v>
          </cell>
          <cell r="D23">
            <v>2090</v>
          </cell>
          <cell r="E23">
            <v>1135</v>
          </cell>
          <cell r="F23">
            <v>567</v>
          </cell>
          <cell r="G23">
            <v>982</v>
          </cell>
          <cell r="H23">
            <v>843</v>
          </cell>
          <cell r="I23">
            <v>833</v>
          </cell>
        </row>
        <row r="24">
          <cell r="A24">
            <v>154</v>
          </cell>
          <cell r="B24" t="str">
            <v>154 Helmstedt</v>
          </cell>
          <cell r="C24">
            <v>1701</v>
          </cell>
          <cell r="D24">
            <v>1149</v>
          </cell>
          <cell r="E24">
            <v>552</v>
          </cell>
          <cell r="F24">
            <v>230</v>
          </cell>
          <cell r="G24">
            <v>741</v>
          </cell>
          <cell r="H24">
            <v>388</v>
          </cell>
          <cell r="I24">
            <v>342</v>
          </cell>
        </row>
        <row r="25">
          <cell r="A25">
            <v>155</v>
          </cell>
          <cell r="B25" t="str">
            <v>155 Northeim</v>
          </cell>
          <cell r="C25">
            <v>3416</v>
          </cell>
          <cell r="D25">
            <v>2534</v>
          </cell>
          <cell r="E25">
            <v>882</v>
          </cell>
          <cell r="F25">
            <v>349</v>
          </cell>
          <cell r="G25">
            <v>1459</v>
          </cell>
          <cell r="H25">
            <v>805</v>
          </cell>
          <cell r="I25">
            <v>803</v>
          </cell>
        </row>
        <row r="26">
          <cell r="A26">
            <v>157</v>
          </cell>
          <cell r="B26" t="str">
            <v>157 Peine</v>
          </cell>
          <cell r="C26">
            <v>3368</v>
          </cell>
          <cell r="D26">
            <v>2434</v>
          </cell>
          <cell r="E26">
            <v>934</v>
          </cell>
          <cell r="F26">
            <v>224</v>
          </cell>
          <cell r="G26">
            <v>1074</v>
          </cell>
          <cell r="H26">
            <v>954</v>
          </cell>
          <cell r="I26">
            <v>1116</v>
          </cell>
        </row>
        <row r="27">
          <cell r="A27">
            <v>158</v>
          </cell>
          <cell r="B27" t="str">
            <v>158 Wolfenbüttel</v>
          </cell>
          <cell r="C27">
            <v>1586</v>
          </cell>
          <cell r="D27">
            <v>1010</v>
          </cell>
          <cell r="E27">
            <v>576</v>
          </cell>
          <cell r="F27">
            <v>205</v>
          </cell>
          <cell r="G27">
            <v>646</v>
          </cell>
          <cell r="H27">
            <v>379</v>
          </cell>
          <cell r="I27">
            <v>356</v>
          </cell>
        </row>
        <row r="28">
          <cell r="A28">
            <v>159</v>
          </cell>
          <cell r="B28" t="str">
            <v>159 Göttingen</v>
          </cell>
          <cell r="C28">
            <v>9833</v>
          </cell>
          <cell r="D28">
            <v>6074</v>
          </cell>
          <cell r="E28">
            <v>3759</v>
          </cell>
          <cell r="F28">
            <v>2771</v>
          </cell>
          <cell r="G28">
            <v>2820</v>
          </cell>
          <cell r="H28">
            <v>2489</v>
          </cell>
          <cell r="I28">
            <v>1753</v>
          </cell>
        </row>
        <row r="29">
          <cell r="A29">
            <v>2</v>
          </cell>
          <cell r="B29" t="str">
            <v>2 Hannover</v>
          </cell>
          <cell r="C29">
            <v>89506</v>
          </cell>
          <cell r="D29">
            <v>56744</v>
          </cell>
          <cell r="E29">
            <v>32762</v>
          </cell>
          <cell r="F29">
            <v>11481</v>
          </cell>
          <cell r="G29">
            <v>29857</v>
          </cell>
          <cell r="H29">
            <v>24589</v>
          </cell>
          <cell r="I29">
            <v>23579</v>
          </cell>
        </row>
        <row r="30">
          <cell r="A30">
            <v>241</v>
          </cell>
          <cell r="B30" t="str">
            <v>241 Hannover,Region</v>
          </cell>
          <cell r="C30">
            <v>62632</v>
          </cell>
          <cell r="D30">
            <v>38889</v>
          </cell>
          <cell r="E30">
            <v>23743</v>
          </cell>
          <cell r="F30">
            <v>8609</v>
          </cell>
          <cell r="G30">
            <v>20633</v>
          </cell>
          <cell r="H30">
            <v>17390</v>
          </cell>
          <cell r="I30">
            <v>16000</v>
          </cell>
        </row>
        <row r="31">
          <cell r="A31">
            <v>241001</v>
          </cell>
          <cell r="B31" t="str">
            <v>241001 Hannover,Landeshauptstadt</v>
          </cell>
          <cell r="C31">
            <v>38815</v>
          </cell>
          <cell r="D31">
            <v>22979</v>
          </cell>
          <cell r="E31">
            <v>15836</v>
          </cell>
          <cell r="F31">
            <v>6687</v>
          </cell>
          <cell r="G31">
            <v>12561</v>
          </cell>
          <cell r="H31">
            <v>10501</v>
          </cell>
          <cell r="I31">
            <v>9066</v>
          </cell>
        </row>
        <row r="32">
          <cell r="A32">
            <v>241999</v>
          </cell>
          <cell r="B32" t="str">
            <v>Hannover, Umland</v>
          </cell>
          <cell r="C32">
            <v>23817</v>
          </cell>
          <cell r="D32">
            <v>15910</v>
          </cell>
          <cell r="E32">
            <v>7907</v>
          </cell>
          <cell r="F32">
            <v>1922</v>
          </cell>
          <cell r="G32">
            <v>8072</v>
          </cell>
          <cell r="H32">
            <v>6889</v>
          </cell>
          <cell r="I32">
            <v>6934</v>
          </cell>
        </row>
        <row r="33">
          <cell r="A33">
            <v>251</v>
          </cell>
          <cell r="B33" t="str">
            <v>251 Diepholz</v>
          </cell>
          <cell r="C33">
            <v>6594</v>
          </cell>
          <cell r="D33">
            <v>4544</v>
          </cell>
          <cell r="E33">
            <v>2050</v>
          </cell>
          <cell r="F33">
            <v>477</v>
          </cell>
          <cell r="G33">
            <v>2173</v>
          </cell>
          <cell r="H33">
            <v>1605</v>
          </cell>
          <cell r="I33">
            <v>2339</v>
          </cell>
        </row>
        <row r="34">
          <cell r="A34">
            <v>252</v>
          </cell>
          <cell r="B34" t="str">
            <v>252 Hameln-Pyrmont</v>
          </cell>
          <cell r="C34">
            <v>4124</v>
          </cell>
          <cell r="D34">
            <v>2541</v>
          </cell>
          <cell r="E34">
            <v>1583</v>
          </cell>
          <cell r="F34">
            <v>458</v>
          </cell>
          <cell r="G34">
            <v>1522</v>
          </cell>
          <cell r="H34">
            <v>1166</v>
          </cell>
          <cell r="I34">
            <v>978</v>
          </cell>
        </row>
        <row r="35">
          <cell r="A35">
            <v>254</v>
          </cell>
          <cell r="B35" t="str">
            <v>254 Hildesheim</v>
          </cell>
          <cell r="C35">
            <v>6461</v>
          </cell>
          <cell r="D35">
            <v>4211</v>
          </cell>
          <cell r="E35">
            <v>2250</v>
          </cell>
          <cell r="F35">
            <v>1168</v>
          </cell>
          <cell r="G35">
            <v>2297</v>
          </cell>
          <cell r="H35">
            <v>1644</v>
          </cell>
          <cell r="I35">
            <v>1352</v>
          </cell>
        </row>
        <row r="36">
          <cell r="A36">
            <v>255</v>
          </cell>
          <cell r="B36" t="str">
            <v>255 Holzminden</v>
          </cell>
          <cell r="C36">
            <v>1484</v>
          </cell>
          <cell r="D36">
            <v>998</v>
          </cell>
          <cell r="E36">
            <v>486</v>
          </cell>
          <cell r="F36">
            <v>188</v>
          </cell>
          <cell r="G36">
            <v>491</v>
          </cell>
          <cell r="H36">
            <v>413</v>
          </cell>
          <cell r="I36">
            <v>392</v>
          </cell>
        </row>
        <row r="37">
          <cell r="A37">
            <v>256</v>
          </cell>
          <cell r="B37" t="str">
            <v>256 Nienburg (Weser)</v>
          </cell>
          <cell r="C37">
            <v>4349</v>
          </cell>
          <cell r="D37">
            <v>3022</v>
          </cell>
          <cell r="E37">
            <v>1327</v>
          </cell>
          <cell r="F37">
            <v>243</v>
          </cell>
          <cell r="G37">
            <v>1081</v>
          </cell>
          <cell r="H37">
            <v>1309</v>
          </cell>
          <cell r="I37">
            <v>1716</v>
          </cell>
        </row>
        <row r="38">
          <cell r="A38">
            <v>257</v>
          </cell>
          <cell r="B38" t="str">
            <v>257 Schaumburg</v>
          </cell>
          <cell r="C38">
            <v>3862</v>
          </cell>
          <cell r="D38">
            <v>2539</v>
          </cell>
          <cell r="E38">
            <v>1323</v>
          </cell>
          <cell r="F38">
            <v>338</v>
          </cell>
          <cell r="G38">
            <v>1660</v>
          </cell>
          <cell r="H38">
            <v>1062</v>
          </cell>
          <cell r="I38">
            <v>802</v>
          </cell>
        </row>
        <row r="39">
          <cell r="A39">
            <v>3</v>
          </cell>
          <cell r="B39" t="str">
            <v>3 Lüneburg</v>
          </cell>
          <cell r="C39">
            <v>47031</v>
          </cell>
          <cell r="D39">
            <v>32095</v>
          </cell>
          <cell r="E39">
            <v>14936</v>
          </cell>
          <cell r="F39">
            <v>4397</v>
          </cell>
          <cell r="G39">
            <v>13974</v>
          </cell>
          <cell r="H39">
            <v>12396</v>
          </cell>
          <cell r="I39">
            <v>16264</v>
          </cell>
        </row>
        <row r="40">
          <cell r="A40">
            <v>351</v>
          </cell>
          <cell r="B40" t="str">
            <v>351 Celle</v>
          </cell>
          <cell r="C40">
            <v>4092</v>
          </cell>
          <cell r="D40">
            <v>2631</v>
          </cell>
          <cell r="E40">
            <v>1461</v>
          </cell>
          <cell r="F40">
            <v>576</v>
          </cell>
          <cell r="G40">
            <v>1242</v>
          </cell>
          <cell r="H40">
            <v>1284</v>
          </cell>
          <cell r="I40">
            <v>990</v>
          </cell>
        </row>
        <row r="41">
          <cell r="A41">
            <v>352</v>
          </cell>
          <cell r="B41" t="str">
            <v>352 Cuxhaven</v>
          </cell>
          <cell r="C41">
            <v>4388</v>
          </cell>
          <cell r="D41">
            <v>2924</v>
          </cell>
          <cell r="E41">
            <v>1464</v>
          </cell>
          <cell r="F41">
            <v>293</v>
          </cell>
          <cell r="G41">
            <v>1364</v>
          </cell>
          <cell r="H41">
            <v>1148</v>
          </cell>
          <cell r="I41">
            <v>1583</v>
          </cell>
        </row>
        <row r="42">
          <cell r="A42">
            <v>353</v>
          </cell>
          <cell r="B42" t="str">
            <v>353 Harburg</v>
          </cell>
          <cell r="C42">
            <v>9737</v>
          </cell>
          <cell r="D42">
            <v>7051</v>
          </cell>
          <cell r="E42">
            <v>2686</v>
          </cell>
          <cell r="F42">
            <v>677</v>
          </cell>
          <cell r="G42">
            <v>2594</v>
          </cell>
          <cell r="H42">
            <v>2788</v>
          </cell>
          <cell r="I42">
            <v>3678</v>
          </cell>
        </row>
        <row r="43">
          <cell r="A43">
            <v>354</v>
          </cell>
          <cell r="B43" t="str">
            <v>354 Lüchow-Dannenberg</v>
          </cell>
          <cell r="C43">
            <v>750</v>
          </cell>
          <cell r="D43">
            <v>456</v>
          </cell>
          <cell r="E43">
            <v>294</v>
          </cell>
          <cell r="F43">
            <v>87</v>
          </cell>
          <cell r="G43">
            <v>239</v>
          </cell>
          <cell r="H43">
            <v>125</v>
          </cell>
          <cell r="I43">
            <v>299</v>
          </cell>
        </row>
        <row r="44">
          <cell r="A44">
            <v>355</v>
          </cell>
          <cell r="B44" t="str">
            <v>355 Lüneburg</v>
          </cell>
          <cell r="C44">
            <v>3926</v>
          </cell>
          <cell r="D44">
            <v>2530</v>
          </cell>
          <cell r="E44">
            <v>1396</v>
          </cell>
          <cell r="F44">
            <v>588</v>
          </cell>
          <cell r="G44">
            <v>1231</v>
          </cell>
          <cell r="H44">
            <v>1067</v>
          </cell>
          <cell r="I44">
            <v>1040</v>
          </cell>
        </row>
        <row r="45">
          <cell r="A45">
            <v>356</v>
          </cell>
          <cell r="B45" t="str">
            <v>356 Osterholz</v>
          </cell>
          <cell r="C45">
            <v>2020</v>
          </cell>
          <cell r="D45">
            <v>1391</v>
          </cell>
          <cell r="E45">
            <v>629</v>
          </cell>
          <cell r="F45">
            <v>232</v>
          </cell>
          <cell r="G45">
            <v>670</v>
          </cell>
          <cell r="H45">
            <v>538</v>
          </cell>
          <cell r="I45">
            <v>580</v>
          </cell>
        </row>
        <row r="46">
          <cell r="A46">
            <v>357</v>
          </cell>
          <cell r="B46" t="str">
            <v>357 Rotenburg (Wümme)</v>
          </cell>
          <cell r="C46">
            <v>4630</v>
          </cell>
          <cell r="D46">
            <v>3136</v>
          </cell>
          <cell r="E46">
            <v>1494</v>
          </cell>
          <cell r="F46">
            <v>413</v>
          </cell>
          <cell r="G46">
            <v>1643</v>
          </cell>
          <cell r="H46">
            <v>1221</v>
          </cell>
          <cell r="I46">
            <v>1353</v>
          </cell>
        </row>
        <row r="47">
          <cell r="A47">
            <v>358</v>
          </cell>
          <cell r="B47" t="str">
            <v>358 Heidekreis</v>
          </cell>
          <cell r="C47">
            <v>4303</v>
          </cell>
          <cell r="D47">
            <v>2824</v>
          </cell>
          <cell r="E47">
            <v>1479</v>
          </cell>
          <cell r="F47">
            <v>341</v>
          </cell>
          <cell r="G47">
            <v>1565</v>
          </cell>
          <cell r="H47">
            <v>938</v>
          </cell>
          <cell r="I47">
            <v>1459</v>
          </cell>
        </row>
        <row r="48">
          <cell r="A48">
            <v>359</v>
          </cell>
          <cell r="B48" t="str">
            <v>359 Stade</v>
          </cell>
          <cell r="C48">
            <v>5874</v>
          </cell>
          <cell r="D48">
            <v>4173</v>
          </cell>
          <cell r="E48">
            <v>1701</v>
          </cell>
          <cell r="F48">
            <v>534</v>
          </cell>
          <cell r="G48">
            <v>1465</v>
          </cell>
          <cell r="H48">
            <v>1348</v>
          </cell>
          <cell r="I48">
            <v>2527</v>
          </cell>
        </row>
        <row r="49">
          <cell r="A49">
            <v>360</v>
          </cell>
          <cell r="B49" t="str">
            <v>360 Uelzen</v>
          </cell>
          <cell r="C49">
            <v>1682</v>
          </cell>
          <cell r="D49">
            <v>1035</v>
          </cell>
          <cell r="E49">
            <v>647</v>
          </cell>
          <cell r="F49">
            <v>225</v>
          </cell>
          <cell r="G49">
            <v>605</v>
          </cell>
          <cell r="H49">
            <v>372</v>
          </cell>
          <cell r="I49">
            <v>480</v>
          </cell>
        </row>
        <row r="50">
          <cell r="A50">
            <v>361</v>
          </cell>
          <cell r="B50" t="str">
            <v>361 Verden</v>
          </cell>
          <cell r="C50">
            <v>5629</v>
          </cell>
          <cell r="D50">
            <v>3944</v>
          </cell>
          <cell r="E50">
            <v>1685</v>
          </cell>
          <cell r="F50">
            <v>431</v>
          </cell>
          <cell r="G50">
            <v>1356</v>
          </cell>
          <cell r="H50">
            <v>1567</v>
          </cell>
          <cell r="I50">
            <v>2275</v>
          </cell>
        </row>
        <row r="51">
          <cell r="A51">
            <v>4</v>
          </cell>
          <cell r="B51" t="str">
            <v>4 Weser-Ems</v>
          </cell>
          <cell r="C51">
            <v>101730</v>
          </cell>
          <cell r="D51">
            <v>68487</v>
          </cell>
          <cell r="E51">
            <v>33243</v>
          </cell>
          <cell r="F51">
            <v>7517</v>
          </cell>
          <cell r="G51">
            <v>26753</v>
          </cell>
          <cell r="H51">
            <v>26395</v>
          </cell>
          <cell r="I51">
            <v>41065</v>
          </cell>
        </row>
        <row r="52">
          <cell r="A52">
            <v>401</v>
          </cell>
          <cell r="B52" t="str">
            <v>401 Delmenhorst,Stadt</v>
          </cell>
          <cell r="C52">
            <v>1864</v>
          </cell>
          <cell r="D52">
            <v>1219</v>
          </cell>
          <cell r="E52">
            <v>645</v>
          </cell>
          <cell r="F52">
            <v>186</v>
          </cell>
          <cell r="G52">
            <v>583</v>
          </cell>
          <cell r="H52">
            <v>599</v>
          </cell>
          <cell r="I52">
            <v>496</v>
          </cell>
        </row>
        <row r="53">
          <cell r="A53">
            <v>402</v>
          </cell>
          <cell r="B53" t="str">
            <v>402 Emden,Stadt</v>
          </cell>
          <cell r="C53">
            <v>1823</v>
          </cell>
          <cell r="D53">
            <v>1350</v>
          </cell>
          <cell r="E53">
            <v>473</v>
          </cell>
          <cell r="F53">
            <v>184</v>
          </cell>
          <cell r="G53">
            <v>607</v>
          </cell>
          <cell r="H53">
            <v>480</v>
          </cell>
          <cell r="I53">
            <v>552</v>
          </cell>
        </row>
        <row r="54">
          <cell r="A54">
            <v>403</v>
          </cell>
          <cell r="B54" t="str">
            <v>403 Oldenburg(Oldb),Stadt</v>
          </cell>
          <cell r="C54">
            <v>6162</v>
          </cell>
          <cell r="D54">
            <v>3917</v>
          </cell>
          <cell r="E54">
            <v>2245</v>
          </cell>
          <cell r="F54">
            <v>1119</v>
          </cell>
          <cell r="G54">
            <v>1521</v>
          </cell>
          <cell r="H54">
            <v>1794</v>
          </cell>
          <cell r="I54">
            <v>1728</v>
          </cell>
        </row>
        <row r="55">
          <cell r="A55">
            <v>404</v>
          </cell>
          <cell r="B55" t="str">
            <v>404 Osnabrück,Stadt</v>
          </cell>
          <cell r="C55">
            <v>8847</v>
          </cell>
          <cell r="D55">
            <v>4934</v>
          </cell>
          <cell r="E55">
            <v>3913</v>
          </cell>
          <cell r="F55">
            <v>1002</v>
          </cell>
          <cell r="G55">
            <v>2674</v>
          </cell>
          <cell r="H55">
            <v>2857</v>
          </cell>
          <cell r="I55">
            <v>2314</v>
          </cell>
        </row>
        <row r="56">
          <cell r="A56">
            <v>405</v>
          </cell>
          <cell r="B56" t="str">
            <v>405 Wilhelmshaven,Stadt</v>
          </cell>
          <cell r="C56">
            <v>1855</v>
          </cell>
          <cell r="D56">
            <v>1310</v>
          </cell>
          <cell r="E56">
            <v>545</v>
          </cell>
          <cell r="F56">
            <v>273</v>
          </cell>
          <cell r="G56">
            <v>508</v>
          </cell>
          <cell r="H56">
            <v>620</v>
          </cell>
          <cell r="I56">
            <v>454</v>
          </cell>
        </row>
        <row r="57">
          <cell r="A57">
            <v>451</v>
          </cell>
          <cell r="B57" t="str">
            <v>451 Ammerland</v>
          </cell>
          <cell r="C57">
            <v>4153</v>
          </cell>
          <cell r="D57">
            <v>2852</v>
          </cell>
          <cell r="E57">
            <v>1301</v>
          </cell>
          <cell r="F57">
            <v>307</v>
          </cell>
          <cell r="G57">
            <v>1062</v>
          </cell>
          <cell r="H57">
            <v>1117</v>
          </cell>
          <cell r="I57">
            <v>1667</v>
          </cell>
        </row>
        <row r="58">
          <cell r="A58">
            <v>452</v>
          </cell>
          <cell r="B58" t="str">
            <v>452 Aurich</v>
          </cell>
          <cell r="C58">
            <v>4164</v>
          </cell>
          <cell r="D58">
            <v>2658</v>
          </cell>
          <cell r="E58">
            <v>1506</v>
          </cell>
          <cell r="F58">
            <v>375</v>
          </cell>
          <cell r="G58">
            <v>1154</v>
          </cell>
          <cell r="H58">
            <v>1133</v>
          </cell>
          <cell r="I58">
            <v>1502</v>
          </cell>
        </row>
        <row r="59">
          <cell r="A59">
            <v>453</v>
          </cell>
          <cell r="B59" t="str">
            <v>453 Cloppenburg</v>
          </cell>
          <cell r="C59">
            <v>10632</v>
          </cell>
          <cell r="D59">
            <v>7314</v>
          </cell>
          <cell r="E59">
            <v>3318</v>
          </cell>
          <cell r="F59">
            <v>336</v>
          </cell>
          <cell r="G59">
            <v>2166</v>
          </cell>
          <cell r="H59">
            <v>3199</v>
          </cell>
          <cell r="I59">
            <v>4931</v>
          </cell>
        </row>
        <row r="60">
          <cell r="A60">
            <v>454</v>
          </cell>
          <cell r="B60" t="str">
            <v>454 Emsland</v>
          </cell>
          <cell r="C60">
            <v>14967</v>
          </cell>
          <cell r="D60">
            <v>10881</v>
          </cell>
          <cell r="E60">
            <v>4086</v>
          </cell>
          <cell r="F60">
            <v>1103</v>
          </cell>
          <cell r="G60">
            <v>4220</v>
          </cell>
          <cell r="H60">
            <v>2967</v>
          </cell>
          <cell r="I60">
            <v>6677</v>
          </cell>
        </row>
        <row r="61">
          <cell r="A61">
            <v>455</v>
          </cell>
          <cell r="B61" t="str">
            <v>455 Friesland</v>
          </cell>
          <cell r="C61">
            <v>1524</v>
          </cell>
          <cell r="D61">
            <v>982</v>
          </cell>
          <cell r="E61">
            <v>542</v>
          </cell>
          <cell r="F61">
            <v>191</v>
          </cell>
          <cell r="G61">
            <v>448</v>
          </cell>
          <cell r="H61">
            <v>352</v>
          </cell>
          <cell r="I61">
            <v>533</v>
          </cell>
        </row>
        <row r="62">
          <cell r="A62">
            <v>456</v>
          </cell>
          <cell r="B62" t="str">
            <v>456 Grafschaft Bentheim</v>
          </cell>
          <cell r="C62">
            <v>5790</v>
          </cell>
          <cell r="D62">
            <v>3984</v>
          </cell>
          <cell r="E62">
            <v>1806</v>
          </cell>
          <cell r="F62">
            <v>412</v>
          </cell>
          <cell r="G62">
            <v>2095</v>
          </cell>
          <cell r="H62">
            <v>1280</v>
          </cell>
          <cell r="I62">
            <v>2003</v>
          </cell>
        </row>
        <row r="63">
          <cell r="A63">
            <v>457</v>
          </cell>
          <cell r="B63" t="str">
            <v>457 Leer</v>
          </cell>
          <cell r="C63">
            <v>3766</v>
          </cell>
          <cell r="D63">
            <v>2684</v>
          </cell>
          <cell r="E63">
            <v>1082</v>
          </cell>
          <cell r="F63">
            <v>309</v>
          </cell>
          <cell r="G63">
            <v>1127</v>
          </cell>
          <cell r="H63">
            <v>693</v>
          </cell>
          <cell r="I63">
            <v>1637</v>
          </cell>
        </row>
        <row r="64">
          <cell r="A64">
            <v>458</v>
          </cell>
          <cell r="B64" t="str">
            <v>458 Oldenburg</v>
          </cell>
          <cell r="C64">
            <v>3842</v>
          </cell>
          <cell r="D64">
            <v>2708</v>
          </cell>
          <cell r="E64">
            <v>1134</v>
          </cell>
          <cell r="F64">
            <v>198</v>
          </cell>
          <cell r="G64">
            <v>1008</v>
          </cell>
          <cell r="H64">
            <v>1051</v>
          </cell>
          <cell r="I64">
            <v>1585</v>
          </cell>
        </row>
        <row r="65">
          <cell r="A65">
            <v>459</v>
          </cell>
          <cell r="B65" t="str">
            <v>459 Osnabrück</v>
          </cell>
          <cell r="C65">
            <v>17707</v>
          </cell>
          <cell r="D65">
            <v>11697</v>
          </cell>
          <cell r="E65">
            <v>6010</v>
          </cell>
          <cell r="F65">
            <v>807</v>
          </cell>
          <cell r="G65">
            <v>4053</v>
          </cell>
          <cell r="H65">
            <v>4493</v>
          </cell>
          <cell r="I65">
            <v>8354</v>
          </cell>
        </row>
        <row r="66">
          <cell r="A66">
            <v>460</v>
          </cell>
          <cell r="B66" t="str">
            <v>460 Vechta</v>
          </cell>
          <cell r="C66">
            <v>11205</v>
          </cell>
          <cell r="D66">
            <v>7462</v>
          </cell>
          <cell r="E66">
            <v>3743</v>
          </cell>
          <cell r="F66">
            <v>478</v>
          </cell>
          <cell r="G66">
            <v>2412</v>
          </cell>
          <cell r="H66">
            <v>3057</v>
          </cell>
          <cell r="I66">
            <v>5258</v>
          </cell>
        </row>
        <row r="67">
          <cell r="A67">
            <v>461</v>
          </cell>
          <cell r="B67" t="str">
            <v>461 Wesermarsch</v>
          </cell>
          <cell r="C67">
            <v>2505</v>
          </cell>
          <cell r="D67">
            <v>1989</v>
          </cell>
          <cell r="E67">
            <v>516</v>
          </cell>
          <cell r="F67">
            <v>174</v>
          </cell>
          <cell r="G67">
            <v>886</v>
          </cell>
          <cell r="H67">
            <v>528</v>
          </cell>
          <cell r="I67">
            <v>917</v>
          </cell>
        </row>
        <row r="68">
          <cell r="A68">
            <v>462</v>
          </cell>
          <cell r="B68" t="str">
            <v>462 Wittmund</v>
          </cell>
          <cell r="C68">
            <v>924</v>
          </cell>
          <cell r="D68">
            <v>546</v>
          </cell>
          <cell r="E68">
            <v>378</v>
          </cell>
          <cell r="F68">
            <v>63</v>
          </cell>
          <cell r="G68">
            <v>229</v>
          </cell>
          <cell r="H68">
            <v>175</v>
          </cell>
          <cell r="I68">
            <v>457</v>
          </cell>
        </row>
      </sheetData>
      <sheetData sheetId="10">
        <row r="7">
          <cell r="B7" t="str">
            <v>30.06.2019*</v>
          </cell>
        </row>
        <row r="17">
          <cell r="A17">
            <v>0</v>
          </cell>
          <cell r="B17" t="str">
            <v>0 Niedersachsen</v>
          </cell>
          <cell r="C17">
            <v>280719</v>
          </cell>
          <cell r="D17">
            <v>186982</v>
          </cell>
          <cell r="E17">
            <v>93737</v>
          </cell>
          <cell r="F17">
            <v>31718</v>
          </cell>
          <cell r="G17">
            <v>84044</v>
          </cell>
          <cell r="H17">
            <v>70970</v>
          </cell>
          <cell r="I17">
            <v>93987</v>
          </cell>
        </row>
        <row r="18">
          <cell r="A18">
            <v>1</v>
          </cell>
          <cell r="B18" t="str">
            <v>1 Braunschweig</v>
          </cell>
          <cell r="C18">
            <v>51596</v>
          </cell>
          <cell r="D18">
            <v>34403</v>
          </cell>
          <cell r="E18">
            <v>17193</v>
          </cell>
          <cell r="F18">
            <v>10131</v>
          </cell>
          <cell r="G18">
            <v>16593</v>
          </cell>
          <cell r="H18">
            <v>11594</v>
          </cell>
          <cell r="I18">
            <v>13278</v>
          </cell>
        </row>
        <row r="19">
          <cell r="A19">
            <v>101</v>
          </cell>
          <cell r="B19" t="str">
            <v>101 Braunschweig,Stadt</v>
          </cell>
          <cell r="C19">
            <v>11157</v>
          </cell>
          <cell r="D19">
            <v>6758</v>
          </cell>
          <cell r="E19">
            <v>4399</v>
          </cell>
          <cell r="F19">
            <v>2615</v>
          </cell>
          <cell r="G19">
            <v>3089</v>
          </cell>
          <cell r="H19">
            <v>2664</v>
          </cell>
          <cell r="I19">
            <v>2789</v>
          </cell>
        </row>
        <row r="20">
          <cell r="A20">
            <v>102</v>
          </cell>
          <cell r="B20" t="str">
            <v>102 Salzgitter,Stadt</v>
          </cell>
          <cell r="C20">
            <v>4747</v>
          </cell>
          <cell r="D20">
            <v>3672</v>
          </cell>
          <cell r="E20">
            <v>1075</v>
          </cell>
          <cell r="F20">
            <v>405</v>
          </cell>
          <cell r="G20">
            <v>1948</v>
          </cell>
          <cell r="H20">
            <v>1082</v>
          </cell>
          <cell r="I20">
            <v>1312</v>
          </cell>
        </row>
        <row r="21">
          <cell r="A21">
            <v>103</v>
          </cell>
          <cell r="B21" t="str">
            <v>103 Wolfsburg,Stadt</v>
          </cell>
          <cell r="C21">
            <v>10288</v>
          </cell>
          <cell r="D21">
            <v>7063</v>
          </cell>
          <cell r="E21">
            <v>3225</v>
          </cell>
          <cell r="F21">
            <v>2462</v>
          </cell>
          <cell r="G21">
            <v>3396</v>
          </cell>
          <cell r="H21">
            <v>1515</v>
          </cell>
          <cell r="I21">
            <v>2915</v>
          </cell>
        </row>
        <row r="22">
          <cell r="A22">
            <v>151</v>
          </cell>
          <cell r="B22" t="str">
            <v>151 Gifhorn</v>
          </cell>
          <cell r="C22">
            <v>3040</v>
          </cell>
          <cell r="D22">
            <v>2038</v>
          </cell>
          <cell r="E22">
            <v>1002</v>
          </cell>
          <cell r="F22">
            <v>508</v>
          </cell>
          <cell r="G22">
            <v>790</v>
          </cell>
          <cell r="H22">
            <v>749</v>
          </cell>
          <cell r="I22">
            <v>993</v>
          </cell>
        </row>
        <row r="23">
          <cell r="A23">
            <v>153</v>
          </cell>
          <cell r="B23" t="str">
            <v>153 Goslar</v>
          </cell>
          <cell r="C23">
            <v>3119</v>
          </cell>
          <cell r="D23">
            <v>1991</v>
          </cell>
          <cell r="E23">
            <v>1128</v>
          </cell>
          <cell r="F23">
            <v>520</v>
          </cell>
          <cell r="G23">
            <v>952</v>
          </cell>
          <cell r="H23">
            <v>797</v>
          </cell>
          <cell r="I23">
            <v>850</v>
          </cell>
        </row>
        <row r="24">
          <cell r="A24">
            <v>154</v>
          </cell>
          <cell r="B24" t="str">
            <v>154 Helmstedt</v>
          </cell>
          <cell r="C24">
            <v>1557</v>
          </cell>
          <cell r="D24">
            <v>1083</v>
          </cell>
          <cell r="E24">
            <v>474</v>
          </cell>
          <cell r="F24">
            <v>199</v>
          </cell>
          <cell r="G24">
            <v>658</v>
          </cell>
          <cell r="H24">
            <v>349</v>
          </cell>
          <cell r="I24">
            <v>351</v>
          </cell>
        </row>
        <row r="25">
          <cell r="A25">
            <v>155</v>
          </cell>
          <cell r="B25" t="str">
            <v>155 Northeim</v>
          </cell>
          <cell r="C25">
            <v>3377</v>
          </cell>
          <cell r="D25">
            <v>2552</v>
          </cell>
          <cell r="E25">
            <v>825</v>
          </cell>
          <cell r="F25">
            <v>325</v>
          </cell>
          <cell r="G25">
            <v>1491</v>
          </cell>
          <cell r="H25">
            <v>780</v>
          </cell>
          <cell r="I25">
            <v>781</v>
          </cell>
        </row>
        <row r="26">
          <cell r="A26">
            <v>157</v>
          </cell>
          <cell r="B26" t="str">
            <v>157 Peine</v>
          </cell>
          <cell r="C26">
            <v>3351</v>
          </cell>
          <cell r="D26">
            <v>2439</v>
          </cell>
          <cell r="E26">
            <v>912</v>
          </cell>
          <cell r="F26">
            <v>203</v>
          </cell>
          <cell r="G26">
            <v>984</v>
          </cell>
          <cell r="H26">
            <v>969</v>
          </cell>
          <cell r="I26">
            <v>1195</v>
          </cell>
        </row>
        <row r="27">
          <cell r="A27">
            <v>158</v>
          </cell>
          <cell r="B27" t="str">
            <v>158 Wolfenbüttel</v>
          </cell>
          <cell r="C27">
            <v>1510</v>
          </cell>
          <cell r="D27">
            <v>969</v>
          </cell>
          <cell r="E27">
            <v>541</v>
          </cell>
          <cell r="F27">
            <v>193</v>
          </cell>
          <cell r="G27">
            <v>614</v>
          </cell>
          <cell r="H27">
            <v>343</v>
          </cell>
          <cell r="I27">
            <v>360</v>
          </cell>
        </row>
        <row r="28">
          <cell r="A28">
            <v>159</v>
          </cell>
          <cell r="B28" t="str">
            <v>159 Göttingen</v>
          </cell>
          <cell r="C28">
            <v>9450</v>
          </cell>
          <cell r="D28">
            <v>5838</v>
          </cell>
          <cell r="E28">
            <v>3612</v>
          </cell>
          <cell r="F28">
            <v>2701</v>
          </cell>
          <cell r="G28">
            <v>2671</v>
          </cell>
          <cell r="H28">
            <v>2346</v>
          </cell>
          <cell r="I28">
            <v>1732</v>
          </cell>
        </row>
        <row r="29">
          <cell r="A29">
            <v>2</v>
          </cell>
          <cell r="B29" t="str">
            <v>2 Hannover</v>
          </cell>
          <cell r="C29">
            <v>86601</v>
          </cell>
          <cell r="D29">
            <v>55379</v>
          </cell>
          <cell r="E29">
            <v>31222</v>
          </cell>
          <cell r="F29">
            <v>10716</v>
          </cell>
          <cell r="G29">
            <v>28487</v>
          </cell>
          <cell r="H29">
            <v>23441</v>
          </cell>
          <cell r="I29">
            <v>23957</v>
          </cell>
        </row>
        <row r="30">
          <cell r="A30">
            <v>241</v>
          </cell>
          <cell r="B30" t="str">
            <v>241 Hannover,Region</v>
          </cell>
          <cell r="C30">
            <v>60737</v>
          </cell>
          <cell r="D30">
            <v>38040</v>
          </cell>
          <cell r="E30">
            <v>22697</v>
          </cell>
          <cell r="F30">
            <v>8054</v>
          </cell>
          <cell r="G30">
            <v>19743</v>
          </cell>
          <cell r="H30">
            <v>16753</v>
          </cell>
          <cell r="I30">
            <v>16187</v>
          </cell>
        </row>
        <row r="31">
          <cell r="A31">
            <v>241001</v>
          </cell>
          <cell r="B31" t="str">
            <v>241001 Hannover,Landeshauptstadt</v>
          </cell>
          <cell r="C31">
            <v>38360</v>
          </cell>
          <cell r="D31">
            <v>23217</v>
          </cell>
          <cell r="E31">
            <v>15143</v>
          </cell>
          <cell r="F31">
            <v>6307</v>
          </cell>
          <cell r="G31">
            <v>12218</v>
          </cell>
          <cell r="H31">
            <v>10256</v>
          </cell>
          <cell r="I31">
            <v>9579</v>
          </cell>
        </row>
        <row r="32">
          <cell r="A32">
            <v>241999</v>
          </cell>
          <cell r="B32" t="str">
            <v>Hannover, Umland</v>
          </cell>
          <cell r="C32">
            <v>22377</v>
          </cell>
          <cell r="D32">
            <v>14823</v>
          </cell>
          <cell r="E32">
            <v>7554</v>
          </cell>
          <cell r="F32">
            <v>1747</v>
          </cell>
          <cell r="G32">
            <v>7525</v>
          </cell>
          <cell r="H32">
            <v>6497</v>
          </cell>
          <cell r="I32">
            <v>6608</v>
          </cell>
        </row>
        <row r="33">
          <cell r="A33">
            <v>251</v>
          </cell>
          <cell r="B33" t="str">
            <v>251 Diepholz</v>
          </cell>
          <cell r="C33">
            <v>6222</v>
          </cell>
          <cell r="D33">
            <v>4331</v>
          </cell>
          <cell r="E33">
            <v>1891</v>
          </cell>
          <cell r="F33">
            <v>438</v>
          </cell>
          <cell r="G33">
            <v>1983</v>
          </cell>
          <cell r="H33">
            <v>1573</v>
          </cell>
          <cell r="I33">
            <v>2228</v>
          </cell>
        </row>
        <row r="34">
          <cell r="A34">
            <v>252</v>
          </cell>
          <cell r="B34" t="str">
            <v>252 Hameln-Pyrmont</v>
          </cell>
          <cell r="C34">
            <v>4052</v>
          </cell>
          <cell r="D34">
            <v>2542</v>
          </cell>
          <cell r="E34">
            <v>1510</v>
          </cell>
          <cell r="F34">
            <v>437</v>
          </cell>
          <cell r="G34">
            <v>1499</v>
          </cell>
          <cell r="H34">
            <v>1121</v>
          </cell>
          <cell r="I34">
            <v>995</v>
          </cell>
        </row>
        <row r="35">
          <cell r="A35">
            <v>254</v>
          </cell>
          <cell r="B35" t="str">
            <v>254 Hildesheim</v>
          </cell>
          <cell r="C35">
            <v>6219</v>
          </cell>
          <cell r="D35">
            <v>4059</v>
          </cell>
          <cell r="E35">
            <v>2160</v>
          </cell>
          <cell r="F35">
            <v>1041</v>
          </cell>
          <cell r="G35">
            <v>2155</v>
          </cell>
          <cell r="H35">
            <v>1578</v>
          </cell>
          <cell r="I35">
            <v>1445</v>
          </cell>
        </row>
        <row r="36">
          <cell r="A36">
            <v>255</v>
          </cell>
          <cell r="B36" t="str">
            <v>255 Holzminden</v>
          </cell>
          <cell r="C36">
            <v>1421</v>
          </cell>
          <cell r="D36">
            <v>945</v>
          </cell>
          <cell r="E36">
            <v>476</v>
          </cell>
          <cell r="F36">
            <v>181</v>
          </cell>
          <cell r="G36">
            <v>463</v>
          </cell>
          <cell r="H36">
            <v>396</v>
          </cell>
          <cell r="I36">
            <v>381</v>
          </cell>
        </row>
        <row r="37">
          <cell r="A37">
            <v>256</v>
          </cell>
          <cell r="B37" t="str">
            <v>256 Nienburg (Weser)</v>
          </cell>
          <cell r="C37">
            <v>4261</v>
          </cell>
          <cell r="D37">
            <v>3042</v>
          </cell>
          <cell r="E37">
            <v>1219</v>
          </cell>
          <cell r="F37">
            <v>246</v>
          </cell>
          <cell r="G37">
            <v>1045</v>
          </cell>
          <cell r="H37">
            <v>1052</v>
          </cell>
          <cell r="I37">
            <v>1918</v>
          </cell>
        </row>
        <row r="38">
          <cell r="A38">
            <v>257</v>
          </cell>
          <cell r="B38" t="str">
            <v>257 Schaumburg</v>
          </cell>
          <cell r="C38">
            <v>3689</v>
          </cell>
          <cell r="D38">
            <v>2420</v>
          </cell>
          <cell r="E38">
            <v>1269</v>
          </cell>
          <cell r="F38">
            <v>319</v>
          </cell>
          <cell r="G38">
            <v>1599</v>
          </cell>
          <cell r="H38">
            <v>968</v>
          </cell>
          <cell r="I38">
            <v>803</v>
          </cell>
        </row>
        <row r="39">
          <cell r="A39">
            <v>3</v>
          </cell>
          <cell r="B39" t="str">
            <v>3 Lüneburg</v>
          </cell>
          <cell r="C39">
            <v>44252</v>
          </cell>
          <cell r="D39">
            <v>30425</v>
          </cell>
          <cell r="E39">
            <v>13827</v>
          </cell>
          <cell r="F39">
            <v>4017</v>
          </cell>
          <cell r="G39">
            <v>13251</v>
          </cell>
          <cell r="H39">
            <v>11329</v>
          </cell>
          <cell r="I39">
            <v>15655</v>
          </cell>
        </row>
        <row r="40">
          <cell r="A40">
            <v>351</v>
          </cell>
          <cell r="B40" t="str">
            <v>351 Celle</v>
          </cell>
          <cell r="C40">
            <v>3847</v>
          </cell>
          <cell r="D40">
            <v>2498</v>
          </cell>
          <cell r="E40">
            <v>1349</v>
          </cell>
          <cell r="F40">
            <v>542</v>
          </cell>
          <cell r="G40">
            <v>1196</v>
          </cell>
          <cell r="H40">
            <v>1169</v>
          </cell>
          <cell r="I40">
            <v>940</v>
          </cell>
        </row>
        <row r="41">
          <cell r="A41">
            <v>352</v>
          </cell>
          <cell r="B41" t="str">
            <v>352 Cuxhaven</v>
          </cell>
          <cell r="C41">
            <v>4262</v>
          </cell>
          <cell r="D41">
            <v>2846</v>
          </cell>
          <cell r="E41">
            <v>1416</v>
          </cell>
          <cell r="F41">
            <v>274</v>
          </cell>
          <cell r="G41">
            <v>1274</v>
          </cell>
          <cell r="H41">
            <v>1094</v>
          </cell>
          <cell r="I41">
            <v>1620</v>
          </cell>
        </row>
        <row r="42">
          <cell r="A42">
            <v>353</v>
          </cell>
          <cell r="B42" t="str">
            <v>353 Harburg</v>
          </cell>
          <cell r="C42">
            <v>9048</v>
          </cell>
          <cell r="D42">
            <v>6600</v>
          </cell>
          <cell r="E42">
            <v>2448</v>
          </cell>
          <cell r="F42">
            <v>637</v>
          </cell>
          <cell r="G42">
            <v>2424</v>
          </cell>
          <cell r="H42">
            <v>2583</v>
          </cell>
          <cell r="I42">
            <v>3404</v>
          </cell>
        </row>
        <row r="43">
          <cell r="A43">
            <v>354</v>
          </cell>
          <cell r="B43" t="str">
            <v>354 Lüchow-Dannenberg</v>
          </cell>
          <cell r="C43">
            <v>713</v>
          </cell>
          <cell r="D43">
            <v>457</v>
          </cell>
          <cell r="E43">
            <v>256</v>
          </cell>
          <cell r="F43">
            <v>68</v>
          </cell>
          <cell r="G43">
            <v>230</v>
          </cell>
          <cell r="H43">
            <v>124</v>
          </cell>
          <cell r="I43">
            <v>291</v>
          </cell>
        </row>
        <row r="44">
          <cell r="A44">
            <v>355</v>
          </cell>
          <cell r="B44" t="str">
            <v>355 Lüneburg</v>
          </cell>
          <cell r="C44">
            <v>3903</v>
          </cell>
          <cell r="D44">
            <v>2552</v>
          </cell>
          <cell r="E44">
            <v>1351</v>
          </cell>
          <cell r="F44">
            <v>529</v>
          </cell>
          <cell r="G44">
            <v>1218</v>
          </cell>
          <cell r="H44">
            <v>1068</v>
          </cell>
          <cell r="I44">
            <v>1088</v>
          </cell>
        </row>
        <row r="45">
          <cell r="A45">
            <v>356</v>
          </cell>
          <cell r="B45" t="str">
            <v>356 Osterholz</v>
          </cell>
          <cell r="C45">
            <v>1985</v>
          </cell>
          <cell r="D45">
            <v>1395</v>
          </cell>
          <cell r="E45">
            <v>590</v>
          </cell>
          <cell r="F45">
            <v>187</v>
          </cell>
          <cell r="G45">
            <v>649</v>
          </cell>
          <cell r="H45">
            <v>523</v>
          </cell>
          <cell r="I45">
            <v>626</v>
          </cell>
        </row>
        <row r="46">
          <cell r="A46">
            <v>357</v>
          </cell>
          <cell r="B46" t="str">
            <v>357 Rotenburg (Wümme)</v>
          </cell>
          <cell r="C46">
            <v>4111</v>
          </cell>
          <cell r="D46">
            <v>2823</v>
          </cell>
          <cell r="E46">
            <v>1288</v>
          </cell>
          <cell r="F46">
            <v>365</v>
          </cell>
          <cell r="G46">
            <v>1475</v>
          </cell>
          <cell r="H46">
            <v>985</v>
          </cell>
          <cell r="I46">
            <v>1286</v>
          </cell>
        </row>
        <row r="47">
          <cell r="A47">
            <v>358</v>
          </cell>
          <cell r="B47" t="str">
            <v>358 Heidekreis</v>
          </cell>
          <cell r="C47">
            <v>4245</v>
          </cell>
          <cell r="D47">
            <v>2765</v>
          </cell>
          <cell r="E47">
            <v>1480</v>
          </cell>
          <cell r="F47">
            <v>317</v>
          </cell>
          <cell r="G47">
            <v>1526</v>
          </cell>
          <cell r="H47">
            <v>910</v>
          </cell>
          <cell r="I47">
            <v>1492</v>
          </cell>
        </row>
        <row r="48">
          <cell r="A48">
            <v>359</v>
          </cell>
          <cell r="B48" t="str">
            <v>359 Stade</v>
          </cell>
          <cell r="C48">
            <v>5633</v>
          </cell>
          <cell r="D48">
            <v>4017</v>
          </cell>
          <cell r="E48">
            <v>1616</v>
          </cell>
          <cell r="F48">
            <v>467</v>
          </cell>
          <cell r="G48">
            <v>1393</v>
          </cell>
          <cell r="H48">
            <v>1242</v>
          </cell>
          <cell r="I48">
            <v>2531</v>
          </cell>
        </row>
        <row r="49">
          <cell r="A49">
            <v>360</v>
          </cell>
          <cell r="B49" t="str">
            <v>360 Uelzen</v>
          </cell>
          <cell r="C49">
            <v>1615</v>
          </cell>
          <cell r="D49">
            <v>1016</v>
          </cell>
          <cell r="E49">
            <v>599</v>
          </cell>
          <cell r="F49">
            <v>234</v>
          </cell>
          <cell r="G49">
            <v>575</v>
          </cell>
          <cell r="H49">
            <v>359</v>
          </cell>
          <cell r="I49">
            <v>447</v>
          </cell>
        </row>
        <row r="50">
          <cell r="A50">
            <v>361</v>
          </cell>
          <cell r="B50" t="str">
            <v>361 Verden</v>
          </cell>
          <cell r="C50">
            <v>4890</v>
          </cell>
          <cell r="D50">
            <v>3456</v>
          </cell>
          <cell r="E50">
            <v>1434</v>
          </cell>
          <cell r="F50">
            <v>397</v>
          </cell>
          <cell r="G50">
            <v>1291</v>
          </cell>
          <cell r="H50">
            <v>1272</v>
          </cell>
          <cell r="I50">
            <v>1930</v>
          </cell>
        </row>
        <row r="51">
          <cell r="A51">
            <v>4</v>
          </cell>
          <cell r="B51" t="str">
            <v>4 Weser-Ems</v>
          </cell>
          <cell r="C51">
            <v>98270</v>
          </cell>
          <cell r="D51">
            <v>66775</v>
          </cell>
          <cell r="E51">
            <v>31495</v>
          </cell>
          <cell r="F51">
            <v>6854</v>
          </cell>
          <cell r="G51">
            <v>25713</v>
          </cell>
          <cell r="H51">
            <v>24606</v>
          </cell>
          <cell r="I51">
            <v>41097</v>
          </cell>
        </row>
        <row r="52">
          <cell r="A52">
            <v>401</v>
          </cell>
          <cell r="B52" t="str">
            <v>401 Delmenhorst,Stadt</v>
          </cell>
          <cell r="C52">
            <v>1802</v>
          </cell>
          <cell r="D52">
            <v>1145</v>
          </cell>
          <cell r="E52">
            <v>657</v>
          </cell>
          <cell r="F52">
            <v>168</v>
          </cell>
          <cell r="G52">
            <v>558</v>
          </cell>
          <cell r="H52">
            <v>520</v>
          </cell>
          <cell r="I52">
            <v>556</v>
          </cell>
        </row>
        <row r="53">
          <cell r="A53">
            <v>402</v>
          </cell>
          <cell r="B53" t="str">
            <v>402 Emden,Stadt</v>
          </cell>
          <cell r="C53">
            <v>1927</v>
          </cell>
          <cell r="D53">
            <v>1437</v>
          </cell>
          <cell r="E53">
            <v>490</v>
          </cell>
          <cell r="F53">
            <v>178</v>
          </cell>
          <cell r="G53">
            <v>652</v>
          </cell>
          <cell r="H53">
            <v>510</v>
          </cell>
          <cell r="I53">
            <v>587</v>
          </cell>
        </row>
        <row r="54">
          <cell r="A54">
            <v>403</v>
          </cell>
          <cell r="B54" t="str">
            <v>403 Oldenburg(Oldb),Stadt</v>
          </cell>
          <cell r="C54">
            <v>5889</v>
          </cell>
          <cell r="D54">
            <v>3809</v>
          </cell>
          <cell r="E54">
            <v>2080</v>
          </cell>
          <cell r="F54">
            <v>1043</v>
          </cell>
          <cell r="G54">
            <v>1470</v>
          </cell>
          <cell r="H54">
            <v>1624</v>
          </cell>
          <cell r="I54">
            <v>1752</v>
          </cell>
        </row>
        <row r="55">
          <cell r="A55">
            <v>404</v>
          </cell>
          <cell r="B55" t="str">
            <v>404 Osnabrück,Stadt</v>
          </cell>
          <cell r="C55">
            <v>8627</v>
          </cell>
          <cell r="D55">
            <v>4905</v>
          </cell>
          <cell r="E55">
            <v>3722</v>
          </cell>
          <cell r="F55">
            <v>931</v>
          </cell>
          <cell r="G55">
            <v>2545</v>
          </cell>
          <cell r="H55">
            <v>2765</v>
          </cell>
          <cell r="I55">
            <v>2386</v>
          </cell>
        </row>
        <row r="56">
          <cell r="A56">
            <v>405</v>
          </cell>
          <cell r="B56" t="str">
            <v>405 Wilhelmshaven,Stadt</v>
          </cell>
          <cell r="C56">
            <v>1637</v>
          </cell>
          <cell r="D56">
            <v>1146</v>
          </cell>
          <cell r="E56">
            <v>491</v>
          </cell>
          <cell r="F56">
            <v>249</v>
          </cell>
          <cell r="G56">
            <v>477</v>
          </cell>
          <cell r="H56">
            <v>503</v>
          </cell>
          <cell r="I56">
            <v>408</v>
          </cell>
        </row>
        <row r="57">
          <cell r="A57">
            <v>451</v>
          </cell>
          <cell r="B57" t="str">
            <v>451 Ammerland</v>
          </cell>
          <cell r="C57">
            <v>3785</v>
          </cell>
          <cell r="D57">
            <v>2613</v>
          </cell>
          <cell r="E57">
            <v>1172</v>
          </cell>
          <cell r="F57">
            <v>260</v>
          </cell>
          <cell r="G57">
            <v>991</v>
          </cell>
          <cell r="H57">
            <v>941</v>
          </cell>
          <cell r="I57">
            <v>1593</v>
          </cell>
        </row>
        <row r="58">
          <cell r="A58">
            <v>452</v>
          </cell>
          <cell r="B58" t="str">
            <v>452 Aurich</v>
          </cell>
          <cell r="C58">
            <v>4363</v>
          </cell>
          <cell r="D58">
            <v>2791</v>
          </cell>
          <cell r="E58">
            <v>1572</v>
          </cell>
          <cell r="F58">
            <v>357</v>
          </cell>
          <cell r="G58">
            <v>1170</v>
          </cell>
          <cell r="H58">
            <v>1149</v>
          </cell>
          <cell r="I58">
            <v>1687</v>
          </cell>
        </row>
        <row r="59">
          <cell r="A59">
            <v>453</v>
          </cell>
          <cell r="B59" t="str">
            <v>453 Cloppenburg</v>
          </cell>
          <cell r="C59">
            <v>10030</v>
          </cell>
          <cell r="D59">
            <v>6972</v>
          </cell>
          <cell r="E59">
            <v>3058</v>
          </cell>
          <cell r="F59">
            <v>314</v>
          </cell>
          <cell r="G59">
            <v>2057</v>
          </cell>
          <cell r="H59">
            <v>2809</v>
          </cell>
          <cell r="I59">
            <v>4850</v>
          </cell>
        </row>
        <row r="60">
          <cell r="A60">
            <v>454</v>
          </cell>
          <cell r="B60" t="str">
            <v>454 Emsland</v>
          </cell>
          <cell r="C60">
            <v>13916</v>
          </cell>
          <cell r="D60">
            <v>10248</v>
          </cell>
          <cell r="E60">
            <v>3668</v>
          </cell>
          <cell r="F60">
            <v>921</v>
          </cell>
          <cell r="G60">
            <v>3949</v>
          </cell>
          <cell r="H60">
            <v>2670</v>
          </cell>
          <cell r="I60">
            <v>6376</v>
          </cell>
        </row>
        <row r="61">
          <cell r="A61">
            <v>455</v>
          </cell>
          <cell r="B61" t="str">
            <v>455 Friesland</v>
          </cell>
          <cell r="C61">
            <v>1407</v>
          </cell>
          <cell r="D61">
            <v>905</v>
          </cell>
          <cell r="E61">
            <v>502</v>
          </cell>
          <cell r="F61">
            <v>152</v>
          </cell>
          <cell r="G61">
            <v>423</v>
          </cell>
          <cell r="H61">
            <v>314</v>
          </cell>
          <cell r="I61">
            <v>518</v>
          </cell>
        </row>
        <row r="62">
          <cell r="A62">
            <v>456</v>
          </cell>
          <cell r="B62" t="str">
            <v>456 Grafschaft Bentheim</v>
          </cell>
          <cell r="C62">
            <v>5658</v>
          </cell>
          <cell r="D62">
            <v>3875</v>
          </cell>
          <cell r="E62">
            <v>1783</v>
          </cell>
          <cell r="F62">
            <v>390</v>
          </cell>
          <cell r="G62">
            <v>2113</v>
          </cell>
          <cell r="H62">
            <v>1217</v>
          </cell>
          <cell r="I62">
            <v>1938</v>
          </cell>
        </row>
        <row r="63">
          <cell r="A63">
            <v>457</v>
          </cell>
          <cell r="B63" t="str">
            <v>457 Leer</v>
          </cell>
          <cell r="C63">
            <v>3734</v>
          </cell>
          <cell r="D63">
            <v>2680</v>
          </cell>
          <cell r="E63">
            <v>1054</v>
          </cell>
          <cell r="F63">
            <v>303</v>
          </cell>
          <cell r="G63">
            <v>1103</v>
          </cell>
          <cell r="H63">
            <v>633</v>
          </cell>
          <cell r="I63">
            <v>1695</v>
          </cell>
        </row>
        <row r="64">
          <cell r="A64">
            <v>458</v>
          </cell>
          <cell r="B64" t="str">
            <v>458 Oldenburg</v>
          </cell>
          <cell r="C64">
            <v>3710</v>
          </cell>
          <cell r="D64">
            <v>2646</v>
          </cell>
          <cell r="E64">
            <v>1064</v>
          </cell>
          <cell r="F64">
            <v>164</v>
          </cell>
          <cell r="G64">
            <v>947</v>
          </cell>
          <cell r="H64">
            <v>1003</v>
          </cell>
          <cell r="I64">
            <v>1596</v>
          </cell>
        </row>
        <row r="65">
          <cell r="A65">
            <v>459</v>
          </cell>
          <cell r="B65" t="str">
            <v>459 Osnabrück</v>
          </cell>
          <cell r="C65">
            <v>17588</v>
          </cell>
          <cell r="D65">
            <v>11759</v>
          </cell>
          <cell r="E65">
            <v>5829</v>
          </cell>
          <cell r="F65">
            <v>738</v>
          </cell>
          <cell r="G65">
            <v>3900</v>
          </cell>
          <cell r="H65">
            <v>4319</v>
          </cell>
          <cell r="I65">
            <v>8631</v>
          </cell>
        </row>
        <row r="66">
          <cell r="A66">
            <v>460</v>
          </cell>
          <cell r="B66" t="str">
            <v>460 Vechta</v>
          </cell>
          <cell r="C66">
            <v>10720</v>
          </cell>
          <cell r="D66">
            <v>7249</v>
          </cell>
          <cell r="E66">
            <v>3471</v>
          </cell>
          <cell r="F66">
            <v>473</v>
          </cell>
          <cell r="G66">
            <v>2265</v>
          </cell>
          <cell r="H66">
            <v>2938</v>
          </cell>
          <cell r="I66">
            <v>5044</v>
          </cell>
        </row>
        <row r="67">
          <cell r="A67">
            <v>461</v>
          </cell>
          <cell r="B67" t="str">
            <v>461 Wesermarsch</v>
          </cell>
          <cell r="C67">
            <v>2489</v>
          </cell>
          <cell r="D67">
            <v>2018</v>
          </cell>
          <cell r="E67">
            <v>471</v>
          </cell>
          <cell r="F67">
            <v>155</v>
          </cell>
          <cell r="G67">
            <v>873</v>
          </cell>
          <cell r="H67">
            <v>507</v>
          </cell>
          <cell r="I67">
            <v>954</v>
          </cell>
        </row>
        <row r="68">
          <cell r="A68">
            <v>462</v>
          </cell>
          <cell r="B68" t="str">
            <v>462 Wittmund</v>
          </cell>
          <cell r="C68">
            <v>988</v>
          </cell>
          <cell r="D68">
            <v>577</v>
          </cell>
          <cell r="E68">
            <v>411</v>
          </cell>
          <cell r="F68">
            <v>58</v>
          </cell>
          <cell r="G68">
            <v>220</v>
          </cell>
          <cell r="H68">
            <v>184</v>
          </cell>
          <cell r="I68">
            <v>526</v>
          </cell>
        </row>
      </sheetData>
      <sheetData sheetId="11">
        <row r="7">
          <cell r="B7" t="str">
            <v>30.06.2018*</v>
          </cell>
        </row>
        <row r="17">
          <cell r="A17">
            <v>0</v>
          </cell>
          <cell r="B17" t="str">
            <v>0 Niedersachsen</v>
          </cell>
          <cell r="C17">
            <v>255519</v>
          </cell>
          <cell r="D17">
            <v>170046</v>
          </cell>
          <cell r="E17">
            <v>85473</v>
          </cell>
          <cell r="F17">
            <v>28135</v>
          </cell>
          <cell r="G17">
            <v>77878</v>
          </cell>
          <cell r="H17">
            <v>62255</v>
          </cell>
          <cell r="I17">
            <v>87251</v>
          </cell>
        </row>
        <row r="18">
          <cell r="A18">
            <v>1</v>
          </cell>
          <cell r="B18" t="str">
            <v>1 Braunschweig</v>
          </cell>
          <cell r="C18">
            <v>47066</v>
          </cell>
          <cell r="D18">
            <v>31429</v>
          </cell>
          <cell r="E18">
            <v>15637</v>
          </cell>
          <cell r="F18">
            <v>9020</v>
          </cell>
          <cell r="G18">
            <v>15630</v>
          </cell>
          <cell r="H18">
            <v>10274</v>
          </cell>
          <cell r="I18">
            <v>12142</v>
          </cell>
        </row>
        <row r="19">
          <cell r="A19">
            <v>101</v>
          </cell>
          <cell r="B19" t="str">
            <v>101 Braunschweig,Stadt</v>
          </cell>
          <cell r="C19">
            <v>10097</v>
          </cell>
          <cell r="D19">
            <v>6123</v>
          </cell>
          <cell r="E19">
            <v>3974</v>
          </cell>
          <cell r="F19">
            <v>2312</v>
          </cell>
          <cell r="G19">
            <v>2861</v>
          </cell>
          <cell r="H19">
            <v>2360</v>
          </cell>
          <cell r="I19">
            <v>2564</v>
          </cell>
        </row>
        <row r="20">
          <cell r="A20">
            <v>102</v>
          </cell>
          <cell r="B20" t="str">
            <v>102 Salzgitter,Stadt</v>
          </cell>
          <cell r="C20">
            <v>4348</v>
          </cell>
          <cell r="D20">
            <v>3378</v>
          </cell>
          <cell r="E20">
            <v>970</v>
          </cell>
          <cell r="F20">
            <v>340</v>
          </cell>
          <cell r="G20">
            <v>1795</v>
          </cell>
          <cell r="H20">
            <v>1015</v>
          </cell>
          <cell r="I20">
            <v>1198</v>
          </cell>
        </row>
        <row r="21">
          <cell r="A21">
            <v>103</v>
          </cell>
          <cell r="B21" t="str">
            <v>103 Wolfsburg,Stadt</v>
          </cell>
          <cell r="C21">
            <v>9961</v>
          </cell>
          <cell r="D21">
            <v>6958</v>
          </cell>
          <cell r="E21">
            <v>3003</v>
          </cell>
          <cell r="F21">
            <v>2188</v>
          </cell>
          <cell r="G21">
            <v>3385</v>
          </cell>
          <cell r="H21">
            <v>1411</v>
          </cell>
          <cell r="I21">
            <v>2977</v>
          </cell>
        </row>
        <row r="22">
          <cell r="A22">
            <v>151</v>
          </cell>
          <cell r="B22" t="str">
            <v>151 Gifhorn</v>
          </cell>
          <cell r="C22">
            <v>2689</v>
          </cell>
          <cell r="D22">
            <v>1771</v>
          </cell>
          <cell r="E22">
            <v>918</v>
          </cell>
          <cell r="F22">
            <v>414</v>
          </cell>
          <cell r="G22">
            <v>723</v>
          </cell>
          <cell r="H22">
            <v>696</v>
          </cell>
          <cell r="I22">
            <v>856</v>
          </cell>
        </row>
        <row r="23">
          <cell r="A23">
            <v>153</v>
          </cell>
          <cell r="B23" t="str">
            <v>153 Goslar</v>
          </cell>
          <cell r="C23">
            <v>2762</v>
          </cell>
          <cell r="D23">
            <v>1800</v>
          </cell>
          <cell r="E23">
            <v>962</v>
          </cell>
          <cell r="F23">
            <v>459</v>
          </cell>
          <cell r="G23">
            <v>878</v>
          </cell>
          <cell r="H23">
            <v>659</v>
          </cell>
          <cell r="I23">
            <v>766</v>
          </cell>
        </row>
        <row r="24">
          <cell r="A24">
            <v>154</v>
          </cell>
          <cell r="B24" t="str">
            <v>154 Helmstedt</v>
          </cell>
          <cell r="C24">
            <v>1431</v>
          </cell>
          <cell r="D24">
            <v>994</v>
          </cell>
          <cell r="E24">
            <v>437</v>
          </cell>
          <cell r="F24">
            <v>182</v>
          </cell>
          <cell r="G24">
            <v>606</v>
          </cell>
          <cell r="H24">
            <v>305</v>
          </cell>
          <cell r="I24">
            <v>338</v>
          </cell>
        </row>
        <row r="25">
          <cell r="A25">
            <v>155</v>
          </cell>
          <cell r="B25" t="str">
            <v>155 Northeim</v>
          </cell>
          <cell r="C25">
            <v>3117</v>
          </cell>
          <cell r="D25">
            <v>2391</v>
          </cell>
          <cell r="E25">
            <v>726</v>
          </cell>
          <cell r="F25">
            <v>255</v>
          </cell>
          <cell r="G25">
            <v>1412</v>
          </cell>
          <cell r="H25">
            <v>701</v>
          </cell>
          <cell r="I25">
            <v>749</v>
          </cell>
        </row>
        <row r="26">
          <cell r="A26">
            <v>157</v>
          </cell>
          <cell r="B26" t="str">
            <v>157 Peine</v>
          </cell>
          <cell r="C26">
            <v>2590</v>
          </cell>
          <cell r="D26">
            <v>1871</v>
          </cell>
          <cell r="E26">
            <v>719</v>
          </cell>
          <cell r="F26">
            <v>178</v>
          </cell>
          <cell r="G26">
            <v>863</v>
          </cell>
          <cell r="H26">
            <v>787</v>
          </cell>
          <cell r="I26">
            <v>762</v>
          </cell>
        </row>
        <row r="27">
          <cell r="A27">
            <v>158</v>
          </cell>
          <cell r="B27" t="str">
            <v>158 Wolfenbüttel</v>
          </cell>
          <cell r="C27">
            <v>1412</v>
          </cell>
          <cell r="D27">
            <v>873</v>
          </cell>
          <cell r="E27">
            <v>539</v>
          </cell>
          <cell r="F27">
            <v>171</v>
          </cell>
          <cell r="G27">
            <v>568</v>
          </cell>
          <cell r="H27">
            <v>319</v>
          </cell>
          <cell r="I27">
            <v>354</v>
          </cell>
        </row>
        <row r="28">
          <cell r="A28">
            <v>159</v>
          </cell>
          <cell r="B28" t="str">
            <v>159 Göttingen</v>
          </cell>
          <cell r="C28">
            <v>8659</v>
          </cell>
          <cell r="D28">
            <v>5270</v>
          </cell>
          <cell r="E28">
            <v>3389</v>
          </cell>
          <cell r="F28">
            <v>2521</v>
          </cell>
          <cell r="G28">
            <v>2539</v>
          </cell>
          <cell r="H28">
            <v>2021</v>
          </cell>
          <cell r="I28">
            <v>1578</v>
          </cell>
        </row>
        <row r="29">
          <cell r="A29">
            <v>2</v>
          </cell>
          <cell r="B29" t="str">
            <v>2 Hannover</v>
          </cell>
          <cell r="C29">
            <v>79418</v>
          </cell>
          <cell r="D29">
            <v>50474</v>
          </cell>
          <cell r="E29">
            <v>28944</v>
          </cell>
          <cell r="F29">
            <v>9486</v>
          </cell>
          <cell r="G29">
            <v>26346</v>
          </cell>
          <cell r="H29">
            <v>20904</v>
          </cell>
          <cell r="I29">
            <v>22682</v>
          </cell>
        </row>
        <row r="30">
          <cell r="A30">
            <v>241</v>
          </cell>
          <cell r="B30" t="str">
            <v>241 Hannover,Region</v>
          </cell>
          <cell r="C30">
            <v>56204</v>
          </cell>
          <cell r="D30">
            <v>35024</v>
          </cell>
          <cell r="E30">
            <v>21180</v>
          </cell>
          <cell r="F30">
            <v>7179</v>
          </cell>
          <cell r="G30">
            <v>18258</v>
          </cell>
          <cell r="H30">
            <v>14972</v>
          </cell>
          <cell r="I30">
            <v>15795</v>
          </cell>
        </row>
        <row r="31">
          <cell r="A31">
            <v>241001</v>
          </cell>
          <cell r="B31" t="str">
            <v>241001 Hannover,Landeshauptstadt</v>
          </cell>
          <cell r="C31">
            <v>35942</v>
          </cell>
          <cell r="D31">
            <v>21620</v>
          </cell>
          <cell r="E31">
            <v>14322</v>
          </cell>
          <cell r="F31">
            <v>5623</v>
          </cell>
          <cell r="G31">
            <v>11528</v>
          </cell>
          <cell r="H31">
            <v>9237</v>
          </cell>
          <cell r="I31">
            <v>9554</v>
          </cell>
        </row>
        <row r="32">
          <cell r="A32">
            <v>241999</v>
          </cell>
          <cell r="B32" t="str">
            <v>Hannover, Umland</v>
          </cell>
          <cell r="C32">
            <v>20262</v>
          </cell>
          <cell r="D32">
            <v>13404</v>
          </cell>
          <cell r="E32">
            <v>6858</v>
          </cell>
          <cell r="F32">
            <v>1556</v>
          </cell>
          <cell r="G32">
            <v>6730</v>
          </cell>
          <cell r="H32">
            <v>5735</v>
          </cell>
          <cell r="I32">
            <v>6241</v>
          </cell>
        </row>
        <row r="33">
          <cell r="A33">
            <v>251</v>
          </cell>
          <cell r="B33" t="str">
            <v>251 Diepholz</v>
          </cell>
          <cell r="C33">
            <v>5644</v>
          </cell>
          <cell r="D33">
            <v>3930</v>
          </cell>
          <cell r="E33">
            <v>1714</v>
          </cell>
          <cell r="F33">
            <v>383</v>
          </cell>
          <cell r="G33">
            <v>1820</v>
          </cell>
          <cell r="H33">
            <v>1326</v>
          </cell>
          <cell r="I33">
            <v>2115</v>
          </cell>
        </row>
        <row r="34">
          <cell r="A34">
            <v>252</v>
          </cell>
          <cell r="B34" t="str">
            <v>252 Hameln-Pyrmont</v>
          </cell>
          <cell r="C34">
            <v>3678</v>
          </cell>
          <cell r="D34">
            <v>2263</v>
          </cell>
          <cell r="E34">
            <v>1415</v>
          </cell>
          <cell r="F34">
            <v>390</v>
          </cell>
          <cell r="G34">
            <v>1384</v>
          </cell>
          <cell r="H34">
            <v>968</v>
          </cell>
          <cell r="I34">
            <v>936</v>
          </cell>
        </row>
        <row r="35">
          <cell r="A35">
            <v>254</v>
          </cell>
          <cell r="B35" t="str">
            <v>254 Hildesheim</v>
          </cell>
          <cell r="C35">
            <v>5755</v>
          </cell>
          <cell r="D35">
            <v>3694</v>
          </cell>
          <cell r="E35">
            <v>2061</v>
          </cell>
          <cell r="F35">
            <v>900</v>
          </cell>
          <cell r="G35">
            <v>2043</v>
          </cell>
          <cell r="H35">
            <v>1437</v>
          </cell>
          <cell r="I35">
            <v>1375</v>
          </cell>
        </row>
        <row r="36">
          <cell r="A36">
            <v>255</v>
          </cell>
          <cell r="B36" t="str">
            <v>255 Holzminden</v>
          </cell>
          <cell r="C36">
            <v>1260</v>
          </cell>
          <cell r="D36">
            <v>840</v>
          </cell>
          <cell r="E36">
            <v>420</v>
          </cell>
          <cell r="F36">
            <v>141</v>
          </cell>
          <cell r="G36">
            <v>442</v>
          </cell>
          <cell r="H36">
            <v>360</v>
          </cell>
          <cell r="I36">
            <v>317</v>
          </cell>
        </row>
        <row r="37">
          <cell r="A37">
            <v>256</v>
          </cell>
          <cell r="B37" t="str">
            <v>256 Nienburg (Weser)</v>
          </cell>
          <cell r="C37">
            <v>3442</v>
          </cell>
          <cell r="D37">
            <v>2472</v>
          </cell>
          <cell r="E37">
            <v>970</v>
          </cell>
          <cell r="F37">
            <v>215</v>
          </cell>
          <cell r="G37">
            <v>904</v>
          </cell>
          <cell r="H37">
            <v>940</v>
          </cell>
          <cell r="I37">
            <v>1383</v>
          </cell>
        </row>
        <row r="38">
          <cell r="A38">
            <v>257</v>
          </cell>
          <cell r="B38" t="str">
            <v>257 Schaumburg</v>
          </cell>
          <cell r="C38">
            <v>3435</v>
          </cell>
          <cell r="D38">
            <v>2251</v>
          </cell>
          <cell r="E38">
            <v>1184</v>
          </cell>
          <cell r="F38">
            <v>278</v>
          </cell>
          <cell r="G38">
            <v>1495</v>
          </cell>
          <cell r="H38">
            <v>901</v>
          </cell>
          <cell r="I38">
            <v>761</v>
          </cell>
        </row>
        <row r="39">
          <cell r="A39">
            <v>3</v>
          </cell>
          <cell r="B39" t="str">
            <v>3 Lüneburg</v>
          </cell>
          <cell r="C39">
            <v>39896</v>
          </cell>
          <cell r="D39">
            <v>27474</v>
          </cell>
          <cell r="E39">
            <v>12422</v>
          </cell>
          <cell r="F39">
            <v>3557</v>
          </cell>
          <cell r="G39">
            <v>12094</v>
          </cell>
          <cell r="H39">
            <v>9602</v>
          </cell>
          <cell r="I39">
            <v>14643</v>
          </cell>
        </row>
        <row r="40">
          <cell r="A40">
            <v>351</v>
          </cell>
          <cell r="B40" t="str">
            <v>351 Celle</v>
          </cell>
          <cell r="C40">
            <v>3438</v>
          </cell>
          <cell r="D40">
            <v>2240</v>
          </cell>
          <cell r="E40">
            <v>1198</v>
          </cell>
          <cell r="F40">
            <v>466</v>
          </cell>
          <cell r="G40">
            <v>1142</v>
          </cell>
          <cell r="H40">
            <v>1000</v>
          </cell>
          <cell r="I40">
            <v>830</v>
          </cell>
        </row>
        <row r="41">
          <cell r="A41">
            <v>352</v>
          </cell>
          <cell r="B41" t="str">
            <v>352 Cuxhaven</v>
          </cell>
          <cell r="C41">
            <v>4156</v>
          </cell>
          <cell r="D41">
            <v>2828</v>
          </cell>
          <cell r="E41">
            <v>1328</v>
          </cell>
          <cell r="F41">
            <v>262</v>
          </cell>
          <cell r="G41">
            <v>1203</v>
          </cell>
          <cell r="H41">
            <v>989</v>
          </cell>
          <cell r="I41">
            <v>1702</v>
          </cell>
        </row>
        <row r="42">
          <cell r="A42">
            <v>353</v>
          </cell>
          <cell r="B42" t="str">
            <v>353 Harburg</v>
          </cell>
          <cell r="C42">
            <v>8032</v>
          </cell>
          <cell r="D42">
            <v>5853</v>
          </cell>
          <cell r="E42">
            <v>2179</v>
          </cell>
          <cell r="F42">
            <v>543</v>
          </cell>
          <cell r="G42">
            <v>2266</v>
          </cell>
          <cell r="H42">
            <v>2026</v>
          </cell>
          <cell r="I42">
            <v>3197</v>
          </cell>
        </row>
        <row r="43">
          <cell r="A43">
            <v>354</v>
          </cell>
          <cell r="B43" t="str">
            <v>354 Lüchow-Dannenberg</v>
          </cell>
          <cell r="C43">
            <v>677</v>
          </cell>
          <cell r="D43">
            <v>397</v>
          </cell>
          <cell r="E43">
            <v>280</v>
          </cell>
          <cell r="F43">
            <v>60</v>
          </cell>
          <cell r="G43">
            <v>195</v>
          </cell>
          <cell r="H43">
            <v>134</v>
          </cell>
          <cell r="I43">
            <v>288</v>
          </cell>
        </row>
        <row r="44">
          <cell r="A44">
            <v>355</v>
          </cell>
          <cell r="B44" t="str">
            <v>355 Lüneburg</v>
          </cell>
          <cell r="C44">
            <v>3651</v>
          </cell>
          <cell r="D44">
            <v>2418</v>
          </cell>
          <cell r="E44">
            <v>1233</v>
          </cell>
          <cell r="F44">
            <v>506</v>
          </cell>
          <cell r="G44">
            <v>1152</v>
          </cell>
          <cell r="H44">
            <v>963</v>
          </cell>
          <cell r="I44">
            <v>1030</v>
          </cell>
        </row>
        <row r="45">
          <cell r="A45">
            <v>356</v>
          </cell>
          <cell r="B45" t="str">
            <v>356 Osterholz</v>
          </cell>
          <cell r="C45">
            <v>1703</v>
          </cell>
          <cell r="D45">
            <v>1163</v>
          </cell>
          <cell r="E45">
            <v>540</v>
          </cell>
          <cell r="F45">
            <v>170</v>
          </cell>
          <cell r="G45">
            <v>568</v>
          </cell>
          <cell r="H45">
            <v>433</v>
          </cell>
          <cell r="I45">
            <v>532</v>
          </cell>
        </row>
        <row r="46">
          <cell r="A46">
            <v>357</v>
          </cell>
          <cell r="B46" t="str">
            <v>357 Rotenburg (Wümme)</v>
          </cell>
          <cell r="C46">
            <v>3606</v>
          </cell>
          <cell r="D46">
            <v>2464</v>
          </cell>
          <cell r="E46">
            <v>1142</v>
          </cell>
          <cell r="F46">
            <v>314</v>
          </cell>
          <cell r="G46">
            <v>1255</v>
          </cell>
          <cell r="H46">
            <v>810</v>
          </cell>
          <cell r="I46">
            <v>1227</v>
          </cell>
        </row>
        <row r="47">
          <cell r="A47">
            <v>358</v>
          </cell>
          <cell r="B47" t="str">
            <v>358 Heidekreis</v>
          </cell>
          <cell r="C47">
            <v>3797</v>
          </cell>
          <cell r="D47">
            <v>2508</v>
          </cell>
          <cell r="E47">
            <v>1289</v>
          </cell>
          <cell r="F47">
            <v>280</v>
          </cell>
          <cell r="G47">
            <v>1397</v>
          </cell>
          <cell r="H47">
            <v>792</v>
          </cell>
          <cell r="I47">
            <v>1328</v>
          </cell>
        </row>
        <row r="48">
          <cell r="A48">
            <v>359</v>
          </cell>
          <cell r="B48" t="str">
            <v>359 Stade</v>
          </cell>
          <cell r="C48">
            <v>5030</v>
          </cell>
          <cell r="D48">
            <v>3638</v>
          </cell>
          <cell r="E48">
            <v>1392</v>
          </cell>
          <cell r="F48">
            <v>388</v>
          </cell>
          <cell r="G48">
            <v>1275</v>
          </cell>
          <cell r="H48">
            <v>1039</v>
          </cell>
          <cell r="I48">
            <v>2328</v>
          </cell>
        </row>
        <row r="49">
          <cell r="A49">
            <v>360</v>
          </cell>
          <cell r="B49" t="str">
            <v>360 Uelzen</v>
          </cell>
          <cell r="C49">
            <v>1413</v>
          </cell>
          <cell r="D49">
            <v>883</v>
          </cell>
          <cell r="E49">
            <v>530</v>
          </cell>
          <cell r="F49">
            <v>206</v>
          </cell>
          <cell r="G49">
            <v>491</v>
          </cell>
          <cell r="H49">
            <v>276</v>
          </cell>
          <cell r="I49">
            <v>440</v>
          </cell>
        </row>
        <row r="50">
          <cell r="A50">
            <v>361</v>
          </cell>
          <cell r="B50" t="str">
            <v>361 Verden</v>
          </cell>
          <cell r="C50">
            <v>4393</v>
          </cell>
          <cell r="D50">
            <v>3082</v>
          </cell>
          <cell r="E50">
            <v>1311</v>
          </cell>
          <cell r="F50">
            <v>362</v>
          </cell>
          <cell r="G50">
            <v>1150</v>
          </cell>
          <cell r="H50">
            <v>1140</v>
          </cell>
          <cell r="I50">
            <v>1741</v>
          </cell>
        </row>
        <row r="51">
          <cell r="A51">
            <v>4</v>
          </cell>
          <cell r="B51" t="str">
            <v>4 Weser-Ems</v>
          </cell>
          <cell r="C51">
            <v>89139</v>
          </cell>
          <cell r="D51">
            <v>60669</v>
          </cell>
          <cell r="E51">
            <v>28470</v>
          </cell>
          <cell r="F51">
            <v>6072</v>
          </cell>
          <cell r="G51">
            <v>23808</v>
          </cell>
          <cell r="H51">
            <v>21475</v>
          </cell>
          <cell r="I51">
            <v>37784</v>
          </cell>
        </row>
        <row r="52">
          <cell r="A52">
            <v>401</v>
          </cell>
          <cell r="B52" t="str">
            <v>401 Delmenhorst,Stadt</v>
          </cell>
          <cell r="C52">
            <v>1707</v>
          </cell>
          <cell r="D52">
            <v>1028</v>
          </cell>
          <cell r="E52">
            <v>679</v>
          </cell>
          <cell r="F52">
            <v>153</v>
          </cell>
          <cell r="G52">
            <v>516</v>
          </cell>
          <cell r="H52">
            <v>463</v>
          </cell>
          <cell r="I52">
            <v>575</v>
          </cell>
        </row>
        <row r="53">
          <cell r="A53">
            <v>402</v>
          </cell>
          <cell r="B53" t="str">
            <v>402 Emden,Stadt</v>
          </cell>
          <cell r="C53">
            <v>1906</v>
          </cell>
          <cell r="D53">
            <v>1444</v>
          </cell>
          <cell r="E53">
            <v>462</v>
          </cell>
          <cell r="F53">
            <v>171</v>
          </cell>
          <cell r="G53">
            <v>684</v>
          </cell>
          <cell r="H53">
            <v>505</v>
          </cell>
          <cell r="I53">
            <v>546</v>
          </cell>
        </row>
        <row r="54">
          <cell r="A54">
            <v>403</v>
          </cell>
          <cell r="B54" t="str">
            <v>403 Oldenburg(Oldb),Stadt</v>
          </cell>
          <cell r="C54">
            <v>4897</v>
          </cell>
          <cell r="D54">
            <v>3124</v>
          </cell>
          <cell r="E54">
            <v>1773</v>
          </cell>
          <cell r="F54">
            <v>914</v>
          </cell>
          <cell r="G54">
            <v>1303</v>
          </cell>
          <cell r="H54">
            <v>1331</v>
          </cell>
          <cell r="I54">
            <v>1349</v>
          </cell>
        </row>
        <row r="55">
          <cell r="A55">
            <v>404</v>
          </cell>
          <cell r="B55" t="str">
            <v>404 Osnabrück,Stadt</v>
          </cell>
          <cell r="C55">
            <v>7549</v>
          </cell>
          <cell r="D55">
            <v>4282</v>
          </cell>
          <cell r="E55">
            <v>3267</v>
          </cell>
          <cell r="F55">
            <v>830</v>
          </cell>
          <cell r="G55">
            <v>2310</v>
          </cell>
          <cell r="H55">
            <v>2326</v>
          </cell>
          <cell r="I55">
            <v>2083</v>
          </cell>
        </row>
        <row r="56">
          <cell r="A56">
            <v>405</v>
          </cell>
          <cell r="B56" t="str">
            <v>405 Wilhelmshaven,Stadt</v>
          </cell>
          <cell r="C56">
            <v>1589</v>
          </cell>
          <cell r="D56">
            <v>1167</v>
          </cell>
          <cell r="E56">
            <v>422</v>
          </cell>
          <cell r="F56">
            <v>219</v>
          </cell>
          <cell r="G56">
            <v>451</v>
          </cell>
          <cell r="H56">
            <v>435</v>
          </cell>
          <cell r="I56">
            <v>484</v>
          </cell>
        </row>
        <row r="57">
          <cell r="A57">
            <v>451</v>
          </cell>
          <cell r="B57" t="str">
            <v>451 Ammerland</v>
          </cell>
          <cell r="C57">
            <v>3428</v>
          </cell>
          <cell r="D57">
            <v>2332</v>
          </cell>
          <cell r="E57">
            <v>1096</v>
          </cell>
          <cell r="F57">
            <v>199</v>
          </cell>
          <cell r="G57">
            <v>925</v>
          </cell>
          <cell r="H57">
            <v>790</v>
          </cell>
          <cell r="I57">
            <v>1514</v>
          </cell>
        </row>
        <row r="58">
          <cell r="A58">
            <v>452</v>
          </cell>
          <cell r="B58" t="str">
            <v>452 Aurich</v>
          </cell>
          <cell r="C58">
            <v>4232</v>
          </cell>
          <cell r="D58">
            <v>2716</v>
          </cell>
          <cell r="E58">
            <v>1516</v>
          </cell>
          <cell r="F58">
            <v>349</v>
          </cell>
          <cell r="G58">
            <v>1180</v>
          </cell>
          <cell r="H58">
            <v>986</v>
          </cell>
          <cell r="I58">
            <v>1717</v>
          </cell>
        </row>
        <row r="59">
          <cell r="A59">
            <v>453</v>
          </cell>
          <cell r="B59" t="str">
            <v>453 Cloppenburg</v>
          </cell>
          <cell r="C59">
            <v>9140</v>
          </cell>
          <cell r="D59">
            <v>6398</v>
          </cell>
          <cell r="E59">
            <v>2742</v>
          </cell>
          <cell r="F59">
            <v>266</v>
          </cell>
          <cell r="G59">
            <v>1762</v>
          </cell>
          <cell r="H59">
            <v>2452</v>
          </cell>
          <cell r="I59">
            <v>4660</v>
          </cell>
        </row>
        <row r="60">
          <cell r="A60">
            <v>454</v>
          </cell>
          <cell r="B60" t="str">
            <v>454 Emsland</v>
          </cell>
          <cell r="C60">
            <v>12405</v>
          </cell>
          <cell r="D60">
            <v>9075</v>
          </cell>
          <cell r="E60">
            <v>3330</v>
          </cell>
          <cell r="F60">
            <v>811</v>
          </cell>
          <cell r="G60">
            <v>3734</v>
          </cell>
          <cell r="H60">
            <v>2510</v>
          </cell>
          <cell r="I60">
            <v>5350</v>
          </cell>
        </row>
        <row r="61">
          <cell r="A61">
            <v>455</v>
          </cell>
          <cell r="B61" t="str">
            <v>455 Friesland</v>
          </cell>
          <cell r="C61">
            <v>1301</v>
          </cell>
          <cell r="D61">
            <v>846</v>
          </cell>
          <cell r="E61">
            <v>455</v>
          </cell>
          <cell r="F61">
            <v>154</v>
          </cell>
          <cell r="G61">
            <v>401</v>
          </cell>
          <cell r="H61">
            <v>262</v>
          </cell>
          <cell r="I61">
            <v>484</v>
          </cell>
        </row>
        <row r="62">
          <cell r="A62">
            <v>456</v>
          </cell>
          <cell r="B62" t="str">
            <v>456 Grafschaft Bentheim</v>
          </cell>
          <cell r="C62">
            <v>5166</v>
          </cell>
          <cell r="D62">
            <v>3511</v>
          </cell>
          <cell r="E62">
            <v>1655</v>
          </cell>
          <cell r="F62">
            <v>340</v>
          </cell>
          <cell r="G62">
            <v>1992</v>
          </cell>
          <cell r="H62">
            <v>1064</v>
          </cell>
          <cell r="I62">
            <v>1770</v>
          </cell>
        </row>
        <row r="63">
          <cell r="A63">
            <v>457</v>
          </cell>
          <cell r="B63" t="str">
            <v>457 Leer</v>
          </cell>
          <cell r="C63">
            <v>3327</v>
          </cell>
          <cell r="D63">
            <v>2340</v>
          </cell>
          <cell r="E63">
            <v>987</v>
          </cell>
          <cell r="F63">
            <v>287</v>
          </cell>
          <cell r="G63">
            <v>986</v>
          </cell>
          <cell r="H63">
            <v>513</v>
          </cell>
          <cell r="I63">
            <v>1541</v>
          </cell>
        </row>
        <row r="64">
          <cell r="A64">
            <v>458</v>
          </cell>
          <cell r="B64" t="str">
            <v>458 Oldenburg</v>
          </cell>
          <cell r="C64">
            <v>3207</v>
          </cell>
          <cell r="D64">
            <v>2308</v>
          </cell>
          <cell r="E64">
            <v>899</v>
          </cell>
          <cell r="F64">
            <v>135</v>
          </cell>
          <cell r="G64">
            <v>805</v>
          </cell>
          <cell r="H64">
            <v>808</v>
          </cell>
          <cell r="I64">
            <v>1459</v>
          </cell>
        </row>
        <row r="65">
          <cell r="A65">
            <v>459</v>
          </cell>
          <cell r="B65" t="str">
            <v>459 Osnabrück</v>
          </cell>
          <cell r="C65">
            <v>16160</v>
          </cell>
          <cell r="D65">
            <v>10937</v>
          </cell>
          <cell r="E65">
            <v>5223</v>
          </cell>
          <cell r="F65">
            <v>646</v>
          </cell>
          <cell r="G65">
            <v>3555</v>
          </cell>
          <cell r="H65">
            <v>3891</v>
          </cell>
          <cell r="I65">
            <v>8068</v>
          </cell>
        </row>
        <row r="66">
          <cell r="A66">
            <v>460</v>
          </cell>
          <cell r="B66" t="str">
            <v>460 Vechta</v>
          </cell>
          <cell r="C66">
            <v>9815</v>
          </cell>
          <cell r="D66">
            <v>6648</v>
          </cell>
          <cell r="E66">
            <v>3167</v>
          </cell>
          <cell r="F66">
            <v>408</v>
          </cell>
          <cell r="G66">
            <v>2162</v>
          </cell>
          <cell r="H66">
            <v>2520</v>
          </cell>
          <cell r="I66">
            <v>4725</v>
          </cell>
        </row>
        <row r="67">
          <cell r="A67">
            <v>461</v>
          </cell>
          <cell r="B67" t="str">
            <v>461 Wesermarsch</v>
          </cell>
          <cell r="C67">
            <v>2455</v>
          </cell>
          <cell r="D67">
            <v>2010</v>
          </cell>
          <cell r="E67">
            <v>445</v>
          </cell>
          <cell r="F67">
            <v>139</v>
          </cell>
          <cell r="G67">
            <v>847</v>
          </cell>
          <cell r="H67">
            <v>482</v>
          </cell>
          <cell r="I67">
            <v>987</v>
          </cell>
        </row>
        <row r="68">
          <cell r="A68">
            <v>462</v>
          </cell>
          <cell r="B68" t="str">
            <v>462 Wittmund</v>
          </cell>
          <cell r="C68">
            <v>855</v>
          </cell>
          <cell r="D68">
            <v>503</v>
          </cell>
          <cell r="E68">
            <v>352</v>
          </cell>
          <cell r="F68">
            <v>51</v>
          </cell>
          <cell r="G68">
            <v>195</v>
          </cell>
          <cell r="H68">
            <v>137</v>
          </cell>
          <cell r="I68">
            <v>472</v>
          </cell>
        </row>
      </sheetData>
      <sheetData sheetId="12">
        <row r="7">
          <cell r="B7" t="str">
            <v>30.06.2017*</v>
          </cell>
        </row>
        <row r="17">
          <cell r="A17">
            <v>0</v>
          </cell>
          <cell r="B17" t="str">
            <v>0 Niedersachsen</v>
          </cell>
          <cell r="C17">
            <v>226387</v>
          </cell>
          <cell r="D17">
            <v>148723</v>
          </cell>
          <cell r="E17">
            <v>77664</v>
          </cell>
          <cell r="F17">
            <v>25053</v>
          </cell>
          <cell r="G17">
            <v>70628</v>
          </cell>
          <cell r="H17">
            <v>52225</v>
          </cell>
          <cell r="I17">
            <v>78481</v>
          </cell>
        </row>
        <row r="18">
          <cell r="A18">
            <v>1</v>
          </cell>
          <cell r="B18" t="str">
            <v>1 Braunschweig</v>
          </cell>
          <cell r="C18">
            <v>41924</v>
          </cell>
          <cell r="D18">
            <v>27781</v>
          </cell>
          <cell r="E18">
            <v>14143</v>
          </cell>
          <cell r="F18">
            <v>8009</v>
          </cell>
          <cell r="G18">
            <v>14197</v>
          </cell>
          <cell r="H18">
            <v>8722</v>
          </cell>
          <cell r="I18">
            <v>10996</v>
          </cell>
        </row>
        <row r="19">
          <cell r="A19">
            <v>101</v>
          </cell>
          <cell r="B19" t="str">
            <v>101 Braunschweig,Stadt</v>
          </cell>
          <cell r="C19">
            <v>9028</v>
          </cell>
          <cell r="D19">
            <v>5388</v>
          </cell>
          <cell r="E19">
            <v>3640</v>
          </cell>
          <cell r="F19">
            <v>2026</v>
          </cell>
          <cell r="G19">
            <v>2660</v>
          </cell>
          <cell r="H19">
            <v>1997</v>
          </cell>
          <cell r="I19">
            <v>2345</v>
          </cell>
        </row>
        <row r="20">
          <cell r="A20">
            <v>102</v>
          </cell>
          <cell r="B20" t="str">
            <v>102 Salzgitter,Stadt</v>
          </cell>
          <cell r="C20">
            <v>3977</v>
          </cell>
          <cell r="D20">
            <v>3093</v>
          </cell>
          <cell r="E20">
            <v>884</v>
          </cell>
          <cell r="F20">
            <v>281</v>
          </cell>
          <cell r="G20">
            <v>1677</v>
          </cell>
          <cell r="H20">
            <v>889</v>
          </cell>
          <cell r="I20">
            <v>1130</v>
          </cell>
        </row>
        <row r="21">
          <cell r="A21">
            <v>103</v>
          </cell>
          <cell r="B21" t="str">
            <v>103 Wolfsburg,Stadt</v>
          </cell>
          <cell r="C21">
            <v>8937</v>
          </cell>
          <cell r="D21">
            <v>6215</v>
          </cell>
          <cell r="E21">
            <v>2722</v>
          </cell>
          <cell r="F21">
            <v>1979</v>
          </cell>
          <cell r="G21">
            <v>3061</v>
          </cell>
          <cell r="H21">
            <v>1145</v>
          </cell>
          <cell r="I21">
            <v>2752</v>
          </cell>
        </row>
        <row r="22">
          <cell r="A22">
            <v>151</v>
          </cell>
          <cell r="B22" t="str">
            <v>151 Gifhorn</v>
          </cell>
          <cell r="C22">
            <v>2431</v>
          </cell>
          <cell r="D22">
            <v>1612</v>
          </cell>
          <cell r="E22">
            <v>819</v>
          </cell>
          <cell r="F22">
            <v>356</v>
          </cell>
          <cell r="G22">
            <v>696</v>
          </cell>
          <cell r="H22">
            <v>605</v>
          </cell>
          <cell r="I22">
            <v>774</v>
          </cell>
        </row>
        <row r="23">
          <cell r="A23">
            <v>153</v>
          </cell>
          <cell r="B23" t="str">
            <v>153 Goslar</v>
          </cell>
          <cell r="C23">
            <v>2405</v>
          </cell>
          <cell r="D23">
            <v>1547</v>
          </cell>
          <cell r="E23">
            <v>858</v>
          </cell>
          <cell r="F23">
            <v>432</v>
          </cell>
          <cell r="G23">
            <v>739</v>
          </cell>
          <cell r="H23">
            <v>535</v>
          </cell>
          <cell r="I23">
            <v>699</v>
          </cell>
        </row>
        <row r="24">
          <cell r="A24">
            <v>154</v>
          </cell>
          <cell r="B24" t="str">
            <v>154 Helmstedt</v>
          </cell>
          <cell r="C24">
            <v>1295</v>
          </cell>
          <cell r="D24">
            <v>882</v>
          </cell>
          <cell r="E24">
            <v>413</v>
          </cell>
          <cell r="F24">
            <v>182</v>
          </cell>
          <cell r="G24">
            <v>542</v>
          </cell>
          <cell r="H24">
            <v>262</v>
          </cell>
          <cell r="I24">
            <v>309</v>
          </cell>
        </row>
        <row r="25">
          <cell r="A25">
            <v>155</v>
          </cell>
          <cell r="B25" t="str">
            <v>155 Northeim</v>
          </cell>
          <cell r="C25">
            <v>2659</v>
          </cell>
          <cell r="D25">
            <v>2052</v>
          </cell>
          <cell r="E25">
            <v>607</v>
          </cell>
          <cell r="F25">
            <v>221</v>
          </cell>
          <cell r="G25">
            <v>1257</v>
          </cell>
          <cell r="H25">
            <v>532</v>
          </cell>
          <cell r="I25">
            <v>649</v>
          </cell>
        </row>
        <row r="26">
          <cell r="A26">
            <v>157</v>
          </cell>
          <cell r="B26" t="str">
            <v>157 Peine</v>
          </cell>
          <cell r="C26">
            <v>2202</v>
          </cell>
          <cell r="D26">
            <v>1601</v>
          </cell>
          <cell r="E26">
            <v>601</v>
          </cell>
          <cell r="F26">
            <v>142</v>
          </cell>
          <cell r="G26">
            <v>767</v>
          </cell>
          <cell r="H26">
            <v>667</v>
          </cell>
          <cell r="I26">
            <v>626</v>
          </cell>
        </row>
        <row r="27">
          <cell r="A27">
            <v>158</v>
          </cell>
          <cell r="B27" t="str">
            <v>158 Wolfenbüttel</v>
          </cell>
          <cell r="C27">
            <v>1212</v>
          </cell>
          <cell r="D27">
            <v>730</v>
          </cell>
          <cell r="E27">
            <v>482</v>
          </cell>
          <cell r="F27">
            <v>135</v>
          </cell>
          <cell r="G27">
            <v>494</v>
          </cell>
          <cell r="H27">
            <v>255</v>
          </cell>
          <cell r="I27">
            <v>328</v>
          </cell>
        </row>
        <row r="28">
          <cell r="A28">
            <v>159</v>
          </cell>
          <cell r="B28" t="str">
            <v>159 Göttingen</v>
          </cell>
          <cell r="C28">
            <v>7778</v>
          </cell>
          <cell r="D28">
            <v>4661</v>
          </cell>
          <cell r="E28">
            <v>3117</v>
          </cell>
          <cell r="F28">
            <v>2255</v>
          </cell>
          <cell r="G28">
            <v>2304</v>
          </cell>
          <cell r="H28">
            <v>1835</v>
          </cell>
          <cell r="I28">
            <v>1384</v>
          </cell>
        </row>
        <row r="29">
          <cell r="A29">
            <v>2</v>
          </cell>
          <cell r="B29" t="str">
            <v>2 Hannover</v>
          </cell>
          <cell r="C29">
            <v>71250</v>
          </cell>
          <cell r="D29">
            <v>44711</v>
          </cell>
          <cell r="E29">
            <v>26539</v>
          </cell>
          <cell r="F29">
            <v>8443</v>
          </cell>
          <cell r="G29">
            <v>24082</v>
          </cell>
          <cell r="H29">
            <v>17901</v>
          </cell>
          <cell r="I29">
            <v>20824</v>
          </cell>
        </row>
        <row r="30">
          <cell r="A30">
            <v>241</v>
          </cell>
          <cell r="B30" t="str">
            <v>241 Hannover,Region</v>
          </cell>
          <cell r="C30">
            <v>51403</v>
          </cell>
          <cell r="D30">
            <v>31628</v>
          </cell>
          <cell r="E30">
            <v>19775</v>
          </cell>
          <cell r="F30">
            <v>6440</v>
          </cell>
          <cell r="G30">
            <v>16970</v>
          </cell>
          <cell r="H30">
            <v>13118</v>
          </cell>
          <cell r="I30">
            <v>14875</v>
          </cell>
        </row>
        <row r="31">
          <cell r="A31">
            <v>241001</v>
          </cell>
          <cell r="B31" t="str">
            <v>241001 Hannover,Landeshauptstadt</v>
          </cell>
          <cell r="C31">
            <v>33601</v>
          </cell>
          <cell r="D31">
            <v>20038</v>
          </cell>
          <cell r="E31">
            <v>13563</v>
          </cell>
          <cell r="F31">
            <v>5112</v>
          </cell>
          <cell r="G31">
            <v>10768</v>
          </cell>
          <cell r="H31">
            <v>8362</v>
          </cell>
          <cell r="I31">
            <v>9359</v>
          </cell>
        </row>
        <row r="32">
          <cell r="A32">
            <v>241999</v>
          </cell>
          <cell r="B32" t="str">
            <v>Hannover, Umland</v>
          </cell>
          <cell r="C32">
            <v>17802</v>
          </cell>
          <cell r="D32">
            <v>11590</v>
          </cell>
          <cell r="E32">
            <v>6212</v>
          </cell>
          <cell r="F32">
            <v>1328</v>
          </cell>
          <cell r="G32">
            <v>6202</v>
          </cell>
          <cell r="H32">
            <v>4756</v>
          </cell>
          <cell r="I32">
            <v>5516</v>
          </cell>
        </row>
        <row r="33">
          <cell r="A33">
            <v>251</v>
          </cell>
          <cell r="B33" t="str">
            <v>251 Diepholz</v>
          </cell>
          <cell r="C33">
            <v>4811</v>
          </cell>
          <cell r="D33">
            <v>3330</v>
          </cell>
          <cell r="E33">
            <v>1481</v>
          </cell>
          <cell r="F33">
            <v>370</v>
          </cell>
          <cell r="G33">
            <v>1600</v>
          </cell>
          <cell r="H33">
            <v>1038</v>
          </cell>
          <cell r="I33">
            <v>1803</v>
          </cell>
        </row>
        <row r="34">
          <cell r="A34">
            <v>252</v>
          </cell>
          <cell r="B34" t="str">
            <v>252 Hameln-Pyrmont</v>
          </cell>
          <cell r="C34">
            <v>3270</v>
          </cell>
          <cell r="D34">
            <v>1959</v>
          </cell>
          <cell r="E34">
            <v>1311</v>
          </cell>
          <cell r="F34">
            <v>351</v>
          </cell>
          <cell r="G34">
            <v>1235</v>
          </cell>
          <cell r="H34">
            <v>765</v>
          </cell>
          <cell r="I34">
            <v>919</v>
          </cell>
        </row>
        <row r="35">
          <cell r="A35">
            <v>254</v>
          </cell>
          <cell r="B35" t="str">
            <v>254 Hildesheim</v>
          </cell>
          <cell r="C35">
            <v>5044</v>
          </cell>
          <cell r="D35">
            <v>3238</v>
          </cell>
          <cell r="E35">
            <v>1806</v>
          </cell>
          <cell r="F35">
            <v>758</v>
          </cell>
          <cell r="G35">
            <v>1886</v>
          </cell>
          <cell r="H35">
            <v>1220</v>
          </cell>
          <cell r="I35">
            <v>1180</v>
          </cell>
        </row>
        <row r="36">
          <cell r="A36">
            <v>255</v>
          </cell>
          <cell r="B36" t="str">
            <v>255 Holzminden</v>
          </cell>
          <cell r="C36">
            <v>1088</v>
          </cell>
          <cell r="D36">
            <v>720</v>
          </cell>
          <cell r="E36">
            <v>368</v>
          </cell>
          <cell r="F36">
            <v>121</v>
          </cell>
          <cell r="G36">
            <v>383</v>
          </cell>
          <cell r="H36">
            <v>295</v>
          </cell>
          <cell r="I36">
            <v>289</v>
          </cell>
        </row>
        <row r="37">
          <cell r="A37">
            <v>256</v>
          </cell>
          <cell r="B37" t="str">
            <v>256 Nienburg (Weser)</v>
          </cell>
          <cell r="C37">
            <v>2668</v>
          </cell>
          <cell r="D37">
            <v>1901</v>
          </cell>
          <cell r="E37">
            <v>767</v>
          </cell>
          <cell r="F37">
            <v>181</v>
          </cell>
          <cell r="G37">
            <v>721</v>
          </cell>
          <cell r="H37">
            <v>713</v>
          </cell>
          <cell r="I37">
            <v>1053</v>
          </cell>
        </row>
        <row r="38">
          <cell r="A38">
            <v>257</v>
          </cell>
          <cell r="B38" t="str">
            <v>257 Schaumburg</v>
          </cell>
          <cell r="C38">
            <v>2966</v>
          </cell>
          <cell r="D38">
            <v>1935</v>
          </cell>
          <cell r="E38">
            <v>1031</v>
          </cell>
          <cell r="F38">
            <v>222</v>
          </cell>
          <cell r="G38">
            <v>1287</v>
          </cell>
          <cell r="H38">
            <v>752</v>
          </cell>
          <cell r="I38">
            <v>705</v>
          </cell>
        </row>
        <row r="39">
          <cell r="A39">
            <v>3</v>
          </cell>
          <cell r="B39" t="str">
            <v>3 Lüneburg</v>
          </cell>
          <cell r="C39">
            <v>34592</v>
          </cell>
          <cell r="D39">
            <v>23121</v>
          </cell>
          <cell r="E39">
            <v>11471</v>
          </cell>
          <cell r="F39">
            <v>3204</v>
          </cell>
          <cell r="G39">
            <v>10697</v>
          </cell>
          <cell r="H39">
            <v>7473</v>
          </cell>
          <cell r="I39">
            <v>13218</v>
          </cell>
        </row>
        <row r="40">
          <cell r="A40">
            <v>351</v>
          </cell>
          <cell r="B40" t="str">
            <v>351 Celle</v>
          </cell>
          <cell r="C40">
            <v>3061</v>
          </cell>
          <cell r="D40">
            <v>1955</v>
          </cell>
          <cell r="E40">
            <v>1106</v>
          </cell>
          <cell r="F40">
            <v>437</v>
          </cell>
          <cell r="G40">
            <v>1020</v>
          </cell>
          <cell r="H40">
            <v>873</v>
          </cell>
          <cell r="I40">
            <v>731</v>
          </cell>
        </row>
        <row r="41">
          <cell r="A41">
            <v>352</v>
          </cell>
          <cell r="B41" t="str">
            <v>352 Cuxhaven</v>
          </cell>
          <cell r="C41">
            <v>3769</v>
          </cell>
          <cell r="D41">
            <v>2426</v>
          </cell>
          <cell r="E41">
            <v>1343</v>
          </cell>
          <cell r="F41">
            <v>250</v>
          </cell>
          <cell r="G41">
            <v>1048</v>
          </cell>
          <cell r="H41">
            <v>868</v>
          </cell>
          <cell r="I41">
            <v>1603</v>
          </cell>
        </row>
        <row r="42">
          <cell r="A42">
            <v>353</v>
          </cell>
          <cell r="B42" t="str">
            <v>353 Harburg</v>
          </cell>
          <cell r="C42">
            <v>6224</v>
          </cell>
          <cell r="D42">
            <v>4363</v>
          </cell>
          <cell r="E42">
            <v>1861</v>
          </cell>
          <cell r="F42">
            <v>379</v>
          </cell>
          <cell r="G42">
            <v>1815</v>
          </cell>
          <cell r="H42">
            <v>1201</v>
          </cell>
          <cell r="I42">
            <v>2829</v>
          </cell>
        </row>
        <row r="43">
          <cell r="A43">
            <v>354</v>
          </cell>
          <cell r="B43" t="str">
            <v>354 Lüchow-Dannenberg</v>
          </cell>
          <cell r="C43">
            <v>654</v>
          </cell>
          <cell r="D43">
            <v>370</v>
          </cell>
          <cell r="E43">
            <v>284</v>
          </cell>
          <cell r="F43">
            <v>56</v>
          </cell>
          <cell r="G43">
            <v>197</v>
          </cell>
          <cell r="H43">
            <v>108</v>
          </cell>
          <cell r="I43">
            <v>293</v>
          </cell>
        </row>
        <row r="44">
          <cell r="A44">
            <v>355</v>
          </cell>
          <cell r="B44" t="str">
            <v>355 Lüneburg</v>
          </cell>
          <cell r="C44">
            <v>3125</v>
          </cell>
          <cell r="D44">
            <v>1975</v>
          </cell>
          <cell r="E44">
            <v>1150</v>
          </cell>
          <cell r="F44">
            <v>455</v>
          </cell>
          <cell r="G44">
            <v>1046</v>
          </cell>
          <cell r="H44">
            <v>708</v>
          </cell>
          <cell r="I44">
            <v>916</v>
          </cell>
        </row>
        <row r="45">
          <cell r="A45">
            <v>356</v>
          </cell>
          <cell r="B45" t="str">
            <v>356 Osterholz</v>
          </cell>
          <cell r="C45">
            <v>1491</v>
          </cell>
          <cell r="D45">
            <v>1002</v>
          </cell>
          <cell r="E45">
            <v>489</v>
          </cell>
          <cell r="F45">
            <v>155</v>
          </cell>
          <cell r="G45">
            <v>506</v>
          </cell>
          <cell r="H45">
            <v>346</v>
          </cell>
          <cell r="I45">
            <v>484</v>
          </cell>
        </row>
        <row r="46">
          <cell r="A46">
            <v>357</v>
          </cell>
          <cell r="B46" t="str">
            <v>357 Rotenburg (Wümme)</v>
          </cell>
          <cell r="C46">
            <v>3356</v>
          </cell>
          <cell r="D46">
            <v>2263</v>
          </cell>
          <cell r="E46">
            <v>1093</v>
          </cell>
          <cell r="F46">
            <v>299</v>
          </cell>
          <cell r="G46">
            <v>1249</v>
          </cell>
          <cell r="H46">
            <v>649</v>
          </cell>
          <cell r="I46">
            <v>1159</v>
          </cell>
        </row>
        <row r="47">
          <cell r="A47">
            <v>358</v>
          </cell>
          <cell r="B47" t="str">
            <v>358 Heidekreis</v>
          </cell>
          <cell r="C47">
            <v>3290</v>
          </cell>
          <cell r="D47">
            <v>2171</v>
          </cell>
          <cell r="E47">
            <v>1119</v>
          </cell>
          <cell r="F47">
            <v>248</v>
          </cell>
          <cell r="G47">
            <v>1177</v>
          </cell>
          <cell r="H47">
            <v>695</v>
          </cell>
          <cell r="I47">
            <v>1170</v>
          </cell>
        </row>
        <row r="48">
          <cell r="A48">
            <v>359</v>
          </cell>
          <cell r="B48" t="str">
            <v>359 Stade</v>
          </cell>
          <cell r="C48">
            <v>4514</v>
          </cell>
          <cell r="D48">
            <v>3241</v>
          </cell>
          <cell r="E48">
            <v>1273</v>
          </cell>
          <cell r="F48">
            <v>361</v>
          </cell>
          <cell r="G48">
            <v>1172</v>
          </cell>
          <cell r="H48">
            <v>829</v>
          </cell>
          <cell r="I48">
            <v>2152</v>
          </cell>
        </row>
        <row r="49">
          <cell r="A49">
            <v>360</v>
          </cell>
          <cell r="B49" t="str">
            <v>360 Uelzen</v>
          </cell>
          <cell r="C49">
            <v>1245</v>
          </cell>
          <cell r="D49">
            <v>750</v>
          </cell>
          <cell r="E49">
            <v>495</v>
          </cell>
          <cell r="F49">
            <v>207</v>
          </cell>
          <cell r="G49">
            <v>407</v>
          </cell>
          <cell r="H49">
            <v>222</v>
          </cell>
          <cell r="I49">
            <v>409</v>
          </cell>
        </row>
        <row r="50">
          <cell r="A50">
            <v>361</v>
          </cell>
          <cell r="B50" t="str">
            <v>361 Verden</v>
          </cell>
          <cell r="C50">
            <v>3863</v>
          </cell>
          <cell r="D50">
            <v>2605</v>
          </cell>
          <cell r="E50">
            <v>1258</v>
          </cell>
          <cell r="F50">
            <v>357</v>
          </cell>
          <cell r="G50">
            <v>1060</v>
          </cell>
          <cell r="H50">
            <v>974</v>
          </cell>
          <cell r="I50">
            <v>1472</v>
          </cell>
        </row>
        <row r="51">
          <cell r="A51">
            <v>4</v>
          </cell>
          <cell r="B51" t="str">
            <v>4 Weser-Ems</v>
          </cell>
          <cell r="C51">
            <v>78621</v>
          </cell>
          <cell r="D51">
            <v>53110</v>
          </cell>
          <cell r="E51">
            <v>25511</v>
          </cell>
          <cell r="F51">
            <v>5397</v>
          </cell>
          <cell r="G51">
            <v>21652</v>
          </cell>
          <cell r="H51">
            <v>18129</v>
          </cell>
          <cell r="I51">
            <v>33443</v>
          </cell>
        </row>
        <row r="52">
          <cell r="A52">
            <v>401</v>
          </cell>
          <cell r="B52" t="str">
            <v>401 Delmenhorst,Stadt</v>
          </cell>
          <cell r="C52">
            <v>1536</v>
          </cell>
          <cell r="D52">
            <v>891</v>
          </cell>
          <cell r="E52">
            <v>645</v>
          </cell>
          <cell r="F52">
            <v>138</v>
          </cell>
          <cell r="G52">
            <v>465</v>
          </cell>
          <cell r="H52">
            <v>406</v>
          </cell>
          <cell r="I52">
            <v>527</v>
          </cell>
        </row>
        <row r="53">
          <cell r="A53">
            <v>402</v>
          </cell>
          <cell r="B53" t="str">
            <v>402 Emden,Stadt</v>
          </cell>
          <cell r="C53">
            <v>1621</v>
          </cell>
          <cell r="D53">
            <v>1203</v>
          </cell>
          <cell r="E53">
            <v>418</v>
          </cell>
          <cell r="F53">
            <v>160</v>
          </cell>
          <cell r="G53">
            <v>623</v>
          </cell>
          <cell r="H53">
            <v>387</v>
          </cell>
          <cell r="I53">
            <v>451</v>
          </cell>
        </row>
        <row r="54">
          <cell r="A54">
            <v>403</v>
          </cell>
          <cell r="B54" t="str">
            <v>403 Oldenburg(Oldb),Stadt</v>
          </cell>
          <cell r="C54">
            <v>4306</v>
          </cell>
          <cell r="D54">
            <v>2682</v>
          </cell>
          <cell r="E54">
            <v>1624</v>
          </cell>
          <cell r="F54">
            <v>786</v>
          </cell>
          <cell r="G54">
            <v>1185</v>
          </cell>
          <cell r="H54">
            <v>1033</v>
          </cell>
          <cell r="I54">
            <v>1302</v>
          </cell>
        </row>
        <row r="55">
          <cell r="A55">
            <v>404</v>
          </cell>
          <cell r="B55" t="str">
            <v>404 Osnabrück,Stadt</v>
          </cell>
          <cell r="C55">
            <v>6975</v>
          </cell>
          <cell r="D55">
            <v>3933</v>
          </cell>
          <cell r="E55">
            <v>3042</v>
          </cell>
          <cell r="F55">
            <v>716</v>
          </cell>
          <cell r="G55">
            <v>2226</v>
          </cell>
          <cell r="H55">
            <v>2042</v>
          </cell>
          <cell r="I55">
            <v>1991</v>
          </cell>
        </row>
        <row r="56">
          <cell r="A56">
            <v>405</v>
          </cell>
          <cell r="B56" t="str">
            <v>405 Wilhelmshaven,Stadt</v>
          </cell>
          <cell r="C56">
            <v>1208</v>
          </cell>
          <cell r="D56">
            <v>826</v>
          </cell>
          <cell r="E56">
            <v>382</v>
          </cell>
          <cell r="F56">
            <v>181</v>
          </cell>
          <cell r="G56">
            <v>415</v>
          </cell>
          <cell r="H56">
            <v>274</v>
          </cell>
          <cell r="I56">
            <v>338</v>
          </cell>
        </row>
        <row r="57">
          <cell r="A57">
            <v>451</v>
          </cell>
          <cell r="B57" t="str">
            <v>451 Ammerland</v>
          </cell>
          <cell r="C57">
            <v>2934</v>
          </cell>
          <cell r="D57">
            <v>2033</v>
          </cell>
          <cell r="E57">
            <v>901</v>
          </cell>
          <cell r="F57">
            <v>164</v>
          </cell>
          <cell r="G57">
            <v>774</v>
          </cell>
          <cell r="H57">
            <v>669</v>
          </cell>
          <cell r="I57">
            <v>1327</v>
          </cell>
        </row>
        <row r="58">
          <cell r="A58">
            <v>452</v>
          </cell>
          <cell r="B58" t="str">
            <v>452 Aurich</v>
          </cell>
          <cell r="C58">
            <v>3934</v>
          </cell>
          <cell r="D58">
            <v>2507</v>
          </cell>
          <cell r="E58">
            <v>1427</v>
          </cell>
          <cell r="F58">
            <v>333</v>
          </cell>
          <cell r="G58">
            <v>1164</v>
          </cell>
          <cell r="H58">
            <v>873</v>
          </cell>
          <cell r="I58">
            <v>1564</v>
          </cell>
        </row>
        <row r="59">
          <cell r="A59">
            <v>453</v>
          </cell>
          <cell r="B59" t="str">
            <v>453 Cloppenburg</v>
          </cell>
          <cell r="C59">
            <v>7928</v>
          </cell>
          <cell r="D59">
            <v>5694</v>
          </cell>
          <cell r="E59">
            <v>2234</v>
          </cell>
          <cell r="F59">
            <v>230</v>
          </cell>
          <cell r="G59">
            <v>1474</v>
          </cell>
          <cell r="H59">
            <v>2014</v>
          </cell>
          <cell r="I59">
            <v>4210</v>
          </cell>
        </row>
        <row r="60">
          <cell r="A60">
            <v>454</v>
          </cell>
          <cell r="B60" t="str">
            <v>454 Emsland</v>
          </cell>
          <cell r="C60">
            <v>10836</v>
          </cell>
          <cell r="D60">
            <v>7902</v>
          </cell>
          <cell r="E60">
            <v>2934</v>
          </cell>
          <cell r="F60">
            <v>728</v>
          </cell>
          <cell r="G60">
            <v>3180</v>
          </cell>
          <cell r="H60">
            <v>2081</v>
          </cell>
          <cell r="I60">
            <v>4847</v>
          </cell>
        </row>
        <row r="61">
          <cell r="A61">
            <v>455</v>
          </cell>
          <cell r="B61" t="str">
            <v>455 Friesland</v>
          </cell>
          <cell r="C61">
            <v>1141</v>
          </cell>
          <cell r="D61">
            <v>726</v>
          </cell>
          <cell r="E61">
            <v>415</v>
          </cell>
          <cell r="F61">
            <v>135</v>
          </cell>
          <cell r="G61">
            <v>338</v>
          </cell>
          <cell r="H61">
            <v>214</v>
          </cell>
          <cell r="I61">
            <v>454</v>
          </cell>
        </row>
        <row r="62">
          <cell r="A62">
            <v>456</v>
          </cell>
          <cell r="B62" t="str">
            <v>456 Grafschaft Bentheim</v>
          </cell>
          <cell r="C62">
            <v>4741</v>
          </cell>
          <cell r="D62">
            <v>3221</v>
          </cell>
          <cell r="E62">
            <v>1520</v>
          </cell>
          <cell r="F62">
            <v>299</v>
          </cell>
          <cell r="G62">
            <v>1924</v>
          </cell>
          <cell r="H62">
            <v>879</v>
          </cell>
          <cell r="I62">
            <v>1639</v>
          </cell>
        </row>
        <row r="63">
          <cell r="A63">
            <v>457</v>
          </cell>
          <cell r="B63" t="str">
            <v>457 Leer</v>
          </cell>
          <cell r="C63">
            <v>2855</v>
          </cell>
          <cell r="D63">
            <v>1943</v>
          </cell>
          <cell r="E63">
            <v>912</v>
          </cell>
          <cell r="F63">
            <v>267</v>
          </cell>
          <cell r="G63">
            <v>963</v>
          </cell>
          <cell r="H63">
            <v>448</v>
          </cell>
          <cell r="I63">
            <v>1177</v>
          </cell>
        </row>
        <row r="64">
          <cell r="A64">
            <v>458</v>
          </cell>
          <cell r="B64" t="str">
            <v>458 Oldenburg</v>
          </cell>
          <cell r="C64">
            <v>2773</v>
          </cell>
          <cell r="D64">
            <v>1968</v>
          </cell>
          <cell r="E64">
            <v>805</v>
          </cell>
          <cell r="F64">
            <v>125</v>
          </cell>
          <cell r="G64">
            <v>733</v>
          </cell>
          <cell r="H64">
            <v>653</v>
          </cell>
          <cell r="I64">
            <v>1262</v>
          </cell>
        </row>
        <row r="65">
          <cell r="A65">
            <v>459</v>
          </cell>
          <cell r="B65" t="str">
            <v>459 Osnabrück</v>
          </cell>
          <cell r="C65">
            <v>13926</v>
          </cell>
          <cell r="D65">
            <v>9370</v>
          </cell>
          <cell r="E65">
            <v>4556</v>
          </cell>
          <cell r="F65">
            <v>601</v>
          </cell>
          <cell r="G65">
            <v>3289</v>
          </cell>
          <cell r="H65">
            <v>3436</v>
          </cell>
          <cell r="I65">
            <v>6600</v>
          </cell>
        </row>
        <row r="66">
          <cell r="A66">
            <v>460</v>
          </cell>
          <cell r="B66" t="str">
            <v>460 Vechta</v>
          </cell>
          <cell r="C66">
            <v>9005</v>
          </cell>
          <cell r="D66">
            <v>6010</v>
          </cell>
          <cell r="E66">
            <v>2995</v>
          </cell>
          <cell r="F66">
            <v>357</v>
          </cell>
          <cell r="G66">
            <v>1962</v>
          </cell>
          <cell r="H66">
            <v>2220</v>
          </cell>
          <cell r="I66">
            <v>4466</v>
          </cell>
        </row>
        <row r="67">
          <cell r="A67">
            <v>461</v>
          </cell>
          <cell r="B67" t="str">
            <v>461 Wesermarsch</v>
          </cell>
          <cell r="C67">
            <v>2101</v>
          </cell>
          <cell r="D67">
            <v>1739</v>
          </cell>
          <cell r="E67">
            <v>362</v>
          </cell>
          <cell r="F67">
            <v>128</v>
          </cell>
          <cell r="G67">
            <v>761</v>
          </cell>
          <cell r="H67">
            <v>387</v>
          </cell>
          <cell r="I67">
            <v>825</v>
          </cell>
        </row>
        <row r="68">
          <cell r="A68">
            <v>462</v>
          </cell>
          <cell r="B68" t="str">
            <v>462 Wittmund</v>
          </cell>
          <cell r="C68">
            <v>801</v>
          </cell>
          <cell r="D68">
            <v>462</v>
          </cell>
          <cell r="E68">
            <v>339</v>
          </cell>
          <cell r="F68">
            <v>49</v>
          </cell>
          <cell r="G68">
            <v>176</v>
          </cell>
          <cell r="H68">
            <v>113</v>
          </cell>
          <cell r="I68">
            <v>463</v>
          </cell>
        </row>
      </sheetData>
      <sheetData sheetId="13">
        <row r="7">
          <cell r="B7" t="str">
            <v>30.06.2016*</v>
          </cell>
        </row>
        <row r="17">
          <cell r="A17">
            <v>0</v>
          </cell>
          <cell r="B17" t="str">
            <v>0 Niedersachsen</v>
          </cell>
          <cell r="C17">
            <v>202263</v>
          </cell>
          <cell r="D17">
            <v>131518</v>
          </cell>
          <cell r="E17">
            <v>70745</v>
          </cell>
          <cell r="F17">
            <v>22413</v>
          </cell>
          <cell r="G17">
            <v>63946</v>
          </cell>
          <cell r="H17">
            <v>45389</v>
          </cell>
          <cell r="I17">
            <v>70515</v>
          </cell>
        </row>
        <row r="18">
          <cell r="A18">
            <v>1</v>
          </cell>
          <cell r="B18" t="str">
            <v>1 Braunschweig</v>
          </cell>
          <cell r="C18">
            <v>37992</v>
          </cell>
          <cell r="D18">
            <v>25064</v>
          </cell>
          <cell r="E18">
            <v>12928</v>
          </cell>
          <cell r="F18">
            <v>7247</v>
          </cell>
          <cell r="G18">
            <v>13075</v>
          </cell>
          <cell r="H18">
            <v>7565</v>
          </cell>
          <cell r="I18">
            <v>10105</v>
          </cell>
        </row>
        <row r="19">
          <cell r="A19">
            <v>101</v>
          </cell>
          <cell r="B19" t="str">
            <v>101 Braunschweig,Stadt</v>
          </cell>
          <cell r="C19">
            <v>7951</v>
          </cell>
          <cell r="D19">
            <v>4671</v>
          </cell>
          <cell r="E19">
            <v>3280</v>
          </cell>
          <cell r="F19">
            <v>1772</v>
          </cell>
          <cell r="G19">
            <v>2476</v>
          </cell>
          <cell r="H19">
            <v>1616</v>
          </cell>
          <cell r="I19">
            <v>2087</v>
          </cell>
        </row>
        <row r="20">
          <cell r="A20">
            <v>102</v>
          </cell>
          <cell r="B20" t="str">
            <v>102 Salzgitter,Stadt</v>
          </cell>
          <cell r="C20">
            <v>3635</v>
          </cell>
          <cell r="D20">
            <v>2863</v>
          </cell>
          <cell r="E20">
            <v>772</v>
          </cell>
          <cell r="F20">
            <v>258</v>
          </cell>
          <cell r="G20">
            <v>1580</v>
          </cell>
          <cell r="H20">
            <v>824</v>
          </cell>
          <cell r="I20">
            <v>973</v>
          </cell>
        </row>
        <row r="21">
          <cell r="A21">
            <v>103</v>
          </cell>
          <cell r="B21" t="str">
            <v>103 Wolfsburg,Stadt</v>
          </cell>
          <cell r="C21">
            <v>8705</v>
          </cell>
          <cell r="D21">
            <v>6078</v>
          </cell>
          <cell r="E21">
            <v>2627</v>
          </cell>
          <cell r="F21">
            <v>1936</v>
          </cell>
          <cell r="G21">
            <v>2930</v>
          </cell>
          <cell r="H21">
            <v>1096</v>
          </cell>
          <cell r="I21">
            <v>2743</v>
          </cell>
        </row>
        <row r="22">
          <cell r="A22">
            <v>151</v>
          </cell>
          <cell r="B22" t="str">
            <v>151 Gifhorn</v>
          </cell>
          <cell r="C22">
            <v>2218</v>
          </cell>
          <cell r="D22">
            <v>1464</v>
          </cell>
          <cell r="E22">
            <v>754</v>
          </cell>
          <cell r="F22">
            <v>340</v>
          </cell>
          <cell r="G22">
            <v>636</v>
          </cell>
          <cell r="H22">
            <v>560</v>
          </cell>
          <cell r="I22">
            <v>682</v>
          </cell>
        </row>
        <row r="23">
          <cell r="A23">
            <v>153</v>
          </cell>
          <cell r="B23" t="str">
            <v>153 Goslar</v>
          </cell>
          <cell r="C23">
            <v>2132</v>
          </cell>
          <cell r="D23">
            <v>1379</v>
          </cell>
          <cell r="E23">
            <v>753</v>
          </cell>
          <cell r="F23">
            <v>398</v>
          </cell>
          <cell r="G23">
            <v>694</v>
          </cell>
          <cell r="H23">
            <v>444</v>
          </cell>
          <cell r="I23">
            <v>596</v>
          </cell>
        </row>
        <row r="24">
          <cell r="A24">
            <v>154</v>
          </cell>
          <cell r="B24" t="str">
            <v>154 Helmstedt</v>
          </cell>
          <cell r="C24">
            <v>862</v>
          </cell>
          <cell r="D24">
            <v>509</v>
          </cell>
          <cell r="E24">
            <v>353</v>
          </cell>
          <cell r="F24">
            <v>137</v>
          </cell>
          <cell r="G24">
            <v>303</v>
          </cell>
          <cell r="H24">
            <v>213</v>
          </cell>
          <cell r="I24">
            <v>209</v>
          </cell>
        </row>
        <row r="25">
          <cell r="A25">
            <v>155</v>
          </cell>
          <cell r="B25" t="str">
            <v>155 Northeim</v>
          </cell>
          <cell r="C25">
            <v>2414</v>
          </cell>
          <cell r="D25">
            <v>1841</v>
          </cell>
          <cell r="E25">
            <v>573</v>
          </cell>
          <cell r="F25">
            <v>211</v>
          </cell>
          <cell r="G25">
            <v>1185</v>
          </cell>
          <cell r="H25">
            <v>406</v>
          </cell>
          <cell r="I25">
            <v>612</v>
          </cell>
        </row>
        <row r="26">
          <cell r="A26">
            <v>157</v>
          </cell>
          <cell r="B26" t="str">
            <v>157 Peine</v>
          </cell>
          <cell r="C26">
            <v>1899</v>
          </cell>
          <cell r="D26">
            <v>1350</v>
          </cell>
          <cell r="E26">
            <v>549</v>
          </cell>
          <cell r="F26">
            <v>127</v>
          </cell>
          <cell r="G26">
            <v>691</v>
          </cell>
          <cell r="H26">
            <v>536</v>
          </cell>
          <cell r="I26">
            <v>545</v>
          </cell>
        </row>
        <row r="27">
          <cell r="A27">
            <v>158</v>
          </cell>
          <cell r="B27" t="str">
            <v>158 Wolfenbüttel</v>
          </cell>
          <cell r="C27">
            <v>1041</v>
          </cell>
          <cell r="D27">
            <v>635</v>
          </cell>
          <cell r="E27">
            <v>406</v>
          </cell>
          <cell r="F27">
            <v>106</v>
          </cell>
          <cell r="G27">
            <v>442</v>
          </cell>
          <cell r="H27">
            <v>202</v>
          </cell>
          <cell r="I27">
            <v>291</v>
          </cell>
        </row>
        <row r="28">
          <cell r="A28">
            <v>159</v>
          </cell>
          <cell r="B28" t="str">
            <v>159 Göttingen</v>
          </cell>
          <cell r="C28">
            <v>7135</v>
          </cell>
          <cell r="D28">
            <v>4274</v>
          </cell>
          <cell r="E28">
            <v>2861</v>
          </cell>
          <cell r="F28">
            <v>1962</v>
          </cell>
          <cell r="G28">
            <v>2138</v>
          </cell>
          <cell r="H28">
            <v>1668</v>
          </cell>
          <cell r="I28">
            <v>1367</v>
          </cell>
        </row>
        <row r="29">
          <cell r="A29">
            <v>2</v>
          </cell>
          <cell r="B29" t="str">
            <v>2 Hannover</v>
          </cell>
          <cell r="C29">
            <v>64668</v>
          </cell>
          <cell r="D29">
            <v>39853</v>
          </cell>
          <cell r="E29">
            <v>24815</v>
          </cell>
          <cell r="F29">
            <v>7598</v>
          </cell>
          <cell r="G29">
            <v>22028</v>
          </cell>
          <cell r="H29">
            <v>16042</v>
          </cell>
          <cell r="I29">
            <v>19000</v>
          </cell>
        </row>
        <row r="30">
          <cell r="A30">
            <v>241</v>
          </cell>
          <cell r="B30" t="str">
            <v>241 Hannover,Region</v>
          </cell>
          <cell r="C30">
            <v>47129</v>
          </cell>
          <cell r="D30">
            <v>28379</v>
          </cell>
          <cell r="E30">
            <v>18750</v>
          </cell>
          <cell r="F30">
            <v>5833</v>
          </cell>
          <cell r="G30">
            <v>15682</v>
          </cell>
          <cell r="H30">
            <v>11889</v>
          </cell>
          <cell r="I30">
            <v>13725</v>
          </cell>
        </row>
        <row r="31">
          <cell r="A31">
            <v>241001</v>
          </cell>
          <cell r="B31" t="str">
            <v>241001 Hannover,Landeshauptstadt</v>
          </cell>
          <cell r="C31">
            <v>31290</v>
          </cell>
          <cell r="D31">
            <v>18178</v>
          </cell>
          <cell r="E31">
            <v>13112</v>
          </cell>
          <cell r="F31">
            <v>4690</v>
          </cell>
          <cell r="G31">
            <v>10118</v>
          </cell>
          <cell r="H31">
            <v>7744</v>
          </cell>
          <cell r="I31">
            <v>8738</v>
          </cell>
        </row>
        <row r="32">
          <cell r="A32">
            <v>241999</v>
          </cell>
          <cell r="B32" t="str">
            <v>Hannover, Umland</v>
          </cell>
          <cell r="C32">
            <v>15839</v>
          </cell>
          <cell r="D32">
            <v>10201</v>
          </cell>
          <cell r="E32">
            <v>5638</v>
          </cell>
          <cell r="F32">
            <v>1143</v>
          </cell>
          <cell r="G32">
            <v>5564</v>
          </cell>
          <cell r="H32">
            <v>4145</v>
          </cell>
          <cell r="I32">
            <v>4987</v>
          </cell>
        </row>
        <row r="33">
          <cell r="A33">
            <v>251</v>
          </cell>
          <cell r="B33" t="str">
            <v>251 Diepholz</v>
          </cell>
          <cell r="C33">
            <v>4067</v>
          </cell>
          <cell r="D33">
            <v>2806</v>
          </cell>
          <cell r="E33">
            <v>1261</v>
          </cell>
          <cell r="F33">
            <v>323</v>
          </cell>
          <cell r="G33">
            <v>1325</v>
          </cell>
          <cell r="H33">
            <v>817</v>
          </cell>
          <cell r="I33">
            <v>1602</v>
          </cell>
        </row>
        <row r="34">
          <cell r="A34">
            <v>252</v>
          </cell>
          <cell r="B34" t="str">
            <v>252 Hameln-Pyrmont</v>
          </cell>
          <cell r="C34">
            <v>3023</v>
          </cell>
          <cell r="D34">
            <v>1793</v>
          </cell>
          <cell r="E34">
            <v>1230</v>
          </cell>
          <cell r="F34">
            <v>337</v>
          </cell>
          <cell r="G34">
            <v>1180</v>
          </cell>
          <cell r="H34">
            <v>688</v>
          </cell>
          <cell r="I34">
            <v>818</v>
          </cell>
        </row>
        <row r="35">
          <cell r="A35">
            <v>254</v>
          </cell>
          <cell r="B35" t="str">
            <v>254 Hildesheim</v>
          </cell>
          <cell r="C35">
            <v>4436</v>
          </cell>
          <cell r="D35">
            <v>2817</v>
          </cell>
          <cell r="E35">
            <v>1619</v>
          </cell>
          <cell r="F35">
            <v>636</v>
          </cell>
          <cell r="G35">
            <v>1696</v>
          </cell>
          <cell r="H35">
            <v>1078</v>
          </cell>
          <cell r="I35">
            <v>1026</v>
          </cell>
        </row>
        <row r="36">
          <cell r="A36">
            <v>255</v>
          </cell>
          <cell r="B36" t="str">
            <v>255 Holzminden</v>
          </cell>
          <cell r="C36">
            <v>980</v>
          </cell>
          <cell r="D36">
            <v>637</v>
          </cell>
          <cell r="E36">
            <v>343</v>
          </cell>
          <cell r="F36">
            <v>120</v>
          </cell>
          <cell r="G36">
            <v>351</v>
          </cell>
          <cell r="H36">
            <v>283</v>
          </cell>
          <cell r="I36">
            <v>226</v>
          </cell>
        </row>
        <row r="37">
          <cell r="A37">
            <v>256</v>
          </cell>
          <cell r="B37" t="str">
            <v>256 Nienburg (Weser)</v>
          </cell>
          <cell r="C37">
            <v>2391</v>
          </cell>
          <cell r="D37">
            <v>1701</v>
          </cell>
          <cell r="E37">
            <v>690</v>
          </cell>
          <cell r="F37">
            <v>138</v>
          </cell>
          <cell r="G37">
            <v>660</v>
          </cell>
          <cell r="H37">
            <v>634</v>
          </cell>
          <cell r="I37">
            <v>959</v>
          </cell>
        </row>
        <row r="38">
          <cell r="A38">
            <v>257</v>
          </cell>
          <cell r="B38" t="str">
            <v>257 Schaumburg</v>
          </cell>
          <cell r="C38">
            <v>2642</v>
          </cell>
          <cell r="D38">
            <v>1720</v>
          </cell>
          <cell r="E38">
            <v>922</v>
          </cell>
          <cell r="F38">
            <v>211</v>
          </cell>
          <cell r="G38">
            <v>1134</v>
          </cell>
          <cell r="H38">
            <v>653</v>
          </cell>
          <cell r="I38">
            <v>644</v>
          </cell>
        </row>
        <row r="39">
          <cell r="A39">
            <v>3</v>
          </cell>
          <cell r="B39" t="str">
            <v>3 Lüneburg</v>
          </cell>
          <cell r="C39">
            <v>30576</v>
          </cell>
          <cell r="D39">
            <v>20392</v>
          </cell>
          <cell r="E39">
            <v>10184</v>
          </cell>
          <cell r="F39">
            <v>2799</v>
          </cell>
          <cell r="G39">
            <v>9635</v>
          </cell>
          <cell r="H39">
            <v>6327</v>
          </cell>
          <cell r="I39">
            <v>11815</v>
          </cell>
        </row>
        <row r="40">
          <cell r="A40">
            <v>351</v>
          </cell>
          <cell r="B40" t="str">
            <v>351 Celle</v>
          </cell>
          <cell r="C40">
            <v>2746</v>
          </cell>
          <cell r="D40">
            <v>1734</v>
          </cell>
          <cell r="E40">
            <v>1012</v>
          </cell>
          <cell r="F40">
            <v>400</v>
          </cell>
          <cell r="G40">
            <v>953</v>
          </cell>
          <cell r="H40">
            <v>744</v>
          </cell>
          <cell r="I40">
            <v>649</v>
          </cell>
        </row>
        <row r="41">
          <cell r="A41">
            <v>352</v>
          </cell>
          <cell r="B41" t="str">
            <v>352 Cuxhaven</v>
          </cell>
          <cell r="C41">
            <v>3391</v>
          </cell>
          <cell r="D41">
            <v>2178</v>
          </cell>
          <cell r="E41">
            <v>1213</v>
          </cell>
          <cell r="F41">
            <v>229</v>
          </cell>
          <cell r="G41">
            <v>987</v>
          </cell>
          <cell r="H41">
            <v>735</v>
          </cell>
          <cell r="I41">
            <v>1440</v>
          </cell>
        </row>
        <row r="42">
          <cell r="A42">
            <v>353</v>
          </cell>
          <cell r="B42" t="str">
            <v>353 Harburg</v>
          </cell>
          <cell r="C42">
            <v>5337</v>
          </cell>
          <cell r="D42">
            <v>3666</v>
          </cell>
          <cell r="E42">
            <v>1671</v>
          </cell>
          <cell r="F42">
            <v>297</v>
          </cell>
          <cell r="G42">
            <v>1526</v>
          </cell>
          <cell r="H42">
            <v>1046</v>
          </cell>
          <cell r="I42">
            <v>2468</v>
          </cell>
        </row>
        <row r="43">
          <cell r="A43">
            <v>354</v>
          </cell>
          <cell r="B43" t="str">
            <v>354 Lüchow-Dannenberg</v>
          </cell>
          <cell r="C43">
            <v>521</v>
          </cell>
          <cell r="D43">
            <v>282</v>
          </cell>
          <cell r="E43">
            <v>239</v>
          </cell>
          <cell r="F43">
            <v>43</v>
          </cell>
          <cell r="G43">
            <v>148</v>
          </cell>
          <cell r="H43">
            <v>63</v>
          </cell>
          <cell r="I43">
            <v>267</v>
          </cell>
        </row>
        <row r="44">
          <cell r="A44">
            <v>355</v>
          </cell>
          <cell r="B44" t="str">
            <v>355 Lüneburg</v>
          </cell>
          <cell r="C44">
            <v>2745</v>
          </cell>
          <cell r="D44">
            <v>1676</v>
          </cell>
          <cell r="E44">
            <v>1069</v>
          </cell>
          <cell r="F44">
            <v>391</v>
          </cell>
          <cell r="G44">
            <v>940</v>
          </cell>
          <cell r="H44">
            <v>596</v>
          </cell>
          <cell r="I44">
            <v>818</v>
          </cell>
        </row>
        <row r="45">
          <cell r="A45">
            <v>356</v>
          </cell>
          <cell r="B45" t="str">
            <v>356 Osterholz</v>
          </cell>
          <cell r="C45">
            <v>1321</v>
          </cell>
          <cell r="D45">
            <v>905</v>
          </cell>
          <cell r="E45">
            <v>416</v>
          </cell>
          <cell r="F45">
            <v>111</v>
          </cell>
          <cell r="G45">
            <v>439</v>
          </cell>
          <cell r="H45">
            <v>326</v>
          </cell>
          <cell r="I45">
            <v>445</v>
          </cell>
        </row>
        <row r="46">
          <cell r="A46">
            <v>357</v>
          </cell>
          <cell r="B46" t="str">
            <v>357 Rotenburg (Wümme)</v>
          </cell>
          <cell r="C46">
            <v>2984</v>
          </cell>
          <cell r="D46">
            <v>1975</v>
          </cell>
          <cell r="E46">
            <v>1009</v>
          </cell>
          <cell r="F46">
            <v>263</v>
          </cell>
          <cell r="G46">
            <v>1200</v>
          </cell>
          <cell r="H46">
            <v>502</v>
          </cell>
          <cell r="I46">
            <v>1019</v>
          </cell>
        </row>
        <row r="47">
          <cell r="A47">
            <v>358</v>
          </cell>
          <cell r="B47" t="str">
            <v>358 Heidekreis</v>
          </cell>
          <cell r="C47">
            <v>2855</v>
          </cell>
          <cell r="D47">
            <v>1854</v>
          </cell>
          <cell r="E47">
            <v>1001</v>
          </cell>
          <cell r="F47">
            <v>225</v>
          </cell>
          <cell r="G47">
            <v>1051</v>
          </cell>
          <cell r="H47">
            <v>605</v>
          </cell>
          <cell r="I47">
            <v>974</v>
          </cell>
        </row>
        <row r="48">
          <cell r="A48">
            <v>359</v>
          </cell>
          <cell r="B48" t="str">
            <v>359 Stade</v>
          </cell>
          <cell r="C48">
            <v>4321</v>
          </cell>
          <cell r="D48">
            <v>3253</v>
          </cell>
          <cell r="E48">
            <v>1068</v>
          </cell>
          <cell r="F48">
            <v>321</v>
          </cell>
          <cell r="G48">
            <v>1053</v>
          </cell>
          <cell r="H48">
            <v>677</v>
          </cell>
          <cell r="I48">
            <v>2270</v>
          </cell>
        </row>
        <row r="49">
          <cell r="A49">
            <v>360</v>
          </cell>
          <cell r="B49" t="str">
            <v>360 Uelzen</v>
          </cell>
          <cell r="C49">
            <v>1068</v>
          </cell>
          <cell r="D49">
            <v>660</v>
          </cell>
          <cell r="E49">
            <v>408</v>
          </cell>
          <cell r="F49">
            <v>174</v>
          </cell>
          <cell r="G49">
            <v>374</v>
          </cell>
          <cell r="H49">
            <v>192</v>
          </cell>
          <cell r="I49">
            <v>328</v>
          </cell>
        </row>
        <row r="50">
          <cell r="A50">
            <v>361</v>
          </cell>
          <cell r="B50" t="str">
            <v>361 Verden</v>
          </cell>
          <cell r="C50">
            <v>3287</v>
          </cell>
          <cell r="D50">
            <v>2209</v>
          </cell>
          <cell r="E50">
            <v>1078</v>
          </cell>
          <cell r="F50">
            <v>345</v>
          </cell>
          <cell r="G50">
            <v>964</v>
          </cell>
          <cell r="H50">
            <v>841</v>
          </cell>
          <cell r="I50">
            <v>1137</v>
          </cell>
        </row>
        <row r="51">
          <cell r="A51">
            <v>4</v>
          </cell>
          <cell r="B51" t="str">
            <v>4 Weser-Ems</v>
          </cell>
          <cell r="C51">
            <v>69027</v>
          </cell>
          <cell r="D51">
            <v>46209</v>
          </cell>
          <cell r="E51">
            <v>22818</v>
          </cell>
          <cell r="F51">
            <v>4769</v>
          </cell>
          <cell r="G51">
            <v>19208</v>
          </cell>
          <cell r="H51">
            <v>15455</v>
          </cell>
          <cell r="I51">
            <v>29595</v>
          </cell>
        </row>
        <row r="52">
          <cell r="A52">
            <v>401</v>
          </cell>
          <cell r="B52" t="str">
            <v>401 Delmenhorst,Stadt</v>
          </cell>
          <cell r="C52">
            <v>1350</v>
          </cell>
          <cell r="D52">
            <v>754</v>
          </cell>
          <cell r="E52">
            <v>596</v>
          </cell>
          <cell r="F52">
            <v>117</v>
          </cell>
          <cell r="G52">
            <v>397</v>
          </cell>
          <cell r="H52">
            <v>363</v>
          </cell>
          <cell r="I52">
            <v>473</v>
          </cell>
        </row>
        <row r="53">
          <cell r="A53">
            <v>402</v>
          </cell>
          <cell r="B53" t="str">
            <v>402 Emden,Stadt</v>
          </cell>
          <cell r="C53">
            <v>1508</v>
          </cell>
          <cell r="D53">
            <v>1127</v>
          </cell>
          <cell r="E53">
            <v>381</v>
          </cell>
          <cell r="F53">
            <v>136</v>
          </cell>
          <cell r="G53">
            <v>608</v>
          </cell>
          <cell r="H53">
            <v>343</v>
          </cell>
          <cell r="I53">
            <v>421</v>
          </cell>
        </row>
        <row r="54">
          <cell r="A54">
            <v>403</v>
          </cell>
          <cell r="B54" t="str">
            <v>403 Oldenburg(Oldb),Stadt</v>
          </cell>
          <cell r="C54">
            <v>3802</v>
          </cell>
          <cell r="D54">
            <v>2298</v>
          </cell>
          <cell r="E54">
            <v>1504</v>
          </cell>
          <cell r="F54">
            <v>671</v>
          </cell>
          <cell r="G54">
            <v>1083</v>
          </cell>
          <cell r="H54">
            <v>835</v>
          </cell>
          <cell r="I54">
            <v>1213</v>
          </cell>
        </row>
        <row r="55">
          <cell r="A55">
            <v>404</v>
          </cell>
          <cell r="B55" t="str">
            <v>404 Osnabrück,Stadt</v>
          </cell>
          <cell r="C55">
            <v>6418</v>
          </cell>
          <cell r="D55">
            <v>3581</v>
          </cell>
          <cell r="E55">
            <v>2837</v>
          </cell>
          <cell r="F55">
            <v>648</v>
          </cell>
          <cell r="G55">
            <v>2103</v>
          </cell>
          <cell r="H55">
            <v>1772</v>
          </cell>
          <cell r="I55">
            <v>1895</v>
          </cell>
        </row>
        <row r="56">
          <cell r="A56">
            <v>405</v>
          </cell>
          <cell r="B56" t="str">
            <v>405 Wilhelmshaven,Stadt</v>
          </cell>
          <cell r="C56">
            <v>1156</v>
          </cell>
          <cell r="D56">
            <v>808</v>
          </cell>
          <cell r="E56">
            <v>348</v>
          </cell>
          <cell r="F56">
            <v>166</v>
          </cell>
          <cell r="G56">
            <v>396</v>
          </cell>
          <cell r="H56">
            <v>262</v>
          </cell>
          <cell r="I56">
            <v>332</v>
          </cell>
        </row>
        <row r="57">
          <cell r="A57">
            <v>451</v>
          </cell>
          <cell r="B57" t="str">
            <v>451 Ammerland</v>
          </cell>
          <cell r="C57">
            <v>2769</v>
          </cell>
          <cell r="D57">
            <v>1962</v>
          </cell>
          <cell r="E57">
            <v>807</v>
          </cell>
          <cell r="F57">
            <v>152</v>
          </cell>
          <cell r="G57">
            <v>701</v>
          </cell>
          <cell r="H57">
            <v>540</v>
          </cell>
          <cell r="I57">
            <v>1376</v>
          </cell>
        </row>
        <row r="58">
          <cell r="A58">
            <v>452</v>
          </cell>
          <cell r="B58" t="str">
            <v>452 Aurich</v>
          </cell>
          <cell r="C58">
            <v>3395</v>
          </cell>
          <cell r="D58">
            <v>2094</v>
          </cell>
          <cell r="E58">
            <v>1301</v>
          </cell>
          <cell r="F58">
            <v>284</v>
          </cell>
          <cell r="G58">
            <v>1020</v>
          </cell>
          <cell r="H58">
            <v>707</v>
          </cell>
          <cell r="I58">
            <v>1384</v>
          </cell>
        </row>
        <row r="59">
          <cell r="A59">
            <v>453</v>
          </cell>
          <cell r="B59" t="str">
            <v>453 Cloppenburg</v>
          </cell>
          <cell r="C59">
            <v>6135</v>
          </cell>
          <cell r="D59">
            <v>4327</v>
          </cell>
          <cell r="E59">
            <v>1808</v>
          </cell>
          <cell r="F59">
            <v>205</v>
          </cell>
          <cell r="G59">
            <v>1264</v>
          </cell>
          <cell r="H59">
            <v>1566</v>
          </cell>
          <cell r="I59">
            <v>3100</v>
          </cell>
        </row>
        <row r="60">
          <cell r="A60">
            <v>454</v>
          </cell>
          <cell r="B60" t="str">
            <v>454 Emsland</v>
          </cell>
          <cell r="C60">
            <v>9390</v>
          </cell>
          <cell r="D60">
            <v>6844</v>
          </cell>
          <cell r="E60">
            <v>2546</v>
          </cell>
          <cell r="F60">
            <v>656</v>
          </cell>
          <cell r="G60">
            <v>2804</v>
          </cell>
          <cell r="H60">
            <v>1589</v>
          </cell>
          <cell r="I60">
            <v>4341</v>
          </cell>
        </row>
        <row r="61">
          <cell r="A61">
            <v>455</v>
          </cell>
          <cell r="B61" t="str">
            <v>455 Friesland</v>
          </cell>
          <cell r="C61">
            <v>992</v>
          </cell>
          <cell r="D61">
            <v>609</v>
          </cell>
          <cell r="E61">
            <v>383</v>
          </cell>
          <cell r="F61">
            <v>122</v>
          </cell>
          <cell r="G61">
            <v>298</v>
          </cell>
          <cell r="H61">
            <v>172</v>
          </cell>
          <cell r="I61">
            <v>400</v>
          </cell>
        </row>
        <row r="62">
          <cell r="A62">
            <v>456</v>
          </cell>
          <cell r="B62" t="str">
            <v>456 Grafschaft Bentheim</v>
          </cell>
          <cell r="C62">
            <v>4464</v>
          </cell>
          <cell r="D62">
            <v>2998</v>
          </cell>
          <cell r="E62">
            <v>1466</v>
          </cell>
          <cell r="F62">
            <v>279</v>
          </cell>
          <cell r="G62">
            <v>1750</v>
          </cell>
          <cell r="H62">
            <v>777</v>
          </cell>
          <cell r="I62">
            <v>1658</v>
          </cell>
        </row>
        <row r="63">
          <cell r="A63">
            <v>457</v>
          </cell>
          <cell r="B63" t="str">
            <v>457 Leer</v>
          </cell>
          <cell r="C63">
            <v>2482</v>
          </cell>
          <cell r="D63">
            <v>1663</v>
          </cell>
          <cell r="E63">
            <v>819</v>
          </cell>
          <cell r="F63">
            <v>241</v>
          </cell>
          <cell r="G63">
            <v>816</v>
          </cell>
          <cell r="H63">
            <v>381</v>
          </cell>
          <cell r="I63">
            <v>1044</v>
          </cell>
        </row>
        <row r="64">
          <cell r="A64">
            <v>458</v>
          </cell>
          <cell r="B64" t="str">
            <v>458 Oldenburg</v>
          </cell>
          <cell r="C64">
            <v>2350</v>
          </cell>
          <cell r="D64">
            <v>1656</v>
          </cell>
          <cell r="E64">
            <v>694</v>
          </cell>
          <cell r="F64">
            <v>103</v>
          </cell>
          <cell r="G64">
            <v>592</v>
          </cell>
          <cell r="H64">
            <v>511</v>
          </cell>
          <cell r="I64">
            <v>1144</v>
          </cell>
        </row>
        <row r="65">
          <cell r="A65">
            <v>459</v>
          </cell>
          <cell r="B65" t="str">
            <v>459 Osnabrück</v>
          </cell>
          <cell r="C65">
            <v>11933</v>
          </cell>
          <cell r="D65">
            <v>8100</v>
          </cell>
          <cell r="E65">
            <v>3833</v>
          </cell>
          <cell r="F65">
            <v>518</v>
          </cell>
          <cell r="G65">
            <v>2865</v>
          </cell>
          <cell r="H65">
            <v>3063</v>
          </cell>
          <cell r="I65">
            <v>5487</v>
          </cell>
        </row>
        <row r="66">
          <cell r="A66">
            <v>460</v>
          </cell>
          <cell r="B66" t="str">
            <v>460 Vechta</v>
          </cell>
          <cell r="C66">
            <v>8345</v>
          </cell>
          <cell r="D66">
            <v>5481</v>
          </cell>
          <cell r="E66">
            <v>2864</v>
          </cell>
          <cell r="F66">
            <v>327</v>
          </cell>
          <cell r="G66">
            <v>1669</v>
          </cell>
          <cell r="H66">
            <v>2159</v>
          </cell>
          <cell r="I66">
            <v>4190</v>
          </cell>
        </row>
        <row r="67">
          <cell r="A67">
            <v>461</v>
          </cell>
          <cell r="B67" t="str">
            <v>461 Wesermarsch</v>
          </cell>
          <cell r="C67">
            <v>1850</v>
          </cell>
          <cell r="D67">
            <v>1511</v>
          </cell>
          <cell r="E67">
            <v>339</v>
          </cell>
          <cell r="F67">
            <v>102</v>
          </cell>
          <cell r="G67">
            <v>695</v>
          </cell>
          <cell r="H67">
            <v>337</v>
          </cell>
          <cell r="I67">
            <v>716</v>
          </cell>
        </row>
        <row r="68">
          <cell r="A68">
            <v>462</v>
          </cell>
          <cell r="B68" t="str">
            <v>462 Wittmund</v>
          </cell>
          <cell r="C68">
            <v>688</v>
          </cell>
          <cell r="D68">
            <v>396</v>
          </cell>
          <cell r="E68">
            <v>292</v>
          </cell>
          <cell r="F68">
            <v>42</v>
          </cell>
          <cell r="G68">
            <v>147</v>
          </cell>
          <cell r="H68">
            <v>78</v>
          </cell>
          <cell r="I68">
            <v>421</v>
          </cell>
        </row>
      </sheetData>
      <sheetData sheetId="14">
        <row r="7">
          <cell r="B7" t="str">
            <v>30.06.2015*</v>
          </cell>
        </row>
        <row r="17">
          <cell r="A17">
            <v>0</v>
          </cell>
          <cell r="B17" t="str">
            <v>0 Niedersachsen</v>
          </cell>
          <cell r="C17">
            <v>179679</v>
          </cell>
          <cell r="D17">
            <v>116507</v>
          </cell>
          <cell r="E17">
            <v>63172</v>
          </cell>
          <cell r="F17">
            <v>19871</v>
          </cell>
          <cell r="G17">
            <v>57166</v>
          </cell>
          <cell r="H17">
            <v>39224</v>
          </cell>
          <cell r="I17">
            <v>63418</v>
          </cell>
        </row>
        <row r="18">
          <cell r="A18">
            <v>1</v>
          </cell>
          <cell r="B18" t="str">
            <v>1 Braunschweig</v>
          </cell>
          <cell r="C18">
            <v>34646</v>
          </cell>
          <cell r="D18">
            <v>22785</v>
          </cell>
          <cell r="E18">
            <v>11861</v>
          </cell>
          <cell r="F18">
            <v>6671</v>
          </cell>
          <cell r="G18">
            <v>11833</v>
          </cell>
          <cell r="H18">
            <v>6738</v>
          </cell>
          <cell r="I18">
            <v>9404</v>
          </cell>
        </row>
        <row r="19">
          <cell r="A19">
            <v>101</v>
          </cell>
          <cell r="B19" t="str">
            <v>101 Braunschweig,Stadt</v>
          </cell>
          <cell r="C19">
            <v>7339</v>
          </cell>
          <cell r="D19">
            <v>4285</v>
          </cell>
          <cell r="E19">
            <v>3054</v>
          </cell>
          <cell r="F19">
            <v>1656</v>
          </cell>
          <cell r="G19">
            <v>2236</v>
          </cell>
          <cell r="H19">
            <v>1491</v>
          </cell>
          <cell r="I19">
            <v>1956</v>
          </cell>
        </row>
        <row r="20">
          <cell r="A20">
            <v>102</v>
          </cell>
          <cell r="B20" t="str">
            <v>102 Salzgitter,Stadt</v>
          </cell>
          <cell r="C20">
            <v>3420</v>
          </cell>
          <cell r="D20">
            <v>2684</v>
          </cell>
          <cell r="E20">
            <v>736</v>
          </cell>
          <cell r="F20">
            <v>218</v>
          </cell>
          <cell r="G20">
            <v>1492</v>
          </cell>
          <cell r="H20">
            <v>769</v>
          </cell>
          <cell r="I20">
            <v>941</v>
          </cell>
        </row>
        <row r="21">
          <cell r="A21">
            <v>103</v>
          </cell>
          <cell r="B21" t="str">
            <v>103 Wolfsburg,Stadt</v>
          </cell>
          <cell r="C21">
            <v>8235</v>
          </cell>
          <cell r="D21">
            <v>5780</v>
          </cell>
          <cell r="E21">
            <v>2455</v>
          </cell>
          <cell r="F21">
            <v>1850</v>
          </cell>
          <cell r="G21">
            <v>2770</v>
          </cell>
          <cell r="H21">
            <v>924</v>
          </cell>
          <cell r="I21">
            <v>2691</v>
          </cell>
        </row>
        <row r="22">
          <cell r="A22">
            <v>151</v>
          </cell>
          <cell r="B22" t="str">
            <v>151 Gifhorn</v>
          </cell>
          <cell r="C22">
            <v>2137</v>
          </cell>
          <cell r="D22">
            <v>1407</v>
          </cell>
          <cell r="E22">
            <v>730</v>
          </cell>
          <cell r="F22">
            <v>339</v>
          </cell>
          <cell r="G22">
            <v>580</v>
          </cell>
          <cell r="H22">
            <v>536</v>
          </cell>
          <cell r="I22">
            <v>682</v>
          </cell>
        </row>
        <row r="23">
          <cell r="A23">
            <v>153</v>
          </cell>
          <cell r="B23" t="str">
            <v>153 Goslar</v>
          </cell>
          <cell r="C23">
            <v>1970</v>
          </cell>
          <cell r="D23">
            <v>1301</v>
          </cell>
          <cell r="E23">
            <v>669</v>
          </cell>
          <cell r="F23">
            <v>386</v>
          </cell>
          <cell r="G23">
            <v>617</v>
          </cell>
          <cell r="H23">
            <v>370</v>
          </cell>
          <cell r="I23">
            <v>597</v>
          </cell>
        </row>
        <row r="24">
          <cell r="A24">
            <v>154</v>
          </cell>
          <cell r="B24" t="str">
            <v>154 Helmstedt</v>
          </cell>
          <cell r="C24">
            <v>712</v>
          </cell>
          <cell r="D24">
            <v>399</v>
          </cell>
          <cell r="E24">
            <v>313</v>
          </cell>
          <cell r="F24">
            <v>104</v>
          </cell>
          <cell r="G24">
            <v>239</v>
          </cell>
          <cell r="H24">
            <v>180</v>
          </cell>
          <cell r="I24">
            <v>189</v>
          </cell>
        </row>
        <row r="25">
          <cell r="A25">
            <v>155</v>
          </cell>
          <cell r="B25" t="str">
            <v>155 Northeim</v>
          </cell>
          <cell r="C25">
            <v>2052</v>
          </cell>
          <cell r="D25">
            <v>1540</v>
          </cell>
          <cell r="E25">
            <v>512</v>
          </cell>
          <cell r="F25">
            <v>184</v>
          </cell>
          <cell r="G25">
            <v>1050</v>
          </cell>
          <cell r="H25">
            <v>340</v>
          </cell>
          <cell r="I25">
            <v>478</v>
          </cell>
        </row>
        <row r="26">
          <cell r="A26">
            <v>157</v>
          </cell>
          <cell r="B26" t="str">
            <v>157 Peine</v>
          </cell>
          <cell r="C26">
            <v>1599</v>
          </cell>
          <cell r="D26">
            <v>1112</v>
          </cell>
          <cell r="E26">
            <v>487</v>
          </cell>
          <cell r="F26">
            <v>100</v>
          </cell>
          <cell r="G26">
            <v>571</v>
          </cell>
          <cell r="H26">
            <v>470</v>
          </cell>
          <cell r="I26">
            <v>458</v>
          </cell>
        </row>
        <row r="27">
          <cell r="A27">
            <v>158</v>
          </cell>
          <cell r="B27" t="str">
            <v>158 Wolfenbüttel</v>
          </cell>
          <cell r="C27">
            <v>885</v>
          </cell>
          <cell r="D27">
            <v>529</v>
          </cell>
          <cell r="E27">
            <v>356</v>
          </cell>
          <cell r="F27">
            <v>97</v>
          </cell>
          <cell r="G27">
            <v>380</v>
          </cell>
          <cell r="H27">
            <v>161</v>
          </cell>
          <cell r="I27">
            <v>247</v>
          </cell>
        </row>
        <row r="28">
          <cell r="A28">
            <v>159</v>
          </cell>
          <cell r="B28" t="str">
            <v>159 Göttingen</v>
          </cell>
          <cell r="C28">
            <v>6297</v>
          </cell>
          <cell r="D28">
            <v>3748</v>
          </cell>
          <cell r="E28">
            <v>2549</v>
          </cell>
          <cell r="F28">
            <v>1737</v>
          </cell>
          <cell r="G28">
            <v>1898</v>
          </cell>
          <cell r="H28">
            <v>1497</v>
          </cell>
          <cell r="I28">
            <v>1165</v>
          </cell>
        </row>
        <row r="29">
          <cell r="A29">
            <v>2</v>
          </cell>
          <cell r="B29" t="str">
            <v>2 Hannover</v>
          </cell>
          <cell r="C29">
            <v>58332</v>
          </cell>
          <cell r="D29">
            <v>35845</v>
          </cell>
          <cell r="E29">
            <v>22487</v>
          </cell>
          <cell r="F29">
            <v>6576</v>
          </cell>
          <cell r="G29">
            <v>19963</v>
          </cell>
          <cell r="H29">
            <v>14391</v>
          </cell>
          <cell r="I29">
            <v>17402</v>
          </cell>
        </row>
        <row r="30">
          <cell r="A30">
            <v>241</v>
          </cell>
          <cell r="B30" t="str">
            <v>241 Hannover,Region</v>
          </cell>
          <cell r="C30">
            <v>42711</v>
          </cell>
          <cell r="D30">
            <v>25619</v>
          </cell>
          <cell r="E30">
            <v>17092</v>
          </cell>
          <cell r="F30">
            <v>5027</v>
          </cell>
          <cell r="G30">
            <v>14349</v>
          </cell>
          <cell r="H30">
            <v>10541</v>
          </cell>
          <cell r="I30">
            <v>12794</v>
          </cell>
        </row>
        <row r="31">
          <cell r="A31">
            <v>241001</v>
          </cell>
          <cell r="B31" t="str">
            <v>241001 Hannover,Landeshauptstadt</v>
          </cell>
          <cell r="C31">
            <v>28595</v>
          </cell>
          <cell r="D31">
            <v>16575</v>
          </cell>
          <cell r="E31">
            <v>12020</v>
          </cell>
          <cell r="F31">
            <v>4089</v>
          </cell>
          <cell r="G31">
            <v>9324</v>
          </cell>
          <cell r="H31">
            <v>6933</v>
          </cell>
          <cell r="I31">
            <v>8249</v>
          </cell>
        </row>
        <row r="32">
          <cell r="A32">
            <v>241999</v>
          </cell>
          <cell r="B32" t="str">
            <v>Hannover, Umland</v>
          </cell>
          <cell r="C32">
            <v>14116</v>
          </cell>
          <cell r="D32">
            <v>9044</v>
          </cell>
          <cell r="E32">
            <v>5072</v>
          </cell>
          <cell r="F32">
            <v>938</v>
          </cell>
          <cell r="G32">
            <v>5025</v>
          </cell>
          <cell r="H32">
            <v>3608</v>
          </cell>
          <cell r="I32">
            <v>4545</v>
          </cell>
        </row>
        <row r="33">
          <cell r="A33">
            <v>251</v>
          </cell>
          <cell r="B33" t="str">
            <v>251 Diepholz</v>
          </cell>
          <cell r="C33">
            <v>3782</v>
          </cell>
          <cell r="D33">
            <v>2662</v>
          </cell>
          <cell r="E33">
            <v>1120</v>
          </cell>
          <cell r="F33">
            <v>297</v>
          </cell>
          <cell r="G33">
            <v>1210</v>
          </cell>
          <cell r="H33">
            <v>893</v>
          </cell>
          <cell r="I33">
            <v>1382</v>
          </cell>
        </row>
        <row r="34">
          <cell r="A34">
            <v>252</v>
          </cell>
          <cell r="B34" t="str">
            <v>252 Hameln-Pyrmont</v>
          </cell>
          <cell r="C34">
            <v>2786</v>
          </cell>
          <cell r="D34">
            <v>1655</v>
          </cell>
          <cell r="E34">
            <v>1131</v>
          </cell>
          <cell r="F34">
            <v>301</v>
          </cell>
          <cell r="G34">
            <v>1085</v>
          </cell>
          <cell r="H34">
            <v>626</v>
          </cell>
          <cell r="I34">
            <v>774</v>
          </cell>
        </row>
        <row r="35">
          <cell r="A35">
            <v>254</v>
          </cell>
          <cell r="B35" t="str">
            <v>254 Hildesheim</v>
          </cell>
          <cell r="C35">
            <v>3868</v>
          </cell>
          <cell r="D35">
            <v>2410</v>
          </cell>
          <cell r="E35">
            <v>1458</v>
          </cell>
          <cell r="F35">
            <v>559</v>
          </cell>
          <cell r="G35">
            <v>1493</v>
          </cell>
          <cell r="H35">
            <v>926</v>
          </cell>
          <cell r="I35">
            <v>890</v>
          </cell>
        </row>
        <row r="36">
          <cell r="A36">
            <v>255</v>
          </cell>
          <cell r="B36" t="str">
            <v>255 Holzminden</v>
          </cell>
          <cell r="C36">
            <v>851</v>
          </cell>
          <cell r="D36">
            <v>567</v>
          </cell>
          <cell r="E36">
            <v>284</v>
          </cell>
          <cell r="F36">
            <v>104</v>
          </cell>
          <cell r="G36">
            <v>308</v>
          </cell>
          <cell r="H36">
            <v>267</v>
          </cell>
          <cell r="I36">
            <v>172</v>
          </cell>
        </row>
        <row r="37">
          <cell r="A37">
            <v>256</v>
          </cell>
          <cell r="B37" t="str">
            <v>256 Nienburg (Weser)</v>
          </cell>
          <cell r="C37">
            <v>2038</v>
          </cell>
          <cell r="D37">
            <v>1438</v>
          </cell>
          <cell r="E37">
            <v>600</v>
          </cell>
          <cell r="F37">
            <v>113</v>
          </cell>
          <cell r="G37">
            <v>603</v>
          </cell>
          <cell r="H37">
            <v>532</v>
          </cell>
          <cell r="I37">
            <v>790</v>
          </cell>
        </row>
        <row r="38">
          <cell r="A38">
            <v>257</v>
          </cell>
          <cell r="B38" t="str">
            <v>257 Schaumburg</v>
          </cell>
          <cell r="C38">
            <v>2296</v>
          </cell>
          <cell r="D38">
            <v>1494</v>
          </cell>
          <cell r="E38">
            <v>802</v>
          </cell>
          <cell r="F38">
            <v>175</v>
          </cell>
          <cell r="G38">
            <v>915</v>
          </cell>
          <cell r="H38">
            <v>606</v>
          </cell>
          <cell r="I38">
            <v>600</v>
          </cell>
        </row>
        <row r="39">
          <cell r="A39">
            <v>3</v>
          </cell>
          <cell r="B39" t="str">
            <v>3 Lüneburg</v>
          </cell>
          <cell r="C39">
            <v>26571</v>
          </cell>
          <cell r="D39">
            <v>17721</v>
          </cell>
          <cell r="E39">
            <v>8850</v>
          </cell>
          <cell r="F39">
            <v>2442</v>
          </cell>
          <cell r="G39">
            <v>8361</v>
          </cell>
          <cell r="H39">
            <v>5151</v>
          </cell>
          <cell r="I39">
            <v>10617</v>
          </cell>
        </row>
        <row r="40">
          <cell r="A40">
            <v>351</v>
          </cell>
          <cell r="B40" t="str">
            <v>351 Celle</v>
          </cell>
          <cell r="C40">
            <v>2605</v>
          </cell>
          <cell r="D40">
            <v>1643</v>
          </cell>
          <cell r="E40">
            <v>962</v>
          </cell>
          <cell r="F40">
            <v>377</v>
          </cell>
          <cell r="G40">
            <v>916</v>
          </cell>
          <cell r="H40">
            <v>658</v>
          </cell>
          <cell r="I40">
            <v>654</v>
          </cell>
        </row>
        <row r="41">
          <cell r="A41">
            <v>352</v>
          </cell>
          <cell r="B41" t="str">
            <v>352 Cuxhaven</v>
          </cell>
          <cell r="C41">
            <v>2948</v>
          </cell>
          <cell r="D41">
            <v>1881</v>
          </cell>
          <cell r="E41">
            <v>1067</v>
          </cell>
          <cell r="F41">
            <v>184</v>
          </cell>
          <cell r="G41">
            <v>889</v>
          </cell>
          <cell r="H41">
            <v>660</v>
          </cell>
          <cell r="I41">
            <v>1215</v>
          </cell>
        </row>
        <row r="42">
          <cell r="A42">
            <v>353</v>
          </cell>
          <cell r="B42" t="str">
            <v>353 Harburg</v>
          </cell>
          <cell r="C42">
            <v>4483</v>
          </cell>
          <cell r="D42">
            <v>3072</v>
          </cell>
          <cell r="E42">
            <v>1411</v>
          </cell>
          <cell r="F42">
            <v>246</v>
          </cell>
          <cell r="G42">
            <v>1346</v>
          </cell>
          <cell r="H42">
            <v>784</v>
          </cell>
          <cell r="I42">
            <v>2107</v>
          </cell>
        </row>
        <row r="43">
          <cell r="A43">
            <v>354</v>
          </cell>
          <cell r="B43" t="str">
            <v>354 Lüchow-Dannenberg</v>
          </cell>
          <cell r="C43">
            <v>629</v>
          </cell>
          <cell r="D43">
            <v>394</v>
          </cell>
          <cell r="E43">
            <v>235</v>
          </cell>
          <cell r="F43">
            <v>35</v>
          </cell>
          <cell r="G43">
            <v>155</v>
          </cell>
          <cell r="H43">
            <v>53</v>
          </cell>
          <cell r="I43">
            <v>386</v>
          </cell>
        </row>
        <row r="44">
          <cell r="A44">
            <v>355</v>
          </cell>
          <cell r="B44" t="str">
            <v>355 Lüneburg</v>
          </cell>
          <cell r="C44">
            <v>2309</v>
          </cell>
          <cell r="D44">
            <v>1378</v>
          </cell>
          <cell r="E44">
            <v>931</v>
          </cell>
          <cell r="F44">
            <v>345</v>
          </cell>
          <cell r="G44">
            <v>787</v>
          </cell>
          <cell r="H44">
            <v>515</v>
          </cell>
          <cell r="I44">
            <v>662</v>
          </cell>
        </row>
        <row r="45">
          <cell r="A45">
            <v>356</v>
          </cell>
          <cell r="B45" t="str">
            <v>356 Osterholz</v>
          </cell>
          <cell r="C45">
            <v>1054</v>
          </cell>
          <cell r="D45">
            <v>700</v>
          </cell>
          <cell r="E45">
            <v>354</v>
          </cell>
          <cell r="F45">
            <v>84</v>
          </cell>
          <cell r="G45">
            <v>400</v>
          </cell>
          <cell r="H45">
            <v>237</v>
          </cell>
          <cell r="I45">
            <v>333</v>
          </cell>
        </row>
        <row r="46">
          <cell r="A46">
            <v>357</v>
          </cell>
          <cell r="B46" t="str">
            <v>357 Rotenburg (Wümme)</v>
          </cell>
          <cell r="C46">
            <v>2231</v>
          </cell>
          <cell r="D46">
            <v>1488</v>
          </cell>
          <cell r="E46">
            <v>743</v>
          </cell>
          <cell r="F46">
            <v>229</v>
          </cell>
          <cell r="G46">
            <v>713</v>
          </cell>
          <cell r="H46">
            <v>424</v>
          </cell>
          <cell r="I46">
            <v>865</v>
          </cell>
        </row>
        <row r="47">
          <cell r="A47">
            <v>358</v>
          </cell>
          <cell r="B47" t="str">
            <v>358 Heidekreis</v>
          </cell>
          <cell r="C47">
            <v>2484</v>
          </cell>
          <cell r="D47">
            <v>1634</v>
          </cell>
          <cell r="E47">
            <v>850</v>
          </cell>
          <cell r="F47">
            <v>192</v>
          </cell>
          <cell r="G47">
            <v>937</v>
          </cell>
          <cell r="H47">
            <v>482</v>
          </cell>
          <cell r="I47">
            <v>873</v>
          </cell>
        </row>
        <row r="48">
          <cell r="A48">
            <v>359</v>
          </cell>
          <cell r="B48" t="str">
            <v>359 Stade</v>
          </cell>
          <cell r="C48">
            <v>4160</v>
          </cell>
          <cell r="D48">
            <v>3197</v>
          </cell>
          <cell r="E48">
            <v>963</v>
          </cell>
          <cell r="F48">
            <v>266</v>
          </cell>
          <cell r="G48">
            <v>1044</v>
          </cell>
          <cell r="H48">
            <v>554</v>
          </cell>
          <cell r="I48">
            <v>2296</v>
          </cell>
        </row>
        <row r="49">
          <cell r="A49">
            <v>360</v>
          </cell>
          <cell r="B49" t="str">
            <v>360 Uelzen</v>
          </cell>
          <cell r="C49">
            <v>962</v>
          </cell>
          <cell r="D49">
            <v>570</v>
          </cell>
          <cell r="E49">
            <v>392</v>
          </cell>
          <cell r="F49">
            <v>161</v>
          </cell>
          <cell r="G49">
            <v>327</v>
          </cell>
          <cell r="H49">
            <v>158</v>
          </cell>
          <cell r="I49">
            <v>316</v>
          </cell>
        </row>
        <row r="50">
          <cell r="A50">
            <v>361</v>
          </cell>
          <cell r="B50" t="str">
            <v>361 Verden</v>
          </cell>
          <cell r="C50">
            <v>2706</v>
          </cell>
          <cell r="D50">
            <v>1764</v>
          </cell>
          <cell r="E50">
            <v>942</v>
          </cell>
          <cell r="F50">
            <v>323</v>
          </cell>
          <cell r="G50">
            <v>847</v>
          </cell>
          <cell r="H50">
            <v>626</v>
          </cell>
          <cell r="I50">
            <v>910</v>
          </cell>
        </row>
        <row r="51">
          <cell r="A51">
            <v>4</v>
          </cell>
          <cell r="B51" t="str">
            <v>4 Weser-Ems</v>
          </cell>
          <cell r="C51">
            <v>60130</v>
          </cell>
          <cell r="D51">
            <v>40156</v>
          </cell>
          <cell r="E51">
            <v>19974</v>
          </cell>
          <cell r="F51">
            <v>4182</v>
          </cell>
          <cell r="G51">
            <v>17009</v>
          </cell>
          <cell r="H51">
            <v>12944</v>
          </cell>
          <cell r="I51">
            <v>25995</v>
          </cell>
        </row>
        <row r="52">
          <cell r="A52">
            <v>401</v>
          </cell>
          <cell r="B52" t="str">
            <v>401 Delmenhorst,Stadt</v>
          </cell>
          <cell r="C52">
            <v>1165</v>
          </cell>
          <cell r="D52">
            <v>617</v>
          </cell>
          <cell r="E52">
            <v>548</v>
          </cell>
          <cell r="F52">
            <v>102</v>
          </cell>
          <cell r="G52">
            <v>331</v>
          </cell>
          <cell r="H52">
            <v>295</v>
          </cell>
          <cell r="I52">
            <v>437</v>
          </cell>
        </row>
        <row r="53">
          <cell r="A53">
            <v>402</v>
          </cell>
          <cell r="B53" t="str">
            <v>402 Emden,Stadt</v>
          </cell>
          <cell r="C53">
            <v>1507</v>
          </cell>
          <cell r="D53">
            <v>1196</v>
          </cell>
          <cell r="E53">
            <v>311</v>
          </cell>
          <cell r="F53">
            <v>122</v>
          </cell>
          <cell r="G53">
            <v>617</v>
          </cell>
          <cell r="H53">
            <v>315</v>
          </cell>
          <cell r="I53">
            <v>453</v>
          </cell>
        </row>
        <row r="54">
          <cell r="A54">
            <v>403</v>
          </cell>
          <cell r="B54" t="str">
            <v>403 Oldenburg(Oldb),Stadt</v>
          </cell>
          <cell r="C54">
            <v>3254</v>
          </cell>
          <cell r="D54">
            <v>1894</v>
          </cell>
          <cell r="E54">
            <v>1360</v>
          </cell>
          <cell r="F54">
            <v>645</v>
          </cell>
          <cell r="G54">
            <v>937</v>
          </cell>
          <cell r="H54">
            <v>707</v>
          </cell>
          <cell r="I54">
            <v>965</v>
          </cell>
        </row>
        <row r="55">
          <cell r="A55">
            <v>404</v>
          </cell>
          <cell r="B55" t="str">
            <v>404 Osnabrück,Stadt</v>
          </cell>
          <cell r="C55">
            <v>5656</v>
          </cell>
          <cell r="D55">
            <v>3101</v>
          </cell>
          <cell r="E55">
            <v>2555</v>
          </cell>
          <cell r="F55">
            <v>605</v>
          </cell>
          <cell r="G55">
            <v>1850</v>
          </cell>
          <cell r="H55">
            <v>1596</v>
          </cell>
          <cell r="I55">
            <v>1605</v>
          </cell>
        </row>
        <row r="56">
          <cell r="A56">
            <v>405</v>
          </cell>
          <cell r="B56" t="str">
            <v>405 Wilhelmshaven,Stadt</v>
          </cell>
          <cell r="C56">
            <v>955</v>
          </cell>
          <cell r="D56">
            <v>637</v>
          </cell>
          <cell r="E56">
            <v>318</v>
          </cell>
          <cell r="F56">
            <v>144</v>
          </cell>
          <cell r="G56">
            <v>318</v>
          </cell>
          <cell r="H56">
            <v>206</v>
          </cell>
          <cell r="I56">
            <v>287</v>
          </cell>
        </row>
        <row r="57">
          <cell r="A57">
            <v>451</v>
          </cell>
          <cell r="B57" t="str">
            <v>451 Ammerland</v>
          </cell>
          <cell r="C57">
            <v>2321</v>
          </cell>
          <cell r="D57">
            <v>1570</v>
          </cell>
          <cell r="E57">
            <v>751</v>
          </cell>
          <cell r="F57">
            <v>135</v>
          </cell>
          <cell r="G57">
            <v>628</v>
          </cell>
          <cell r="H57">
            <v>439</v>
          </cell>
          <cell r="I57">
            <v>1119</v>
          </cell>
        </row>
        <row r="58">
          <cell r="A58">
            <v>452</v>
          </cell>
          <cell r="B58" t="str">
            <v>452 Aurich</v>
          </cell>
          <cell r="C58">
            <v>3182</v>
          </cell>
          <cell r="D58">
            <v>1983</v>
          </cell>
          <cell r="E58">
            <v>1199</v>
          </cell>
          <cell r="F58">
            <v>221</v>
          </cell>
          <cell r="G58">
            <v>974</v>
          </cell>
          <cell r="H58">
            <v>616</v>
          </cell>
          <cell r="I58">
            <v>1371</v>
          </cell>
        </row>
        <row r="59">
          <cell r="A59">
            <v>453</v>
          </cell>
          <cell r="B59" t="str">
            <v>453 Cloppenburg</v>
          </cell>
          <cell r="C59">
            <v>5111</v>
          </cell>
          <cell r="D59">
            <v>3624</v>
          </cell>
          <cell r="E59">
            <v>1487</v>
          </cell>
          <cell r="F59">
            <v>165</v>
          </cell>
          <cell r="G59">
            <v>1090</v>
          </cell>
          <cell r="H59">
            <v>1099</v>
          </cell>
          <cell r="I59">
            <v>2757</v>
          </cell>
        </row>
        <row r="60">
          <cell r="A60">
            <v>454</v>
          </cell>
          <cell r="B60" t="str">
            <v>454 Emsland</v>
          </cell>
          <cell r="C60">
            <v>7802</v>
          </cell>
          <cell r="D60">
            <v>5794</v>
          </cell>
          <cell r="E60">
            <v>2008</v>
          </cell>
          <cell r="F60">
            <v>552</v>
          </cell>
          <cell r="G60">
            <v>2357</v>
          </cell>
          <cell r="H60">
            <v>1230</v>
          </cell>
          <cell r="I60">
            <v>3663</v>
          </cell>
        </row>
        <row r="61">
          <cell r="A61">
            <v>455</v>
          </cell>
          <cell r="B61" t="str">
            <v>455 Friesland</v>
          </cell>
          <cell r="C61">
            <v>961</v>
          </cell>
          <cell r="D61">
            <v>580</v>
          </cell>
          <cell r="E61">
            <v>381</v>
          </cell>
          <cell r="F61">
            <v>91</v>
          </cell>
          <cell r="G61">
            <v>297</v>
          </cell>
          <cell r="H61">
            <v>191</v>
          </cell>
          <cell r="I61">
            <v>382</v>
          </cell>
        </row>
        <row r="62">
          <cell r="A62">
            <v>456</v>
          </cell>
          <cell r="B62" t="str">
            <v>456 Grafschaft Bentheim</v>
          </cell>
          <cell r="C62">
            <v>3907</v>
          </cell>
          <cell r="D62">
            <v>2578</v>
          </cell>
          <cell r="E62">
            <v>1329</v>
          </cell>
          <cell r="F62">
            <v>253</v>
          </cell>
          <cell r="G62">
            <v>1553</v>
          </cell>
          <cell r="H62">
            <v>657</v>
          </cell>
          <cell r="I62">
            <v>1444</v>
          </cell>
        </row>
        <row r="63">
          <cell r="A63">
            <v>457</v>
          </cell>
          <cell r="B63" t="str">
            <v>457 Leer</v>
          </cell>
          <cell r="C63">
            <v>2168</v>
          </cell>
          <cell r="D63">
            <v>1460</v>
          </cell>
          <cell r="E63">
            <v>708</v>
          </cell>
          <cell r="F63">
            <v>223</v>
          </cell>
          <cell r="G63">
            <v>716</v>
          </cell>
          <cell r="H63">
            <v>291</v>
          </cell>
          <cell r="I63">
            <v>938</v>
          </cell>
        </row>
        <row r="64">
          <cell r="A64">
            <v>458</v>
          </cell>
          <cell r="B64" t="str">
            <v>458 Oldenburg</v>
          </cell>
          <cell r="C64">
            <v>2064</v>
          </cell>
          <cell r="D64">
            <v>1474</v>
          </cell>
          <cell r="E64">
            <v>590</v>
          </cell>
          <cell r="F64">
            <v>91</v>
          </cell>
          <cell r="G64">
            <v>493</v>
          </cell>
          <cell r="H64">
            <v>428</v>
          </cell>
          <cell r="I64">
            <v>1052</v>
          </cell>
        </row>
        <row r="65">
          <cell r="A65">
            <v>459</v>
          </cell>
          <cell r="B65" t="str">
            <v>459 Osnabrück</v>
          </cell>
          <cell r="C65">
            <v>10321</v>
          </cell>
          <cell r="D65">
            <v>7130</v>
          </cell>
          <cell r="E65">
            <v>3191</v>
          </cell>
          <cell r="F65">
            <v>440</v>
          </cell>
          <cell r="G65">
            <v>2633</v>
          </cell>
          <cell r="H65">
            <v>2557</v>
          </cell>
          <cell r="I65">
            <v>4691</v>
          </cell>
        </row>
        <row r="66">
          <cell r="A66">
            <v>460</v>
          </cell>
          <cell r="B66" t="str">
            <v>460 Vechta</v>
          </cell>
          <cell r="C66">
            <v>7531</v>
          </cell>
          <cell r="D66">
            <v>4867</v>
          </cell>
          <cell r="E66">
            <v>2664</v>
          </cell>
          <cell r="F66">
            <v>269</v>
          </cell>
          <cell r="G66">
            <v>1436</v>
          </cell>
          <cell r="H66">
            <v>1945</v>
          </cell>
          <cell r="I66">
            <v>3881</v>
          </cell>
        </row>
        <row r="67">
          <cell r="A67">
            <v>461</v>
          </cell>
          <cell r="B67" t="str">
            <v>461 Wesermarsch</v>
          </cell>
          <cell r="C67">
            <v>1550</v>
          </cell>
          <cell r="D67">
            <v>1283</v>
          </cell>
          <cell r="E67">
            <v>267</v>
          </cell>
          <cell r="F67">
            <v>85</v>
          </cell>
          <cell r="G67">
            <v>629</v>
          </cell>
          <cell r="H67">
            <v>300</v>
          </cell>
          <cell r="I67">
            <v>536</v>
          </cell>
        </row>
        <row r="68">
          <cell r="A68">
            <v>462</v>
          </cell>
          <cell r="B68" t="str">
            <v>462 Wittmund</v>
          </cell>
          <cell r="C68">
            <v>675</v>
          </cell>
          <cell r="D68">
            <v>368</v>
          </cell>
          <cell r="E68">
            <v>307</v>
          </cell>
          <cell r="F68">
            <v>39</v>
          </cell>
          <cell r="G68">
            <v>150</v>
          </cell>
          <cell r="H68">
            <v>72</v>
          </cell>
          <cell r="I68">
            <v>414</v>
          </cell>
        </row>
      </sheetData>
      <sheetData sheetId="15">
        <row r="7">
          <cell r="B7" t="str">
            <v>30.06.2014*</v>
          </cell>
        </row>
        <row r="17">
          <cell r="A17">
            <v>0</v>
          </cell>
          <cell r="B17" t="str">
            <v>0 Niedersachsen</v>
          </cell>
          <cell r="C17">
            <v>159380</v>
          </cell>
          <cell r="D17">
            <v>103038</v>
          </cell>
          <cell r="E17">
            <v>56342</v>
          </cell>
          <cell r="F17">
            <v>17540</v>
          </cell>
          <cell r="G17">
            <v>50562</v>
          </cell>
          <cell r="H17">
            <v>34583</v>
          </cell>
          <cell r="I17">
            <v>56695</v>
          </cell>
        </row>
        <row r="18">
          <cell r="A18">
            <v>1</v>
          </cell>
          <cell r="B18" t="str">
            <v>1 Braunschweig</v>
          </cell>
          <cell r="C18">
            <v>31682</v>
          </cell>
          <cell r="D18">
            <v>20959</v>
          </cell>
          <cell r="E18">
            <v>10723</v>
          </cell>
          <cell r="F18">
            <v>6021</v>
          </cell>
          <cell r="G18">
            <v>10694</v>
          </cell>
          <cell r="H18">
            <v>5947</v>
          </cell>
          <cell r="I18">
            <v>9020</v>
          </cell>
        </row>
        <row r="19">
          <cell r="A19">
            <v>101</v>
          </cell>
          <cell r="B19" t="str">
            <v>101 Braunschweig,Stadt</v>
          </cell>
          <cell r="C19">
            <v>6500</v>
          </cell>
          <cell r="D19">
            <v>3809</v>
          </cell>
          <cell r="E19">
            <v>2691</v>
          </cell>
          <cell r="F19">
            <v>1495</v>
          </cell>
          <cell r="G19">
            <v>1937</v>
          </cell>
          <cell r="H19">
            <v>1234</v>
          </cell>
          <cell r="I19">
            <v>1834</v>
          </cell>
        </row>
        <row r="20">
          <cell r="A20">
            <v>102</v>
          </cell>
          <cell r="B20" t="str">
            <v>102 Salzgitter,Stadt</v>
          </cell>
          <cell r="C20">
            <v>3197</v>
          </cell>
          <cell r="D20">
            <v>2561</v>
          </cell>
          <cell r="E20">
            <v>636</v>
          </cell>
          <cell r="F20">
            <v>200</v>
          </cell>
          <cell r="G20">
            <v>1363</v>
          </cell>
          <cell r="H20">
            <v>690</v>
          </cell>
          <cell r="I20">
            <v>944</v>
          </cell>
        </row>
        <row r="21">
          <cell r="A21">
            <v>103</v>
          </cell>
          <cell r="B21" t="str">
            <v>103 Wolfsburg,Stadt</v>
          </cell>
          <cell r="C21">
            <v>7851</v>
          </cell>
          <cell r="D21">
            <v>5505</v>
          </cell>
          <cell r="E21">
            <v>2346</v>
          </cell>
          <cell r="F21">
            <v>1653</v>
          </cell>
          <cell r="G21">
            <v>2638</v>
          </cell>
          <cell r="H21">
            <v>876</v>
          </cell>
          <cell r="I21">
            <v>2684</v>
          </cell>
        </row>
        <row r="22">
          <cell r="A22">
            <v>151</v>
          </cell>
          <cell r="B22" t="str">
            <v>151 Gifhorn</v>
          </cell>
          <cell r="C22">
            <v>1932</v>
          </cell>
          <cell r="D22">
            <v>1323</v>
          </cell>
          <cell r="E22">
            <v>609</v>
          </cell>
          <cell r="F22">
            <v>285</v>
          </cell>
          <cell r="G22">
            <v>521</v>
          </cell>
          <cell r="H22">
            <v>511</v>
          </cell>
          <cell r="I22">
            <v>615</v>
          </cell>
        </row>
        <row r="23">
          <cell r="A23">
            <v>153</v>
          </cell>
          <cell r="B23" t="str">
            <v>153 Goslar</v>
          </cell>
          <cell r="C23">
            <v>1797</v>
          </cell>
          <cell r="D23">
            <v>1202</v>
          </cell>
          <cell r="E23">
            <v>595</v>
          </cell>
          <cell r="F23">
            <v>356</v>
          </cell>
          <cell r="G23">
            <v>574</v>
          </cell>
          <cell r="H23">
            <v>338</v>
          </cell>
          <cell r="I23">
            <v>529</v>
          </cell>
        </row>
        <row r="24">
          <cell r="A24">
            <v>154</v>
          </cell>
          <cell r="B24" t="str">
            <v>154 Helmstedt</v>
          </cell>
          <cell r="C24">
            <v>676</v>
          </cell>
          <cell r="D24">
            <v>373</v>
          </cell>
          <cell r="E24">
            <v>303</v>
          </cell>
          <cell r="F24">
            <v>90</v>
          </cell>
          <cell r="G24">
            <v>227</v>
          </cell>
          <cell r="H24">
            <v>164</v>
          </cell>
          <cell r="I24">
            <v>195</v>
          </cell>
        </row>
        <row r="25">
          <cell r="A25">
            <v>155</v>
          </cell>
          <cell r="B25" t="str">
            <v>155 Northeim</v>
          </cell>
          <cell r="C25">
            <v>1872</v>
          </cell>
          <cell r="D25">
            <v>1400</v>
          </cell>
          <cell r="E25">
            <v>472</v>
          </cell>
          <cell r="F25">
            <v>157</v>
          </cell>
          <cell r="G25">
            <v>950</v>
          </cell>
          <cell r="H25">
            <v>326</v>
          </cell>
          <cell r="I25">
            <v>439</v>
          </cell>
        </row>
        <row r="26">
          <cell r="A26">
            <v>157</v>
          </cell>
          <cell r="B26" t="str">
            <v>157 Peine</v>
          </cell>
          <cell r="C26">
            <v>1413</v>
          </cell>
          <cell r="D26">
            <v>989</v>
          </cell>
          <cell r="E26">
            <v>424</v>
          </cell>
          <cell r="F26">
            <v>84</v>
          </cell>
          <cell r="G26">
            <v>504</v>
          </cell>
          <cell r="H26">
            <v>395</v>
          </cell>
          <cell r="I26">
            <v>430</v>
          </cell>
        </row>
        <row r="27">
          <cell r="A27">
            <v>158</v>
          </cell>
          <cell r="B27" t="str">
            <v>158 Wolfenbüttel</v>
          </cell>
          <cell r="C27">
            <v>784</v>
          </cell>
          <cell r="D27">
            <v>480</v>
          </cell>
          <cell r="E27">
            <v>304</v>
          </cell>
          <cell r="F27">
            <v>86</v>
          </cell>
          <cell r="G27">
            <v>309</v>
          </cell>
          <cell r="H27">
            <v>145</v>
          </cell>
          <cell r="I27">
            <v>244</v>
          </cell>
        </row>
        <row r="28">
          <cell r="A28">
            <v>159</v>
          </cell>
          <cell r="B28" t="str">
            <v>159 Göttingen</v>
          </cell>
          <cell r="C28">
            <v>5660</v>
          </cell>
          <cell r="D28">
            <v>3317</v>
          </cell>
          <cell r="E28">
            <v>2343</v>
          </cell>
          <cell r="F28">
            <v>1615</v>
          </cell>
          <cell r="G28">
            <v>1671</v>
          </cell>
          <cell r="H28">
            <v>1268</v>
          </cell>
          <cell r="I28">
            <v>1106</v>
          </cell>
        </row>
        <row r="29">
          <cell r="A29">
            <v>2</v>
          </cell>
          <cell r="B29" t="str">
            <v>2 Hannover</v>
          </cell>
          <cell r="C29">
            <v>52400</v>
          </cell>
          <cell r="D29">
            <v>31959</v>
          </cell>
          <cell r="E29">
            <v>20441</v>
          </cell>
          <cell r="F29">
            <v>5832</v>
          </cell>
          <cell r="G29">
            <v>17840</v>
          </cell>
          <cell r="H29">
            <v>12585</v>
          </cell>
          <cell r="I29">
            <v>16143</v>
          </cell>
        </row>
        <row r="30">
          <cell r="A30">
            <v>241</v>
          </cell>
          <cell r="B30" t="str">
            <v>241 Hannover,Region</v>
          </cell>
          <cell r="C30">
            <v>38807</v>
          </cell>
          <cell r="D30">
            <v>23194</v>
          </cell>
          <cell r="E30">
            <v>15613</v>
          </cell>
          <cell r="F30">
            <v>4514</v>
          </cell>
          <cell r="G30">
            <v>12948</v>
          </cell>
          <cell r="H30">
            <v>9353</v>
          </cell>
          <cell r="I30">
            <v>11992</v>
          </cell>
        </row>
        <row r="31">
          <cell r="A31">
            <v>241001</v>
          </cell>
          <cell r="B31" t="str">
            <v>241001 Hannover,Landeshauptstadt</v>
          </cell>
          <cell r="C31">
            <v>25423</v>
          </cell>
          <cell r="D31">
            <v>14621</v>
          </cell>
          <cell r="E31">
            <v>10802</v>
          </cell>
          <cell r="F31">
            <v>3693</v>
          </cell>
          <cell r="G31">
            <v>8397</v>
          </cell>
          <cell r="H31">
            <v>6001</v>
          </cell>
          <cell r="I31">
            <v>7332</v>
          </cell>
        </row>
        <row r="32">
          <cell r="A32">
            <v>241999</v>
          </cell>
          <cell r="B32" t="str">
            <v>Hannover, Umland</v>
          </cell>
          <cell r="C32">
            <v>13384</v>
          </cell>
          <cell r="D32">
            <v>8573</v>
          </cell>
          <cell r="E32">
            <v>4811</v>
          </cell>
          <cell r="F32">
            <v>821</v>
          </cell>
          <cell r="G32">
            <v>4551</v>
          </cell>
          <cell r="H32">
            <v>3352</v>
          </cell>
          <cell r="I32">
            <v>4660</v>
          </cell>
        </row>
        <row r="33">
          <cell r="A33">
            <v>251</v>
          </cell>
          <cell r="B33" t="str">
            <v>251 Diepholz</v>
          </cell>
          <cell r="C33">
            <v>3019</v>
          </cell>
          <cell r="D33">
            <v>2084</v>
          </cell>
          <cell r="E33">
            <v>935</v>
          </cell>
          <cell r="F33">
            <v>252</v>
          </cell>
          <cell r="G33">
            <v>953</v>
          </cell>
          <cell r="H33">
            <v>631</v>
          </cell>
          <cell r="I33">
            <v>1183</v>
          </cell>
        </row>
        <row r="34">
          <cell r="A34">
            <v>252</v>
          </cell>
          <cell r="B34" t="str">
            <v>252 Hameln-Pyrmont</v>
          </cell>
          <cell r="C34">
            <v>2496</v>
          </cell>
          <cell r="D34">
            <v>1453</v>
          </cell>
          <cell r="E34">
            <v>1043</v>
          </cell>
          <cell r="F34">
            <v>266</v>
          </cell>
          <cell r="G34">
            <v>988</v>
          </cell>
          <cell r="H34">
            <v>521</v>
          </cell>
          <cell r="I34">
            <v>721</v>
          </cell>
        </row>
        <row r="35">
          <cell r="A35">
            <v>254</v>
          </cell>
          <cell r="B35" t="str">
            <v>254 Hildesheim</v>
          </cell>
          <cell r="C35">
            <v>3539</v>
          </cell>
          <cell r="D35">
            <v>2230</v>
          </cell>
          <cell r="E35">
            <v>1309</v>
          </cell>
          <cell r="F35">
            <v>489</v>
          </cell>
          <cell r="G35">
            <v>1371</v>
          </cell>
          <cell r="H35">
            <v>837</v>
          </cell>
          <cell r="I35">
            <v>842</v>
          </cell>
        </row>
        <row r="36">
          <cell r="A36">
            <v>255</v>
          </cell>
          <cell r="B36" t="str">
            <v>255 Holzminden</v>
          </cell>
          <cell r="C36">
            <v>819</v>
          </cell>
          <cell r="D36">
            <v>557</v>
          </cell>
          <cell r="E36">
            <v>262</v>
          </cell>
          <cell r="F36">
            <v>76</v>
          </cell>
          <cell r="G36">
            <v>309</v>
          </cell>
          <cell r="H36">
            <v>255</v>
          </cell>
          <cell r="I36">
            <v>179</v>
          </cell>
        </row>
        <row r="37">
          <cell r="A37">
            <v>256</v>
          </cell>
          <cell r="B37" t="str">
            <v>256 Nienburg (Weser)</v>
          </cell>
          <cell r="C37">
            <v>1800</v>
          </cell>
          <cell r="D37">
            <v>1249</v>
          </cell>
          <cell r="E37">
            <v>551</v>
          </cell>
          <cell r="F37">
            <v>102</v>
          </cell>
          <cell r="G37">
            <v>544</v>
          </cell>
          <cell r="H37">
            <v>461</v>
          </cell>
          <cell r="I37">
            <v>693</v>
          </cell>
        </row>
        <row r="38">
          <cell r="A38">
            <v>257</v>
          </cell>
          <cell r="B38" t="str">
            <v>257 Schaumburg</v>
          </cell>
          <cell r="C38">
            <v>1920</v>
          </cell>
          <cell r="D38">
            <v>1192</v>
          </cell>
          <cell r="E38">
            <v>728</v>
          </cell>
          <cell r="F38">
            <v>133</v>
          </cell>
          <cell r="G38">
            <v>727</v>
          </cell>
          <cell r="H38">
            <v>527</v>
          </cell>
          <cell r="I38">
            <v>533</v>
          </cell>
        </row>
        <row r="39">
          <cell r="A39">
            <v>3</v>
          </cell>
          <cell r="B39" t="str">
            <v>3 Lüneburg</v>
          </cell>
          <cell r="C39">
            <v>24093</v>
          </cell>
          <cell r="D39">
            <v>16119</v>
          </cell>
          <cell r="E39">
            <v>7974</v>
          </cell>
          <cell r="F39">
            <v>2149</v>
          </cell>
          <cell r="G39">
            <v>7469</v>
          </cell>
          <cell r="H39">
            <v>4593</v>
          </cell>
          <cell r="I39">
            <v>9882</v>
          </cell>
        </row>
        <row r="40">
          <cell r="A40">
            <v>351</v>
          </cell>
          <cell r="B40" t="str">
            <v>351 Celle</v>
          </cell>
          <cell r="C40">
            <v>2334</v>
          </cell>
          <cell r="D40">
            <v>1500</v>
          </cell>
          <cell r="E40">
            <v>834</v>
          </cell>
          <cell r="F40">
            <v>348</v>
          </cell>
          <cell r="G40">
            <v>800</v>
          </cell>
          <cell r="H40">
            <v>552</v>
          </cell>
          <cell r="I40">
            <v>634</v>
          </cell>
        </row>
        <row r="41">
          <cell r="A41">
            <v>352</v>
          </cell>
          <cell r="B41" t="str">
            <v>352 Cuxhaven</v>
          </cell>
          <cell r="C41">
            <v>2772</v>
          </cell>
          <cell r="D41">
            <v>1809</v>
          </cell>
          <cell r="E41">
            <v>963</v>
          </cell>
          <cell r="F41">
            <v>167</v>
          </cell>
          <cell r="G41">
            <v>839</v>
          </cell>
          <cell r="H41">
            <v>585</v>
          </cell>
          <cell r="I41">
            <v>1181</v>
          </cell>
        </row>
        <row r="42">
          <cell r="A42">
            <v>353</v>
          </cell>
          <cell r="B42" t="str">
            <v>353 Harburg</v>
          </cell>
          <cell r="C42">
            <v>3799</v>
          </cell>
          <cell r="D42">
            <v>2541</v>
          </cell>
          <cell r="E42">
            <v>1258</v>
          </cell>
          <cell r="F42">
            <v>202</v>
          </cell>
          <cell r="G42">
            <v>1129</v>
          </cell>
          <cell r="H42">
            <v>692</v>
          </cell>
          <cell r="I42">
            <v>1776</v>
          </cell>
        </row>
        <row r="43">
          <cell r="A43">
            <v>354</v>
          </cell>
          <cell r="B43" t="str">
            <v>354 Lüchow-Dannenberg</v>
          </cell>
          <cell r="C43">
            <v>362</v>
          </cell>
          <cell r="D43">
            <v>215</v>
          </cell>
          <cell r="E43">
            <v>147</v>
          </cell>
          <cell r="F43">
            <v>25</v>
          </cell>
          <cell r="G43">
            <v>124</v>
          </cell>
          <cell r="H43">
            <v>48</v>
          </cell>
          <cell r="I43">
            <v>165</v>
          </cell>
        </row>
        <row r="44">
          <cell r="A44">
            <v>355</v>
          </cell>
          <cell r="B44" t="str">
            <v>355 Lüneburg</v>
          </cell>
          <cell r="C44">
            <v>2087</v>
          </cell>
          <cell r="D44">
            <v>1231</v>
          </cell>
          <cell r="E44">
            <v>856</v>
          </cell>
          <cell r="F44">
            <v>310</v>
          </cell>
          <cell r="G44">
            <v>685</v>
          </cell>
          <cell r="H44">
            <v>450</v>
          </cell>
          <cell r="I44">
            <v>642</v>
          </cell>
        </row>
        <row r="45">
          <cell r="A45">
            <v>356</v>
          </cell>
          <cell r="B45" t="str">
            <v>356 Osterholz</v>
          </cell>
          <cell r="C45">
            <v>989</v>
          </cell>
          <cell r="D45">
            <v>675</v>
          </cell>
          <cell r="E45">
            <v>314</v>
          </cell>
          <cell r="F45">
            <v>66</v>
          </cell>
          <cell r="G45">
            <v>343</v>
          </cell>
          <cell r="H45">
            <v>239</v>
          </cell>
          <cell r="I45">
            <v>341</v>
          </cell>
        </row>
        <row r="46">
          <cell r="A46">
            <v>357</v>
          </cell>
          <cell r="B46" t="str">
            <v>357 Rotenburg (Wümme)</v>
          </cell>
          <cell r="C46">
            <v>2019</v>
          </cell>
          <cell r="D46">
            <v>1340</v>
          </cell>
          <cell r="E46">
            <v>679</v>
          </cell>
          <cell r="F46">
            <v>191</v>
          </cell>
          <cell r="G46">
            <v>632</v>
          </cell>
          <cell r="H46">
            <v>371</v>
          </cell>
          <cell r="I46">
            <v>825</v>
          </cell>
        </row>
        <row r="47">
          <cell r="A47">
            <v>358</v>
          </cell>
          <cell r="B47" t="str">
            <v>358 Heidekreis</v>
          </cell>
          <cell r="C47">
            <v>2268</v>
          </cell>
          <cell r="D47">
            <v>1510</v>
          </cell>
          <cell r="E47">
            <v>758</v>
          </cell>
          <cell r="F47">
            <v>170</v>
          </cell>
          <cell r="G47">
            <v>844</v>
          </cell>
          <cell r="H47">
            <v>421</v>
          </cell>
          <cell r="I47">
            <v>833</v>
          </cell>
        </row>
        <row r="48">
          <cell r="A48">
            <v>359</v>
          </cell>
          <cell r="B48" t="str">
            <v>359 Stade</v>
          </cell>
          <cell r="C48">
            <v>4179</v>
          </cell>
          <cell r="D48">
            <v>3231</v>
          </cell>
          <cell r="E48">
            <v>948</v>
          </cell>
          <cell r="F48">
            <v>258</v>
          </cell>
          <cell r="G48">
            <v>1015</v>
          </cell>
          <cell r="H48">
            <v>478</v>
          </cell>
          <cell r="I48">
            <v>2428</v>
          </cell>
        </row>
        <row r="49">
          <cell r="A49">
            <v>360</v>
          </cell>
          <cell r="B49" t="str">
            <v>360 Uelzen</v>
          </cell>
          <cell r="C49">
            <v>857</v>
          </cell>
          <cell r="D49">
            <v>501</v>
          </cell>
          <cell r="E49">
            <v>356</v>
          </cell>
          <cell r="F49">
            <v>128</v>
          </cell>
          <cell r="G49">
            <v>293</v>
          </cell>
          <cell r="H49">
            <v>132</v>
          </cell>
          <cell r="I49">
            <v>304</v>
          </cell>
        </row>
        <row r="50">
          <cell r="A50">
            <v>361</v>
          </cell>
          <cell r="B50" t="str">
            <v>361 Verden</v>
          </cell>
          <cell r="C50">
            <v>2427</v>
          </cell>
          <cell r="D50">
            <v>1566</v>
          </cell>
          <cell r="E50">
            <v>861</v>
          </cell>
          <cell r="F50">
            <v>284</v>
          </cell>
          <cell r="G50">
            <v>765</v>
          </cell>
          <cell r="H50">
            <v>625</v>
          </cell>
          <cell r="I50">
            <v>753</v>
          </cell>
        </row>
        <row r="51">
          <cell r="A51">
            <v>4</v>
          </cell>
          <cell r="B51" t="str">
            <v>4 Weser-Ems</v>
          </cell>
          <cell r="C51">
            <v>51205</v>
          </cell>
          <cell r="D51">
            <v>34001</v>
          </cell>
          <cell r="E51">
            <v>17204</v>
          </cell>
          <cell r="F51">
            <v>3538</v>
          </cell>
          <cell r="G51">
            <v>14559</v>
          </cell>
          <cell r="H51">
            <v>11458</v>
          </cell>
          <cell r="I51">
            <v>21650</v>
          </cell>
        </row>
        <row r="52">
          <cell r="A52">
            <v>401</v>
          </cell>
          <cell r="B52" t="str">
            <v>401 Delmenhorst,Stadt</v>
          </cell>
          <cell r="C52">
            <v>1091</v>
          </cell>
          <cell r="D52">
            <v>590</v>
          </cell>
          <cell r="E52">
            <v>501</v>
          </cell>
          <cell r="F52">
            <v>71</v>
          </cell>
          <cell r="G52">
            <v>295</v>
          </cell>
          <cell r="H52">
            <v>286</v>
          </cell>
          <cell r="I52">
            <v>439</v>
          </cell>
        </row>
        <row r="53">
          <cell r="A53">
            <v>402</v>
          </cell>
          <cell r="B53" t="str">
            <v>402 Emden,Stadt</v>
          </cell>
          <cell r="C53">
            <v>1230</v>
          </cell>
          <cell r="D53">
            <v>984</v>
          </cell>
          <cell r="E53">
            <v>246</v>
          </cell>
          <cell r="F53">
            <v>106</v>
          </cell>
          <cell r="G53">
            <v>495</v>
          </cell>
          <cell r="H53">
            <v>206</v>
          </cell>
          <cell r="I53">
            <v>423</v>
          </cell>
        </row>
        <row r="54">
          <cell r="A54">
            <v>403</v>
          </cell>
          <cell r="B54" t="str">
            <v>403 Oldenburg(Oldb),Stadt</v>
          </cell>
          <cell r="C54">
            <v>2914</v>
          </cell>
          <cell r="D54">
            <v>1673</v>
          </cell>
          <cell r="E54">
            <v>1241</v>
          </cell>
          <cell r="F54">
            <v>541</v>
          </cell>
          <cell r="G54">
            <v>815</v>
          </cell>
          <cell r="H54">
            <v>668</v>
          </cell>
          <cell r="I54">
            <v>890</v>
          </cell>
        </row>
        <row r="55">
          <cell r="A55">
            <v>404</v>
          </cell>
          <cell r="B55" t="str">
            <v>404 Osnabrück,Stadt</v>
          </cell>
          <cell r="C55">
            <v>5043</v>
          </cell>
          <cell r="D55">
            <v>2773</v>
          </cell>
          <cell r="E55">
            <v>2270</v>
          </cell>
          <cell r="F55">
            <v>512</v>
          </cell>
          <cell r="G55">
            <v>1689</v>
          </cell>
          <cell r="H55">
            <v>1321</v>
          </cell>
          <cell r="I55">
            <v>1521</v>
          </cell>
        </row>
        <row r="56">
          <cell r="A56">
            <v>405</v>
          </cell>
          <cell r="B56" t="str">
            <v>405 Wilhelmshaven,Stadt</v>
          </cell>
          <cell r="C56">
            <v>774</v>
          </cell>
          <cell r="D56">
            <v>501</v>
          </cell>
          <cell r="E56">
            <v>273</v>
          </cell>
          <cell r="F56">
            <v>131</v>
          </cell>
          <cell r="G56">
            <v>275</v>
          </cell>
          <cell r="H56">
            <v>145</v>
          </cell>
          <cell r="I56">
            <v>223</v>
          </cell>
        </row>
        <row r="57">
          <cell r="A57">
            <v>451</v>
          </cell>
          <cell r="B57" t="str">
            <v>451 Ammerland</v>
          </cell>
          <cell r="C57">
            <v>2132</v>
          </cell>
          <cell r="D57">
            <v>1462</v>
          </cell>
          <cell r="E57">
            <v>670</v>
          </cell>
          <cell r="F57">
            <v>108</v>
          </cell>
          <cell r="G57">
            <v>598</v>
          </cell>
          <cell r="H57">
            <v>399</v>
          </cell>
          <cell r="I57">
            <v>1027</v>
          </cell>
        </row>
        <row r="58">
          <cell r="A58">
            <v>452</v>
          </cell>
          <cell r="B58" t="str">
            <v>452 Aurich</v>
          </cell>
          <cell r="C58">
            <v>2728</v>
          </cell>
          <cell r="D58">
            <v>1697</v>
          </cell>
          <cell r="E58">
            <v>1031</v>
          </cell>
          <cell r="F58">
            <v>194</v>
          </cell>
          <cell r="G58">
            <v>740</v>
          </cell>
          <cell r="H58">
            <v>515</v>
          </cell>
          <cell r="I58">
            <v>1279</v>
          </cell>
        </row>
        <row r="59">
          <cell r="A59">
            <v>453</v>
          </cell>
          <cell r="B59" t="str">
            <v>453 Cloppenburg</v>
          </cell>
          <cell r="C59">
            <v>4593</v>
          </cell>
          <cell r="D59">
            <v>3262</v>
          </cell>
          <cell r="E59">
            <v>1331</v>
          </cell>
          <cell r="F59">
            <v>140</v>
          </cell>
          <cell r="G59">
            <v>943</v>
          </cell>
          <cell r="H59">
            <v>1030</v>
          </cell>
          <cell r="I59">
            <v>2480</v>
          </cell>
        </row>
        <row r="60">
          <cell r="A60">
            <v>454</v>
          </cell>
          <cell r="B60" t="str">
            <v>454 Emsland</v>
          </cell>
          <cell r="C60">
            <v>5622</v>
          </cell>
          <cell r="D60">
            <v>4180</v>
          </cell>
          <cell r="E60">
            <v>1442</v>
          </cell>
          <cell r="F60">
            <v>448</v>
          </cell>
          <cell r="G60">
            <v>2001</v>
          </cell>
          <cell r="H60">
            <v>974</v>
          </cell>
          <cell r="I60">
            <v>2199</v>
          </cell>
        </row>
        <row r="61">
          <cell r="A61">
            <v>455</v>
          </cell>
          <cell r="B61" t="str">
            <v>455 Friesland</v>
          </cell>
          <cell r="C61">
            <v>855</v>
          </cell>
          <cell r="D61">
            <v>508</v>
          </cell>
          <cell r="E61">
            <v>347</v>
          </cell>
          <cell r="F61">
            <v>78</v>
          </cell>
          <cell r="G61">
            <v>283</v>
          </cell>
          <cell r="H61">
            <v>170</v>
          </cell>
          <cell r="I61">
            <v>324</v>
          </cell>
        </row>
        <row r="62">
          <cell r="A62">
            <v>456</v>
          </cell>
          <cell r="B62" t="str">
            <v>456 Grafschaft Bentheim</v>
          </cell>
          <cell r="C62">
            <v>3299</v>
          </cell>
          <cell r="D62">
            <v>2222</v>
          </cell>
          <cell r="E62">
            <v>1077</v>
          </cell>
          <cell r="F62">
            <v>211</v>
          </cell>
          <cell r="G62">
            <v>1406</v>
          </cell>
          <cell r="H62">
            <v>528</v>
          </cell>
          <cell r="I62">
            <v>1154</v>
          </cell>
        </row>
        <row r="63">
          <cell r="A63">
            <v>457</v>
          </cell>
          <cell r="B63" t="str">
            <v>457 Leer</v>
          </cell>
          <cell r="C63">
            <v>1862</v>
          </cell>
          <cell r="D63">
            <v>1250</v>
          </cell>
          <cell r="E63">
            <v>612</v>
          </cell>
          <cell r="F63">
            <v>195</v>
          </cell>
          <cell r="G63">
            <v>619</v>
          </cell>
          <cell r="H63">
            <v>251</v>
          </cell>
          <cell r="I63">
            <v>797</v>
          </cell>
        </row>
        <row r="64">
          <cell r="A64">
            <v>458</v>
          </cell>
          <cell r="B64" t="str">
            <v>458 Oldenburg</v>
          </cell>
          <cell r="C64">
            <v>1949</v>
          </cell>
          <cell r="D64">
            <v>1329</v>
          </cell>
          <cell r="E64">
            <v>620</v>
          </cell>
          <cell r="F64">
            <v>82</v>
          </cell>
          <cell r="G64">
            <v>450</v>
          </cell>
          <cell r="H64">
            <v>607</v>
          </cell>
          <cell r="I64">
            <v>810</v>
          </cell>
        </row>
        <row r="65">
          <cell r="A65">
            <v>459</v>
          </cell>
          <cell r="B65" t="str">
            <v>459 Osnabrück</v>
          </cell>
          <cell r="C65">
            <v>8766</v>
          </cell>
          <cell r="D65">
            <v>5977</v>
          </cell>
          <cell r="E65">
            <v>2789</v>
          </cell>
          <cell r="F65">
            <v>379</v>
          </cell>
          <cell r="G65">
            <v>2173</v>
          </cell>
          <cell r="H65">
            <v>2358</v>
          </cell>
          <cell r="I65">
            <v>3856</v>
          </cell>
        </row>
        <row r="66">
          <cell r="A66">
            <v>460</v>
          </cell>
          <cell r="B66" t="str">
            <v>460 Vechta</v>
          </cell>
          <cell r="C66">
            <v>6431</v>
          </cell>
          <cell r="D66">
            <v>4166</v>
          </cell>
          <cell r="E66">
            <v>2265</v>
          </cell>
          <cell r="F66">
            <v>254</v>
          </cell>
          <cell r="G66">
            <v>1112</v>
          </cell>
          <cell r="H66">
            <v>1663</v>
          </cell>
          <cell r="I66">
            <v>3402</v>
          </cell>
        </row>
        <row r="67">
          <cell r="A67">
            <v>461</v>
          </cell>
          <cell r="B67" t="str">
            <v>461 Wesermarsch</v>
          </cell>
          <cell r="C67">
            <v>1330</v>
          </cell>
          <cell r="D67">
            <v>1110</v>
          </cell>
          <cell r="E67">
            <v>220</v>
          </cell>
          <cell r="F67">
            <v>64</v>
          </cell>
          <cell r="G67">
            <v>547</v>
          </cell>
          <cell r="H67">
            <v>271</v>
          </cell>
          <cell r="I67">
            <v>448</v>
          </cell>
        </row>
        <row r="68">
          <cell r="A68">
            <v>462</v>
          </cell>
          <cell r="B68" t="str">
            <v>462 Wittmund</v>
          </cell>
          <cell r="C68">
            <v>586</v>
          </cell>
          <cell r="D68">
            <v>317</v>
          </cell>
          <cell r="E68">
            <v>269</v>
          </cell>
          <cell r="F68">
            <v>24</v>
          </cell>
          <cell r="G68">
            <v>118</v>
          </cell>
          <cell r="H68">
            <v>66</v>
          </cell>
          <cell r="I68">
            <v>378</v>
          </cell>
        </row>
      </sheetData>
      <sheetData sheetId="16">
        <row r="7">
          <cell r="B7" t="str">
            <v>30.06.2013*</v>
          </cell>
        </row>
        <row r="17">
          <cell r="A17">
            <v>0</v>
          </cell>
          <cell r="B17" t="str">
            <v>0 Niedersachsen</v>
          </cell>
          <cell r="C17">
            <v>143089</v>
          </cell>
          <cell r="D17">
            <v>92394</v>
          </cell>
          <cell r="E17">
            <v>50695</v>
          </cell>
          <cell r="F17">
            <v>15154</v>
          </cell>
          <cell r="G17">
            <v>45204</v>
          </cell>
          <cell r="H17">
            <v>30799</v>
          </cell>
          <cell r="I17">
            <v>51932</v>
          </cell>
        </row>
        <row r="18">
          <cell r="A18">
            <v>1</v>
          </cell>
          <cell r="B18" t="str">
            <v>1 Braunschweig</v>
          </cell>
          <cell r="C18">
            <v>29158</v>
          </cell>
          <cell r="D18">
            <v>19446</v>
          </cell>
          <cell r="E18">
            <v>9712</v>
          </cell>
          <cell r="F18">
            <v>5234</v>
          </cell>
          <cell r="G18">
            <v>9944</v>
          </cell>
          <cell r="H18">
            <v>5323</v>
          </cell>
          <cell r="I18">
            <v>8657</v>
          </cell>
        </row>
        <row r="19">
          <cell r="A19">
            <v>101</v>
          </cell>
          <cell r="B19" t="str">
            <v>101 Braunschweig,Stadt</v>
          </cell>
          <cell r="C19">
            <v>5867</v>
          </cell>
          <cell r="D19">
            <v>3415</v>
          </cell>
          <cell r="E19">
            <v>2452</v>
          </cell>
          <cell r="F19">
            <v>1258</v>
          </cell>
          <cell r="G19">
            <v>1748</v>
          </cell>
          <cell r="H19">
            <v>1102</v>
          </cell>
          <cell r="I19">
            <v>1759</v>
          </cell>
        </row>
        <row r="20">
          <cell r="A20">
            <v>102</v>
          </cell>
          <cell r="B20" t="str">
            <v>102 Salzgitter,Stadt</v>
          </cell>
          <cell r="C20">
            <v>3104</v>
          </cell>
          <cell r="D20">
            <v>2501</v>
          </cell>
          <cell r="E20">
            <v>603</v>
          </cell>
          <cell r="F20">
            <v>180</v>
          </cell>
          <cell r="G20">
            <v>1307</v>
          </cell>
          <cell r="H20">
            <v>670</v>
          </cell>
          <cell r="I20">
            <v>947</v>
          </cell>
        </row>
        <row r="21">
          <cell r="A21">
            <v>103</v>
          </cell>
          <cell r="B21" t="str">
            <v>103 Wolfsburg,Stadt</v>
          </cell>
          <cell r="C21">
            <v>7442</v>
          </cell>
          <cell r="D21">
            <v>5382</v>
          </cell>
          <cell r="E21">
            <v>2060</v>
          </cell>
          <cell r="F21">
            <v>1383</v>
          </cell>
          <cell r="G21">
            <v>2678</v>
          </cell>
          <cell r="H21">
            <v>628</v>
          </cell>
          <cell r="I21">
            <v>2753</v>
          </cell>
        </row>
        <row r="22">
          <cell r="A22">
            <v>151</v>
          </cell>
          <cell r="B22" t="str">
            <v>151 Gifhorn</v>
          </cell>
          <cell r="C22">
            <v>1727</v>
          </cell>
          <cell r="D22">
            <v>1187</v>
          </cell>
          <cell r="E22">
            <v>540</v>
          </cell>
          <cell r="F22">
            <v>239</v>
          </cell>
          <cell r="G22">
            <v>464</v>
          </cell>
          <cell r="H22">
            <v>479</v>
          </cell>
          <cell r="I22">
            <v>545</v>
          </cell>
        </row>
        <row r="23">
          <cell r="A23">
            <v>153</v>
          </cell>
          <cell r="B23" t="str">
            <v>153 Goslar</v>
          </cell>
          <cell r="C23">
            <v>1609</v>
          </cell>
          <cell r="D23">
            <v>1055</v>
          </cell>
          <cell r="E23">
            <v>554</v>
          </cell>
          <cell r="F23">
            <v>352</v>
          </cell>
          <cell r="G23">
            <v>483</v>
          </cell>
          <cell r="H23">
            <v>321</v>
          </cell>
          <cell r="I23">
            <v>453</v>
          </cell>
        </row>
        <row r="24">
          <cell r="A24">
            <v>154</v>
          </cell>
          <cell r="B24" t="str">
            <v>154 Helmstedt</v>
          </cell>
          <cell r="C24">
            <v>576</v>
          </cell>
          <cell r="D24">
            <v>320</v>
          </cell>
          <cell r="E24">
            <v>256</v>
          </cell>
          <cell r="F24">
            <v>69</v>
          </cell>
          <cell r="G24">
            <v>182</v>
          </cell>
          <cell r="H24">
            <v>155</v>
          </cell>
          <cell r="I24">
            <v>170</v>
          </cell>
        </row>
        <row r="25">
          <cell r="A25">
            <v>155</v>
          </cell>
          <cell r="B25" t="str">
            <v>155 Northeim</v>
          </cell>
          <cell r="C25">
            <v>1609</v>
          </cell>
          <cell r="D25">
            <v>1182</v>
          </cell>
          <cell r="E25">
            <v>427</v>
          </cell>
          <cell r="F25">
            <v>181</v>
          </cell>
          <cell r="G25">
            <v>791</v>
          </cell>
          <cell r="H25">
            <v>266</v>
          </cell>
          <cell r="I25">
            <v>371</v>
          </cell>
        </row>
        <row r="26">
          <cell r="A26">
            <v>157</v>
          </cell>
          <cell r="B26" t="str">
            <v>157 Peine</v>
          </cell>
          <cell r="C26">
            <v>1313</v>
          </cell>
          <cell r="D26">
            <v>913</v>
          </cell>
          <cell r="E26">
            <v>400</v>
          </cell>
          <cell r="F26">
            <v>81</v>
          </cell>
          <cell r="G26">
            <v>461</v>
          </cell>
          <cell r="H26">
            <v>391</v>
          </cell>
          <cell r="I26">
            <v>380</v>
          </cell>
        </row>
        <row r="27">
          <cell r="A27">
            <v>158</v>
          </cell>
          <cell r="B27" t="str">
            <v>158 Wolfenbüttel</v>
          </cell>
          <cell r="C27">
            <v>693</v>
          </cell>
          <cell r="D27">
            <v>416</v>
          </cell>
          <cell r="E27">
            <v>277</v>
          </cell>
          <cell r="F27">
            <v>77</v>
          </cell>
          <cell r="G27">
            <v>276</v>
          </cell>
          <cell r="H27">
            <v>133</v>
          </cell>
          <cell r="I27">
            <v>207</v>
          </cell>
        </row>
        <row r="28">
          <cell r="A28">
            <v>159</v>
          </cell>
          <cell r="B28" t="str">
            <v>159 Göttingen</v>
          </cell>
          <cell r="C28">
            <v>5218</v>
          </cell>
          <cell r="D28">
            <v>3075</v>
          </cell>
          <cell r="E28">
            <v>2143</v>
          </cell>
          <cell r="F28">
            <v>1414</v>
          </cell>
          <cell r="G28">
            <v>1554</v>
          </cell>
          <cell r="H28">
            <v>1178</v>
          </cell>
          <cell r="I28">
            <v>1072</v>
          </cell>
        </row>
        <row r="29">
          <cell r="A29">
            <v>2</v>
          </cell>
          <cell r="B29" t="str">
            <v>2 Hannover</v>
          </cell>
          <cell r="C29">
            <v>47289</v>
          </cell>
          <cell r="D29">
            <v>28666</v>
          </cell>
          <cell r="E29">
            <v>18623</v>
          </cell>
          <cell r="F29">
            <v>5008</v>
          </cell>
          <cell r="G29">
            <v>16010</v>
          </cell>
          <cell r="H29">
            <v>11177</v>
          </cell>
          <cell r="I29">
            <v>15094</v>
          </cell>
        </row>
        <row r="30">
          <cell r="A30">
            <v>241</v>
          </cell>
          <cell r="B30" t="str">
            <v>241 Hannover,Region</v>
          </cell>
          <cell r="C30">
            <v>35181</v>
          </cell>
          <cell r="D30">
            <v>20904</v>
          </cell>
          <cell r="E30">
            <v>14277</v>
          </cell>
          <cell r="F30">
            <v>3847</v>
          </cell>
          <cell r="G30">
            <v>11694</v>
          </cell>
          <cell r="H30">
            <v>8260</v>
          </cell>
          <cell r="I30">
            <v>11380</v>
          </cell>
        </row>
        <row r="31">
          <cell r="A31">
            <v>241001</v>
          </cell>
          <cell r="B31" t="str">
            <v>241001 Hannover,Landeshauptstadt</v>
          </cell>
          <cell r="C31">
            <v>23252</v>
          </cell>
          <cell r="D31">
            <v>13331</v>
          </cell>
          <cell r="E31">
            <v>9921</v>
          </cell>
          <cell r="F31">
            <v>3189</v>
          </cell>
          <cell r="G31">
            <v>7606</v>
          </cell>
          <cell r="H31">
            <v>5413</v>
          </cell>
          <cell r="I31">
            <v>7044</v>
          </cell>
        </row>
        <row r="32">
          <cell r="A32">
            <v>241999</v>
          </cell>
          <cell r="B32" t="str">
            <v>Hannover, Umland</v>
          </cell>
          <cell r="C32">
            <v>11929</v>
          </cell>
          <cell r="D32">
            <v>7573</v>
          </cell>
          <cell r="E32">
            <v>4356</v>
          </cell>
          <cell r="F32">
            <v>658</v>
          </cell>
          <cell r="G32">
            <v>4088</v>
          </cell>
          <cell r="H32">
            <v>2847</v>
          </cell>
          <cell r="I32">
            <v>4336</v>
          </cell>
        </row>
        <row r="33">
          <cell r="A33">
            <v>251</v>
          </cell>
          <cell r="B33" t="str">
            <v>251 Diepholz</v>
          </cell>
          <cell r="C33">
            <v>2443</v>
          </cell>
          <cell r="D33">
            <v>1644</v>
          </cell>
          <cell r="E33">
            <v>799</v>
          </cell>
          <cell r="F33">
            <v>221</v>
          </cell>
          <cell r="G33">
            <v>754</v>
          </cell>
          <cell r="H33">
            <v>491</v>
          </cell>
          <cell r="I33">
            <v>977</v>
          </cell>
        </row>
        <row r="34">
          <cell r="A34">
            <v>252</v>
          </cell>
          <cell r="B34" t="str">
            <v>252 Hameln-Pyrmont</v>
          </cell>
          <cell r="C34">
            <v>2342</v>
          </cell>
          <cell r="D34">
            <v>1348</v>
          </cell>
          <cell r="E34">
            <v>994</v>
          </cell>
          <cell r="F34">
            <v>211</v>
          </cell>
          <cell r="G34">
            <v>910</v>
          </cell>
          <cell r="H34">
            <v>512</v>
          </cell>
          <cell r="I34">
            <v>709</v>
          </cell>
        </row>
        <row r="35">
          <cell r="A35">
            <v>254</v>
          </cell>
          <cell r="B35" t="str">
            <v>254 Hildesheim</v>
          </cell>
          <cell r="C35">
            <v>3274</v>
          </cell>
          <cell r="D35">
            <v>2058</v>
          </cell>
          <cell r="E35">
            <v>1216</v>
          </cell>
          <cell r="F35">
            <v>431</v>
          </cell>
          <cell r="G35">
            <v>1227</v>
          </cell>
          <cell r="H35">
            <v>777</v>
          </cell>
          <cell r="I35">
            <v>839</v>
          </cell>
        </row>
        <row r="36">
          <cell r="A36">
            <v>255</v>
          </cell>
          <cell r="B36" t="str">
            <v>255 Holzminden</v>
          </cell>
          <cell r="C36">
            <v>729</v>
          </cell>
          <cell r="D36">
            <v>493</v>
          </cell>
          <cell r="E36">
            <v>236</v>
          </cell>
          <cell r="F36">
            <v>74</v>
          </cell>
          <cell r="G36">
            <v>275</v>
          </cell>
          <cell r="H36">
            <v>229</v>
          </cell>
          <cell r="I36">
            <v>151</v>
          </cell>
        </row>
        <row r="37">
          <cell r="A37">
            <v>256</v>
          </cell>
          <cell r="B37" t="str">
            <v>256 Nienburg (Weser)</v>
          </cell>
          <cell r="C37">
            <v>1614</v>
          </cell>
          <cell r="D37">
            <v>1132</v>
          </cell>
          <cell r="E37">
            <v>482</v>
          </cell>
          <cell r="F37">
            <v>90</v>
          </cell>
          <cell r="G37">
            <v>478</v>
          </cell>
          <cell r="H37">
            <v>418</v>
          </cell>
          <cell r="I37">
            <v>628</v>
          </cell>
        </row>
        <row r="38">
          <cell r="A38">
            <v>257</v>
          </cell>
          <cell r="B38" t="str">
            <v>257 Schaumburg</v>
          </cell>
          <cell r="C38">
            <v>1706</v>
          </cell>
          <cell r="D38">
            <v>1087</v>
          </cell>
          <cell r="E38">
            <v>619</v>
          </cell>
          <cell r="F38">
            <v>134</v>
          </cell>
          <cell r="G38">
            <v>672</v>
          </cell>
          <cell r="H38">
            <v>490</v>
          </cell>
          <cell r="I38">
            <v>410</v>
          </cell>
        </row>
        <row r="39">
          <cell r="A39">
            <v>3</v>
          </cell>
          <cell r="B39" t="str">
            <v>3 Lüneburg</v>
          </cell>
          <cell r="C39">
            <v>21544</v>
          </cell>
          <cell r="D39">
            <v>14396</v>
          </cell>
          <cell r="E39">
            <v>7148</v>
          </cell>
          <cell r="F39">
            <v>1852</v>
          </cell>
          <cell r="G39">
            <v>6592</v>
          </cell>
          <cell r="H39">
            <v>4137</v>
          </cell>
          <cell r="I39">
            <v>8963</v>
          </cell>
        </row>
        <row r="40">
          <cell r="A40">
            <v>351</v>
          </cell>
          <cell r="B40" t="str">
            <v>351 Celle</v>
          </cell>
          <cell r="C40">
            <v>2149</v>
          </cell>
          <cell r="D40">
            <v>1391</v>
          </cell>
          <cell r="E40">
            <v>758</v>
          </cell>
          <cell r="F40">
            <v>299</v>
          </cell>
          <cell r="G40">
            <v>752</v>
          </cell>
          <cell r="H40">
            <v>504</v>
          </cell>
          <cell r="I40">
            <v>594</v>
          </cell>
        </row>
        <row r="41">
          <cell r="A41">
            <v>352</v>
          </cell>
          <cell r="B41" t="str">
            <v>352 Cuxhaven</v>
          </cell>
          <cell r="C41">
            <v>2415</v>
          </cell>
          <cell r="D41">
            <v>1521</v>
          </cell>
          <cell r="E41">
            <v>894</v>
          </cell>
          <cell r="F41">
            <v>144</v>
          </cell>
          <cell r="G41">
            <v>713</v>
          </cell>
          <cell r="H41">
            <v>530</v>
          </cell>
          <cell r="I41">
            <v>1028</v>
          </cell>
        </row>
        <row r="42">
          <cell r="A42">
            <v>353</v>
          </cell>
          <cell r="B42" t="str">
            <v>353 Harburg</v>
          </cell>
          <cell r="C42">
            <v>3275</v>
          </cell>
          <cell r="D42">
            <v>2171</v>
          </cell>
          <cell r="E42">
            <v>1104</v>
          </cell>
          <cell r="F42">
            <v>159</v>
          </cell>
          <cell r="G42">
            <v>955</v>
          </cell>
          <cell r="H42">
            <v>608</v>
          </cell>
          <cell r="I42">
            <v>1553</v>
          </cell>
        </row>
        <row r="43">
          <cell r="A43">
            <v>354</v>
          </cell>
          <cell r="B43" t="str">
            <v>354 Lüchow-Dannenberg</v>
          </cell>
          <cell r="C43">
            <v>299</v>
          </cell>
          <cell r="D43">
            <v>181</v>
          </cell>
          <cell r="E43">
            <v>118</v>
          </cell>
          <cell r="F43">
            <v>20</v>
          </cell>
          <cell r="G43">
            <v>111</v>
          </cell>
          <cell r="H43">
            <v>40</v>
          </cell>
          <cell r="I43">
            <v>128</v>
          </cell>
        </row>
        <row r="44">
          <cell r="A44">
            <v>355</v>
          </cell>
          <cell r="B44" t="str">
            <v>355 Lüneburg</v>
          </cell>
          <cell r="C44">
            <v>1826</v>
          </cell>
          <cell r="D44">
            <v>1063</v>
          </cell>
          <cell r="E44">
            <v>763</v>
          </cell>
          <cell r="F44">
            <v>261</v>
          </cell>
          <cell r="G44">
            <v>579</v>
          </cell>
          <cell r="H44">
            <v>390</v>
          </cell>
          <cell r="I44">
            <v>596</v>
          </cell>
        </row>
        <row r="45">
          <cell r="A45">
            <v>356</v>
          </cell>
          <cell r="B45" t="str">
            <v>356 Osterholz</v>
          </cell>
          <cell r="C45">
            <v>887</v>
          </cell>
          <cell r="D45">
            <v>605</v>
          </cell>
          <cell r="E45">
            <v>282</v>
          </cell>
          <cell r="F45">
            <v>51</v>
          </cell>
          <cell r="G45">
            <v>320</v>
          </cell>
          <cell r="H45">
            <v>218</v>
          </cell>
          <cell r="I45">
            <v>298</v>
          </cell>
        </row>
        <row r="46">
          <cell r="A46">
            <v>357</v>
          </cell>
          <cell r="B46" t="str">
            <v>357 Rotenburg (Wümme)</v>
          </cell>
          <cell r="C46">
            <v>1714</v>
          </cell>
          <cell r="D46">
            <v>1094</v>
          </cell>
          <cell r="E46">
            <v>620</v>
          </cell>
          <cell r="F46">
            <v>176</v>
          </cell>
          <cell r="G46">
            <v>520</v>
          </cell>
          <cell r="H46">
            <v>323</v>
          </cell>
          <cell r="I46">
            <v>695</v>
          </cell>
        </row>
        <row r="47">
          <cell r="A47">
            <v>358</v>
          </cell>
          <cell r="B47" t="str">
            <v>358 Heidekreis</v>
          </cell>
          <cell r="C47">
            <v>2071</v>
          </cell>
          <cell r="D47">
            <v>1393</v>
          </cell>
          <cell r="E47">
            <v>678</v>
          </cell>
          <cell r="F47">
            <v>132</v>
          </cell>
          <cell r="G47">
            <v>707</v>
          </cell>
          <cell r="H47">
            <v>412</v>
          </cell>
          <cell r="I47">
            <v>820</v>
          </cell>
        </row>
        <row r="48">
          <cell r="A48">
            <v>359</v>
          </cell>
          <cell r="B48" t="str">
            <v>359 Stade</v>
          </cell>
          <cell r="C48">
            <v>3970</v>
          </cell>
          <cell r="D48">
            <v>3135</v>
          </cell>
          <cell r="E48">
            <v>835</v>
          </cell>
          <cell r="F48">
            <v>262</v>
          </cell>
          <cell r="G48">
            <v>981</v>
          </cell>
          <cell r="H48">
            <v>421</v>
          </cell>
          <cell r="I48">
            <v>2306</v>
          </cell>
        </row>
        <row r="49">
          <cell r="A49">
            <v>360</v>
          </cell>
          <cell r="B49" t="str">
            <v>360 Uelzen</v>
          </cell>
          <cell r="C49">
            <v>743</v>
          </cell>
          <cell r="D49">
            <v>434</v>
          </cell>
          <cell r="E49">
            <v>309</v>
          </cell>
          <cell r="F49">
            <v>96</v>
          </cell>
          <cell r="G49">
            <v>253</v>
          </cell>
          <cell r="H49">
            <v>110</v>
          </cell>
          <cell r="I49">
            <v>284</v>
          </cell>
        </row>
        <row r="50">
          <cell r="A50">
            <v>361</v>
          </cell>
          <cell r="B50" t="str">
            <v>361 Verden</v>
          </cell>
          <cell r="C50">
            <v>2195</v>
          </cell>
          <cell r="D50">
            <v>1408</v>
          </cell>
          <cell r="E50">
            <v>787</v>
          </cell>
          <cell r="F50">
            <v>252</v>
          </cell>
          <cell r="G50">
            <v>701</v>
          </cell>
          <cell r="H50">
            <v>581</v>
          </cell>
          <cell r="I50">
            <v>661</v>
          </cell>
        </row>
        <row r="51">
          <cell r="A51">
            <v>4</v>
          </cell>
          <cell r="B51" t="str">
            <v>4 Weser-Ems</v>
          </cell>
          <cell r="C51">
            <v>45098</v>
          </cell>
          <cell r="D51">
            <v>29886</v>
          </cell>
          <cell r="E51">
            <v>15212</v>
          </cell>
          <cell r="F51">
            <v>3060</v>
          </cell>
          <cell r="G51">
            <v>12658</v>
          </cell>
          <cell r="H51">
            <v>10162</v>
          </cell>
          <cell r="I51">
            <v>19218</v>
          </cell>
        </row>
        <row r="52">
          <cell r="A52">
            <v>401</v>
          </cell>
          <cell r="B52" t="str">
            <v>401 Delmenhorst,Stadt</v>
          </cell>
          <cell r="C52">
            <v>1004</v>
          </cell>
          <cell r="D52">
            <v>510</v>
          </cell>
          <cell r="E52">
            <v>494</v>
          </cell>
          <cell r="F52">
            <v>52</v>
          </cell>
          <cell r="G52">
            <v>272</v>
          </cell>
          <cell r="H52">
            <v>242</v>
          </cell>
          <cell r="I52">
            <v>438</v>
          </cell>
        </row>
        <row r="53">
          <cell r="A53">
            <v>402</v>
          </cell>
          <cell r="B53" t="str">
            <v>402 Emden,Stadt</v>
          </cell>
          <cell r="C53">
            <v>1087</v>
          </cell>
          <cell r="D53">
            <v>864</v>
          </cell>
          <cell r="E53">
            <v>223</v>
          </cell>
          <cell r="F53">
            <v>95</v>
          </cell>
          <cell r="G53">
            <v>433</v>
          </cell>
          <cell r="H53">
            <v>218</v>
          </cell>
          <cell r="I53">
            <v>341</v>
          </cell>
        </row>
        <row r="54">
          <cell r="A54">
            <v>403</v>
          </cell>
          <cell r="B54" t="str">
            <v>403 Oldenburg(Oldb),Stadt</v>
          </cell>
          <cell r="C54">
            <v>2707</v>
          </cell>
          <cell r="D54">
            <v>1599</v>
          </cell>
          <cell r="E54">
            <v>1108</v>
          </cell>
          <cell r="F54">
            <v>475</v>
          </cell>
          <cell r="G54">
            <v>732</v>
          </cell>
          <cell r="H54">
            <v>656</v>
          </cell>
          <cell r="I54">
            <v>844</v>
          </cell>
        </row>
        <row r="55">
          <cell r="A55">
            <v>404</v>
          </cell>
          <cell r="B55" t="str">
            <v>404 Osnabrück,Stadt</v>
          </cell>
          <cell r="C55">
            <v>4767</v>
          </cell>
          <cell r="D55">
            <v>2663</v>
          </cell>
          <cell r="E55">
            <v>2104</v>
          </cell>
          <cell r="F55">
            <v>478</v>
          </cell>
          <cell r="G55">
            <v>1471</v>
          </cell>
          <cell r="H55">
            <v>1221</v>
          </cell>
          <cell r="I55">
            <v>1597</v>
          </cell>
        </row>
        <row r="56">
          <cell r="A56">
            <v>405</v>
          </cell>
          <cell r="B56" t="str">
            <v>405 Wilhelmshaven,Stadt</v>
          </cell>
          <cell r="C56">
            <v>735</v>
          </cell>
          <cell r="D56">
            <v>495</v>
          </cell>
          <cell r="E56">
            <v>240</v>
          </cell>
          <cell r="F56">
            <v>99</v>
          </cell>
          <cell r="G56">
            <v>251</v>
          </cell>
          <cell r="H56">
            <v>168</v>
          </cell>
          <cell r="I56">
            <v>217</v>
          </cell>
        </row>
        <row r="57">
          <cell r="A57">
            <v>451</v>
          </cell>
          <cell r="B57" t="str">
            <v>451 Ammerland</v>
          </cell>
          <cell r="C57">
            <v>1876</v>
          </cell>
          <cell r="D57">
            <v>1296</v>
          </cell>
          <cell r="E57">
            <v>580</v>
          </cell>
          <cell r="F57">
            <v>98</v>
          </cell>
          <cell r="G57">
            <v>483</v>
          </cell>
          <cell r="H57">
            <v>326</v>
          </cell>
          <cell r="I57">
            <v>969</v>
          </cell>
        </row>
        <row r="58">
          <cell r="A58">
            <v>452</v>
          </cell>
          <cell r="B58" t="str">
            <v>452 Aurich</v>
          </cell>
          <cell r="C58">
            <v>2119</v>
          </cell>
          <cell r="D58">
            <v>1219</v>
          </cell>
          <cell r="E58">
            <v>900</v>
          </cell>
          <cell r="F58">
            <v>169</v>
          </cell>
          <cell r="G58">
            <v>601</v>
          </cell>
          <cell r="H58">
            <v>442</v>
          </cell>
          <cell r="I58">
            <v>907</v>
          </cell>
        </row>
        <row r="59">
          <cell r="A59">
            <v>453</v>
          </cell>
          <cell r="B59" t="str">
            <v>453 Cloppenburg</v>
          </cell>
          <cell r="C59">
            <v>3897</v>
          </cell>
          <cell r="D59">
            <v>2784</v>
          </cell>
          <cell r="E59">
            <v>1113</v>
          </cell>
          <cell r="F59">
            <v>101</v>
          </cell>
          <cell r="G59">
            <v>783</v>
          </cell>
          <cell r="H59">
            <v>839</v>
          </cell>
          <cell r="I59">
            <v>2174</v>
          </cell>
        </row>
        <row r="60">
          <cell r="A60">
            <v>454</v>
          </cell>
          <cell r="B60" t="str">
            <v>454 Emsland</v>
          </cell>
          <cell r="C60">
            <v>4737</v>
          </cell>
          <cell r="D60">
            <v>3488</v>
          </cell>
          <cell r="E60">
            <v>1249</v>
          </cell>
          <cell r="F60">
            <v>407</v>
          </cell>
          <cell r="G60">
            <v>1739</v>
          </cell>
          <cell r="H60">
            <v>737</v>
          </cell>
          <cell r="I60">
            <v>1854</v>
          </cell>
        </row>
        <row r="61">
          <cell r="A61">
            <v>455</v>
          </cell>
          <cell r="B61" t="str">
            <v>455 Friesland</v>
          </cell>
          <cell r="C61">
            <v>720</v>
          </cell>
          <cell r="D61">
            <v>428</v>
          </cell>
          <cell r="E61">
            <v>292</v>
          </cell>
          <cell r="F61">
            <v>65</v>
          </cell>
          <cell r="G61">
            <v>220</v>
          </cell>
          <cell r="H61">
            <v>143</v>
          </cell>
          <cell r="I61">
            <v>292</v>
          </cell>
        </row>
        <row r="62">
          <cell r="A62">
            <v>456</v>
          </cell>
          <cell r="B62" t="str">
            <v>456 Grafschaft Bentheim</v>
          </cell>
          <cell r="C62">
            <v>3062</v>
          </cell>
          <cell r="D62">
            <v>2073</v>
          </cell>
          <cell r="E62">
            <v>989</v>
          </cell>
          <cell r="F62">
            <v>181</v>
          </cell>
          <cell r="G62">
            <v>1273</v>
          </cell>
          <cell r="H62">
            <v>494</v>
          </cell>
          <cell r="I62">
            <v>1114</v>
          </cell>
        </row>
        <row r="63">
          <cell r="A63">
            <v>457</v>
          </cell>
          <cell r="B63" t="str">
            <v>457 Leer</v>
          </cell>
          <cell r="C63">
            <v>1739</v>
          </cell>
          <cell r="D63">
            <v>1176</v>
          </cell>
          <cell r="E63">
            <v>563</v>
          </cell>
          <cell r="F63">
            <v>150</v>
          </cell>
          <cell r="G63">
            <v>534</v>
          </cell>
          <cell r="H63">
            <v>248</v>
          </cell>
          <cell r="I63">
            <v>807</v>
          </cell>
        </row>
        <row r="64">
          <cell r="A64">
            <v>458</v>
          </cell>
          <cell r="B64" t="str">
            <v>458 Oldenburg</v>
          </cell>
          <cell r="C64">
            <v>1610</v>
          </cell>
          <cell r="D64">
            <v>1091</v>
          </cell>
          <cell r="E64">
            <v>519</v>
          </cell>
          <cell r="F64">
            <v>69</v>
          </cell>
          <cell r="G64">
            <v>374</v>
          </cell>
          <cell r="H64">
            <v>484</v>
          </cell>
          <cell r="I64">
            <v>683</v>
          </cell>
        </row>
        <row r="65">
          <cell r="A65">
            <v>459</v>
          </cell>
          <cell r="B65" t="str">
            <v>459 Osnabrück</v>
          </cell>
          <cell r="C65">
            <v>7369</v>
          </cell>
          <cell r="D65">
            <v>5039</v>
          </cell>
          <cell r="E65">
            <v>2330</v>
          </cell>
          <cell r="F65">
            <v>315</v>
          </cell>
          <cell r="G65">
            <v>1864</v>
          </cell>
          <cell r="H65">
            <v>2081</v>
          </cell>
          <cell r="I65">
            <v>3109</v>
          </cell>
        </row>
        <row r="66">
          <cell r="A66">
            <v>460</v>
          </cell>
          <cell r="B66" t="str">
            <v>460 Vechta</v>
          </cell>
          <cell r="C66">
            <v>5966</v>
          </cell>
          <cell r="D66">
            <v>3910</v>
          </cell>
          <cell r="E66">
            <v>2056</v>
          </cell>
          <cell r="F66">
            <v>223</v>
          </cell>
          <cell r="G66">
            <v>1011</v>
          </cell>
          <cell r="H66">
            <v>1550</v>
          </cell>
          <cell r="I66">
            <v>3182</v>
          </cell>
        </row>
        <row r="67">
          <cell r="A67">
            <v>461</v>
          </cell>
          <cell r="B67" t="str">
            <v>461 Wesermarsch</v>
          </cell>
          <cell r="C67">
            <v>1217</v>
          </cell>
          <cell r="D67">
            <v>996</v>
          </cell>
          <cell r="E67">
            <v>221</v>
          </cell>
          <cell r="F67">
            <v>59</v>
          </cell>
          <cell r="G67">
            <v>522</v>
          </cell>
          <cell r="H67">
            <v>270</v>
          </cell>
          <cell r="I67">
            <v>366</v>
          </cell>
        </row>
        <row r="68">
          <cell r="A68">
            <v>462</v>
          </cell>
          <cell r="B68" t="str">
            <v>462 Wittmund</v>
          </cell>
          <cell r="C68">
            <v>486</v>
          </cell>
          <cell r="D68">
            <v>255</v>
          </cell>
          <cell r="E68">
            <v>231</v>
          </cell>
          <cell r="F68">
            <v>24</v>
          </cell>
          <cell r="G68">
            <v>95</v>
          </cell>
          <cell r="H68">
            <v>43</v>
          </cell>
          <cell r="I68">
            <v>324</v>
          </cell>
        </row>
      </sheetData>
      <sheetData sheetId="17">
        <row r="7">
          <cell r="B7" t="str">
            <v>30.06.2012*</v>
          </cell>
        </row>
        <row r="17">
          <cell r="A17">
            <v>0</v>
          </cell>
          <cell r="B17" t="str">
            <v>0 Niedersachsen</v>
          </cell>
          <cell r="C17">
            <v>132121</v>
          </cell>
          <cell r="D17">
            <v>85307</v>
          </cell>
          <cell r="E17">
            <v>46814</v>
          </cell>
          <cell r="F17">
            <v>12948</v>
          </cell>
          <cell r="G17">
            <v>40340</v>
          </cell>
          <cell r="H17">
            <v>28128</v>
          </cell>
          <cell r="I17">
            <v>50705</v>
          </cell>
        </row>
        <row r="18">
          <cell r="A18">
            <v>1</v>
          </cell>
          <cell r="B18" t="str">
            <v>1 Braunschweig</v>
          </cell>
          <cell r="C18">
            <v>27242</v>
          </cell>
          <cell r="D18">
            <v>18187</v>
          </cell>
          <cell r="E18">
            <v>9055</v>
          </cell>
          <cell r="F18">
            <v>4520</v>
          </cell>
          <cell r="G18">
            <v>9222</v>
          </cell>
          <cell r="H18">
            <v>4932</v>
          </cell>
          <cell r="I18">
            <v>8568</v>
          </cell>
        </row>
        <row r="19">
          <cell r="A19">
            <v>101</v>
          </cell>
          <cell r="B19" t="str">
            <v>101 Braunschweig,Stadt</v>
          </cell>
          <cell r="C19">
            <v>5493</v>
          </cell>
          <cell r="D19">
            <v>3204</v>
          </cell>
          <cell r="E19">
            <v>2289</v>
          </cell>
          <cell r="F19">
            <v>1131</v>
          </cell>
          <cell r="G19">
            <v>1609</v>
          </cell>
          <cell r="H19">
            <v>1013</v>
          </cell>
          <cell r="I19">
            <v>1740</v>
          </cell>
        </row>
        <row r="20">
          <cell r="A20">
            <v>102</v>
          </cell>
          <cell r="B20" t="str">
            <v>102 Salzgitter,Stadt</v>
          </cell>
          <cell r="C20">
            <v>2948</v>
          </cell>
          <cell r="D20">
            <v>2393</v>
          </cell>
          <cell r="E20">
            <v>555</v>
          </cell>
          <cell r="F20">
            <v>128</v>
          </cell>
          <cell r="G20">
            <v>1230</v>
          </cell>
          <cell r="H20">
            <v>651</v>
          </cell>
          <cell r="I20">
            <v>939</v>
          </cell>
        </row>
        <row r="21">
          <cell r="A21">
            <v>103</v>
          </cell>
          <cell r="B21" t="str">
            <v>103 Wolfsburg,Stadt</v>
          </cell>
          <cell r="C21">
            <v>7145</v>
          </cell>
          <cell r="D21">
            <v>5276</v>
          </cell>
          <cell r="E21">
            <v>1869</v>
          </cell>
          <cell r="F21">
            <v>1130</v>
          </cell>
          <cell r="G21">
            <v>2606</v>
          </cell>
          <cell r="H21">
            <v>550</v>
          </cell>
          <cell r="I21">
            <v>2859</v>
          </cell>
        </row>
        <row r="22">
          <cell r="A22">
            <v>151</v>
          </cell>
          <cell r="B22" t="str">
            <v>151 Gifhorn</v>
          </cell>
          <cell r="C22">
            <v>1510</v>
          </cell>
          <cell r="D22">
            <v>1035</v>
          </cell>
          <cell r="E22">
            <v>475</v>
          </cell>
          <cell r="F22">
            <v>207</v>
          </cell>
          <cell r="G22">
            <v>394</v>
          </cell>
          <cell r="H22">
            <v>457</v>
          </cell>
          <cell r="I22">
            <v>452</v>
          </cell>
        </row>
        <row r="23">
          <cell r="A23">
            <v>153</v>
          </cell>
          <cell r="B23" t="str">
            <v>153 Goslar</v>
          </cell>
          <cell r="C23">
            <v>1467</v>
          </cell>
          <cell r="D23">
            <v>958</v>
          </cell>
          <cell r="E23">
            <v>509</v>
          </cell>
          <cell r="F23">
            <v>308</v>
          </cell>
          <cell r="G23">
            <v>446</v>
          </cell>
          <cell r="H23">
            <v>292</v>
          </cell>
          <cell r="I23">
            <v>421</v>
          </cell>
        </row>
        <row r="24">
          <cell r="A24">
            <v>154</v>
          </cell>
          <cell r="B24" t="str">
            <v>154 Helmstedt</v>
          </cell>
          <cell r="C24">
            <v>558</v>
          </cell>
          <cell r="D24">
            <v>305</v>
          </cell>
          <cell r="E24">
            <v>253</v>
          </cell>
          <cell r="F24">
            <v>63</v>
          </cell>
          <cell r="G24">
            <v>191</v>
          </cell>
          <cell r="H24">
            <v>151</v>
          </cell>
          <cell r="I24">
            <v>153</v>
          </cell>
        </row>
        <row r="25">
          <cell r="A25">
            <v>155</v>
          </cell>
          <cell r="B25" t="str">
            <v>155 Northeim</v>
          </cell>
          <cell r="C25">
            <v>1349</v>
          </cell>
          <cell r="D25">
            <v>927</v>
          </cell>
          <cell r="E25">
            <v>422</v>
          </cell>
          <cell r="F25">
            <v>154</v>
          </cell>
          <cell r="G25">
            <v>611</v>
          </cell>
          <cell r="H25">
            <v>235</v>
          </cell>
          <cell r="I25">
            <v>349</v>
          </cell>
        </row>
        <row r="26">
          <cell r="A26">
            <v>157</v>
          </cell>
          <cell r="B26" t="str">
            <v>157 Peine</v>
          </cell>
          <cell r="C26">
            <v>1261</v>
          </cell>
          <cell r="D26">
            <v>880</v>
          </cell>
          <cell r="E26">
            <v>381</v>
          </cell>
          <cell r="F26">
            <v>74</v>
          </cell>
          <cell r="G26">
            <v>439</v>
          </cell>
          <cell r="H26">
            <v>379</v>
          </cell>
          <cell r="I26">
            <v>369</v>
          </cell>
        </row>
        <row r="27">
          <cell r="A27">
            <v>158</v>
          </cell>
          <cell r="B27" t="str">
            <v>158 Wolfenbüttel</v>
          </cell>
          <cell r="C27">
            <v>618</v>
          </cell>
          <cell r="D27">
            <v>366</v>
          </cell>
          <cell r="E27">
            <v>252</v>
          </cell>
          <cell r="F27">
            <v>60</v>
          </cell>
          <cell r="G27">
            <v>219</v>
          </cell>
          <cell r="H27">
            <v>115</v>
          </cell>
          <cell r="I27">
            <v>224</v>
          </cell>
        </row>
        <row r="28">
          <cell r="A28">
            <v>159</v>
          </cell>
          <cell r="B28" t="str">
            <v>159 Göttingen</v>
          </cell>
          <cell r="C28">
            <v>4893</v>
          </cell>
          <cell r="D28">
            <v>2843</v>
          </cell>
          <cell r="E28">
            <v>2050</v>
          </cell>
          <cell r="F28">
            <v>1265</v>
          </cell>
          <cell r="G28">
            <v>1477</v>
          </cell>
          <cell r="H28">
            <v>1089</v>
          </cell>
          <cell r="I28">
            <v>1062</v>
          </cell>
        </row>
        <row r="29">
          <cell r="A29">
            <v>2</v>
          </cell>
          <cell r="B29" t="str">
            <v>2 Hannover</v>
          </cell>
          <cell r="C29">
            <v>43857</v>
          </cell>
          <cell r="D29">
            <v>26542</v>
          </cell>
          <cell r="E29">
            <v>17315</v>
          </cell>
          <cell r="F29">
            <v>4281</v>
          </cell>
          <cell r="G29">
            <v>14417</v>
          </cell>
          <cell r="H29">
            <v>10439</v>
          </cell>
          <cell r="I29">
            <v>14720</v>
          </cell>
        </row>
        <row r="30">
          <cell r="A30">
            <v>241</v>
          </cell>
          <cell r="B30" t="str">
            <v>241 Hannover,Region</v>
          </cell>
          <cell r="C30">
            <v>32529</v>
          </cell>
          <cell r="D30">
            <v>19301</v>
          </cell>
          <cell r="E30">
            <v>13228</v>
          </cell>
          <cell r="F30">
            <v>3306</v>
          </cell>
          <cell r="G30">
            <v>10538</v>
          </cell>
          <cell r="H30">
            <v>7661</v>
          </cell>
          <cell r="I30">
            <v>11024</v>
          </cell>
        </row>
        <row r="31">
          <cell r="A31">
            <v>241001</v>
          </cell>
          <cell r="B31" t="str">
            <v>241001 Hannover,Landeshauptstadt</v>
          </cell>
          <cell r="C31">
            <v>21771</v>
          </cell>
          <cell r="D31">
            <v>12550</v>
          </cell>
          <cell r="E31">
            <v>9221</v>
          </cell>
          <cell r="F31">
            <v>2753</v>
          </cell>
          <cell r="G31">
            <v>6912</v>
          </cell>
          <cell r="H31">
            <v>5091</v>
          </cell>
          <cell r="I31">
            <v>7015</v>
          </cell>
        </row>
        <row r="32">
          <cell r="A32">
            <v>241999</v>
          </cell>
          <cell r="B32" t="str">
            <v>Hannover, Umland</v>
          </cell>
          <cell r="C32">
            <v>10758</v>
          </cell>
          <cell r="D32">
            <v>6751</v>
          </cell>
          <cell r="E32">
            <v>4007</v>
          </cell>
          <cell r="F32">
            <v>553</v>
          </cell>
          <cell r="G32">
            <v>3626</v>
          </cell>
          <cell r="H32">
            <v>2570</v>
          </cell>
          <cell r="I32">
            <v>4009</v>
          </cell>
        </row>
        <row r="33">
          <cell r="A33">
            <v>251</v>
          </cell>
          <cell r="B33" t="str">
            <v>251 Diepholz</v>
          </cell>
          <cell r="C33">
            <v>2244</v>
          </cell>
          <cell r="D33">
            <v>1527</v>
          </cell>
          <cell r="E33">
            <v>717</v>
          </cell>
          <cell r="F33">
            <v>187</v>
          </cell>
          <cell r="G33">
            <v>632</v>
          </cell>
          <cell r="H33">
            <v>457</v>
          </cell>
          <cell r="I33">
            <v>968</v>
          </cell>
        </row>
        <row r="34">
          <cell r="A34">
            <v>252</v>
          </cell>
          <cell r="B34" t="str">
            <v>252 Hameln-Pyrmont</v>
          </cell>
          <cell r="C34">
            <v>2249</v>
          </cell>
          <cell r="D34">
            <v>1283</v>
          </cell>
          <cell r="E34">
            <v>966</v>
          </cell>
          <cell r="F34">
            <v>171</v>
          </cell>
          <cell r="G34">
            <v>836</v>
          </cell>
          <cell r="H34">
            <v>492</v>
          </cell>
          <cell r="I34">
            <v>750</v>
          </cell>
        </row>
        <row r="35">
          <cell r="A35">
            <v>254</v>
          </cell>
          <cell r="B35" t="str">
            <v>254 Hildesheim</v>
          </cell>
          <cell r="C35">
            <v>3150</v>
          </cell>
          <cell r="D35">
            <v>1993</v>
          </cell>
          <cell r="E35">
            <v>1157</v>
          </cell>
          <cell r="F35">
            <v>381</v>
          </cell>
          <cell r="G35">
            <v>1140</v>
          </cell>
          <cell r="H35">
            <v>747</v>
          </cell>
          <cell r="I35">
            <v>882</v>
          </cell>
        </row>
        <row r="36">
          <cell r="A36">
            <v>255</v>
          </cell>
          <cell r="B36" t="str">
            <v>255 Holzminden</v>
          </cell>
          <cell r="C36">
            <v>709</v>
          </cell>
          <cell r="D36">
            <v>474</v>
          </cell>
          <cell r="E36">
            <v>235</v>
          </cell>
          <cell r="F36">
            <v>65</v>
          </cell>
          <cell r="G36">
            <v>274</v>
          </cell>
          <cell r="H36">
            <v>220</v>
          </cell>
          <cell r="I36">
            <v>150</v>
          </cell>
        </row>
        <row r="37">
          <cell r="A37">
            <v>256</v>
          </cell>
          <cell r="B37" t="str">
            <v>256 Nienburg (Weser)</v>
          </cell>
          <cell r="C37">
            <v>1376</v>
          </cell>
          <cell r="D37">
            <v>947</v>
          </cell>
          <cell r="E37">
            <v>429</v>
          </cell>
          <cell r="F37">
            <v>67</v>
          </cell>
          <cell r="G37">
            <v>400</v>
          </cell>
          <cell r="H37">
            <v>369</v>
          </cell>
          <cell r="I37">
            <v>540</v>
          </cell>
        </row>
        <row r="38">
          <cell r="A38">
            <v>257</v>
          </cell>
          <cell r="B38" t="str">
            <v>257 Schaumburg</v>
          </cell>
          <cell r="C38">
            <v>1600</v>
          </cell>
          <cell r="D38">
            <v>1017</v>
          </cell>
          <cell r="E38">
            <v>583</v>
          </cell>
          <cell r="F38">
            <v>104</v>
          </cell>
          <cell r="G38">
            <v>597</v>
          </cell>
          <cell r="H38">
            <v>493</v>
          </cell>
          <cell r="I38">
            <v>406</v>
          </cell>
        </row>
        <row r="39">
          <cell r="A39">
            <v>3</v>
          </cell>
          <cell r="B39" t="str">
            <v>3 Lüneburg</v>
          </cell>
          <cell r="C39">
            <v>19670</v>
          </cell>
          <cell r="D39">
            <v>13211</v>
          </cell>
          <cell r="E39">
            <v>6459</v>
          </cell>
          <cell r="F39">
            <v>1516</v>
          </cell>
          <cell r="G39">
            <v>5858</v>
          </cell>
          <cell r="H39">
            <v>3615</v>
          </cell>
          <cell r="I39">
            <v>8681</v>
          </cell>
        </row>
        <row r="40">
          <cell r="A40">
            <v>351</v>
          </cell>
          <cell r="B40" t="str">
            <v>351 Celle</v>
          </cell>
          <cell r="C40">
            <v>1990</v>
          </cell>
          <cell r="D40">
            <v>1287</v>
          </cell>
          <cell r="E40">
            <v>703</v>
          </cell>
          <cell r="F40">
            <v>268</v>
          </cell>
          <cell r="G40">
            <v>677</v>
          </cell>
          <cell r="H40">
            <v>428</v>
          </cell>
          <cell r="I40">
            <v>617</v>
          </cell>
        </row>
        <row r="41">
          <cell r="A41">
            <v>352</v>
          </cell>
          <cell r="B41" t="str">
            <v>352 Cuxhaven</v>
          </cell>
          <cell r="C41">
            <v>2326</v>
          </cell>
          <cell r="D41">
            <v>1483</v>
          </cell>
          <cell r="E41">
            <v>843</v>
          </cell>
          <cell r="F41">
            <v>106</v>
          </cell>
          <cell r="G41">
            <v>720</v>
          </cell>
          <cell r="H41">
            <v>492</v>
          </cell>
          <cell r="I41">
            <v>1008</v>
          </cell>
        </row>
        <row r="42">
          <cell r="A42">
            <v>353</v>
          </cell>
          <cell r="B42" t="str">
            <v>353 Harburg</v>
          </cell>
          <cell r="C42">
            <v>2807</v>
          </cell>
          <cell r="D42">
            <v>1835</v>
          </cell>
          <cell r="E42">
            <v>972</v>
          </cell>
          <cell r="F42">
            <v>124</v>
          </cell>
          <cell r="G42">
            <v>802</v>
          </cell>
          <cell r="H42">
            <v>484</v>
          </cell>
          <cell r="I42">
            <v>1397</v>
          </cell>
        </row>
        <row r="43">
          <cell r="A43">
            <v>354</v>
          </cell>
          <cell r="B43" t="str">
            <v>354 Lüchow-Dannenberg</v>
          </cell>
          <cell r="C43">
            <v>233</v>
          </cell>
          <cell r="D43">
            <v>145</v>
          </cell>
          <cell r="E43">
            <v>88</v>
          </cell>
          <cell r="F43">
            <v>24</v>
          </cell>
          <cell r="G43">
            <v>85</v>
          </cell>
          <cell r="H43">
            <v>37</v>
          </cell>
          <cell r="I43">
            <v>87</v>
          </cell>
        </row>
        <row r="44">
          <cell r="A44">
            <v>355</v>
          </cell>
          <cell r="B44" t="str">
            <v>355 Lüneburg</v>
          </cell>
          <cell r="C44">
            <v>1712</v>
          </cell>
          <cell r="D44">
            <v>1003</v>
          </cell>
          <cell r="E44">
            <v>709</v>
          </cell>
          <cell r="F44">
            <v>231</v>
          </cell>
          <cell r="G44">
            <v>530</v>
          </cell>
          <cell r="H44">
            <v>340</v>
          </cell>
          <cell r="I44">
            <v>611</v>
          </cell>
        </row>
        <row r="45">
          <cell r="A45">
            <v>356</v>
          </cell>
          <cell r="B45" t="str">
            <v>356 Osterholz</v>
          </cell>
          <cell r="C45">
            <v>805</v>
          </cell>
          <cell r="D45">
            <v>540</v>
          </cell>
          <cell r="E45">
            <v>265</v>
          </cell>
          <cell r="F45">
            <v>47</v>
          </cell>
          <cell r="G45">
            <v>280</v>
          </cell>
          <cell r="H45">
            <v>184</v>
          </cell>
          <cell r="I45">
            <v>294</v>
          </cell>
        </row>
        <row r="46">
          <cell r="A46">
            <v>357</v>
          </cell>
          <cell r="B46" t="str">
            <v>357 Rotenburg (Wümme)</v>
          </cell>
          <cell r="C46">
            <v>1572</v>
          </cell>
          <cell r="D46">
            <v>990</v>
          </cell>
          <cell r="E46">
            <v>582</v>
          </cell>
          <cell r="F46">
            <v>131</v>
          </cell>
          <cell r="G46">
            <v>474</v>
          </cell>
          <cell r="H46">
            <v>284</v>
          </cell>
          <cell r="I46">
            <v>683</v>
          </cell>
        </row>
        <row r="47">
          <cell r="A47">
            <v>358</v>
          </cell>
          <cell r="B47" t="str">
            <v>358 Heidekreis</v>
          </cell>
          <cell r="C47">
            <v>1895</v>
          </cell>
          <cell r="D47">
            <v>1270</v>
          </cell>
          <cell r="E47">
            <v>625</v>
          </cell>
          <cell r="F47">
            <v>115</v>
          </cell>
          <cell r="G47">
            <v>606</v>
          </cell>
          <cell r="H47">
            <v>379</v>
          </cell>
          <cell r="I47">
            <v>795</v>
          </cell>
        </row>
        <row r="48">
          <cell r="A48">
            <v>359</v>
          </cell>
          <cell r="B48" t="str">
            <v>359 Stade</v>
          </cell>
          <cell r="C48">
            <v>3654</v>
          </cell>
          <cell r="D48">
            <v>2951</v>
          </cell>
          <cell r="E48">
            <v>703</v>
          </cell>
          <cell r="F48">
            <v>204</v>
          </cell>
          <cell r="G48">
            <v>865</v>
          </cell>
          <cell r="H48">
            <v>351</v>
          </cell>
          <cell r="I48">
            <v>2234</v>
          </cell>
        </row>
        <row r="49">
          <cell r="A49">
            <v>360</v>
          </cell>
          <cell r="B49" t="str">
            <v>360 Uelzen</v>
          </cell>
          <cell r="C49">
            <v>659</v>
          </cell>
          <cell r="D49">
            <v>390</v>
          </cell>
          <cell r="E49">
            <v>269</v>
          </cell>
          <cell r="F49">
            <v>72</v>
          </cell>
          <cell r="G49">
            <v>214</v>
          </cell>
          <cell r="H49">
            <v>87</v>
          </cell>
          <cell r="I49">
            <v>286</v>
          </cell>
        </row>
        <row r="50">
          <cell r="A50">
            <v>361</v>
          </cell>
          <cell r="B50" t="str">
            <v>361 Verden</v>
          </cell>
          <cell r="C50">
            <v>2017</v>
          </cell>
          <cell r="D50">
            <v>1317</v>
          </cell>
          <cell r="E50">
            <v>700</v>
          </cell>
          <cell r="F50">
            <v>194</v>
          </cell>
          <cell r="G50">
            <v>605</v>
          </cell>
          <cell r="H50">
            <v>549</v>
          </cell>
          <cell r="I50">
            <v>669</v>
          </cell>
        </row>
        <row r="51">
          <cell r="A51">
            <v>4</v>
          </cell>
          <cell r="B51" t="str">
            <v>4 Weser-Ems</v>
          </cell>
          <cell r="C51">
            <v>41352</v>
          </cell>
          <cell r="D51">
            <v>27367</v>
          </cell>
          <cell r="E51">
            <v>13985</v>
          </cell>
          <cell r="F51">
            <v>2631</v>
          </cell>
          <cell r="G51">
            <v>10843</v>
          </cell>
          <cell r="H51">
            <v>9142</v>
          </cell>
          <cell r="I51">
            <v>18736</v>
          </cell>
        </row>
        <row r="52">
          <cell r="A52">
            <v>401</v>
          </cell>
          <cell r="B52" t="str">
            <v>401 Delmenhorst,Stadt</v>
          </cell>
          <cell r="C52">
            <v>998</v>
          </cell>
          <cell r="D52">
            <v>517</v>
          </cell>
          <cell r="E52">
            <v>481</v>
          </cell>
          <cell r="F52">
            <v>51</v>
          </cell>
          <cell r="G52">
            <v>283</v>
          </cell>
          <cell r="H52">
            <v>191</v>
          </cell>
          <cell r="I52">
            <v>473</v>
          </cell>
        </row>
        <row r="53">
          <cell r="A53">
            <v>402</v>
          </cell>
          <cell r="B53" t="str">
            <v>402 Emden,Stadt</v>
          </cell>
          <cell r="C53">
            <v>1110</v>
          </cell>
          <cell r="D53">
            <v>908</v>
          </cell>
          <cell r="E53">
            <v>202</v>
          </cell>
          <cell r="F53">
            <v>79</v>
          </cell>
          <cell r="G53">
            <v>402</v>
          </cell>
          <cell r="H53">
            <v>221</v>
          </cell>
          <cell r="I53">
            <v>408</v>
          </cell>
        </row>
        <row r="54">
          <cell r="A54">
            <v>403</v>
          </cell>
          <cell r="B54" t="str">
            <v>403 Oldenburg(Oldb),Stadt</v>
          </cell>
          <cell r="C54">
            <v>2519</v>
          </cell>
          <cell r="D54">
            <v>1480</v>
          </cell>
          <cell r="E54">
            <v>1039</v>
          </cell>
          <cell r="F54">
            <v>393</v>
          </cell>
          <cell r="G54">
            <v>639</v>
          </cell>
          <cell r="H54">
            <v>539</v>
          </cell>
          <cell r="I54">
            <v>948</v>
          </cell>
        </row>
        <row r="55">
          <cell r="A55">
            <v>404</v>
          </cell>
          <cell r="B55" t="str">
            <v>404 Osnabrück,Stadt</v>
          </cell>
          <cell r="C55">
            <v>4591</v>
          </cell>
          <cell r="D55">
            <v>2622</v>
          </cell>
          <cell r="E55">
            <v>1969</v>
          </cell>
          <cell r="F55">
            <v>435</v>
          </cell>
          <cell r="G55">
            <v>1367</v>
          </cell>
          <cell r="H55">
            <v>1127</v>
          </cell>
          <cell r="I55">
            <v>1662</v>
          </cell>
        </row>
        <row r="56">
          <cell r="A56">
            <v>405</v>
          </cell>
          <cell r="B56" t="str">
            <v>405 Wilhelmshaven,Stadt</v>
          </cell>
          <cell r="C56">
            <v>655</v>
          </cell>
          <cell r="D56">
            <v>410</v>
          </cell>
          <cell r="E56">
            <v>245</v>
          </cell>
          <cell r="F56">
            <v>97</v>
          </cell>
          <cell r="G56">
            <v>210</v>
          </cell>
          <cell r="H56">
            <v>136</v>
          </cell>
          <cell r="I56">
            <v>212</v>
          </cell>
        </row>
        <row r="57">
          <cell r="A57">
            <v>451</v>
          </cell>
          <cell r="B57" t="str">
            <v>451 Ammerland</v>
          </cell>
          <cell r="C57">
            <v>1711</v>
          </cell>
          <cell r="D57">
            <v>1165</v>
          </cell>
          <cell r="E57">
            <v>546</v>
          </cell>
          <cell r="F57">
            <v>83</v>
          </cell>
          <cell r="G57">
            <v>447</v>
          </cell>
          <cell r="H57">
            <v>320</v>
          </cell>
          <cell r="I57">
            <v>861</v>
          </cell>
        </row>
        <row r="58">
          <cell r="A58">
            <v>452</v>
          </cell>
          <cell r="B58" t="str">
            <v>452 Aurich</v>
          </cell>
          <cell r="C58">
            <v>1867</v>
          </cell>
          <cell r="D58">
            <v>1078</v>
          </cell>
          <cell r="E58">
            <v>789</v>
          </cell>
          <cell r="F58">
            <v>131</v>
          </cell>
          <cell r="G58">
            <v>515</v>
          </cell>
          <cell r="H58">
            <v>387</v>
          </cell>
          <cell r="I58">
            <v>834</v>
          </cell>
        </row>
        <row r="59">
          <cell r="A59">
            <v>453</v>
          </cell>
          <cell r="B59" t="str">
            <v>453 Cloppenburg</v>
          </cell>
          <cell r="C59">
            <v>3604</v>
          </cell>
          <cell r="D59">
            <v>2590</v>
          </cell>
          <cell r="E59">
            <v>1014</v>
          </cell>
          <cell r="F59">
            <v>81</v>
          </cell>
          <cell r="G59">
            <v>577</v>
          </cell>
          <cell r="H59">
            <v>720</v>
          </cell>
          <cell r="I59">
            <v>2226</v>
          </cell>
        </row>
        <row r="60">
          <cell r="A60">
            <v>454</v>
          </cell>
          <cell r="B60" t="str">
            <v>454 Emsland</v>
          </cell>
          <cell r="C60">
            <v>3858</v>
          </cell>
          <cell r="D60">
            <v>2812</v>
          </cell>
          <cell r="E60">
            <v>1046</v>
          </cell>
          <cell r="F60">
            <v>360</v>
          </cell>
          <cell r="G60">
            <v>1402</v>
          </cell>
          <cell r="H60">
            <v>605</v>
          </cell>
          <cell r="I60">
            <v>1491</v>
          </cell>
        </row>
        <row r="61">
          <cell r="A61">
            <v>455</v>
          </cell>
          <cell r="B61" t="str">
            <v>455 Friesland</v>
          </cell>
          <cell r="C61">
            <v>618</v>
          </cell>
          <cell r="D61">
            <v>358</v>
          </cell>
          <cell r="E61">
            <v>260</v>
          </cell>
          <cell r="F61">
            <v>47</v>
          </cell>
          <cell r="G61">
            <v>192</v>
          </cell>
          <cell r="H61">
            <v>107</v>
          </cell>
          <cell r="I61">
            <v>272</v>
          </cell>
        </row>
        <row r="62">
          <cell r="A62">
            <v>456</v>
          </cell>
          <cell r="B62" t="str">
            <v>456 Grafschaft Bentheim</v>
          </cell>
          <cell r="C62">
            <v>2699</v>
          </cell>
          <cell r="D62">
            <v>1797</v>
          </cell>
          <cell r="E62">
            <v>902</v>
          </cell>
          <cell r="F62">
            <v>161</v>
          </cell>
          <cell r="G62">
            <v>1145</v>
          </cell>
          <cell r="H62">
            <v>398</v>
          </cell>
          <cell r="I62">
            <v>995</v>
          </cell>
        </row>
        <row r="63">
          <cell r="A63">
            <v>457</v>
          </cell>
          <cell r="B63" t="str">
            <v>457 Leer</v>
          </cell>
          <cell r="C63">
            <v>1734</v>
          </cell>
          <cell r="D63">
            <v>1237</v>
          </cell>
          <cell r="E63">
            <v>497</v>
          </cell>
          <cell r="F63">
            <v>128</v>
          </cell>
          <cell r="G63">
            <v>424</v>
          </cell>
          <cell r="H63">
            <v>242</v>
          </cell>
          <cell r="I63">
            <v>940</v>
          </cell>
        </row>
        <row r="64">
          <cell r="A64">
            <v>458</v>
          </cell>
          <cell r="B64" t="str">
            <v>458 Oldenburg</v>
          </cell>
          <cell r="C64">
            <v>1546</v>
          </cell>
          <cell r="D64">
            <v>1025</v>
          </cell>
          <cell r="E64">
            <v>521</v>
          </cell>
          <cell r="F64">
            <v>49</v>
          </cell>
          <cell r="G64">
            <v>320</v>
          </cell>
          <cell r="H64">
            <v>553</v>
          </cell>
          <cell r="I64">
            <v>624</v>
          </cell>
        </row>
        <row r="65">
          <cell r="A65">
            <v>459</v>
          </cell>
          <cell r="B65" t="str">
            <v>459 Osnabrück</v>
          </cell>
          <cell r="C65">
            <v>6788</v>
          </cell>
          <cell r="D65">
            <v>4642</v>
          </cell>
          <cell r="E65">
            <v>2146</v>
          </cell>
          <cell r="F65">
            <v>256</v>
          </cell>
          <cell r="G65">
            <v>1608</v>
          </cell>
          <cell r="H65">
            <v>1935</v>
          </cell>
          <cell r="I65">
            <v>2989</v>
          </cell>
        </row>
        <row r="66">
          <cell r="A66">
            <v>460</v>
          </cell>
          <cell r="B66" t="str">
            <v>460 Vechta</v>
          </cell>
          <cell r="C66">
            <v>5559</v>
          </cell>
          <cell r="D66">
            <v>3622</v>
          </cell>
          <cell r="E66">
            <v>1937</v>
          </cell>
          <cell r="F66">
            <v>209</v>
          </cell>
          <cell r="G66">
            <v>829</v>
          </cell>
          <cell r="H66">
            <v>1369</v>
          </cell>
          <cell r="I66">
            <v>3152</v>
          </cell>
        </row>
        <row r="67">
          <cell r="A67">
            <v>461</v>
          </cell>
          <cell r="B67" t="str">
            <v>461 Wesermarsch</v>
          </cell>
          <cell r="C67">
            <v>1070</v>
          </cell>
          <cell r="D67">
            <v>877</v>
          </cell>
          <cell r="E67">
            <v>193</v>
          </cell>
          <cell r="F67">
            <v>49</v>
          </cell>
          <cell r="G67">
            <v>404</v>
          </cell>
          <cell r="H67">
            <v>251</v>
          </cell>
          <cell r="I67">
            <v>366</v>
          </cell>
        </row>
        <row r="68">
          <cell r="A68">
            <v>462</v>
          </cell>
          <cell r="B68" t="str">
            <v>462 Wittmund</v>
          </cell>
          <cell r="C68">
            <v>425</v>
          </cell>
          <cell r="D68">
            <v>227</v>
          </cell>
          <cell r="E68">
            <v>198</v>
          </cell>
          <cell r="F68">
            <v>22</v>
          </cell>
          <cell r="G68">
            <v>79</v>
          </cell>
          <cell r="H68">
            <v>41</v>
          </cell>
          <cell r="I68">
            <v>283</v>
          </cell>
        </row>
      </sheetData>
      <sheetData sheetId="18">
        <row r="7">
          <cell r="B7" t="str">
            <v>30.06.2011*</v>
          </cell>
        </row>
        <row r="17">
          <cell r="A17">
            <v>0</v>
          </cell>
          <cell r="B17" t="str">
            <v>0 Niedersachsen</v>
          </cell>
          <cell r="C17">
            <v>117694</v>
          </cell>
          <cell r="D17">
            <v>76010</v>
          </cell>
          <cell r="E17">
            <v>41684</v>
          </cell>
          <cell r="F17">
            <v>9726</v>
          </cell>
          <cell r="G17">
            <v>32490</v>
          </cell>
          <cell r="H17">
            <v>18885</v>
          </cell>
          <cell r="I17">
            <v>56593</v>
          </cell>
        </row>
        <row r="18">
          <cell r="A18">
            <v>1</v>
          </cell>
          <cell r="B18" t="str">
            <v>1 Braunschweig</v>
          </cell>
          <cell r="C18">
            <v>24658</v>
          </cell>
          <cell r="D18">
            <v>16535</v>
          </cell>
          <cell r="E18">
            <v>8123</v>
          </cell>
          <cell r="F18">
            <v>3324</v>
          </cell>
          <cell r="G18">
            <v>7711</v>
          </cell>
          <cell r="H18">
            <v>3441</v>
          </cell>
          <cell r="I18">
            <v>10182</v>
          </cell>
        </row>
        <row r="19">
          <cell r="A19">
            <v>101</v>
          </cell>
          <cell r="B19" t="str">
            <v>101 Braunschweig,Stadt</v>
          </cell>
          <cell r="C19">
            <v>4959</v>
          </cell>
          <cell r="D19">
            <v>2883</v>
          </cell>
          <cell r="E19">
            <v>2076</v>
          </cell>
          <cell r="F19">
            <v>846</v>
          </cell>
          <cell r="G19">
            <v>1346</v>
          </cell>
          <cell r="H19">
            <v>680</v>
          </cell>
          <cell r="I19">
            <v>2087</v>
          </cell>
        </row>
        <row r="20">
          <cell r="A20">
            <v>102</v>
          </cell>
          <cell r="B20" t="str">
            <v>102 Salzgitter,Stadt</v>
          </cell>
          <cell r="C20">
            <v>2748</v>
          </cell>
          <cell r="D20">
            <v>2233</v>
          </cell>
          <cell r="E20">
            <v>515</v>
          </cell>
          <cell r="F20">
            <v>94</v>
          </cell>
          <cell r="G20">
            <v>1124</v>
          </cell>
          <cell r="H20">
            <v>503</v>
          </cell>
          <cell r="I20">
            <v>1027</v>
          </cell>
        </row>
        <row r="21">
          <cell r="A21">
            <v>103</v>
          </cell>
          <cell r="B21" t="str">
            <v>103 Wolfsburg,Stadt</v>
          </cell>
          <cell r="C21">
            <v>6366</v>
          </cell>
          <cell r="D21">
            <v>4827</v>
          </cell>
          <cell r="E21">
            <v>1539</v>
          </cell>
          <cell r="F21">
            <v>789</v>
          </cell>
          <cell r="G21">
            <v>2241</v>
          </cell>
          <cell r="H21">
            <v>316</v>
          </cell>
          <cell r="I21">
            <v>3020</v>
          </cell>
        </row>
        <row r="22">
          <cell r="A22">
            <v>151</v>
          </cell>
          <cell r="B22" t="str">
            <v>151 Gifhorn</v>
          </cell>
          <cell r="C22">
            <v>1350</v>
          </cell>
          <cell r="D22">
            <v>902</v>
          </cell>
          <cell r="E22">
            <v>448</v>
          </cell>
          <cell r="F22">
            <v>151</v>
          </cell>
          <cell r="G22">
            <v>340</v>
          </cell>
          <cell r="H22">
            <v>341</v>
          </cell>
          <cell r="I22">
            <v>518</v>
          </cell>
        </row>
        <row r="23">
          <cell r="A23">
            <v>153</v>
          </cell>
          <cell r="B23" t="str">
            <v>153 Goslar</v>
          </cell>
          <cell r="C23">
            <v>1355</v>
          </cell>
          <cell r="D23">
            <v>895</v>
          </cell>
          <cell r="E23">
            <v>460</v>
          </cell>
          <cell r="F23">
            <v>224</v>
          </cell>
          <cell r="G23">
            <v>384</v>
          </cell>
          <cell r="H23">
            <v>209</v>
          </cell>
          <cell r="I23">
            <v>538</v>
          </cell>
        </row>
        <row r="24">
          <cell r="A24">
            <v>154</v>
          </cell>
          <cell r="B24" t="str">
            <v>154 Helmstedt</v>
          </cell>
          <cell r="C24">
            <v>468</v>
          </cell>
          <cell r="D24">
            <v>252</v>
          </cell>
          <cell r="E24">
            <v>216</v>
          </cell>
          <cell r="F24">
            <v>45</v>
          </cell>
          <cell r="G24">
            <v>173</v>
          </cell>
          <cell r="H24">
            <v>94</v>
          </cell>
          <cell r="I24">
            <v>156</v>
          </cell>
        </row>
        <row r="25">
          <cell r="A25">
            <v>155</v>
          </cell>
          <cell r="B25" t="str">
            <v>155 Northeim</v>
          </cell>
          <cell r="C25">
            <v>1069</v>
          </cell>
          <cell r="D25">
            <v>666</v>
          </cell>
          <cell r="E25">
            <v>403</v>
          </cell>
          <cell r="F25">
            <v>121</v>
          </cell>
          <cell r="G25">
            <v>365</v>
          </cell>
          <cell r="H25">
            <v>170</v>
          </cell>
          <cell r="I25">
            <v>413</v>
          </cell>
        </row>
        <row r="26">
          <cell r="A26">
            <v>157</v>
          </cell>
          <cell r="B26" t="str">
            <v>157 Peine</v>
          </cell>
          <cell r="C26">
            <v>1157</v>
          </cell>
          <cell r="D26">
            <v>799</v>
          </cell>
          <cell r="E26">
            <v>358</v>
          </cell>
          <cell r="F26">
            <v>60</v>
          </cell>
          <cell r="G26">
            <v>344</v>
          </cell>
          <cell r="H26">
            <v>265</v>
          </cell>
          <cell r="I26">
            <v>488</v>
          </cell>
        </row>
        <row r="27">
          <cell r="A27">
            <v>158</v>
          </cell>
          <cell r="B27" t="str">
            <v>158 Wolfenbüttel</v>
          </cell>
          <cell r="C27">
            <v>530</v>
          </cell>
          <cell r="D27">
            <v>298</v>
          </cell>
          <cell r="E27">
            <v>232</v>
          </cell>
          <cell r="F27">
            <v>46</v>
          </cell>
          <cell r="G27">
            <v>165</v>
          </cell>
          <cell r="H27">
            <v>79</v>
          </cell>
          <cell r="I27">
            <v>240</v>
          </cell>
        </row>
        <row r="28">
          <cell r="A28">
            <v>159</v>
          </cell>
          <cell r="B28" t="str">
            <v>159 Göttingen</v>
          </cell>
          <cell r="C28">
            <v>4656</v>
          </cell>
          <cell r="D28">
            <v>2780</v>
          </cell>
          <cell r="E28">
            <v>1876</v>
          </cell>
          <cell r="F28">
            <v>948</v>
          </cell>
          <cell r="G28">
            <v>1229</v>
          </cell>
          <cell r="H28">
            <v>784</v>
          </cell>
          <cell r="I28">
            <v>1695</v>
          </cell>
        </row>
        <row r="29">
          <cell r="A29">
            <v>2</v>
          </cell>
          <cell r="B29" t="str">
            <v>2 Hannover</v>
          </cell>
          <cell r="C29">
            <v>40353</v>
          </cell>
          <cell r="D29">
            <v>24417</v>
          </cell>
          <cell r="E29">
            <v>15936</v>
          </cell>
          <cell r="F29">
            <v>3304</v>
          </cell>
          <cell r="G29">
            <v>12155</v>
          </cell>
          <cell r="H29">
            <v>7361</v>
          </cell>
          <cell r="I29">
            <v>17533</v>
          </cell>
        </row>
        <row r="30">
          <cell r="A30">
            <v>241</v>
          </cell>
          <cell r="B30" t="str">
            <v>241 Hannover,Region</v>
          </cell>
          <cell r="C30">
            <v>30054</v>
          </cell>
          <cell r="D30">
            <v>17842</v>
          </cell>
          <cell r="E30">
            <v>12212</v>
          </cell>
          <cell r="F30">
            <v>2620</v>
          </cell>
          <cell r="G30">
            <v>8966</v>
          </cell>
          <cell r="H30">
            <v>5397</v>
          </cell>
          <cell r="I30">
            <v>13071</v>
          </cell>
        </row>
        <row r="31">
          <cell r="A31">
            <v>241001</v>
          </cell>
          <cell r="B31" t="str">
            <v>241001 Hannover,Landeshauptstadt</v>
          </cell>
          <cell r="C31">
            <v>20258</v>
          </cell>
          <cell r="D31">
            <v>11701</v>
          </cell>
          <cell r="E31">
            <v>8557</v>
          </cell>
          <cell r="F31">
            <v>2192</v>
          </cell>
          <cell r="G31">
            <v>5985</v>
          </cell>
          <cell r="H31">
            <v>3612</v>
          </cell>
          <cell r="I31">
            <v>8469</v>
          </cell>
        </row>
        <row r="32">
          <cell r="A32">
            <v>241999</v>
          </cell>
          <cell r="B32" t="str">
            <v>Hannover, Umland</v>
          </cell>
          <cell r="C32">
            <v>9796</v>
          </cell>
          <cell r="D32">
            <v>6141</v>
          </cell>
          <cell r="E32">
            <v>3655</v>
          </cell>
          <cell r="F32">
            <v>428</v>
          </cell>
          <cell r="G32">
            <v>2981</v>
          </cell>
          <cell r="H32">
            <v>1785</v>
          </cell>
          <cell r="I32">
            <v>4602</v>
          </cell>
        </row>
        <row r="33">
          <cell r="A33">
            <v>251</v>
          </cell>
          <cell r="B33" t="str">
            <v>251 Diepholz</v>
          </cell>
          <cell r="C33">
            <v>1904</v>
          </cell>
          <cell r="D33">
            <v>1298</v>
          </cell>
          <cell r="E33">
            <v>606</v>
          </cell>
          <cell r="F33">
            <v>141</v>
          </cell>
          <cell r="G33">
            <v>467</v>
          </cell>
          <cell r="H33">
            <v>288</v>
          </cell>
          <cell r="I33">
            <v>1008</v>
          </cell>
        </row>
        <row r="34">
          <cell r="A34">
            <v>252</v>
          </cell>
          <cell r="B34" t="str">
            <v>252 Hameln-Pyrmont</v>
          </cell>
          <cell r="C34">
            <v>2127</v>
          </cell>
          <cell r="D34">
            <v>1211</v>
          </cell>
          <cell r="E34">
            <v>916</v>
          </cell>
          <cell r="F34">
            <v>119</v>
          </cell>
          <cell r="G34">
            <v>727</v>
          </cell>
          <cell r="H34">
            <v>334</v>
          </cell>
          <cell r="I34">
            <v>947</v>
          </cell>
        </row>
        <row r="35">
          <cell r="A35">
            <v>254</v>
          </cell>
          <cell r="B35" t="str">
            <v>254 Hildesheim</v>
          </cell>
          <cell r="C35">
            <v>2874</v>
          </cell>
          <cell r="D35">
            <v>1788</v>
          </cell>
          <cell r="E35">
            <v>1086</v>
          </cell>
          <cell r="F35">
            <v>265</v>
          </cell>
          <cell r="G35">
            <v>946</v>
          </cell>
          <cell r="H35">
            <v>538</v>
          </cell>
          <cell r="I35">
            <v>1125</v>
          </cell>
        </row>
        <row r="36">
          <cell r="A36">
            <v>255</v>
          </cell>
          <cell r="B36" t="str">
            <v>255 Holzminden</v>
          </cell>
          <cell r="C36">
            <v>663</v>
          </cell>
          <cell r="D36">
            <v>450</v>
          </cell>
          <cell r="E36">
            <v>213</v>
          </cell>
          <cell r="F36">
            <v>49</v>
          </cell>
          <cell r="G36">
            <v>229</v>
          </cell>
          <cell r="H36">
            <v>198</v>
          </cell>
          <cell r="I36">
            <v>187</v>
          </cell>
        </row>
        <row r="37">
          <cell r="A37">
            <v>256</v>
          </cell>
          <cell r="B37" t="str">
            <v>256 Nienburg (Weser)</v>
          </cell>
          <cell r="C37">
            <v>1239</v>
          </cell>
          <cell r="D37">
            <v>861</v>
          </cell>
          <cell r="E37">
            <v>378</v>
          </cell>
          <cell r="F37">
            <v>42</v>
          </cell>
          <cell r="G37">
            <v>326</v>
          </cell>
          <cell r="H37">
            <v>238</v>
          </cell>
          <cell r="I37">
            <v>633</v>
          </cell>
        </row>
        <row r="38">
          <cell r="A38">
            <v>257</v>
          </cell>
          <cell r="B38" t="str">
            <v>257 Schaumburg</v>
          </cell>
          <cell r="C38">
            <v>1492</v>
          </cell>
          <cell r="D38">
            <v>967</v>
          </cell>
          <cell r="E38">
            <v>525</v>
          </cell>
          <cell r="F38">
            <v>68</v>
          </cell>
          <cell r="G38">
            <v>494</v>
          </cell>
          <cell r="H38">
            <v>368</v>
          </cell>
          <cell r="I38">
            <v>562</v>
          </cell>
        </row>
        <row r="39">
          <cell r="A39">
            <v>3</v>
          </cell>
          <cell r="B39" t="str">
            <v>3 Lüneburg</v>
          </cell>
          <cell r="C39">
            <v>17958</v>
          </cell>
          <cell r="D39">
            <v>12134</v>
          </cell>
          <cell r="E39">
            <v>5824</v>
          </cell>
          <cell r="F39">
            <v>1189</v>
          </cell>
          <cell r="G39">
            <v>4647</v>
          </cell>
          <cell r="H39">
            <v>2416</v>
          </cell>
          <cell r="I39">
            <v>9706</v>
          </cell>
        </row>
        <row r="40">
          <cell r="A40">
            <v>351</v>
          </cell>
          <cell r="B40" t="str">
            <v>351 Celle</v>
          </cell>
          <cell r="C40">
            <v>1649</v>
          </cell>
          <cell r="D40">
            <v>1035</v>
          </cell>
          <cell r="E40">
            <v>614</v>
          </cell>
          <cell r="F40">
            <v>226</v>
          </cell>
          <cell r="G40">
            <v>528</v>
          </cell>
          <cell r="H40">
            <v>226</v>
          </cell>
          <cell r="I40">
            <v>669</v>
          </cell>
        </row>
        <row r="41">
          <cell r="A41">
            <v>352</v>
          </cell>
          <cell r="B41" t="str">
            <v>352 Cuxhaven</v>
          </cell>
          <cell r="C41">
            <v>2009</v>
          </cell>
          <cell r="D41">
            <v>1231</v>
          </cell>
          <cell r="E41">
            <v>778</v>
          </cell>
          <cell r="F41">
            <v>89</v>
          </cell>
          <cell r="G41">
            <v>523</v>
          </cell>
          <cell r="H41">
            <v>321</v>
          </cell>
          <cell r="I41">
            <v>1076</v>
          </cell>
        </row>
        <row r="42">
          <cell r="A42">
            <v>353</v>
          </cell>
          <cell r="B42" t="str">
            <v>353 Harburg</v>
          </cell>
          <cell r="C42">
            <v>2477</v>
          </cell>
          <cell r="D42">
            <v>1617</v>
          </cell>
          <cell r="E42">
            <v>860</v>
          </cell>
          <cell r="F42">
            <v>105</v>
          </cell>
          <cell r="G42">
            <v>621</v>
          </cell>
          <cell r="H42">
            <v>346</v>
          </cell>
          <cell r="I42">
            <v>1405</v>
          </cell>
        </row>
        <row r="43">
          <cell r="A43">
            <v>354</v>
          </cell>
          <cell r="B43" t="str">
            <v>354 Lüchow-Dannenberg</v>
          </cell>
          <cell r="C43">
            <v>172</v>
          </cell>
          <cell r="D43">
            <v>98</v>
          </cell>
          <cell r="E43">
            <v>74</v>
          </cell>
          <cell r="F43">
            <v>16</v>
          </cell>
          <cell r="G43">
            <v>68</v>
          </cell>
          <cell r="H43">
            <v>16</v>
          </cell>
          <cell r="I43">
            <v>72</v>
          </cell>
        </row>
        <row r="44">
          <cell r="A44">
            <v>355</v>
          </cell>
          <cell r="B44" t="str">
            <v>355 Lüneburg</v>
          </cell>
          <cell r="C44">
            <v>1581</v>
          </cell>
          <cell r="D44">
            <v>935</v>
          </cell>
          <cell r="E44">
            <v>646</v>
          </cell>
          <cell r="F44">
            <v>172</v>
          </cell>
          <cell r="G44">
            <v>411</v>
          </cell>
          <cell r="H44">
            <v>228</v>
          </cell>
          <cell r="I44">
            <v>770</v>
          </cell>
        </row>
        <row r="45">
          <cell r="A45">
            <v>356</v>
          </cell>
          <cell r="B45" t="str">
            <v>356 Osterholz</v>
          </cell>
          <cell r="C45">
            <v>748</v>
          </cell>
          <cell r="D45">
            <v>489</v>
          </cell>
          <cell r="E45">
            <v>259</v>
          </cell>
          <cell r="F45">
            <v>31</v>
          </cell>
          <cell r="G45">
            <v>232</v>
          </cell>
          <cell r="H45">
            <v>124</v>
          </cell>
          <cell r="I45">
            <v>361</v>
          </cell>
        </row>
        <row r="46">
          <cell r="A46">
            <v>357</v>
          </cell>
          <cell r="B46" t="str">
            <v>357 Rotenburg (Wümme)</v>
          </cell>
          <cell r="C46">
            <v>1393</v>
          </cell>
          <cell r="D46">
            <v>859</v>
          </cell>
          <cell r="E46">
            <v>534</v>
          </cell>
          <cell r="F46">
            <v>99</v>
          </cell>
          <cell r="G46">
            <v>385</v>
          </cell>
          <cell r="H46">
            <v>207</v>
          </cell>
          <cell r="I46">
            <v>702</v>
          </cell>
        </row>
        <row r="47">
          <cell r="A47">
            <v>358</v>
          </cell>
          <cell r="B47" t="str">
            <v>358 Heidekreis</v>
          </cell>
          <cell r="C47">
            <v>1700</v>
          </cell>
          <cell r="D47">
            <v>1124</v>
          </cell>
          <cell r="E47">
            <v>576</v>
          </cell>
          <cell r="F47">
            <v>74</v>
          </cell>
          <cell r="G47">
            <v>461</v>
          </cell>
          <cell r="H47">
            <v>233</v>
          </cell>
          <cell r="I47">
            <v>932</v>
          </cell>
        </row>
        <row r="48">
          <cell r="A48">
            <v>359</v>
          </cell>
          <cell r="B48" t="str">
            <v>359 Stade</v>
          </cell>
          <cell r="C48">
            <v>3771</v>
          </cell>
          <cell r="D48">
            <v>3164</v>
          </cell>
          <cell r="E48">
            <v>607</v>
          </cell>
          <cell r="F48">
            <v>161</v>
          </cell>
          <cell r="G48">
            <v>727</v>
          </cell>
          <cell r="H48">
            <v>239</v>
          </cell>
          <cell r="I48">
            <v>2644</v>
          </cell>
        </row>
        <row r="49">
          <cell r="A49">
            <v>360</v>
          </cell>
          <cell r="B49" t="str">
            <v>360 Uelzen</v>
          </cell>
          <cell r="C49">
            <v>591</v>
          </cell>
          <cell r="D49">
            <v>361</v>
          </cell>
          <cell r="E49">
            <v>230</v>
          </cell>
          <cell r="F49">
            <v>55</v>
          </cell>
          <cell r="G49">
            <v>166</v>
          </cell>
          <cell r="H49">
            <v>62</v>
          </cell>
          <cell r="I49">
            <v>308</v>
          </cell>
        </row>
        <row r="50">
          <cell r="A50">
            <v>361</v>
          </cell>
          <cell r="B50" t="str">
            <v>361 Verden</v>
          </cell>
          <cell r="C50">
            <v>1867</v>
          </cell>
          <cell r="D50">
            <v>1221</v>
          </cell>
          <cell r="E50">
            <v>646</v>
          </cell>
          <cell r="F50">
            <v>161</v>
          </cell>
          <cell r="G50">
            <v>525</v>
          </cell>
          <cell r="H50">
            <v>414</v>
          </cell>
          <cell r="I50">
            <v>767</v>
          </cell>
        </row>
        <row r="51">
          <cell r="A51">
            <v>4</v>
          </cell>
          <cell r="B51" t="str">
            <v>4 Weser-Ems</v>
          </cell>
          <cell r="C51">
            <v>34725</v>
          </cell>
          <cell r="D51">
            <v>22924</v>
          </cell>
          <cell r="E51">
            <v>11801</v>
          </cell>
          <cell r="F51">
            <v>1909</v>
          </cell>
          <cell r="G51">
            <v>7977</v>
          </cell>
          <cell r="H51">
            <v>5667</v>
          </cell>
          <cell r="I51">
            <v>19172</v>
          </cell>
        </row>
        <row r="52">
          <cell r="A52">
            <v>401</v>
          </cell>
          <cell r="B52" t="str">
            <v>401 Delmenhorst,Stadt</v>
          </cell>
          <cell r="C52">
            <v>893</v>
          </cell>
          <cell r="D52">
            <v>468</v>
          </cell>
          <cell r="E52">
            <v>425</v>
          </cell>
          <cell r="F52">
            <v>41</v>
          </cell>
          <cell r="G52">
            <v>214</v>
          </cell>
          <cell r="H52">
            <v>122</v>
          </cell>
          <cell r="I52">
            <v>516</v>
          </cell>
        </row>
        <row r="53">
          <cell r="A53">
            <v>402</v>
          </cell>
          <cell r="B53" t="str">
            <v>402 Emden,Stadt</v>
          </cell>
          <cell r="C53">
            <v>891</v>
          </cell>
          <cell r="D53">
            <v>700</v>
          </cell>
          <cell r="E53">
            <v>191</v>
          </cell>
          <cell r="F53">
            <v>62</v>
          </cell>
          <cell r="G53">
            <v>306</v>
          </cell>
          <cell r="H53">
            <v>117</v>
          </cell>
          <cell r="I53">
            <v>406</v>
          </cell>
        </row>
        <row r="54">
          <cell r="A54">
            <v>403</v>
          </cell>
          <cell r="B54" t="str">
            <v>403 Oldenburg(Oldb),Stadt</v>
          </cell>
          <cell r="C54">
            <v>2132</v>
          </cell>
          <cell r="D54">
            <v>1165</v>
          </cell>
          <cell r="E54">
            <v>967</v>
          </cell>
          <cell r="F54">
            <v>298</v>
          </cell>
          <cell r="G54">
            <v>493</v>
          </cell>
          <cell r="H54">
            <v>313</v>
          </cell>
          <cell r="I54">
            <v>1028</v>
          </cell>
        </row>
        <row r="55">
          <cell r="A55">
            <v>404</v>
          </cell>
          <cell r="B55" t="str">
            <v>404 Osnabrück,Stadt</v>
          </cell>
          <cell r="C55">
            <v>4181</v>
          </cell>
          <cell r="D55">
            <v>2395</v>
          </cell>
          <cell r="E55">
            <v>1786</v>
          </cell>
          <cell r="F55">
            <v>329</v>
          </cell>
          <cell r="G55">
            <v>1135</v>
          </cell>
          <cell r="H55">
            <v>777</v>
          </cell>
          <cell r="I55">
            <v>1940</v>
          </cell>
        </row>
        <row r="56">
          <cell r="A56">
            <v>405</v>
          </cell>
          <cell r="B56" t="str">
            <v>405 Wilhelmshaven,Stadt</v>
          </cell>
          <cell r="C56">
            <v>599</v>
          </cell>
          <cell r="D56">
            <v>370</v>
          </cell>
          <cell r="E56">
            <v>229</v>
          </cell>
          <cell r="F56">
            <v>72</v>
          </cell>
          <cell r="G56">
            <v>175</v>
          </cell>
          <cell r="H56">
            <v>85</v>
          </cell>
          <cell r="I56">
            <v>267</v>
          </cell>
        </row>
        <row r="57">
          <cell r="A57">
            <v>451</v>
          </cell>
          <cell r="B57" t="str">
            <v>451 Ammerland</v>
          </cell>
          <cell r="C57">
            <v>1451</v>
          </cell>
          <cell r="D57">
            <v>987</v>
          </cell>
          <cell r="E57">
            <v>464</v>
          </cell>
          <cell r="F57">
            <v>61</v>
          </cell>
          <cell r="G57">
            <v>294</v>
          </cell>
          <cell r="H57">
            <v>182</v>
          </cell>
          <cell r="I57">
            <v>914</v>
          </cell>
        </row>
        <row r="58">
          <cell r="A58">
            <v>452</v>
          </cell>
          <cell r="B58" t="str">
            <v>452 Aurich</v>
          </cell>
          <cell r="C58">
            <v>1483</v>
          </cell>
          <cell r="D58">
            <v>819</v>
          </cell>
          <cell r="E58">
            <v>664</v>
          </cell>
          <cell r="F58">
            <v>81</v>
          </cell>
          <cell r="G58">
            <v>253</v>
          </cell>
          <cell r="H58">
            <v>144</v>
          </cell>
          <cell r="I58">
            <v>1005</v>
          </cell>
        </row>
        <row r="59">
          <cell r="A59">
            <v>453</v>
          </cell>
          <cell r="B59" t="str">
            <v>453 Cloppenburg</v>
          </cell>
          <cell r="C59">
            <v>2633</v>
          </cell>
          <cell r="D59">
            <v>1971</v>
          </cell>
          <cell r="E59">
            <v>662</v>
          </cell>
          <cell r="F59">
            <v>62</v>
          </cell>
          <cell r="G59">
            <v>378</v>
          </cell>
          <cell r="H59">
            <v>419</v>
          </cell>
          <cell r="I59">
            <v>1774</v>
          </cell>
        </row>
        <row r="60">
          <cell r="A60">
            <v>454</v>
          </cell>
          <cell r="B60" t="str">
            <v>454 Emsland</v>
          </cell>
          <cell r="C60">
            <v>3009</v>
          </cell>
          <cell r="D60">
            <v>2200</v>
          </cell>
          <cell r="E60">
            <v>809</v>
          </cell>
          <cell r="F60">
            <v>257</v>
          </cell>
          <cell r="G60">
            <v>1040</v>
          </cell>
          <cell r="H60">
            <v>370</v>
          </cell>
          <cell r="I60">
            <v>1342</v>
          </cell>
        </row>
        <row r="61">
          <cell r="A61">
            <v>455</v>
          </cell>
          <cell r="B61" t="str">
            <v>455 Friesland</v>
          </cell>
          <cell r="C61">
            <v>533</v>
          </cell>
          <cell r="D61">
            <v>303</v>
          </cell>
          <cell r="E61">
            <v>230</v>
          </cell>
          <cell r="F61">
            <v>37</v>
          </cell>
          <cell r="G61">
            <v>135</v>
          </cell>
          <cell r="H61">
            <v>54</v>
          </cell>
          <cell r="I61">
            <v>307</v>
          </cell>
        </row>
        <row r="62">
          <cell r="A62">
            <v>456</v>
          </cell>
          <cell r="B62" t="str">
            <v>456 Grafschaft Bentheim</v>
          </cell>
          <cell r="C62">
            <v>1937</v>
          </cell>
          <cell r="D62">
            <v>1320</v>
          </cell>
          <cell r="E62">
            <v>617</v>
          </cell>
          <cell r="F62">
            <v>108</v>
          </cell>
          <cell r="G62">
            <v>771</v>
          </cell>
          <cell r="H62">
            <v>231</v>
          </cell>
          <cell r="I62">
            <v>827</v>
          </cell>
        </row>
        <row r="63">
          <cell r="A63">
            <v>457</v>
          </cell>
          <cell r="B63" t="str">
            <v>457 Leer</v>
          </cell>
          <cell r="C63">
            <v>1487</v>
          </cell>
          <cell r="D63">
            <v>1072</v>
          </cell>
          <cell r="E63">
            <v>415</v>
          </cell>
          <cell r="F63">
            <v>89</v>
          </cell>
          <cell r="G63">
            <v>281</v>
          </cell>
          <cell r="H63">
            <v>84</v>
          </cell>
          <cell r="I63">
            <v>1033</v>
          </cell>
        </row>
        <row r="64">
          <cell r="A64">
            <v>458</v>
          </cell>
          <cell r="B64" t="str">
            <v>458 Oldenburg</v>
          </cell>
          <cell r="C64">
            <v>1346</v>
          </cell>
          <cell r="D64">
            <v>905</v>
          </cell>
          <cell r="E64">
            <v>441</v>
          </cell>
          <cell r="F64">
            <v>33</v>
          </cell>
          <cell r="G64">
            <v>264</v>
          </cell>
          <cell r="H64">
            <v>299</v>
          </cell>
          <cell r="I64">
            <v>750</v>
          </cell>
        </row>
        <row r="65">
          <cell r="A65">
            <v>459</v>
          </cell>
          <cell r="B65" t="str">
            <v>459 Osnabrück</v>
          </cell>
          <cell r="C65">
            <v>6132</v>
          </cell>
          <cell r="D65">
            <v>4276</v>
          </cell>
          <cell r="E65">
            <v>1856</v>
          </cell>
          <cell r="F65">
            <v>187</v>
          </cell>
          <cell r="G65">
            <v>1294</v>
          </cell>
          <cell r="H65">
            <v>1379</v>
          </cell>
          <cell r="I65">
            <v>3272</v>
          </cell>
        </row>
        <row r="66">
          <cell r="A66">
            <v>460</v>
          </cell>
          <cell r="B66" t="str">
            <v>460 Vechta</v>
          </cell>
          <cell r="C66">
            <v>4712</v>
          </cell>
          <cell r="D66">
            <v>3023</v>
          </cell>
          <cell r="E66">
            <v>1689</v>
          </cell>
          <cell r="F66">
            <v>142</v>
          </cell>
          <cell r="G66">
            <v>571</v>
          </cell>
          <cell r="H66">
            <v>902</v>
          </cell>
          <cell r="I66">
            <v>3097</v>
          </cell>
        </row>
        <row r="67">
          <cell r="A67">
            <v>461</v>
          </cell>
          <cell r="B67" t="str">
            <v>461 Wesermarsch</v>
          </cell>
          <cell r="C67">
            <v>922</v>
          </cell>
          <cell r="D67">
            <v>746</v>
          </cell>
          <cell r="E67">
            <v>176</v>
          </cell>
          <cell r="F67">
            <v>40</v>
          </cell>
          <cell r="G67">
            <v>317</v>
          </cell>
          <cell r="H67">
            <v>171</v>
          </cell>
          <cell r="I67">
            <v>394</v>
          </cell>
        </row>
        <row r="68">
          <cell r="A68">
            <v>462</v>
          </cell>
          <cell r="B68" t="str">
            <v>462 Wittmund</v>
          </cell>
          <cell r="C68">
            <v>384</v>
          </cell>
          <cell r="D68">
            <v>204</v>
          </cell>
          <cell r="E68">
            <v>180</v>
          </cell>
          <cell r="F68">
            <v>10</v>
          </cell>
          <cell r="G68">
            <v>56</v>
          </cell>
          <cell r="H68">
            <v>18</v>
          </cell>
          <cell r="I68">
            <v>300</v>
          </cell>
        </row>
      </sheetData>
      <sheetData sheetId="19">
        <row r="17">
          <cell r="A17">
            <v>0</v>
          </cell>
          <cell r="B17" t="str">
            <v>0 Niedersachsen</v>
          </cell>
          <cell r="C17">
            <v>375807</v>
          </cell>
          <cell r="D17">
            <v>243819</v>
          </cell>
          <cell r="E17">
            <v>131988</v>
          </cell>
          <cell r="F17">
            <v>26031</v>
          </cell>
          <cell r="G17">
            <v>71044</v>
          </cell>
          <cell r="H17">
            <v>68683</v>
          </cell>
          <cell r="I17">
            <v>78061</v>
          </cell>
        </row>
        <row r="18">
          <cell r="A18">
            <v>1</v>
          </cell>
          <cell r="B18" t="str">
            <v>1 Braunschweig</v>
          </cell>
          <cell r="C18">
            <v>67409</v>
          </cell>
          <cell r="D18">
            <v>43338</v>
          </cell>
          <cell r="E18">
            <v>24071</v>
          </cell>
          <cell r="F18">
            <v>8572</v>
          </cell>
          <cell r="G18">
            <v>13466</v>
          </cell>
          <cell r="H18">
            <v>10800</v>
          </cell>
          <cell r="I18">
            <v>10500</v>
          </cell>
        </row>
        <row r="19">
          <cell r="A19">
            <v>101</v>
          </cell>
          <cell r="B19" t="str">
            <v>101 Braunschweig,Stadt</v>
          </cell>
          <cell r="C19">
            <v>14650</v>
          </cell>
          <cell r="D19">
            <v>8654</v>
          </cell>
          <cell r="E19">
            <v>5996</v>
          </cell>
          <cell r="F19">
            <v>2180</v>
          </cell>
          <cell r="G19">
            <v>2385</v>
          </cell>
          <cell r="H19">
            <v>2179</v>
          </cell>
          <cell r="I19">
            <v>1910</v>
          </cell>
        </row>
        <row r="20">
          <cell r="A20">
            <v>102</v>
          </cell>
          <cell r="B20" t="str">
            <v>102 Salzgitter,Stadt</v>
          </cell>
          <cell r="C20">
            <v>5873</v>
          </cell>
          <cell r="D20">
            <v>4398</v>
          </cell>
          <cell r="E20">
            <v>1475</v>
          </cell>
          <cell r="F20">
            <v>479</v>
          </cell>
          <cell r="G20">
            <v>1665</v>
          </cell>
          <cell r="H20">
            <v>1001</v>
          </cell>
          <cell r="I20">
            <v>1253</v>
          </cell>
        </row>
        <row r="21">
          <cell r="A21">
            <v>103</v>
          </cell>
          <cell r="B21" t="str">
            <v>103 Wolfsburg,Stadt</v>
          </cell>
          <cell r="C21">
            <v>11293</v>
          </cell>
          <cell r="D21">
            <v>7471</v>
          </cell>
          <cell r="E21">
            <v>3822</v>
          </cell>
          <cell r="F21">
            <v>2143</v>
          </cell>
          <cell r="G21">
            <v>2325</v>
          </cell>
          <cell r="H21">
            <v>1168</v>
          </cell>
          <cell r="I21">
            <v>1835</v>
          </cell>
        </row>
        <row r="22">
          <cell r="A22">
            <v>151</v>
          </cell>
          <cell r="B22" t="str">
            <v>151 Gifhorn</v>
          </cell>
          <cell r="C22">
            <v>4347</v>
          </cell>
          <cell r="D22">
            <v>2708</v>
          </cell>
          <cell r="E22">
            <v>1639</v>
          </cell>
          <cell r="F22">
            <v>425</v>
          </cell>
          <cell r="G22">
            <v>687</v>
          </cell>
          <cell r="H22">
            <v>698</v>
          </cell>
          <cell r="I22">
            <v>898</v>
          </cell>
        </row>
        <row r="23">
          <cell r="A23">
            <v>153</v>
          </cell>
          <cell r="B23" t="str">
            <v>153 Goslar</v>
          </cell>
          <cell r="C23">
            <v>4169</v>
          </cell>
          <cell r="D23">
            <v>2540</v>
          </cell>
          <cell r="E23">
            <v>1629</v>
          </cell>
          <cell r="F23">
            <v>447</v>
          </cell>
          <cell r="G23">
            <v>779</v>
          </cell>
          <cell r="H23">
            <v>667</v>
          </cell>
          <cell r="I23">
            <v>647</v>
          </cell>
        </row>
        <row r="24">
          <cell r="A24">
            <v>154</v>
          </cell>
          <cell r="B24" t="str">
            <v>154 Helmstedt</v>
          </cell>
          <cell r="C24">
            <v>3084</v>
          </cell>
          <cell r="D24">
            <v>2147</v>
          </cell>
          <cell r="E24">
            <v>937</v>
          </cell>
          <cell r="F24">
            <v>328</v>
          </cell>
          <cell r="G24">
            <v>733</v>
          </cell>
          <cell r="H24">
            <v>838</v>
          </cell>
          <cell r="I24">
            <v>248</v>
          </cell>
        </row>
        <row r="25">
          <cell r="A25">
            <v>155</v>
          </cell>
          <cell r="B25" t="str">
            <v>155 Northeim</v>
          </cell>
          <cell r="C25">
            <v>4247</v>
          </cell>
          <cell r="D25">
            <v>2970</v>
          </cell>
          <cell r="E25">
            <v>1277</v>
          </cell>
          <cell r="F25">
            <v>289</v>
          </cell>
          <cell r="G25">
            <v>1163</v>
          </cell>
          <cell r="H25">
            <v>799</v>
          </cell>
          <cell r="I25">
            <v>719</v>
          </cell>
        </row>
        <row r="26">
          <cell r="A26">
            <v>157</v>
          </cell>
          <cell r="B26" t="str">
            <v>157 Peine</v>
          </cell>
          <cell r="C26">
            <v>4438</v>
          </cell>
          <cell r="D26">
            <v>3112</v>
          </cell>
          <cell r="E26">
            <v>1326</v>
          </cell>
          <cell r="F26">
            <v>192</v>
          </cell>
          <cell r="G26">
            <v>897</v>
          </cell>
          <cell r="H26">
            <v>886</v>
          </cell>
          <cell r="I26">
            <v>1137</v>
          </cell>
        </row>
        <row r="27">
          <cell r="A27">
            <v>158</v>
          </cell>
          <cell r="B27" t="str">
            <v>158 Wolfenbüttel</v>
          </cell>
          <cell r="C27">
            <v>2002</v>
          </cell>
          <cell r="D27">
            <v>1255</v>
          </cell>
          <cell r="E27">
            <v>747</v>
          </cell>
          <cell r="F27">
            <v>143</v>
          </cell>
          <cell r="G27">
            <v>521</v>
          </cell>
          <cell r="H27">
            <v>307</v>
          </cell>
          <cell r="I27">
            <v>284</v>
          </cell>
        </row>
        <row r="28">
          <cell r="A28">
            <v>159</v>
          </cell>
          <cell r="B28" t="str">
            <v>159 Göttingen</v>
          </cell>
          <cell r="C28">
            <v>13306</v>
          </cell>
          <cell r="D28">
            <v>8083</v>
          </cell>
          <cell r="E28">
            <v>5223</v>
          </cell>
          <cell r="F28">
            <v>1946</v>
          </cell>
          <cell r="G28">
            <v>2311</v>
          </cell>
          <cell r="H28">
            <v>2257</v>
          </cell>
          <cell r="I28">
            <v>1569</v>
          </cell>
        </row>
        <row r="29">
          <cell r="A29">
            <v>2</v>
          </cell>
          <cell r="B29" t="str">
            <v>2 Hannover</v>
          </cell>
          <cell r="C29">
            <v>115296</v>
          </cell>
          <cell r="D29">
            <v>72570</v>
          </cell>
          <cell r="E29">
            <v>42726</v>
          </cell>
          <cell r="F29">
            <v>8548</v>
          </cell>
          <cell r="G29">
            <v>22959</v>
          </cell>
          <cell r="H29">
            <v>21338</v>
          </cell>
          <cell r="I29">
            <v>19725</v>
          </cell>
        </row>
        <row r="30">
          <cell r="A30">
            <v>241</v>
          </cell>
          <cell r="B30" t="str">
            <v>241 Hannover,Region</v>
          </cell>
          <cell r="C30">
            <v>80235</v>
          </cell>
          <cell r="D30">
            <v>49771</v>
          </cell>
          <cell r="E30">
            <v>30464</v>
          </cell>
          <cell r="F30">
            <v>6455</v>
          </cell>
          <cell r="G30">
            <v>15327</v>
          </cell>
          <cell r="H30">
            <v>14735</v>
          </cell>
          <cell r="I30">
            <v>13254</v>
          </cell>
        </row>
        <row r="31">
          <cell r="A31">
            <v>241001</v>
          </cell>
          <cell r="B31" t="str">
            <v>241001 Hannover,Landeshauptstadt</v>
          </cell>
          <cell r="C31">
            <v>49080</v>
          </cell>
          <cell r="D31">
            <v>29250</v>
          </cell>
          <cell r="E31">
            <v>19830</v>
          </cell>
          <cell r="F31">
            <v>4840</v>
          </cell>
          <cell r="G31">
            <v>9006</v>
          </cell>
          <cell r="H31">
            <v>8359</v>
          </cell>
          <cell r="I31">
            <v>7045</v>
          </cell>
        </row>
        <row r="32">
          <cell r="A32">
            <v>241999</v>
          </cell>
          <cell r="B32" t="str">
            <v>Hannover, Umland</v>
          </cell>
          <cell r="C32">
            <v>31155</v>
          </cell>
          <cell r="D32">
            <v>20521</v>
          </cell>
          <cell r="E32">
            <v>10634</v>
          </cell>
          <cell r="F32">
            <v>1615</v>
          </cell>
          <cell r="G32">
            <v>6321</v>
          </cell>
          <cell r="H32">
            <v>6376</v>
          </cell>
          <cell r="I32">
            <v>6209</v>
          </cell>
        </row>
        <row r="33">
          <cell r="A33">
            <v>251</v>
          </cell>
          <cell r="B33" t="str">
            <v>251 Diepholz</v>
          </cell>
          <cell r="C33">
            <v>9504</v>
          </cell>
          <cell r="D33">
            <v>6329</v>
          </cell>
          <cell r="E33">
            <v>3175</v>
          </cell>
          <cell r="F33">
            <v>376</v>
          </cell>
          <cell r="G33">
            <v>2125</v>
          </cell>
          <cell r="H33">
            <v>1583</v>
          </cell>
          <cell r="I33">
            <v>2245</v>
          </cell>
        </row>
        <row r="34">
          <cell r="A34">
            <v>252</v>
          </cell>
          <cell r="B34" t="str">
            <v>252 Hameln-Pyrmont</v>
          </cell>
          <cell r="C34">
            <v>5242</v>
          </cell>
          <cell r="D34">
            <v>3196</v>
          </cell>
          <cell r="E34">
            <v>2046</v>
          </cell>
          <cell r="F34">
            <v>358</v>
          </cell>
          <cell r="G34">
            <v>1034</v>
          </cell>
          <cell r="H34">
            <v>968</v>
          </cell>
          <cell r="I34">
            <v>836</v>
          </cell>
        </row>
        <row r="35">
          <cell r="A35">
            <v>254</v>
          </cell>
          <cell r="B35" t="str">
            <v>254 Hildesheim</v>
          </cell>
          <cell r="C35">
            <v>8762</v>
          </cell>
          <cell r="D35">
            <v>5648</v>
          </cell>
          <cell r="E35">
            <v>3114</v>
          </cell>
          <cell r="F35">
            <v>856</v>
          </cell>
          <cell r="G35">
            <v>1855</v>
          </cell>
          <cell r="H35">
            <v>1668</v>
          </cell>
          <cell r="I35">
            <v>1269</v>
          </cell>
        </row>
        <row r="36">
          <cell r="A36">
            <v>255</v>
          </cell>
          <cell r="B36" t="str">
            <v>255 Holzminden</v>
          </cell>
          <cell r="C36">
            <v>2132</v>
          </cell>
          <cell r="D36">
            <v>1456</v>
          </cell>
          <cell r="E36">
            <v>676</v>
          </cell>
          <cell r="F36">
            <v>126</v>
          </cell>
          <cell r="G36">
            <v>486</v>
          </cell>
          <cell r="H36">
            <v>462</v>
          </cell>
          <cell r="I36">
            <v>382</v>
          </cell>
        </row>
        <row r="37">
          <cell r="A37">
            <v>256</v>
          </cell>
          <cell r="B37" t="str">
            <v>256 Nienburg (Weser)</v>
          </cell>
          <cell r="C37">
            <v>4401</v>
          </cell>
          <cell r="D37">
            <v>3025</v>
          </cell>
          <cell r="E37">
            <v>1376</v>
          </cell>
          <cell r="F37">
            <v>145</v>
          </cell>
          <cell r="G37">
            <v>925</v>
          </cell>
          <cell r="H37">
            <v>938</v>
          </cell>
          <cell r="I37">
            <v>1017</v>
          </cell>
        </row>
        <row r="38">
          <cell r="A38">
            <v>257</v>
          </cell>
          <cell r="B38" t="str">
            <v>257 Schaumburg</v>
          </cell>
          <cell r="C38">
            <v>5020</v>
          </cell>
          <cell r="D38">
            <v>3145</v>
          </cell>
          <cell r="E38">
            <v>1875</v>
          </cell>
          <cell r="F38">
            <v>232</v>
          </cell>
          <cell r="G38">
            <v>1207</v>
          </cell>
          <cell r="H38">
            <v>984</v>
          </cell>
          <cell r="I38">
            <v>722</v>
          </cell>
        </row>
        <row r="39">
          <cell r="A39">
            <v>3</v>
          </cell>
          <cell r="B39" t="str">
            <v>3 Lüneburg</v>
          </cell>
          <cell r="C39">
            <v>63071</v>
          </cell>
          <cell r="D39">
            <v>42081</v>
          </cell>
          <cell r="E39">
            <v>20990</v>
          </cell>
          <cell r="F39">
            <v>3321</v>
          </cell>
          <cell r="G39">
            <v>11280</v>
          </cell>
          <cell r="H39">
            <v>12804</v>
          </cell>
          <cell r="I39">
            <v>14676</v>
          </cell>
        </row>
        <row r="40">
          <cell r="A40">
            <v>351</v>
          </cell>
          <cell r="B40" t="str">
            <v>351 Celle</v>
          </cell>
          <cell r="C40">
            <v>5842</v>
          </cell>
          <cell r="D40">
            <v>3644</v>
          </cell>
          <cell r="E40">
            <v>2198</v>
          </cell>
          <cell r="F40">
            <v>418</v>
          </cell>
          <cell r="G40">
            <v>992</v>
          </cell>
          <cell r="H40">
            <v>1073</v>
          </cell>
          <cell r="I40">
            <v>1161</v>
          </cell>
        </row>
        <row r="41">
          <cell r="A41">
            <v>352</v>
          </cell>
          <cell r="B41" t="str">
            <v>352 Cuxhaven</v>
          </cell>
          <cell r="C41">
            <v>6153</v>
          </cell>
          <cell r="D41">
            <v>4141</v>
          </cell>
          <cell r="E41">
            <v>2012</v>
          </cell>
          <cell r="F41">
            <v>218</v>
          </cell>
          <cell r="G41">
            <v>1107</v>
          </cell>
          <cell r="H41">
            <v>1009</v>
          </cell>
          <cell r="I41">
            <v>1807</v>
          </cell>
        </row>
        <row r="42">
          <cell r="A42">
            <v>353</v>
          </cell>
          <cell r="B42" t="str">
            <v>353 Harburg</v>
          </cell>
          <cell r="C42">
            <v>12859</v>
          </cell>
          <cell r="D42">
            <v>9149</v>
          </cell>
          <cell r="E42">
            <v>3710</v>
          </cell>
          <cell r="F42">
            <v>495</v>
          </cell>
          <cell r="G42">
            <v>2128</v>
          </cell>
          <cell r="H42">
            <v>3096</v>
          </cell>
          <cell r="I42">
            <v>3430</v>
          </cell>
        </row>
        <row r="43">
          <cell r="A43">
            <v>354</v>
          </cell>
          <cell r="B43" t="str">
            <v>354 Lüchow-Dannenberg</v>
          </cell>
          <cell r="C43">
            <v>973</v>
          </cell>
          <cell r="D43">
            <v>573</v>
          </cell>
          <cell r="E43">
            <v>400</v>
          </cell>
          <cell r="F43">
            <v>45</v>
          </cell>
          <cell r="G43">
            <v>170</v>
          </cell>
          <cell r="H43">
            <v>119</v>
          </cell>
          <cell r="I43">
            <v>239</v>
          </cell>
        </row>
        <row r="44">
          <cell r="A44">
            <v>355</v>
          </cell>
          <cell r="B44" t="str">
            <v>355 Lüneburg</v>
          </cell>
          <cell r="C44">
            <v>4940</v>
          </cell>
          <cell r="D44">
            <v>3269</v>
          </cell>
          <cell r="E44">
            <v>1671</v>
          </cell>
          <cell r="F44">
            <v>419</v>
          </cell>
          <cell r="G44">
            <v>987</v>
          </cell>
          <cell r="H44">
            <v>996</v>
          </cell>
          <cell r="I44">
            <v>867</v>
          </cell>
        </row>
        <row r="45">
          <cell r="A45">
            <v>356</v>
          </cell>
          <cell r="B45" t="str">
            <v>356 Osterholz</v>
          </cell>
          <cell r="C45">
            <v>2666</v>
          </cell>
          <cell r="D45">
            <v>1779</v>
          </cell>
          <cell r="E45">
            <v>887</v>
          </cell>
          <cell r="F45">
            <v>181</v>
          </cell>
          <cell r="G45">
            <v>586</v>
          </cell>
          <cell r="H45">
            <v>482</v>
          </cell>
          <cell r="I45">
            <v>530</v>
          </cell>
        </row>
        <row r="46">
          <cell r="A46">
            <v>357</v>
          </cell>
          <cell r="B46" t="str">
            <v>357 Rotenburg (Wümme)</v>
          </cell>
          <cell r="C46">
            <v>5238</v>
          </cell>
          <cell r="D46">
            <v>3361</v>
          </cell>
          <cell r="E46">
            <v>1877</v>
          </cell>
          <cell r="F46">
            <v>304</v>
          </cell>
          <cell r="G46">
            <v>1039</v>
          </cell>
          <cell r="H46">
            <v>969</v>
          </cell>
          <cell r="I46">
            <v>1049</v>
          </cell>
        </row>
        <row r="47">
          <cell r="A47">
            <v>358</v>
          </cell>
          <cell r="B47" t="str">
            <v>358 Heidekreis</v>
          </cell>
          <cell r="C47">
            <v>5758</v>
          </cell>
          <cell r="D47">
            <v>3777</v>
          </cell>
          <cell r="E47">
            <v>1981</v>
          </cell>
          <cell r="F47">
            <v>272</v>
          </cell>
          <cell r="G47">
            <v>1286</v>
          </cell>
          <cell r="H47">
            <v>879</v>
          </cell>
          <cell r="I47">
            <v>1340</v>
          </cell>
        </row>
        <row r="48">
          <cell r="A48">
            <v>359</v>
          </cell>
          <cell r="B48" t="str">
            <v>359 Stade</v>
          </cell>
          <cell r="C48">
            <v>7317</v>
          </cell>
          <cell r="D48">
            <v>4802</v>
          </cell>
          <cell r="E48">
            <v>2515</v>
          </cell>
          <cell r="F48">
            <v>391</v>
          </cell>
          <cell r="G48">
            <v>1129</v>
          </cell>
          <cell r="H48">
            <v>1112</v>
          </cell>
          <cell r="I48">
            <v>2170</v>
          </cell>
        </row>
        <row r="49">
          <cell r="A49">
            <v>360</v>
          </cell>
          <cell r="B49" t="str">
            <v>360 Uelzen</v>
          </cell>
          <cell r="C49">
            <v>2333</v>
          </cell>
          <cell r="D49">
            <v>1375</v>
          </cell>
          <cell r="E49">
            <v>958</v>
          </cell>
          <cell r="F49">
            <v>138</v>
          </cell>
          <cell r="G49">
            <v>481</v>
          </cell>
          <cell r="H49">
            <v>372</v>
          </cell>
          <cell r="I49">
            <v>384</v>
          </cell>
        </row>
        <row r="50">
          <cell r="A50">
            <v>361</v>
          </cell>
          <cell r="B50" t="str">
            <v>361 Verden</v>
          </cell>
          <cell r="C50">
            <v>8992</v>
          </cell>
          <cell r="D50">
            <v>6211</v>
          </cell>
          <cell r="E50">
            <v>2781</v>
          </cell>
          <cell r="F50">
            <v>440</v>
          </cell>
          <cell r="G50">
            <v>1375</v>
          </cell>
          <cell r="H50">
            <v>2697</v>
          </cell>
          <cell r="I50">
            <v>1699</v>
          </cell>
        </row>
        <row r="51">
          <cell r="A51">
            <v>4</v>
          </cell>
          <cell r="B51" t="str">
            <v>4 Weser-Ems</v>
          </cell>
          <cell r="C51">
            <v>130031</v>
          </cell>
          <cell r="D51">
            <v>85830</v>
          </cell>
          <cell r="E51">
            <v>44201</v>
          </cell>
          <cell r="F51">
            <v>5590</v>
          </cell>
          <cell r="G51">
            <v>23339</v>
          </cell>
          <cell r="H51">
            <v>23741</v>
          </cell>
          <cell r="I51">
            <v>33160</v>
          </cell>
        </row>
        <row r="52">
          <cell r="A52">
            <v>401</v>
          </cell>
          <cell r="B52" t="str">
            <v>401 Delmenhorst,Stadt</v>
          </cell>
          <cell r="C52">
            <v>3063</v>
          </cell>
          <cell r="D52">
            <v>1939</v>
          </cell>
          <cell r="E52">
            <v>1124</v>
          </cell>
          <cell r="F52">
            <v>162</v>
          </cell>
          <cell r="G52">
            <v>469</v>
          </cell>
          <cell r="H52">
            <v>651</v>
          </cell>
          <cell r="I52">
            <v>657</v>
          </cell>
        </row>
        <row r="53">
          <cell r="A53">
            <v>402</v>
          </cell>
          <cell r="B53" t="str">
            <v>402 Emden,Stadt</v>
          </cell>
          <cell r="C53">
            <v>2726</v>
          </cell>
          <cell r="D53">
            <v>2011</v>
          </cell>
          <cell r="E53">
            <v>715</v>
          </cell>
          <cell r="F53">
            <v>150</v>
          </cell>
          <cell r="G53">
            <v>668</v>
          </cell>
          <cell r="H53">
            <v>617</v>
          </cell>
          <cell r="I53">
            <v>576</v>
          </cell>
        </row>
        <row r="54">
          <cell r="A54">
            <v>403</v>
          </cell>
          <cell r="B54" t="str">
            <v>403 Oldenburg(Oldb),Stadt</v>
          </cell>
          <cell r="C54">
            <v>8487</v>
          </cell>
          <cell r="D54">
            <v>5102</v>
          </cell>
          <cell r="E54">
            <v>3385</v>
          </cell>
          <cell r="F54">
            <v>795</v>
          </cell>
          <cell r="G54">
            <v>1232</v>
          </cell>
          <cell r="H54">
            <v>1550</v>
          </cell>
          <cell r="I54">
            <v>1525</v>
          </cell>
        </row>
        <row r="55">
          <cell r="A55">
            <v>404</v>
          </cell>
          <cell r="B55" t="str">
            <v>404 Osnabrück,Stadt</v>
          </cell>
          <cell r="C55">
            <v>11434</v>
          </cell>
          <cell r="D55">
            <v>6383</v>
          </cell>
          <cell r="E55">
            <v>5051</v>
          </cell>
          <cell r="F55">
            <v>745</v>
          </cell>
          <cell r="G55">
            <v>1704</v>
          </cell>
          <cell r="H55">
            <v>2151</v>
          </cell>
          <cell r="I55">
            <v>1783</v>
          </cell>
        </row>
        <row r="56">
          <cell r="A56">
            <v>405</v>
          </cell>
          <cell r="B56" t="str">
            <v>405 Wilhelmshaven,Stadt</v>
          </cell>
          <cell r="C56">
            <v>2595</v>
          </cell>
          <cell r="D56">
            <v>1756</v>
          </cell>
          <cell r="E56">
            <v>839</v>
          </cell>
          <cell r="F56">
            <v>181</v>
          </cell>
          <cell r="G56">
            <v>480</v>
          </cell>
          <cell r="H56">
            <v>607</v>
          </cell>
          <cell r="I56">
            <v>488</v>
          </cell>
        </row>
        <row r="57">
          <cell r="A57">
            <v>451</v>
          </cell>
          <cell r="B57" t="str">
            <v>451 Ammerland</v>
          </cell>
          <cell r="C57">
            <v>5331</v>
          </cell>
          <cell r="D57">
            <v>3499</v>
          </cell>
          <cell r="E57">
            <v>1832</v>
          </cell>
          <cell r="F57">
            <v>222</v>
          </cell>
          <cell r="G57">
            <v>882</v>
          </cell>
          <cell r="H57">
            <v>1079</v>
          </cell>
          <cell r="I57">
            <v>1316</v>
          </cell>
        </row>
        <row r="58">
          <cell r="A58">
            <v>452</v>
          </cell>
          <cell r="B58" t="str">
            <v>452 Aurich</v>
          </cell>
          <cell r="C58">
            <v>5337</v>
          </cell>
          <cell r="D58">
            <v>3290</v>
          </cell>
          <cell r="E58">
            <v>2047</v>
          </cell>
          <cell r="F58">
            <v>278</v>
          </cell>
          <cell r="G58">
            <v>918</v>
          </cell>
          <cell r="H58">
            <v>916</v>
          </cell>
          <cell r="I58">
            <v>1178</v>
          </cell>
        </row>
        <row r="59">
          <cell r="A59">
            <v>453</v>
          </cell>
          <cell r="B59" t="str">
            <v>453 Cloppenburg</v>
          </cell>
          <cell r="C59">
            <v>14103</v>
          </cell>
          <cell r="D59">
            <v>9650</v>
          </cell>
          <cell r="E59">
            <v>4453</v>
          </cell>
          <cell r="F59">
            <v>263</v>
          </cell>
          <cell r="G59">
            <v>2021</v>
          </cell>
          <cell r="H59">
            <v>2701</v>
          </cell>
          <cell r="I59">
            <v>4665</v>
          </cell>
        </row>
        <row r="60">
          <cell r="A60">
            <v>454</v>
          </cell>
          <cell r="B60" t="str">
            <v>454 Emsland</v>
          </cell>
          <cell r="C60">
            <v>20972</v>
          </cell>
          <cell r="D60">
            <v>14854</v>
          </cell>
          <cell r="E60">
            <v>6118</v>
          </cell>
          <cell r="F60">
            <v>846</v>
          </cell>
          <cell r="G60">
            <v>4396</v>
          </cell>
          <cell r="H60">
            <v>3132</v>
          </cell>
          <cell r="I60">
            <v>6480</v>
          </cell>
        </row>
        <row r="61">
          <cell r="A61">
            <v>455</v>
          </cell>
          <cell r="B61" t="str">
            <v>455 Friesland</v>
          </cell>
          <cell r="C61">
            <v>2000</v>
          </cell>
          <cell r="D61">
            <v>1257</v>
          </cell>
          <cell r="E61">
            <v>743</v>
          </cell>
          <cell r="F61">
            <v>123</v>
          </cell>
          <cell r="G61">
            <v>383</v>
          </cell>
          <cell r="H61">
            <v>395</v>
          </cell>
          <cell r="I61">
            <v>356</v>
          </cell>
        </row>
        <row r="62">
          <cell r="A62">
            <v>456</v>
          </cell>
          <cell r="B62" t="str">
            <v>456 Grafschaft Bentheim</v>
          </cell>
          <cell r="C62">
            <v>7254</v>
          </cell>
          <cell r="D62">
            <v>4925</v>
          </cell>
          <cell r="E62">
            <v>2329</v>
          </cell>
          <cell r="F62">
            <v>302</v>
          </cell>
          <cell r="G62">
            <v>1581</v>
          </cell>
          <cell r="H62">
            <v>1133</v>
          </cell>
          <cell r="I62">
            <v>1909</v>
          </cell>
        </row>
        <row r="63">
          <cell r="A63">
            <v>457</v>
          </cell>
          <cell r="B63" t="str">
            <v>457 Leer</v>
          </cell>
          <cell r="C63">
            <v>4903</v>
          </cell>
          <cell r="D63">
            <v>3361</v>
          </cell>
          <cell r="E63">
            <v>1542</v>
          </cell>
          <cell r="F63">
            <v>239</v>
          </cell>
          <cell r="G63">
            <v>1023</v>
          </cell>
          <cell r="H63">
            <v>742</v>
          </cell>
          <cell r="I63">
            <v>1357</v>
          </cell>
        </row>
        <row r="64">
          <cell r="A64">
            <v>458</v>
          </cell>
          <cell r="B64" t="str">
            <v>458 Oldenburg</v>
          </cell>
          <cell r="C64">
            <v>6591</v>
          </cell>
          <cell r="D64">
            <v>4146</v>
          </cell>
          <cell r="E64">
            <v>2445</v>
          </cell>
          <cell r="F64">
            <v>161</v>
          </cell>
          <cell r="G64">
            <v>1002</v>
          </cell>
          <cell r="H64">
            <v>1251</v>
          </cell>
          <cell r="I64">
            <v>1732</v>
          </cell>
        </row>
        <row r="65">
          <cell r="A65">
            <v>459</v>
          </cell>
          <cell r="B65" t="str">
            <v>459 Osnabrück</v>
          </cell>
          <cell r="C65">
            <v>17042</v>
          </cell>
          <cell r="D65">
            <v>11329</v>
          </cell>
          <cell r="E65">
            <v>5713</v>
          </cell>
          <cell r="F65">
            <v>568</v>
          </cell>
          <cell r="G65">
            <v>3288</v>
          </cell>
          <cell r="H65">
            <v>3262</v>
          </cell>
          <cell r="I65">
            <v>4211</v>
          </cell>
        </row>
        <row r="66">
          <cell r="A66">
            <v>460</v>
          </cell>
          <cell r="B66" t="str">
            <v>460 Vechta</v>
          </cell>
          <cell r="C66">
            <v>13863</v>
          </cell>
          <cell r="D66">
            <v>9208</v>
          </cell>
          <cell r="E66">
            <v>4655</v>
          </cell>
          <cell r="F66">
            <v>346</v>
          </cell>
          <cell r="G66">
            <v>2364</v>
          </cell>
          <cell r="H66">
            <v>2884</v>
          </cell>
          <cell r="I66">
            <v>3614</v>
          </cell>
        </row>
        <row r="67">
          <cell r="A67">
            <v>461</v>
          </cell>
          <cell r="B67" t="str">
            <v>461 Wesermarsch</v>
          </cell>
          <cell r="C67">
            <v>3106</v>
          </cell>
          <cell r="D67">
            <v>2431</v>
          </cell>
          <cell r="E67">
            <v>675</v>
          </cell>
          <cell r="F67">
            <v>158</v>
          </cell>
          <cell r="G67">
            <v>759</v>
          </cell>
          <cell r="H67">
            <v>513</v>
          </cell>
          <cell r="I67">
            <v>1001</v>
          </cell>
        </row>
        <row r="68">
          <cell r="A68">
            <v>462</v>
          </cell>
          <cell r="B68" t="str">
            <v>462 Wittmund</v>
          </cell>
          <cell r="C68">
            <v>1224</v>
          </cell>
          <cell r="D68">
            <v>689</v>
          </cell>
          <cell r="E68">
            <v>535</v>
          </cell>
          <cell r="F68">
            <v>51</v>
          </cell>
          <cell r="G68">
            <v>169</v>
          </cell>
          <cell r="H68">
            <v>157</v>
          </cell>
          <cell r="I68">
            <v>312</v>
          </cell>
        </row>
      </sheetData>
      <sheetData sheetId="20">
        <row r="17">
          <cell r="A17">
            <v>0</v>
          </cell>
          <cell r="B17" t="str">
            <v>0 Niedersachsen</v>
          </cell>
          <cell r="C17">
            <v>349649</v>
          </cell>
          <cell r="D17">
            <v>228535</v>
          </cell>
          <cell r="E17">
            <v>121114</v>
          </cell>
          <cell r="F17">
            <v>23304</v>
          </cell>
          <cell r="G17">
            <v>66935</v>
          </cell>
          <cell r="H17">
            <v>64242</v>
          </cell>
          <cell r="I17">
            <v>74054</v>
          </cell>
        </row>
        <row r="18">
          <cell r="A18">
            <v>1</v>
          </cell>
          <cell r="B18" t="str">
            <v>1 Braunschweig</v>
          </cell>
          <cell r="C18">
            <v>61600</v>
          </cell>
          <cell r="D18">
            <v>39958</v>
          </cell>
          <cell r="E18">
            <v>21642</v>
          </cell>
          <cell r="F18">
            <v>7628</v>
          </cell>
          <cell r="G18">
            <v>12703</v>
          </cell>
          <cell r="H18">
            <v>9503</v>
          </cell>
          <cell r="I18">
            <v>10124</v>
          </cell>
        </row>
        <row r="19">
          <cell r="A19">
            <v>101</v>
          </cell>
          <cell r="B19" t="str">
            <v>101 Braunschweig,Stadt</v>
          </cell>
          <cell r="C19">
            <v>13491</v>
          </cell>
          <cell r="D19">
            <v>7987</v>
          </cell>
          <cell r="E19">
            <v>5504</v>
          </cell>
          <cell r="F19">
            <v>1968</v>
          </cell>
          <cell r="G19">
            <v>2242</v>
          </cell>
          <cell r="H19">
            <v>2070</v>
          </cell>
          <cell r="I19">
            <v>1707</v>
          </cell>
        </row>
        <row r="20">
          <cell r="A20">
            <v>102</v>
          </cell>
          <cell r="B20" t="str">
            <v>102 Salzgitter,Stadt</v>
          </cell>
          <cell r="C20">
            <v>5434</v>
          </cell>
          <cell r="D20">
            <v>4111</v>
          </cell>
          <cell r="E20">
            <v>1323</v>
          </cell>
          <cell r="F20">
            <v>346</v>
          </cell>
          <cell r="G20">
            <v>1582</v>
          </cell>
          <cell r="H20">
            <v>941</v>
          </cell>
          <cell r="I20">
            <v>1242</v>
          </cell>
        </row>
        <row r="21">
          <cell r="A21">
            <v>103</v>
          </cell>
          <cell r="B21" t="str">
            <v>103 Wolfsburg,Stadt</v>
          </cell>
          <cell r="C21">
            <v>10542</v>
          </cell>
          <cell r="D21">
            <v>7063</v>
          </cell>
          <cell r="E21">
            <v>3479</v>
          </cell>
          <cell r="F21">
            <v>1969</v>
          </cell>
          <cell r="G21">
            <v>2236</v>
          </cell>
          <cell r="H21">
            <v>1022</v>
          </cell>
          <cell r="I21">
            <v>1836</v>
          </cell>
        </row>
        <row r="22">
          <cell r="A22">
            <v>151</v>
          </cell>
          <cell r="B22" t="str">
            <v>151 Gifhorn</v>
          </cell>
          <cell r="C22">
            <v>3947</v>
          </cell>
          <cell r="D22">
            <v>2536</v>
          </cell>
          <cell r="E22">
            <v>1411</v>
          </cell>
          <cell r="F22">
            <v>358</v>
          </cell>
          <cell r="G22">
            <v>655</v>
          </cell>
          <cell r="H22">
            <v>636</v>
          </cell>
          <cell r="I22">
            <v>887</v>
          </cell>
        </row>
        <row r="23">
          <cell r="A23">
            <v>153</v>
          </cell>
          <cell r="B23" t="str">
            <v>153 Goslar</v>
          </cell>
          <cell r="C23">
            <v>3993</v>
          </cell>
          <cell r="D23">
            <v>2533</v>
          </cell>
          <cell r="E23">
            <v>1460</v>
          </cell>
          <cell r="F23">
            <v>443</v>
          </cell>
          <cell r="G23">
            <v>748</v>
          </cell>
          <cell r="H23">
            <v>627</v>
          </cell>
          <cell r="I23">
            <v>715</v>
          </cell>
        </row>
        <row r="24">
          <cell r="A24">
            <v>154</v>
          </cell>
          <cell r="B24" t="str">
            <v>154 Helmstedt</v>
          </cell>
          <cell r="C24">
            <v>1876</v>
          </cell>
          <cell r="D24">
            <v>1224</v>
          </cell>
          <cell r="E24">
            <v>652</v>
          </cell>
          <cell r="F24">
            <v>138</v>
          </cell>
          <cell r="G24">
            <v>587</v>
          </cell>
          <cell r="H24">
            <v>254</v>
          </cell>
          <cell r="I24">
            <v>245</v>
          </cell>
        </row>
        <row r="25">
          <cell r="A25">
            <v>155</v>
          </cell>
          <cell r="B25" t="str">
            <v>155 Northeim</v>
          </cell>
          <cell r="C25">
            <v>4047</v>
          </cell>
          <cell r="D25">
            <v>2899</v>
          </cell>
          <cell r="E25">
            <v>1148</v>
          </cell>
          <cell r="F25">
            <v>259</v>
          </cell>
          <cell r="G25">
            <v>1195</v>
          </cell>
          <cell r="H25">
            <v>746</v>
          </cell>
          <cell r="I25">
            <v>699</v>
          </cell>
        </row>
        <row r="26">
          <cell r="A26">
            <v>157</v>
          </cell>
          <cell r="B26" t="str">
            <v>157 Peine</v>
          </cell>
          <cell r="C26">
            <v>3921</v>
          </cell>
          <cell r="D26">
            <v>2804</v>
          </cell>
          <cell r="E26">
            <v>1117</v>
          </cell>
          <cell r="F26">
            <v>166</v>
          </cell>
          <cell r="G26">
            <v>830</v>
          </cell>
          <cell r="H26">
            <v>829</v>
          </cell>
          <cell r="I26">
            <v>979</v>
          </cell>
        </row>
        <row r="27">
          <cell r="A27">
            <v>158</v>
          </cell>
          <cell r="B27" t="str">
            <v>158 Wolfenbüttel</v>
          </cell>
          <cell r="C27">
            <v>1946</v>
          </cell>
          <cell r="D27">
            <v>1226</v>
          </cell>
          <cell r="E27">
            <v>720</v>
          </cell>
          <cell r="F27">
            <v>123</v>
          </cell>
          <cell r="G27">
            <v>481</v>
          </cell>
          <cell r="H27">
            <v>301</v>
          </cell>
          <cell r="I27">
            <v>321</v>
          </cell>
        </row>
        <row r="28">
          <cell r="A28">
            <v>159</v>
          </cell>
          <cell r="B28" t="str">
            <v>159 Göttingen</v>
          </cell>
          <cell r="C28">
            <v>12403</v>
          </cell>
          <cell r="D28">
            <v>7575</v>
          </cell>
          <cell r="E28">
            <v>4828</v>
          </cell>
          <cell r="F28">
            <v>1858</v>
          </cell>
          <cell r="G28">
            <v>2147</v>
          </cell>
          <cell r="H28">
            <v>2077</v>
          </cell>
          <cell r="I28">
            <v>1493</v>
          </cell>
        </row>
        <row r="29">
          <cell r="A29">
            <v>2</v>
          </cell>
          <cell r="B29" t="str">
            <v>2 Hannover</v>
          </cell>
          <cell r="C29">
            <v>107183</v>
          </cell>
          <cell r="D29">
            <v>67857</v>
          </cell>
          <cell r="E29">
            <v>39326</v>
          </cell>
          <cell r="F29">
            <v>7691</v>
          </cell>
          <cell r="G29">
            <v>21585</v>
          </cell>
          <cell r="H29">
            <v>20150</v>
          </cell>
          <cell r="I29">
            <v>18431</v>
          </cell>
        </row>
        <row r="30">
          <cell r="A30">
            <v>241</v>
          </cell>
          <cell r="B30" t="str">
            <v>241 Hannover,Region</v>
          </cell>
          <cell r="C30">
            <v>74318</v>
          </cell>
          <cell r="D30">
            <v>46332</v>
          </cell>
          <cell r="E30">
            <v>27986</v>
          </cell>
          <cell r="F30">
            <v>5754</v>
          </cell>
          <cell r="G30">
            <v>14446</v>
          </cell>
          <cell r="H30">
            <v>13737</v>
          </cell>
          <cell r="I30">
            <v>12395</v>
          </cell>
        </row>
        <row r="31">
          <cell r="A31">
            <v>241001</v>
          </cell>
          <cell r="B31" t="str">
            <v>241001 Hannover,Landeshauptstadt</v>
          </cell>
          <cell r="C31">
            <v>45006</v>
          </cell>
          <cell r="D31">
            <v>26916</v>
          </cell>
          <cell r="E31">
            <v>18090</v>
          </cell>
          <cell r="F31">
            <v>4371</v>
          </cell>
          <cell r="G31">
            <v>8406</v>
          </cell>
          <cell r="H31">
            <v>7672</v>
          </cell>
          <cell r="I31">
            <v>6467</v>
          </cell>
        </row>
        <row r="32">
          <cell r="A32">
            <v>241999</v>
          </cell>
          <cell r="B32" t="str">
            <v>Hannover, Umland</v>
          </cell>
          <cell r="C32">
            <v>29312</v>
          </cell>
          <cell r="D32">
            <v>19416</v>
          </cell>
          <cell r="E32">
            <v>9896</v>
          </cell>
          <cell r="F32">
            <v>1383</v>
          </cell>
          <cell r="G32">
            <v>6040</v>
          </cell>
          <cell r="H32">
            <v>6065</v>
          </cell>
          <cell r="I32">
            <v>5928</v>
          </cell>
        </row>
        <row r="33">
          <cell r="A33">
            <v>251</v>
          </cell>
          <cell r="B33" t="str">
            <v>251 Diepholz</v>
          </cell>
          <cell r="C33">
            <v>8729</v>
          </cell>
          <cell r="D33">
            <v>5944</v>
          </cell>
          <cell r="E33">
            <v>2785</v>
          </cell>
          <cell r="F33">
            <v>345</v>
          </cell>
          <cell r="G33">
            <v>2047</v>
          </cell>
          <cell r="H33">
            <v>1431</v>
          </cell>
          <cell r="I33">
            <v>2121</v>
          </cell>
        </row>
        <row r="34">
          <cell r="A34">
            <v>252</v>
          </cell>
          <cell r="B34" t="str">
            <v>252 Hameln-Pyrmont</v>
          </cell>
          <cell r="C34">
            <v>4943</v>
          </cell>
          <cell r="D34">
            <v>3016</v>
          </cell>
          <cell r="E34">
            <v>1927</v>
          </cell>
          <cell r="F34">
            <v>331</v>
          </cell>
          <cell r="G34">
            <v>993</v>
          </cell>
          <cell r="H34">
            <v>942</v>
          </cell>
          <cell r="I34">
            <v>750</v>
          </cell>
        </row>
        <row r="35">
          <cell r="A35">
            <v>254</v>
          </cell>
          <cell r="B35" t="str">
            <v>254 Hildesheim</v>
          </cell>
          <cell r="C35">
            <v>8012</v>
          </cell>
          <cell r="D35">
            <v>5213</v>
          </cell>
          <cell r="E35">
            <v>2799</v>
          </cell>
          <cell r="F35">
            <v>826</v>
          </cell>
          <cell r="G35">
            <v>1697</v>
          </cell>
          <cell r="H35">
            <v>1520</v>
          </cell>
          <cell r="I35">
            <v>1170</v>
          </cell>
        </row>
        <row r="36">
          <cell r="A36">
            <v>255</v>
          </cell>
          <cell r="B36" t="str">
            <v>255 Holzminden</v>
          </cell>
          <cell r="C36">
            <v>1829</v>
          </cell>
          <cell r="D36">
            <v>1250</v>
          </cell>
          <cell r="E36">
            <v>579</v>
          </cell>
          <cell r="F36">
            <v>110</v>
          </cell>
          <cell r="G36">
            <v>440</v>
          </cell>
          <cell r="H36">
            <v>365</v>
          </cell>
          <cell r="I36">
            <v>335</v>
          </cell>
        </row>
        <row r="37">
          <cell r="A37">
            <v>256</v>
          </cell>
          <cell r="B37" t="str">
            <v>256 Nienburg (Weser)</v>
          </cell>
          <cell r="C37">
            <v>4675</v>
          </cell>
          <cell r="D37">
            <v>3093</v>
          </cell>
          <cell r="E37">
            <v>1582</v>
          </cell>
          <cell r="F37">
            <v>135</v>
          </cell>
          <cell r="G37">
            <v>851</v>
          </cell>
          <cell r="H37">
            <v>1129</v>
          </cell>
          <cell r="I37">
            <v>978</v>
          </cell>
        </row>
        <row r="38">
          <cell r="A38">
            <v>257</v>
          </cell>
          <cell r="B38" t="str">
            <v>257 Schaumburg</v>
          </cell>
          <cell r="C38">
            <v>4677</v>
          </cell>
          <cell r="D38">
            <v>3009</v>
          </cell>
          <cell r="E38">
            <v>1668</v>
          </cell>
          <cell r="F38">
            <v>190</v>
          </cell>
          <cell r="G38">
            <v>1111</v>
          </cell>
          <cell r="H38">
            <v>1026</v>
          </cell>
          <cell r="I38">
            <v>682</v>
          </cell>
        </row>
        <row r="39">
          <cell r="A39">
            <v>3</v>
          </cell>
          <cell r="B39" t="str">
            <v>3 Lüneburg</v>
          </cell>
          <cell r="C39">
            <v>58323</v>
          </cell>
          <cell r="D39">
            <v>39380</v>
          </cell>
          <cell r="E39">
            <v>18943</v>
          </cell>
          <cell r="F39">
            <v>2933</v>
          </cell>
          <cell r="G39">
            <v>10643</v>
          </cell>
          <cell r="H39">
            <v>12092</v>
          </cell>
          <cell r="I39">
            <v>13712</v>
          </cell>
        </row>
        <row r="40">
          <cell r="A40">
            <v>351</v>
          </cell>
          <cell r="B40" t="str">
            <v>351 Celle</v>
          </cell>
          <cell r="C40">
            <v>5171</v>
          </cell>
          <cell r="D40">
            <v>3272</v>
          </cell>
          <cell r="E40">
            <v>1899</v>
          </cell>
          <cell r="F40">
            <v>362</v>
          </cell>
          <cell r="G40">
            <v>913</v>
          </cell>
          <cell r="H40">
            <v>1015</v>
          </cell>
          <cell r="I40">
            <v>982</v>
          </cell>
        </row>
        <row r="41">
          <cell r="A41">
            <v>352</v>
          </cell>
          <cell r="B41" t="str">
            <v>352 Cuxhaven</v>
          </cell>
          <cell r="C41">
            <v>5824</v>
          </cell>
          <cell r="D41">
            <v>3960</v>
          </cell>
          <cell r="E41">
            <v>1864</v>
          </cell>
          <cell r="F41">
            <v>197</v>
          </cell>
          <cell r="G41">
            <v>1008</v>
          </cell>
          <cell r="H41">
            <v>976</v>
          </cell>
          <cell r="I41">
            <v>1779</v>
          </cell>
        </row>
        <row r="42">
          <cell r="A42">
            <v>353</v>
          </cell>
          <cell r="B42" t="str">
            <v>353 Harburg</v>
          </cell>
          <cell r="C42">
            <v>11741</v>
          </cell>
          <cell r="D42">
            <v>8493</v>
          </cell>
          <cell r="E42">
            <v>3248</v>
          </cell>
          <cell r="F42">
            <v>453</v>
          </cell>
          <cell r="G42">
            <v>2066</v>
          </cell>
          <cell r="H42">
            <v>2734</v>
          </cell>
          <cell r="I42">
            <v>3240</v>
          </cell>
        </row>
        <row r="43">
          <cell r="A43">
            <v>354</v>
          </cell>
          <cell r="B43" t="str">
            <v>354 Lüchow-Dannenberg</v>
          </cell>
          <cell r="C43">
            <v>967</v>
          </cell>
          <cell r="D43">
            <v>560</v>
          </cell>
          <cell r="E43">
            <v>407</v>
          </cell>
          <cell r="F43">
            <v>41</v>
          </cell>
          <cell r="G43">
            <v>174</v>
          </cell>
          <cell r="H43">
            <v>126</v>
          </cell>
          <cell r="I43">
            <v>219</v>
          </cell>
        </row>
        <row r="44">
          <cell r="A44">
            <v>355</v>
          </cell>
          <cell r="B44" t="str">
            <v>355 Lüneburg</v>
          </cell>
          <cell r="C44">
            <v>4541</v>
          </cell>
          <cell r="D44">
            <v>2983</v>
          </cell>
          <cell r="E44">
            <v>1558</v>
          </cell>
          <cell r="F44">
            <v>361</v>
          </cell>
          <cell r="G44">
            <v>883</v>
          </cell>
          <cell r="H44">
            <v>989</v>
          </cell>
          <cell r="I44">
            <v>750</v>
          </cell>
        </row>
        <row r="45">
          <cell r="A45">
            <v>356</v>
          </cell>
          <cell r="B45" t="str">
            <v>356 Osterholz</v>
          </cell>
          <cell r="C45">
            <v>2437</v>
          </cell>
          <cell r="D45">
            <v>1638</v>
          </cell>
          <cell r="E45">
            <v>799</v>
          </cell>
          <cell r="F45">
            <v>140</v>
          </cell>
          <cell r="G45">
            <v>539</v>
          </cell>
          <cell r="H45">
            <v>465</v>
          </cell>
          <cell r="I45">
            <v>494</v>
          </cell>
        </row>
        <row r="46">
          <cell r="A46">
            <v>357</v>
          </cell>
          <cell r="B46" t="str">
            <v>357 Rotenburg (Wümme)</v>
          </cell>
          <cell r="C46">
            <v>5034</v>
          </cell>
          <cell r="D46">
            <v>3310</v>
          </cell>
          <cell r="E46">
            <v>1724</v>
          </cell>
          <cell r="F46">
            <v>291</v>
          </cell>
          <cell r="G46">
            <v>1023</v>
          </cell>
          <cell r="H46">
            <v>1018</v>
          </cell>
          <cell r="I46">
            <v>978</v>
          </cell>
        </row>
        <row r="47">
          <cell r="A47">
            <v>358</v>
          </cell>
          <cell r="B47" t="str">
            <v>358 Heidekreis</v>
          </cell>
          <cell r="C47">
            <v>5326</v>
          </cell>
          <cell r="D47">
            <v>3482</v>
          </cell>
          <cell r="E47">
            <v>1844</v>
          </cell>
          <cell r="F47">
            <v>249</v>
          </cell>
          <cell r="G47">
            <v>1219</v>
          </cell>
          <cell r="H47">
            <v>813</v>
          </cell>
          <cell r="I47">
            <v>1201</v>
          </cell>
        </row>
        <row r="48">
          <cell r="A48">
            <v>359</v>
          </cell>
          <cell r="B48" t="str">
            <v>359 Stade</v>
          </cell>
          <cell r="C48">
            <v>6903</v>
          </cell>
          <cell r="D48">
            <v>4622</v>
          </cell>
          <cell r="E48">
            <v>2281</v>
          </cell>
          <cell r="F48">
            <v>345</v>
          </cell>
          <cell r="G48">
            <v>1094</v>
          </cell>
          <cell r="H48">
            <v>1089</v>
          </cell>
          <cell r="I48">
            <v>2094</v>
          </cell>
        </row>
        <row r="49">
          <cell r="A49">
            <v>360</v>
          </cell>
          <cell r="B49" t="str">
            <v>360 Uelzen</v>
          </cell>
          <cell r="C49">
            <v>2150</v>
          </cell>
          <cell r="D49">
            <v>1267</v>
          </cell>
          <cell r="E49">
            <v>883</v>
          </cell>
          <cell r="F49">
            <v>121</v>
          </cell>
          <cell r="G49">
            <v>437</v>
          </cell>
          <cell r="H49">
            <v>341</v>
          </cell>
          <cell r="I49">
            <v>368</v>
          </cell>
        </row>
        <row r="50">
          <cell r="A50">
            <v>361</v>
          </cell>
          <cell r="B50" t="str">
            <v>361 Verden</v>
          </cell>
          <cell r="C50">
            <v>8229</v>
          </cell>
          <cell r="D50">
            <v>5793</v>
          </cell>
          <cell r="E50">
            <v>2436</v>
          </cell>
          <cell r="F50">
            <v>373</v>
          </cell>
          <cell r="G50">
            <v>1287</v>
          </cell>
          <cell r="H50">
            <v>2526</v>
          </cell>
          <cell r="I50">
            <v>1607</v>
          </cell>
        </row>
        <row r="51">
          <cell r="A51">
            <v>4</v>
          </cell>
          <cell r="B51" t="str">
            <v>4 Weser-Ems</v>
          </cell>
          <cell r="C51">
            <v>122543</v>
          </cell>
          <cell r="D51">
            <v>81340</v>
          </cell>
          <cell r="E51">
            <v>41203</v>
          </cell>
          <cell r="F51">
            <v>5052</v>
          </cell>
          <cell r="G51">
            <v>22004</v>
          </cell>
          <cell r="H51">
            <v>22497</v>
          </cell>
          <cell r="I51">
            <v>31787</v>
          </cell>
        </row>
        <row r="52">
          <cell r="A52">
            <v>401</v>
          </cell>
          <cell r="B52" t="str">
            <v>401 Delmenhorst,Stadt</v>
          </cell>
          <cell r="C52">
            <v>2890</v>
          </cell>
          <cell r="D52">
            <v>1785</v>
          </cell>
          <cell r="E52">
            <v>1105</v>
          </cell>
          <cell r="F52">
            <v>148</v>
          </cell>
          <cell r="G52">
            <v>443</v>
          </cell>
          <cell r="H52">
            <v>564</v>
          </cell>
          <cell r="I52">
            <v>630</v>
          </cell>
        </row>
        <row r="53">
          <cell r="A53">
            <v>402</v>
          </cell>
          <cell r="B53" t="str">
            <v>402 Emden,Stadt</v>
          </cell>
          <cell r="C53">
            <v>2237</v>
          </cell>
          <cell r="D53">
            <v>1620</v>
          </cell>
          <cell r="E53">
            <v>617</v>
          </cell>
          <cell r="F53">
            <v>138</v>
          </cell>
          <cell r="G53">
            <v>558</v>
          </cell>
          <cell r="H53">
            <v>470</v>
          </cell>
          <cell r="I53">
            <v>454</v>
          </cell>
        </row>
        <row r="54">
          <cell r="A54">
            <v>403</v>
          </cell>
          <cell r="B54" t="str">
            <v>403 Oldenburg(Oldb),Stadt</v>
          </cell>
          <cell r="C54">
            <v>7509</v>
          </cell>
          <cell r="D54">
            <v>4641</v>
          </cell>
          <cell r="E54">
            <v>2868</v>
          </cell>
          <cell r="F54">
            <v>703</v>
          </cell>
          <cell r="G54">
            <v>1115</v>
          </cell>
          <cell r="H54">
            <v>1519</v>
          </cell>
          <cell r="I54">
            <v>1304</v>
          </cell>
        </row>
        <row r="55">
          <cell r="A55">
            <v>404</v>
          </cell>
          <cell r="B55" t="str">
            <v>404 Osnabrück,Stadt</v>
          </cell>
          <cell r="C55">
            <v>10758</v>
          </cell>
          <cell r="D55">
            <v>5941</v>
          </cell>
          <cell r="E55">
            <v>4817</v>
          </cell>
          <cell r="F55">
            <v>671</v>
          </cell>
          <cell r="G55">
            <v>1604</v>
          </cell>
          <cell r="H55">
            <v>2092</v>
          </cell>
          <cell r="I55">
            <v>1574</v>
          </cell>
        </row>
        <row r="56">
          <cell r="A56">
            <v>405</v>
          </cell>
          <cell r="B56" t="str">
            <v>405 Wilhelmshaven,Stadt</v>
          </cell>
          <cell r="C56">
            <v>2411</v>
          </cell>
          <cell r="D56">
            <v>1644</v>
          </cell>
          <cell r="E56">
            <v>767</v>
          </cell>
          <cell r="F56">
            <v>178</v>
          </cell>
          <cell r="G56">
            <v>439</v>
          </cell>
          <cell r="H56">
            <v>552</v>
          </cell>
          <cell r="I56">
            <v>475</v>
          </cell>
        </row>
        <row r="57">
          <cell r="A57">
            <v>451</v>
          </cell>
          <cell r="B57" t="str">
            <v>451 Ammerland</v>
          </cell>
          <cell r="C57">
            <v>5123</v>
          </cell>
          <cell r="D57">
            <v>3432</v>
          </cell>
          <cell r="E57">
            <v>1691</v>
          </cell>
          <cell r="F57">
            <v>210</v>
          </cell>
          <cell r="G57">
            <v>900</v>
          </cell>
          <cell r="H57">
            <v>1047</v>
          </cell>
          <cell r="I57">
            <v>1275</v>
          </cell>
        </row>
        <row r="58">
          <cell r="A58">
            <v>452</v>
          </cell>
          <cell r="B58" t="str">
            <v>452 Aurich</v>
          </cell>
          <cell r="C58">
            <v>4894</v>
          </cell>
          <cell r="D58">
            <v>3005</v>
          </cell>
          <cell r="E58">
            <v>1889</v>
          </cell>
          <cell r="F58">
            <v>256</v>
          </cell>
          <cell r="G58">
            <v>860</v>
          </cell>
          <cell r="H58">
            <v>857</v>
          </cell>
          <cell r="I58">
            <v>1032</v>
          </cell>
        </row>
        <row r="59">
          <cell r="A59">
            <v>453</v>
          </cell>
          <cell r="B59" t="str">
            <v>453 Cloppenburg</v>
          </cell>
          <cell r="C59">
            <v>13577</v>
          </cell>
          <cell r="D59">
            <v>9359</v>
          </cell>
          <cell r="E59">
            <v>4218</v>
          </cell>
          <cell r="F59">
            <v>241</v>
          </cell>
          <cell r="G59">
            <v>1938</v>
          </cell>
          <cell r="H59">
            <v>2523</v>
          </cell>
          <cell r="I59">
            <v>4657</v>
          </cell>
        </row>
        <row r="60">
          <cell r="A60">
            <v>454</v>
          </cell>
          <cell r="B60" t="str">
            <v>454 Emsland</v>
          </cell>
          <cell r="C60">
            <v>19130</v>
          </cell>
          <cell r="D60">
            <v>13480</v>
          </cell>
          <cell r="E60">
            <v>5650</v>
          </cell>
          <cell r="F60">
            <v>783</v>
          </cell>
          <cell r="G60">
            <v>3921</v>
          </cell>
          <cell r="H60">
            <v>2937</v>
          </cell>
          <cell r="I60">
            <v>5839</v>
          </cell>
        </row>
        <row r="61">
          <cell r="A61">
            <v>455</v>
          </cell>
          <cell r="B61" t="str">
            <v>455 Friesland</v>
          </cell>
          <cell r="C61">
            <v>2004</v>
          </cell>
          <cell r="D61">
            <v>1280</v>
          </cell>
          <cell r="E61">
            <v>724</v>
          </cell>
          <cell r="F61">
            <v>121</v>
          </cell>
          <cell r="G61">
            <v>366</v>
          </cell>
          <cell r="H61">
            <v>395</v>
          </cell>
          <cell r="I61">
            <v>398</v>
          </cell>
        </row>
        <row r="62">
          <cell r="A62">
            <v>456</v>
          </cell>
          <cell r="B62" t="str">
            <v>456 Grafschaft Bentheim</v>
          </cell>
          <cell r="C62">
            <v>6893</v>
          </cell>
          <cell r="D62">
            <v>4730</v>
          </cell>
          <cell r="E62">
            <v>2163</v>
          </cell>
          <cell r="F62">
            <v>281</v>
          </cell>
          <cell r="G62">
            <v>1561</v>
          </cell>
          <cell r="H62">
            <v>1074</v>
          </cell>
          <cell r="I62">
            <v>1814</v>
          </cell>
        </row>
        <row r="63">
          <cell r="A63">
            <v>457</v>
          </cell>
          <cell r="B63" t="str">
            <v>457 Leer</v>
          </cell>
          <cell r="C63">
            <v>4664</v>
          </cell>
          <cell r="D63">
            <v>3207</v>
          </cell>
          <cell r="E63">
            <v>1457</v>
          </cell>
          <cell r="F63">
            <v>219</v>
          </cell>
          <cell r="G63">
            <v>961</v>
          </cell>
          <cell r="H63">
            <v>710</v>
          </cell>
          <cell r="I63">
            <v>1317</v>
          </cell>
        </row>
        <row r="64">
          <cell r="A64">
            <v>458</v>
          </cell>
          <cell r="B64" t="str">
            <v>458 Oldenburg</v>
          </cell>
          <cell r="C64">
            <v>6220</v>
          </cell>
          <cell r="D64">
            <v>3934</v>
          </cell>
          <cell r="E64">
            <v>2286</v>
          </cell>
          <cell r="F64">
            <v>142</v>
          </cell>
          <cell r="G64">
            <v>900</v>
          </cell>
          <cell r="H64">
            <v>1118</v>
          </cell>
          <cell r="I64">
            <v>1774</v>
          </cell>
        </row>
        <row r="65">
          <cell r="A65">
            <v>459</v>
          </cell>
          <cell r="B65" t="str">
            <v>459 Osnabrück</v>
          </cell>
          <cell r="C65">
            <v>16876</v>
          </cell>
          <cell r="D65">
            <v>11424</v>
          </cell>
          <cell r="E65">
            <v>5452</v>
          </cell>
          <cell r="F65">
            <v>500</v>
          </cell>
          <cell r="G65">
            <v>3220</v>
          </cell>
          <cell r="H65">
            <v>3281</v>
          </cell>
          <cell r="I65">
            <v>4423</v>
          </cell>
        </row>
        <row r="66">
          <cell r="A66">
            <v>460</v>
          </cell>
          <cell r="B66" t="str">
            <v>460 Vechta</v>
          </cell>
          <cell r="C66">
            <v>13335</v>
          </cell>
          <cell r="D66">
            <v>8926</v>
          </cell>
          <cell r="E66">
            <v>4409</v>
          </cell>
          <cell r="F66">
            <v>284</v>
          </cell>
          <cell r="G66">
            <v>2306</v>
          </cell>
          <cell r="H66">
            <v>2712</v>
          </cell>
          <cell r="I66">
            <v>3624</v>
          </cell>
        </row>
        <row r="67">
          <cell r="A67">
            <v>461</v>
          </cell>
          <cell r="B67" t="str">
            <v>461 Wesermarsch</v>
          </cell>
          <cell r="C67">
            <v>2897</v>
          </cell>
          <cell r="D67">
            <v>2282</v>
          </cell>
          <cell r="E67">
            <v>615</v>
          </cell>
          <cell r="F67">
            <v>137</v>
          </cell>
          <cell r="G67">
            <v>756</v>
          </cell>
          <cell r="H67">
            <v>494</v>
          </cell>
          <cell r="I67">
            <v>895</v>
          </cell>
        </row>
        <row r="68">
          <cell r="A68">
            <v>462</v>
          </cell>
          <cell r="B68" t="str">
            <v>462 Wittmund</v>
          </cell>
          <cell r="C68">
            <v>1125</v>
          </cell>
          <cell r="D68">
            <v>650</v>
          </cell>
          <cell r="E68">
            <v>475</v>
          </cell>
          <cell r="F68">
            <v>40</v>
          </cell>
          <cell r="G68">
            <v>156</v>
          </cell>
          <cell r="H68">
            <v>152</v>
          </cell>
          <cell r="I68">
            <v>302</v>
          </cell>
        </row>
      </sheetData>
      <sheetData sheetId="21">
        <row r="17">
          <cell r="A17">
            <v>0</v>
          </cell>
          <cell r="B17" t="str">
            <v>0 Niedersachsen</v>
          </cell>
          <cell r="C17">
            <v>318015</v>
          </cell>
          <cell r="D17">
            <v>210539</v>
          </cell>
          <cell r="E17">
            <v>107476</v>
          </cell>
          <cell r="F17">
            <v>21019</v>
          </cell>
          <cell r="G17">
            <v>61934</v>
          </cell>
          <cell r="H17">
            <v>59026</v>
          </cell>
          <cell r="I17">
            <v>68560</v>
          </cell>
        </row>
        <row r="18">
          <cell r="A18">
            <v>1</v>
          </cell>
          <cell r="B18" t="str">
            <v>1 Braunschweig</v>
          </cell>
          <cell r="C18">
            <v>57038</v>
          </cell>
          <cell r="D18">
            <v>37648</v>
          </cell>
          <cell r="E18">
            <v>19390</v>
          </cell>
          <cell r="F18">
            <v>6940</v>
          </cell>
          <cell r="G18">
            <v>12040</v>
          </cell>
          <cell r="H18">
            <v>8970</v>
          </cell>
          <cell r="I18">
            <v>9698</v>
          </cell>
        </row>
        <row r="19">
          <cell r="A19">
            <v>101</v>
          </cell>
          <cell r="B19" t="str">
            <v>101 Braunschweig,Stadt</v>
          </cell>
          <cell r="C19">
            <v>12488</v>
          </cell>
          <cell r="D19">
            <v>7553</v>
          </cell>
          <cell r="E19">
            <v>4935</v>
          </cell>
          <cell r="F19">
            <v>1829</v>
          </cell>
          <cell r="G19">
            <v>2133</v>
          </cell>
          <cell r="H19">
            <v>1882</v>
          </cell>
          <cell r="I19">
            <v>1709</v>
          </cell>
        </row>
        <row r="20">
          <cell r="A20">
            <v>102</v>
          </cell>
          <cell r="B20" t="str">
            <v>102 Salzgitter,Stadt</v>
          </cell>
          <cell r="C20">
            <v>5160</v>
          </cell>
          <cell r="D20">
            <v>3966</v>
          </cell>
          <cell r="E20">
            <v>1194</v>
          </cell>
          <cell r="F20">
            <v>320</v>
          </cell>
          <cell r="G20">
            <v>1572</v>
          </cell>
          <cell r="H20">
            <v>858</v>
          </cell>
          <cell r="I20">
            <v>1216</v>
          </cell>
        </row>
        <row r="21">
          <cell r="A21">
            <v>103</v>
          </cell>
          <cell r="B21" t="str">
            <v>103 Wolfsburg,Stadt</v>
          </cell>
          <cell r="C21">
            <v>10451</v>
          </cell>
          <cell r="D21">
            <v>7101</v>
          </cell>
          <cell r="E21">
            <v>3350</v>
          </cell>
          <cell r="F21">
            <v>1788</v>
          </cell>
          <cell r="G21">
            <v>2239</v>
          </cell>
          <cell r="H21">
            <v>1136</v>
          </cell>
          <cell r="I21">
            <v>1938</v>
          </cell>
        </row>
        <row r="22">
          <cell r="A22">
            <v>151</v>
          </cell>
          <cell r="B22" t="str">
            <v>151 Gifhorn</v>
          </cell>
          <cell r="C22">
            <v>3538</v>
          </cell>
          <cell r="D22">
            <v>2351</v>
          </cell>
          <cell r="E22">
            <v>1187</v>
          </cell>
          <cell r="F22">
            <v>338</v>
          </cell>
          <cell r="G22">
            <v>578</v>
          </cell>
          <cell r="H22">
            <v>586</v>
          </cell>
          <cell r="I22">
            <v>849</v>
          </cell>
        </row>
        <row r="23">
          <cell r="A23">
            <v>153</v>
          </cell>
          <cell r="B23" t="str">
            <v>153 Goslar</v>
          </cell>
          <cell r="C23">
            <v>3560</v>
          </cell>
          <cell r="D23">
            <v>2302</v>
          </cell>
          <cell r="E23">
            <v>1258</v>
          </cell>
          <cell r="F23">
            <v>386</v>
          </cell>
          <cell r="G23">
            <v>686</v>
          </cell>
          <cell r="H23">
            <v>581</v>
          </cell>
          <cell r="I23">
            <v>649</v>
          </cell>
        </row>
        <row r="24">
          <cell r="A24">
            <v>154</v>
          </cell>
          <cell r="B24" t="str">
            <v>154 Helmstedt</v>
          </cell>
          <cell r="C24">
            <v>1789</v>
          </cell>
          <cell r="D24">
            <v>1183</v>
          </cell>
          <cell r="E24">
            <v>606</v>
          </cell>
          <cell r="F24">
            <v>132</v>
          </cell>
          <cell r="G24">
            <v>551</v>
          </cell>
          <cell r="H24">
            <v>233</v>
          </cell>
          <cell r="I24">
            <v>267</v>
          </cell>
        </row>
        <row r="25">
          <cell r="A25">
            <v>155</v>
          </cell>
          <cell r="B25" t="str">
            <v>155 Northeim</v>
          </cell>
          <cell r="C25">
            <v>3665</v>
          </cell>
          <cell r="D25">
            <v>2688</v>
          </cell>
          <cell r="E25">
            <v>977</v>
          </cell>
          <cell r="F25">
            <v>229</v>
          </cell>
          <cell r="G25">
            <v>1184</v>
          </cell>
          <cell r="H25">
            <v>673</v>
          </cell>
          <cell r="I25">
            <v>602</v>
          </cell>
        </row>
        <row r="26">
          <cell r="A26">
            <v>157</v>
          </cell>
          <cell r="B26" t="str">
            <v>157 Peine</v>
          </cell>
          <cell r="C26">
            <v>3683</v>
          </cell>
          <cell r="D26">
            <v>2639</v>
          </cell>
          <cell r="E26">
            <v>1044</v>
          </cell>
          <cell r="F26">
            <v>159</v>
          </cell>
          <cell r="G26">
            <v>803</v>
          </cell>
          <cell r="H26">
            <v>783</v>
          </cell>
          <cell r="I26">
            <v>894</v>
          </cell>
        </row>
        <row r="27">
          <cell r="A27">
            <v>158</v>
          </cell>
          <cell r="B27" t="str">
            <v>158 Wolfenbüttel</v>
          </cell>
          <cell r="C27">
            <v>1670</v>
          </cell>
          <cell r="D27">
            <v>1041</v>
          </cell>
          <cell r="E27">
            <v>629</v>
          </cell>
          <cell r="F27">
            <v>107</v>
          </cell>
          <cell r="G27">
            <v>407</v>
          </cell>
          <cell r="H27">
            <v>261</v>
          </cell>
          <cell r="I27">
            <v>266</v>
          </cell>
        </row>
        <row r="28">
          <cell r="A28">
            <v>159</v>
          </cell>
          <cell r="B28" t="str">
            <v>159 Göttingen</v>
          </cell>
          <cell r="C28">
            <v>11034</v>
          </cell>
          <cell r="D28">
            <v>6824</v>
          </cell>
          <cell r="E28">
            <v>4210</v>
          </cell>
          <cell r="F28">
            <v>1652</v>
          </cell>
          <cell r="G28">
            <v>1887</v>
          </cell>
          <cell r="H28">
            <v>1977</v>
          </cell>
          <cell r="I28">
            <v>1308</v>
          </cell>
        </row>
        <row r="29">
          <cell r="A29">
            <v>2</v>
          </cell>
          <cell r="B29" t="str">
            <v>2 Hannover</v>
          </cell>
          <cell r="C29">
            <v>97705</v>
          </cell>
          <cell r="D29">
            <v>62316</v>
          </cell>
          <cell r="E29">
            <v>35389</v>
          </cell>
          <cell r="F29">
            <v>6849</v>
          </cell>
          <cell r="G29">
            <v>19830</v>
          </cell>
          <cell r="H29">
            <v>18879</v>
          </cell>
          <cell r="I29">
            <v>16758</v>
          </cell>
        </row>
        <row r="30">
          <cell r="A30">
            <v>241</v>
          </cell>
          <cell r="B30" t="str">
            <v>241 Hannover,Region</v>
          </cell>
          <cell r="C30">
            <v>67790</v>
          </cell>
          <cell r="D30">
            <v>42586</v>
          </cell>
          <cell r="E30">
            <v>25204</v>
          </cell>
          <cell r="F30">
            <v>5067</v>
          </cell>
          <cell r="G30">
            <v>13335</v>
          </cell>
          <cell r="H30">
            <v>12890</v>
          </cell>
          <cell r="I30">
            <v>11294</v>
          </cell>
        </row>
        <row r="31">
          <cell r="A31">
            <v>241001</v>
          </cell>
          <cell r="B31" t="str">
            <v>241001 Hannover,Landeshauptstadt</v>
          </cell>
          <cell r="C31">
            <v>41541</v>
          </cell>
          <cell r="D31">
            <v>24883</v>
          </cell>
          <cell r="E31">
            <v>16658</v>
          </cell>
          <cell r="F31">
            <v>3842</v>
          </cell>
          <cell r="G31">
            <v>7808</v>
          </cell>
          <cell r="H31">
            <v>7180</v>
          </cell>
          <cell r="I31">
            <v>6053</v>
          </cell>
        </row>
        <row r="32">
          <cell r="A32">
            <v>241999</v>
          </cell>
          <cell r="B32" t="str">
            <v>Hannover, Umland</v>
          </cell>
          <cell r="C32">
            <v>26249</v>
          </cell>
          <cell r="D32">
            <v>17703</v>
          </cell>
          <cell r="E32">
            <v>8546</v>
          </cell>
          <cell r="F32">
            <v>1225</v>
          </cell>
          <cell r="G32">
            <v>5527</v>
          </cell>
          <cell r="H32">
            <v>5710</v>
          </cell>
          <cell r="I32">
            <v>5241</v>
          </cell>
        </row>
        <row r="33">
          <cell r="A33">
            <v>251</v>
          </cell>
          <cell r="B33" t="str">
            <v>251 Diepholz</v>
          </cell>
          <cell r="C33">
            <v>7577</v>
          </cell>
          <cell r="D33">
            <v>5209</v>
          </cell>
          <cell r="E33">
            <v>2368</v>
          </cell>
          <cell r="F33">
            <v>311</v>
          </cell>
          <cell r="G33">
            <v>1793</v>
          </cell>
          <cell r="H33">
            <v>1262</v>
          </cell>
          <cell r="I33">
            <v>1843</v>
          </cell>
        </row>
        <row r="34">
          <cell r="A34">
            <v>252</v>
          </cell>
          <cell r="B34" t="str">
            <v>252 Hameln-Pyrmont</v>
          </cell>
          <cell r="C34">
            <v>4537</v>
          </cell>
          <cell r="D34">
            <v>2805</v>
          </cell>
          <cell r="E34">
            <v>1732</v>
          </cell>
          <cell r="F34">
            <v>298</v>
          </cell>
          <cell r="G34">
            <v>897</v>
          </cell>
          <cell r="H34">
            <v>890</v>
          </cell>
          <cell r="I34">
            <v>720</v>
          </cell>
        </row>
        <row r="35">
          <cell r="A35">
            <v>254</v>
          </cell>
          <cell r="B35" t="str">
            <v>254 Hildesheim</v>
          </cell>
          <cell r="C35">
            <v>7157</v>
          </cell>
          <cell r="D35">
            <v>4686</v>
          </cell>
          <cell r="E35">
            <v>2471</v>
          </cell>
          <cell r="F35">
            <v>739</v>
          </cell>
          <cell r="G35">
            <v>1578</v>
          </cell>
          <cell r="H35">
            <v>1333</v>
          </cell>
          <cell r="I35">
            <v>1036</v>
          </cell>
        </row>
        <row r="36">
          <cell r="A36">
            <v>255</v>
          </cell>
          <cell r="B36" t="str">
            <v>255 Holzminden</v>
          </cell>
          <cell r="C36">
            <v>1610</v>
          </cell>
          <cell r="D36">
            <v>1073</v>
          </cell>
          <cell r="E36">
            <v>537</v>
          </cell>
          <cell r="F36">
            <v>109</v>
          </cell>
          <cell r="G36">
            <v>384</v>
          </cell>
          <cell r="H36">
            <v>314</v>
          </cell>
          <cell r="I36">
            <v>266</v>
          </cell>
        </row>
        <row r="37">
          <cell r="A37">
            <v>256</v>
          </cell>
          <cell r="B37" t="str">
            <v>256 Nienburg (Weser)</v>
          </cell>
          <cell r="C37">
            <v>4689</v>
          </cell>
          <cell r="D37">
            <v>3172</v>
          </cell>
          <cell r="E37">
            <v>1517</v>
          </cell>
          <cell r="F37">
            <v>133</v>
          </cell>
          <cell r="G37">
            <v>783</v>
          </cell>
          <cell r="H37">
            <v>1296</v>
          </cell>
          <cell r="I37">
            <v>960</v>
          </cell>
        </row>
        <row r="38">
          <cell r="A38">
            <v>257</v>
          </cell>
          <cell r="B38" t="str">
            <v>257 Schaumburg</v>
          </cell>
          <cell r="C38">
            <v>4345</v>
          </cell>
          <cell r="D38">
            <v>2785</v>
          </cell>
          <cell r="E38">
            <v>1560</v>
          </cell>
          <cell r="F38">
            <v>192</v>
          </cell>
          <cell r="G38">
            <v>1060</v>
          </cell>
          <cell r="H38">
            <v>894</v>
          </cell>
          <cell r="I38">
            <v>639</v>
          </cell>
        </row>
        <row r="39">
          <cell r="A39">
            <v>3</v>
          </cell>
          <cell r="B39" t="str">
            <v>3 Lüneburg</v>
          </cell>
          <cell r="C39">
            <v>51333</v>
          </cell>
          <cell r="D39">
            <v>35117</v>
          </cell>
          <cell r="E39">
            <v>16216</v>
          </cell>
          <cell r="F39">
            <v>2613</v>
          </cell>
          <cell r="G39">
            <v>9759</v>
          </cell>
          <cell r="H39">
            <v>10501</v>
          </cell>
          <cell r="I39">
            <v>12244</v>
          </cell>
        </row>
        <row r="40">
          <cell r="A40">
            <v>351</v>
          </cell>
          <cell r="B40" t="str">
            <v>351 Celle</v>
          </cell>
          <cell r="C40">
            <v>4503</v>
          </cell>
          <cell r="D40">
            <v>2884</v>
          </cell>
          <cell r="E40">
            <v>1619</v>
          </cell>
          <cell r="F40">
            <v>337</v>
          </cell>
          <cell r="G40">
            <v>816</v>
          </cell>
          <cell r="H40">
            <v>936</v>
          </cell>
          <cell r="I40">
            <v>795</v>
          </cell>
        </row>
        <row r="41">
          <cell r="A41">
            <v>352</v>
          </cell>
          <cell r="B41" t="str">
            <v>352 Cuxhaven</v>
          </cell>
          <cell r="C41">
            <v>5168</v>
          </cell>
          <cell r="D41">
            <v>3496</v>
          </cell>
          <cell r="E41">
            <v>1672</v>
          </cell>
          <cell r="F41">
            <v>174</v>
          </cell>
          <cell r="G41">
            <v>966</v>
          </cell>
          <cell r="H41">
            <v>849</v>
          </cell>
          <cell r="I41">
            <v>1507</v>
          </cell>
        </row>
        <row r="42">
          <cell r="A42">
            <v>353</v>
          </cell>
          <cell r="B42" t="str">
            <v>353 Harburg</v>
          </cell>
          <cell r="C42">
            <v>10372</v>
          </cell>
          <cell r="D42">
            <v>7585</v>
          </cell>
          <cell r="E42">
            <v>2787</v>
          </cell>
          <cell r="F42">
            <v>413</v>
          </cell>
          <cell r="G42">
            <v>1880</v>
          </cell>
          <cell r="H42">
            <v>2377</v>
          </cell>
          <cell r="I42">
            <v>2915</v>
          </cell>
        </row>
        <row r="43">
          <cell r="A43">
            <v>354</v>
          </cell>
          <cell r="B43" t="str">
            <v>354 Lüchow-Dannenberg</v>
          </cell>
          <cell r="C43">
            <v>843</v>
          </cell>
          <cell r="D43">
            <v>525</v>
          </cell>
          <cell r="E43">
            <v>318</v>
          </cell>
          <cell r="F43">
            <v>46</v>
          </cell>
          <cell r="G43">
            <v>176</v>
          </cell>
          <cell r="H43">
            <v>108</v>
          </cell>
          <cell r="I43">
            <v>195</v>
          </cell>
        </row>
        <row r="44">
          <cell r="A44">
            <v>355</v>
          </cell>
          <cell r="B44" t="str">
            <v>355 Lüneburg</v>
          </cell>
          <cell r="C44">
            <v>4097</v>
          </cell>
          <cell r="D44">
            <v>2708</v>
          </cell>
          <cell r="E44">
            <v>1389</v>
          </cell>
          <cell r="F44">
            <v>323</v>
          </cell>
          <cell r="G44">
            <v>848</v>
          </cell>
          <cell r="H44">
            <v>869</v>
          </cell>
          <cell r="I44">
            <v>668</v>
          </cell>
        </row>
        <row r="45">
          <cell r="A45">
            <v>356</v>
          </cell>
          <cell r="B45" t="str">
            <v>356 Osterholz</v>
          </cell>
          <cell r="C45">
            <v>2233</v>
          </cell>
          <cell r="D45">
            <v>1498</v>
          </cell>
          <cell r="E45">
            <v>735</v>
          </cell>
          <cell r="F45">
            <v>122</v>
          </cell>
          <cell r="G45">
            <v>483</v>
          </cell>
          <cell r="H45">
            <v>431</v>
          </cell>
          <cell r="I45">
            <v>462</v>
          </cell>
        </row>
        <row r="46">
          <cell r="A46">
            <v>357</v>
          </cell>
          <cell r="B46" t="str">
            <v>357 Rotenburg (Wümme)</v>
          </cell>
          <cell r="C46">
            <v>4577</v>
          </cell>
          <cell r="D46">
            <v>3027</v>
          </cell>
          <cell r="E46">
            <v>1550</v>
          </cell>
          <cell r="F46">
            <v>246</v>
          </cell>
          <cell r="G46">
            <v>928</v>
          </cell>
          <cell r="H46">
            <v>958</v>
          </cell>
          <cell r="I46">
            <v>895</v>
          </cell>
        </row>
        <row r="47">
          <cell r="A47">
            <v>358</v>
          </cell>
          <cell r="B47" t="str">
            <v>358 Heidekreis</v>
          </cell>
          <cell r="C47">
            <v>4621</v>
          </cell>
          <cell r="D47">
            <v>3048</v>
          </cell>
          <cell r="E47">
            <v>1573</v>
          </cell>
          <cell r="F47">
            <v>196</v>
          </cell>
          <cell r="G47">
            <v>1093</v>
          </cell>
          <cell r="H47">
            <v>759</v>
          </cell>
          <cell r="I47">
            <v>1000</v>
          </cell>
        </row>
        <row r="48">
          <cell r="A48">
            <v>359</v>
          </cell>
          <cell r="B48" t="str">
            <v>359 Stade</v>
          </cell>
          <cell r="C48">
            <v>6264</v>
          </cell>
          <cell r="D48">
            <v>4329</v>
          </cell>
          <cell r="E48">
            <v>1935</v>
          </cell>
          <cell r="F48">
            <v>306</v>
          </cell>
          <cell r="G48">
            <v>1008</v>
          </cell>
          <cell r="H48">
            <v>1043</v>
          </cell>
          <cell r="I48">
            <v>1972</v>
          </cell>
        </row>
        <row r="49">
          <cell r="A49">
            <v>360</v>
          </cell>
          <cell r="B49" t="str">
            <v>360 Uelzen</v>
          </cell>
          <cell r="C49">
            <v>1937</v>
          </cell>
          <cell r="D49">
            <v>1198</v>
          </cell>
          <cell r="E49">
            <v>739</v>
          </cell>
          <cell r="F49">
            <v>115</v>
          </cell>
          <cell r="G49">
            <v>412</v>
          </cell>
          <cell r="H49">
            <v>313</v>
          </cell>
          <cell r="I49">
            <v>358</v>
          </cell>
        </row>
        <row r="50">
          <cell r="A50">
            <v>361</v>
          </cell>
          <cell r="B50" t="str">
            <v>361 Verden</v>
          </cell>
          <cell r="C50">
            <v>6718</v>
          </cell>
          <cell r="D50">
            <v>4819</v>
          </cell>
          <cell r="E50">
            <v>1899</v>
          </cell>
          <cell r="F50">
            <v>335</v>
          </cell>
          <cell r="G50">
            <v>1149</v>
          </cell>
          <cell r="H50">
            <v>1858</v>
          </cell>
          <cell r="I50">
            <v>1477</v>
          </cell>
        </row>
        <row r="51">
          <cell r="A51">
            <v>4</v>
          </cell>
          <cell r="B51" t="str">
            <v>4 Weser-Ems</v>
          </cell>
          <cell r="C51">
            <v>111939</v>
          </cell>
          <cell r="D51">
            <v>75458</v>
          </cell>
          <cell r="E51">
            <v>36481</v>
          </cell>
          <cell r="F51">
            <v>4617</v>
          </cell>
          <cell r="G51">
            <v>20305</v>
          </cell>
          <cell r="H51">
            <v>20676</v>
          </cell>
          <cell r="I51">
            <v>29860</v>
          </cell>
        </row>
        <row r="52">
          <cell r="A52">
            <v>401</v>
          </cell>
          <cell r="B52" t="str">
            <v>401 Delmenhorst,Stadt</v>
          </cell>
          <cell r="C52">
            <v>2570</v>
          </cell>
          <cell r="D52">
            <v>1633</v>
          </cell>
          <cell r="E52">
            <v>937</v>
          </cell>
          <cell r="F52">
            <v>128</v>
          </cell>
          <cell r="G52">
            <v>410</v>
          </cell>
          <cell r="H52">
            <v>533</v>
          </cell>
          <cell r="I52">
            <v>562</v>
          </cell>
        </row>
        <row r="53">
          <cell r="A53">
            <v>402</v>
          </cell>
          <cell r="B53" t="str">
            <v>402 Emden,Stadt</v>
          </cell>
          <cell r="C53">
            <v>1965</v>
          </cell>
          <cell r="D53">
            <v>1437</v>
          </cell>
          <cell r="E53">
            <v>528</v>
          </cell>
          <cell r="F53">
            <v>115</v>
          </cell>
          <cell r="G53">
            <v>488</v>
          </cell>
          <cell r="H53">
            <v>414</v>
          </cell>
          <cell r="I53">
            <v>420</v>
          </cell>
        </row>
        <row r="54">
          <cell r="A54">
            <v>403</v>
          </cell>
          <cell r="B54" t="str">
            <v>403 Oldenburg(Oldb),Stadt</v>
          </cell>
          <cell r="C54">
            <v>6798</v>
          </cell>
          <cell r="D54">
            <v>4218</v>
          </cell>
          <cell r="E54">
            <v>2580</v>
          </cell>
          <cell r="F54">
            <v>661</v>
          </cell>
          <cell r="G54">
            <v>939</v>
          </cell>
          <cell r="H54">
            <v>1371</v>
          </cell>
          <cell r="I54">
            <v>1247</v>
          </cell>
        </row>
        <row r="55">
          <cell r="A55">
            <v>404</v>
          </cell>
          <cell r="B55" t="str">
            <v>404 Osnabrück,Stadt</v>
          </cell>
          <cell r="C55">
            <v>9858</v>
          </cell>
          <cell r="D55">
            <v>5575</v>
          </cell>
          <cell r="E55">
            <v>4283</v>
          </cell>
          <cell r="F55">
            <v>577</v>
          </cell>
          <cell r="G55">
            <v>1578</v>
          </cell>
          <cell r="H55">
            <v>1995</v>
          </cell>
          <cell r="I55">
            <v>1425</v>
          </cell>
        </row>
        <row r="56">
          <cell r="A56">
            <v>405</v>
          </cell>
          <cell r="B56" t="str">
            <v>405 Wilhelmshaven,Stadt</v>
          </cell>
          <cell r="C56">
            <v>2123</v>
          </cell>
          <cell r="D56">
            <v>1473</v>
          </cell>
          <cell r="E56">
            <v>650</v>
          </cell>
          <cell r="F56">
            <v>168</v>
          </cell>
          <cell r="G56">
            <v>376</v>
          </cell>
          <cell r="H56">
            <v>522</v>
          </cell>
          <cell r="I56">
            <v>407</v>
          </cell>
        </row>
        <row r="57">
          <cell r="A57">
            <v>451</v>
          </cell>
          <cell r="B57" t="str">
            <v>451 Ammerland</v>
          </cell>
          <cell r="C57">
            <v>4674</v>
          </cell>
          <cell r="D57">
            <v>3176</v>
          </cell>
          <cell r="E57">
            <v>1498</v>
          </cell>
          <cell r="F57">
            <v>194</v>
          </cell>
          <cell r="G57">
            <v>752</v>
          </cell>
          <cell r="H57">
            <v>928</v>
          </cell>
          <cell r="I57">
            <v>1302</v>
          </cell>
        </row>
        <row r="58">
          <cell r="A58">
            <v>452</v>
          </cell>
          <cell r="B58" t="str">
            <v>452 Aurich</v>
          </cell>
          <cell r="C58">
            <v>4425</v>
          </cell>
          <cell r="D58">
            <v>2843</v>
          </cell>
          <cell r="E58">
            <v>1582</v>
          </cell>
          <cell r="F58">
            <v>252</v>
          </cell>
          <cell r="G58">
            <v>798</v>
          </cell>
          <cell r="H58">
            <v>823</v>
          </cell>
          <cell r="I58">
            <v>970</v>
          </cell>
        </row>
        <row r="59">
          <cell r="A59">
            <v>453</v>
          </cell>
          <cell r="B59" t="str">
            <v>453 Cloppenburg</v>
          </cell>
          <cell r="C59">
            <v>12765</v>
          </cell>
          <cell r="D59">
            <v>8926</v>
          </cell>
          <cell r="E59">
            <v>3839</v>
          </cell>
          <cell r="F59">
            <v>212</v>
          </cell>
          <cell r="G59">
            <v>1850</v>
          </cell>
          <cell r="H59">
            <v>2418</v>
          </cell>
          <cell r="I59">
            <v>4446</v>
          </cell>
        </row>
        <row r="60">
          <cell r="A60">
            <v>454</v>
          </cell>
          <cell r="B60" t="str">
            <v>454 Emsland</v>
          </cell>
          <cell r="C60">
            <v>16917</v>
          </cell>
          <cell r="D60">
            <v>12180</v>
          </cell>
          <cell r="E60">
            <v>4737</v>
          </cell>
          <cell r="F60">
            <v>717</v>
          </cell>
          <cell r="G60">
            <v>3520</v>
          </cell>
          <cell r="H60">
            <v>2534</v>
          </cell>
          <cell r="I60">
            <v>5409</v>
          </cell>
        </row>
        <row r="61">
          <cell r="A61">
            <v>455</v>
          </cell>
          <cell r="B61" t="str">
            <v>455 Friesland</v>
          </cell>
          <cell r="C61">
            <v>1677</v>
          </cell>
          <cell r="D61">
            <v>1095</v>
          </cell>
          <cell r="E61">
            <v>582</v>
          </cell>
          <cell r="F61">
            <v>104</v>
          </cell>
          <cell r="G61">
            <v>308</v>
          </cell>
          <cell r="H61">
            <v>334</v>
          </cell>
          <cell r="I61">
            <v>349</v>
          </cell>
        </row>
        <row r="62">
          <cell r="A62">
            <v>456</v>
          </cell>
          <cell r="B62" t="str">
            <v>456 Grafschaft Bentheim</v>
          </cell>
          <cell r="C62">
            <v>6295</v>
          </cell>
          <cell r="D62">
            <v>4355</v>
          </cell>
          <cell r="E62">
            <v>1940</v>
          </cell>
          <cell r="F62">
            <v>240</v>
          </cell>
          <cell r="G62">
            <v>1493</v>
          </cell>
          <cell r="H62">
            <v>980</v>
          </cell>
          <cell r="I62">
            <v>1642</v>
          </cell>
        </row>
        <row r="63">
          <cell r="A63">
            <v>457</v>
          </cell>
          <cell r="B63" t="str">
            <v>457 Leer</v>
          </cell>
          <cell r="C63">
            <v>4075</v>
          </cell>
          <cell r="D63">
            <v>2859</v>
          </cell>
          <cell r="E63">
            <v>1216</v>
          </cell>
          <cell r="F63">
            <v>204</v>
          </cell>
          <cell r="G63">
            <v>860</v>
          </cell>
          <cell r="H63">
            <v>585</v>
          </cell>
          <cell r="I63">
            <v>1210</v>
          </cell>
        </row>
        <row r="64">
          <cell r="A64">
            <v>458</v>
          </cell>
          <cell r="B64" t="str">
            <v>458 Oldenburg</v>
          </cell>
          <cell r="C64">
            <v>5979</v>
          </cell>
          <cell r="D64">
            <v>3798</v>
          </cell>
          <cell r="E64">
            <v>2181</v>
          </cell>
          <cell r="F64">
            <v>128</v>
          </cell>
          <cell r="G64">
            <v>817</v>
          </cell>
          <cell r="H64">
            <v>1070</v>
          </cell>
          <cell r="I64">
            <v>1783</v>
          </cell>
        </row>
        <row r="65">
          <cell r="A65">
            <v>459</v>
          </cell>
          <cell r="B65" t="str">
            <v>459 Osnabrück</v>
          </cell>
          <cell r="C65">
            <v>16016</v>
          </cell>
          <cell r="D65">
            <v>10974</v>
          </cell>
          <cell r="E65">
            <v>5042</v>
          </cell>
          <cell r="F65">
            <v>470</v>
          </cell>
          <cell r="G65">
            <v>3059</v>
          </cell>
          <cell r="H65">
            <v>3174</v>
          </cell>
          <cell r="I65">
            <v>4271</v>
          </cell>
        </row>
        <row r="66">
          <cell r="A66">
            <v>460</v>
          </cell>
          <cell r="B66" t="str">
            <v>460 Vechta</v>
          </cell>
          <cell r="C66">
            <v>12100</v>
          </cell>
          <cell r="D66">
            <v>8210</v>
          </cell>
          <cell r="E66">
            <v>3890</v>
          </cell>
          <cell r="F66">
            <v>281</v>
          </cell>
          <cell r="G66">
            <v>2197</v>
          </cell>
          <cell r="H66">
            <v>2416</v>
          </cell>
          <cell r="I66">
            <v>3316</v>
          </cell>
        </row>
        <row r="67">
          <cell r="A67">
            <v>461</v>
          </cell>
          <cell r="B67" t="str">
            <v>461 Wesermarsch</v>
          </cell>
          <cell r="C67">
            <v>2704</v>
          </cell>
          <cell r="D67">
            <v>2134</v>
          </cell>
          <cell r="E67">
            <v>570</v>
          </cell>
          <cell r="F67">
            <v>123</v>
          </cell>
          <cell r="G67">
            <v>731</v>
          </cell>
          <cell r="H67">
            <v>461</v>
          </cell>
          <cell r="I67">
            <v>819</v>
          </cell>
        </row>
        <row r="68">
          <cell r="A68">
            <v>462</v>
          </cell>
          <cell r="B68" t="str">
            <v>462 Wittmund</v>
          </cell>
          <cell r="C68">
            <v>998</v>
          </cell>
          <cell r="D68">
            <v>572</v>
          </cell>
          <cell r="E68">
            <v>426</v>
          </cell>
          <cell r="F68">
            <v>43</v>
          </cell>
          <cell r="G68">
            <v>129</v>
          </cell>
          <cell r="H68">
            <v>118</v>
          </cell>
          <cell r="I68">
            <v>282</v>
          </cell>
        </row>
      </sheetData>
      <sheetData sheetId="22">
        <row r="17">
          <cell r="A17">
            <v>0</v>
          </cell>
          <cell r="B17" t="str">
            <v>0 Niedersachsen</v>
          </cell>
          <cell r="C17">
            <v>291733</v>
          </cell>
          <cell r="D17">
            <v>192854</v>
          </cell>
          <cell r="E17">
            <v>98879</v>
          </cell>
          <cell r="F17">
            <v>18782</v>
          </cell>
          <cell r="G17">
            <v>56463</v>
          </cell>
          <cell r="H17">
            <v>51518</v>
          </cell>
          <cell r="I17">
            <v>66091</v>
          </cell>
        </row>
        <row r="18">
          <cell r="A18">
            <v>1</v>
          </cell>
          <cell r="B18" t="str">
            <v>1 Braunschweig</v>
          </cell>
          <cell r="C18">
            <v>53466</v>
          </cell>
          <cell r="D18">
            <v>35528</v>
          </cell>
          <cell r="E18">
            <v>17938</v>
          </cell>
          <cell r="F18">
            <v>6371</v>
          </cell>
          <cell r="G18">
            <v>11338</v>
          </cell>
          <cell r="H18">
            <v>8266</v>
          </cell>
          <cell r="I18">
            <v>9553</v>
          </cell>
        </row>
        <row r="19">
          <cell r="A19">
            <v>101</v>
          </cell>
          <cell r="B19" t="str">
            <v>101 Braunschweig,Stadt</v>
          </cell>
          <cell r="C19">
            <v>11541</v>
          </cell>
          <cell r="D19">
            <v>6997</v>
          </cell>
          <cell r="E19">
            <v>4544</v>
          </cell>
          <cell r="F19">
            <v>1637</v>
          </cell>
          <cell r="G19">
            <v>1884</v>
          </cell>
          <cell r="H19">
            <v>1732</v>
          </cell>
          <cell r="I19">
            <v>1744</v>
          </cell>
        </row>
        <row r="20">
          <cell r="A20">
            <v>102</v>
          </cell>
          <cell r="B20" t="str">
            <v>102 Salzgitter,Stadt</v>
          </cell>
          <cell r="C20">
            <v>4878</v>
          </cell>
          <cell r="D20">
            <v>3738</v>
          </cell>
          <cell r="E20">
            <v>1140</v>
          </cell>
          <cell r="F20">
            <v>273</v>
          </cell>
          <cell r="G20">
            <v>1503</v>
          </cell>
          <cell r="H20">
            <v>817</v>
          </cell>
          <cell r="I20">
            <v>1145</v>
          </cell>
        </row>
        <row r="21">
          <cell r="A21">
            <v>103</v>
          </cell>
          <cell r="B21" t="str">
            <v>103 Wolfsburg,Stadt</v>
          </cell>
          <cell r="C21">
            <v>10661</v>
          </cell>
          <cell r="D21">
            <v>7333</v>
          </cell>
          <cell r="E21">
            <v>3328</v>
          </cell>
          <cell r="F21">
            <v>1769</v>
          </cell>
          <cell r="G21">
            <v>2304</v>
          </cell>
          <cell r="H21">
            <v>1131</v>
          </cell>
          <cell r="I21">
            <v>2129</v>
          </cell>
        </row>
        <row r="22">
          <cell r="A22">
            <v>151</v>
          </cell>
          <cell r="B22" t="str">
            <v>151 Gifhorn</v>
          </cell>
          <cell r="C22">
            <v>3257</v>
          </cell>
          <cell r="D22">
            <v>2169</v>
          </cell>
          <cell r="E22">
            <v>1088</v>
          </cell>
          <cell r="F22">
            <v>332</v>
          </cell>
          <cell r="G22">
            <v>510</v>
          </cell>
          <cell r="H22">
            <v>542</v>
          </cell>
          <cell r="I22">
            <v>785</v>
          </cell>
        </row>
        <row r="23">
          <cell r="A23">
            <v>153</v>
          </cell>
          <cell r="B23" t="str">
            <v>153 Goslar</v>
          </cell>
          <cell r="C23">
            <v>3225</v>
          </cell>
          <cell r="D23">
            <v>2090</v>
          </cell>
          <cell r="E23">
            <v>1135</v>
          </cell>
          <cell r="F23">
            <v>333</v>
          </cell>
          <cell r="G23">
            <v>599</v>
          </cell>
          <cell r="H23">
            <v>564</v>
          </cell>
          <cell r="I23">
            <v>594</v>
          </cell>
        </row>
        <row r="24">
          <cell r="A24">
            <v>154</v>
          </cell>
          <cell r="B24" t="str">
            <v>154 Helmstedt</v>
          </cell>
          <cell r="C24">
            <v>1701</v>
          </cell>
          <cell r="D24">
            <v>1149</v>
          </cell>
          <cell r="E24">
            <v>552</v>
          </cell>
          <cell r="F24">
            <v>127</v>
          </cell>
          <cell r="G24">
            <v>535</v>
          </cell>
          <cell r="H24">
            <v>238</v>
          </cell>
          <cell r="I24">
            <v>249</v>
          </cell>
        </row>
        <row r="25">
          <cell r="A25">
            <v>155</v>
          </cell>
          <cell r="B25" t="str">
            <v>155 Northeim</v>
          </cell>
          <cell r="C25">
            <v>3416</v>
          </cell>
          <cell r="D25">
            <v>2534</v>
          </cell>
          <cell r="E25">
            <v>882</v>
          </cell>
          <cell r="F25">
            <v>214</v>
          </cell>
          <cell r="G25">
            <v>1131</v>
          </cell>
          <cell r="H25">
            <v>576</v>
          </cell>
          <cell r="I25">
            <v>613</v>
          </cell>
        </row>
        <row r="26">
          <cell r="A26">
            <v>157</v>
          </cell>
          <cell r="B26" t="str">
            <v>157 Peine</v>
          </cell>
          <cell r="C26">
            <v>3368</v>
          </cell>
          <cell r="D26">
            <v>2434</v>
          </cell>
          <cell r="E26">
            <v>934</v>
          </cell>
          <cell r="F26">
            <v>123</v>
          </cell>
          <cell r="G26">
            <v>729</v>
          </cell>
          <cell r="H26">
            <v>694</v>
          </cell>
          <cell r="I26">
            <v>888</v>
          </cell>
        </row>
        <row r="27">
          <cell r="A27">
            <v>158</v>
          </cell>
          <cell r="B27" t="str">
            <v>158 Wolfenbüttel</v>
          </cell>
          <cell r="C27">
            <v>1586</v>
          </cell>
          <cell r="D27">
            <v>1010</v>
          </cell>
          <cell r="E27">
            <v>576</v>
          </cell>
          <cell r="F27">
            <v>92</v>
          </cell>
          <cell r="G27">
            <v>447</v>
          </cell>
          <cell r="H27">
            <v>238</v>
          </cell>
          <cell r="I27">
            <v>233</v>
          </cell>
        </row>
        <row r="28">
          <cell r="A28">
            <v>159</v>
          </cell>
          <cell r="B28" t="str">
            <v>159 Göttingen</v>
          </cell>
          <cell r="C28">
            <v>9833</v>
          </cell>
          <cell r="D28">
            <v>6074</v>
          </cell>
          <cell r="E28">
            <v>3759</v>
          </cell>
          <cell r="F28">
            <v>1471</v>
          </cell>
          <cell r="G28">
            <v>1696</v>
          </cell>
          <cell r="H28">
            <v>1734</v>
          </cell>
          <cell r="I28">
            <v>1173</v>
          </cell>
        </row>
        <row r="29">
          <cell r="A29">
            <v>2</v>
          </cell>
          <cell r="B29" t="str">
            <v>2 Hannover</v>
          </cell>
          <cell r="C29">
            <v>89506</v>
          </cell>
          <cell r="D29">
            <v>56744</v>
          </cell>
          <cell r="E29">
            <v>32762</v>
          </cell>
          <cell r="F29">
            <v>6019</v>
          </cell>
          <cell r="G29">
            <v>18158</v>
          </cell>
          <cell r="H29">
            <v>16411</v>
          </cell>
          <cell r="I29">
            <v>16156</v>
          </cell>
        </row>
        <row r="30">
          <cell r="A30">
            <v>241</v>
          </cell>
          <cell r="B30" t="str">
            <v>241 Hannover,Region</v>
          </cell>
          <cell r="C30">
            <v>62632</v>
          </cell>
          <cell r="D30">
            <v>38889</v>
          </cell>
          <cell r="E30">
            <v>23743</v>
          </cell>
          <cell r="F30">
            <v>4455</v>
          </cell>
          <cell r="G30">
            <v>12210</v>
          </cell>
          <cell r="H30">
            <v>11524</v>
          </cell>
          <cell r="I30">
            <v>10700</v>
          </cell>
        </row>
        <row r="31">
          <cell r="A31">
            <v>241001</v>
          </cell>
          <cell r="B31" t="str">
            <v>241001 Hannover,Landeshauptstadt</v>
          </cell>
          <cell r="C31">
            <v>38815</v>
          </cell>
          <cell r="D31">
            <v>22979</v>
          </cell>
          <cell r="E31">
            <v>15836</v>
          </cell>
          <cell r="F31">
            <v>3402</v>
          </cell>
          <cell r="G31">
            <v>7133</v>
          </cell>
          <cell r="H31">
            <v>6680</v>
          </cell>
          <cell r="I31">
            <v>5764</v>
          </cell>
        </row>
        <row r="32">
          <cell r="A32">
            <v>241999</v>
          </cell>
          <cell r="B32" t="str">
            <v>Hannover, Umland</v>
          </cell>
          <cell r="C32">
            <v>23817</v>
          </cell>
          <cell r="D32">
            <v>15910</v>
          </cell>
          <cell r="E32">
            <v>7907</v>
          </cell>
          <cell r="F32">
            <v>1053</v>
          </cell>
          <cell r="G32">
            <v>5077</v>
          </cell>
          <cell r="H32">
            <v>4844</v>
          </cell>
          <cell r="I32">
            <v>4936</v>
          </cell>
        </row>
        <row r="33">
          <cell r="A33">
            <v>251</v>
          </cell>
          <cell r="B33" t="str">
            <v>251 Diepholz</v>
          </cell>
          <cell r="C33">
            <v>6594</v>
          </cell>
          <cell r="D33">
            <v>4544</v>
          </cell>
          <cell r="E33">
            <v>2050</v>
          </cell>
          <cell r="F33">
            <v>247</v>
          </cell>
          <cell r="G33">
            <v>1511</v>
          </cell>
          <cell r="H33">
            <v>1043</v>
          </cell>
          <cell r="I33">
            <v>1743</v>
          </cell>
        </row>
        <row r="34">
          <cell r="A34">
            <v>252</v>
          </cell>
          <cell r="B34" t="str">
            <v>252 Hameln-Pyrmont</v>
          </cell>
          <cell r="C34">
            <v>4124</v>
          </cell>
          <cell r="D34">
            <v>2541</v>
          </cell>
          <cell r="E34">
            <v>1583</v>
          </cell>
          <cell r="F34">
            <v>243</v>
          </cell>
          <cell r="G34">
            <v>867</v>
          </cell>
          <cell r="H34">
            <v>783</v>
          </cell>
          <cell r="I34">
            <v>648</v>
          </cell>
        </row>
        <row r="35">
          <cell r="A35">
            <v>254</v>
          </cell>
          <cell r="B35" t="str">
            <v>254 Hildesheim</v>
          </cell>
          <cell r="C35">
            <v>6461</v>
          </cell>
          <cell r="D35">
            <v>4211</v>
          </cell>
          <cell r="E35">
            <v>2250</v>
          </cell>
          <cell r="F35">
            <v>683</v>
          </cell>
          <cell r="G35">
            <v>1428</v>
          </cell>
          <cell r="H35">
            <v>1139</v>
          </cell>
          <cell r="I35">
            <v>961</v>
          </cell>
        </row>
        <row r="36">
          <cell r="A36">
            <v>255</v>
          </cell>
          <cell r="B36" t="str">
            <v>255 Holzminden</v>
          </cell>
          <cell r="C36">
            <v>1484</v>
          </cell>
          <cell r="D36">
            <v>998</v>
          </cell>
          <cell r="E36">
            <v>486</v>
          </cell>
          <cell r="F36">
            <v>96</v>
          </cell>
          <cell r="G36">
            <v>332</v>
          </cell>
          <cell r="H36">
            <v>300</v>
          </cell>
          <cell r="I36">
            <v>270</v>
          </cell>
        </row>
        <row r="37">
          <cell r="A37">
            <v>256</v>
          </cell>
          <cell r="B37" t="str">
            <v>256 Nienburg (Weser)</v>
          </cell>
          <cell r="C37">
            <v>4349</v>
          </cell>
          <cell r="D37">
            <v>3022</v>
          </cell>
          <cell r="E37">
            <v>1327</v>
          </cell>
          <cell r="F37">
            <v>111</v>
          </cell>
          <cell r="G37">
            <v>774</v>
          </cell>
          <cell r="H37">
            <v>879</v>
          </cell>
          <cell r="I37">
            <v>1258</v>
          </cell>
        </row>
        <row r="38">
          <cell r="A38">
            <v>257</v>
          </cell>
          <cell r="B38" t="str">
            <v>257 Schaumburg</v>
          </cell>
          <cell r="C38">
            <v>3862</v>
          </cell>
          <cell r="D38">
            <v>2539</v>
          </cell>
          <cell r="E38">
            <v>1323</v>
          </cell>
          <cell r="F38">
            <v>184</v>
          </cell>
          <cell r="G38">
            <v>1036</v>
          </cell>
          <cell r="H38">
            <v>743</v>
          </cell>
          <cell r="I38">
            <v>576</v>
          </cell>
        </row>
        <row r="39">
          <cell r="A39">
            <v>3</v>
          </cell>
          <cell r="B39" t="str">
            <v>3 Lüneburg</v>
          </cell>
          <cell r="C39">
            <v>47031</v>
          </cell>
          <cell r="D39">
            <v>32095</v>
          </cell>
          <cell r="E39">
            <v>14936</v>
          </cell>
          <cell r="F39">
            <v>2303</v>
          </cell>
          <cell r="G39">
            <v>8944</v>
          </cell>
          <cell r="H39">
            <v>8925</v>
          </cell>
          <cell r="I39">
            <v>11923</v>
          </cell>
        </row>
        <row r="40">
          <cell r="A40">
            <v>351</v>
          </cell>
          <cell r="B40" t="str">
            <v>351 Celle</v>
          </cell>
          <cell r="C40">
            <v>4092</v>
          </cell>
          <cell r="D40">
            <v>2631</v>
          </cell>
          <cell r="E40">
            <v>1461</v>
          </cell>
          <cell r="F40">
            <v>347</v>
          </cell>
          <cell r="G40">
            <v>733</v>
          </cell>
          <cell r="H40">
            <v>874</v>
          </cell>
          <cell r="I40">
            <v>677</v>
          </cell>
        </row>
        <row r="41">
          <cell r="A41">
            <v>352</v>
          </cell>
          <cell r="B41" t="str">
            <v>352 Cuxhaven</v>
          </cell>
          <cell r="C41">
            <v>4388</v>
          </cell>
          <cell r="D41">
            <v>2924</v>
          </cell>
          <cell r="E41">
            <v>1464</v>
          </cell>
          <cell r="F41">
            <v>153</v>
          </cell>
          <cell r="G41">
            <v>869</v>
          </cell>
          <cell r="H41">
            <v>732</v>
          </cell>
          <cell r="I41">
            <v>1170</v>
          </cell>
        </row>
        <row r="42">
          <cell r="A42">
            <v>353</v>
          </cell>
          <cell r="B42" t="str">
            <v>353 Harburg</v>
          </cell>
          <cell r="C42">
            <v>9737</v>
          </cell>
          <cell r="D42">
            <v>7051</v>
          </cell>
          <cell r="E42">
            <v>2686</v>
          </cell>
          <cell r="F42">
            <v>365</v>
          </cell>
          <cell r="G42">
            <v>1681</v>
          </cell>
          <cell r="H42">
            <v>2184</v>
          </cell>
          <cell r="I42">
            <v>2821</v>
          </cell>
        </row>
        <row r="43">
          <cell r="A43">
            <v>354</v>
          </cell>
          <cell r="B43" t="str">
            <v>354 Lüchow-Dannenberg</v>
          </cell>
          <cell r="C43">
            <v>750</v>
          </cell>
          <cell r="D43">
            <v>456</v>
          </cell>
          <cell r="E43">
            <v>294</v>
          </cell>
          <cell r="F43">
            <v>43</v>
          </cell>
          <cell r="G43">
            <v>148</v>
          </cell>
          <cell r="H43">
            <v>87</v>
          </cell>
          <cell r="I43">
            <v>178</v>
          </cell>
        </row>
        <row r="44">
          <cell r="A44">
            <v>355</v>
          </cell>
          <cell r="B44" t="str">
            <v>355 Lüneburg</v>
          </cell>
          <cell r="C44">
            <v>3926</v>
          </cell>
          <cell r="D44">
            <v>2530</v>
          </cell>
          <cell r="E44">
            <v>1396</v>
          </cell>
          <cell r="F44">
            <v>288</v>
          </cell>
          <cell r="G44">
            <v>744</v>
          </cell>
          <cell r="H44">
            <v>784</v>
          </cell>
          <cell r="I44">
            <v>714</v>
          </cell>
        </row>
        <row r="45">
          <cell r="A45">
            <v>356</v>
          </cell>
          <cell r="B45" t="str">
            <v>356 Osterholz</v>
          </cell>
          <cell r="C45">
            <v>2020</v>
          </cell>
          <cell r="D45">
            <v>1391</v>
          </cell>
          <cell r="E45">
            <v>629</v>
          </cell>
          <cell r="F45">
            <v>113</v>
          </cell>
          <cell r="G45">
            <v>451</v>
          </cell>
          <cell r="H45">
            <v>397</v>
          </cell>
          <cell r="I45">
            <v>430</v>
          </cell>
        </row>
        <row r="46">
          <cell r="A46">
            <v>357</v>
          </cell>
          <cell r="B46" t="str">
            <v>357 Rotenburg (Wümme)</v>
          </cell>
          <cell r="C46">
            <v>4630</v>
          </cell>
          <cell r="D46">
            <v>3136</v>
          </cell>
          <cell r="E46">
            <v>1494</v>
          </cell>
          <cell r="F46">
            <v>206</v>
          </cell>
          <cell r="G46">
            <v>1096</v>
          </cell>
          <cell r="H46">
            <v>867</v>
          </cell>
          <cell r="I46">
            <v>967</v>
          </cell>
        </row>
        <row r="47">
          <cell r="A47">
            <v>358</v>
          </cell>
          <cell r="B47" t="str">
            <v>358 Heidekreis</v>
          </cell>
          <cell r="C47">
            <v>4303</v>
          </cell>
          <cell r="D47">
            <v>2824</v>
          </cell>
          <cell r="E47">
            <v>1479</v>
          </cell>
          <cell r="F47">
            <v>178</v>
          </cell>
          <cell r="G47">
            <v>1002</v>
          </cell>
          <cell r="H47">
            <v>624</v>
          </cell>
          <cell r="I47">
            <v>1020</v>
          </cell>
        </row>
        <row r="48">
          <cell r="A48">
            <v>359</v>
          </cell>
          <cell r="B48" t="str">
            <v>359 Stade</v>
          </cell>
          <cell r="C48">
            <v>5874</v>
          </cell>
          <cell r="D48">
            <v>4173</v>
          </cell>
          <cell r="E48">
            <v>1701</v>
          </cell>
          <cell r="F48">
            <v>291</v>
          </cell>
          <cell r="G48">
            <v>934</v>
          </cell>
          <cell r="H48">
            <v>952</v>
          </cell>
          <cell r="I48">
            <v>1996</v>
          </cell>
        </row>
        <row r="49">
          <cell r="A49">
            <v>360</v>
          </cell>
          <cell r="B49" t="str">
            <v>360 Uelzen</v>
          </cell>
          <cell r="C49">
            <v>1682</v>
          </cell>
          <cell r="D49">
            <v>1035</v>
          </cell>
          <cell r="E49">
            <v>647</v>
          </cell>
          <cell r="F49">
            <v>105</v>
          </cell>
          <cell r="G49">
            <v>350</v>
          </cell>
          <cell r="H49">
            <v>245</v>
          </cell>
          <cell r="I49">
            <v>335</v>
          </cell>
        </row>
        <row r="50">
          <cell r="A50">
            <v>361</v>
          </cell>
          <cell r="B50" t="str">
            <v>361 Verden</v>
          </cell>
          <cell r="C50">
            <v>5629</v>
          </cell>
          <cell r="D50">
            <v>3944</v>
          </cell>
          <cell r="E50">
            <v>1685</v>
          </cell>
          <cell r="F50">
            <v>214</v>
          </cell>
          <cell r="G50">
            <v>936</v>
          </cell>
          <cell r="H50">
            <v>1179</v>
          </cell>
          <cell r="I50">
            <v>1615</v>
          </cell>
        </row>
        <row r="51">
          <cell r="A51">
            <v>4</v>
          </cell>
          <cell r="B51" t="str">
            <v>4 Weser-Ems</v>
          </cell>
          <cell r="C51">
            <v>101730</v>
          </cell>
          <cell r="D51">
            <v>68487</v>
          </cell>
          <cell r="E51">
            <v>33243</v>
          </cell>
          <cell r="F51">
            <v>4089</v>
          </cell>
          <cell r="G51">
            <v>18023</v>
          </cell>
          <cell r="H51">
            <v>17916</v>
          </cell>
          <cell r="I51">
            <v>28459</v>
          </cell>
        </row>
        <row r="52">
          <cell r="A52">
            <v>401</v>
          </cell>
          <cell r="B52" t="str">
            <v>401 Delmenhorst,Stadt</v>
          </cell>
          <cell r="C52">
            <v>1864</v>
          </cell>
          <cell r="D52">
            <v>1219</v>
          </cell>
          <cell r="E52">
            <v>645</v>
          </cell>
          <cell r="F52">
            <v>104</v>
          </cell>
          <cell r="G52">
            <v>360</v>
          </cell>
          <cell r="H52">
            <v>415</v>
          </cell>
          <cell r="I52">
            <v>340</v>
          </cell>
        </row>
        <row r="53">
          <cell r="A53">
            <v>402</v>
          </cell>
          <cell r="B53" t="str">
            <v>402 Emden,Stadt</v>
          </cell>
          <cell r="C53">
            <v>1823</v>
          </cell>
          <cell r="D53">
            <v>1350</v>
          </cell>
          <cell r="E53">
            <v>473</v>
          </cell>
          <cell r="F53">
            <v>102</v>
          </cell>
          <cell r="G53">
            <v>444</v>
          </cell>
          <cell r="H53">
            <v>361</v>
          </cell>
          <cell r="I53">
            <v>443</v>
          </cell>
        </row>
        <row r="54">
          <cell r="A54">
            <v>403</v>
          </cell>
          <cell r="B54" t="str">
            <v>403 Oldenburg(Oldb),Stadt</v>
          </cell>
          <cell r="C54">
            <v>6162</v>
          </cell>
          <cell r="D54">
            <v>3917</v>
          </cell>
          <cell r="E54">
            <v>2245</v>
          </cell>
          <cell r="F54">
            <v>581</v>
          </cell>
          <cell r="G54">
            <v>883</v>
          </cell>
          <cell r="H54">
            <v>1251</v>
          </cell>
          <cell r="I54">
            <v>1202</v>
          </cell>
        </row>
        <row r="55">
          <cell r="A55">
            <v>404</v>
          </cell>
          <cell r="B55" t="str">
            <v>404 Osnabrück,Stadt</v>
          </cell>
          <cell r="C55">
            <v>8847</v>
          </cell>
          <cell r="D55">
            <v>4934</v>
          </cell>
          <cell r="E55">
            <v>3913</v>
          </cell>
          <cell r="F55">
            <v>502</v>
          </cell>
          <cell r="G55">
            <v>1460</v>
          </cell>
          <cell r="H55">
            <v>1680</v>
          </cell>
          <cell r="I55">
            <v>1292</v>
          </cell>
        </row>
        <row r="56">
          <cell r="A56">
            <v>405</v>
          </cell>
          <cell r="B56" t="str">
            <v>405 Wilhelmshaven,Stadt</v>
          </cell>
          <cell r="C56">
            <v>1855</v>
          </cell>
          <cell r="D56">
            <v>1310</v>
          </cell>
          <cell r="E56">
            <v>545</v>
          </cell>
          <cell r="F56">
            <v>155</v>
          </cell>
          <cell r="G56">
            <v>334</v>
          </cell>
          <cell r="H56">
            <v>479</v>
          </cell>
          <cell r="I56">
            <v>342</v>
          </cell>
        </row>
        <row r="57">
          <cell r="A57">
            <v>451</v>
          </cell>
          <cell r="B57" t="str">
            <v>451 Ammerland</v>
          </cell>
          <cell r="C57">
            <v>4153</v>
          </cell>
          <cell r="D57">
            <v>2852</v>
          </cell>
          <cell r="E57">
            <v>1301</v>
          </cell>
          <cell r="F57">
            <v>173</v>
          </cell>
          <cell r="G57">
            <v>696</v>
          </cell>
          <cell r="H57">
            <v>810</v>
          </cell>
          <cell r="I57">
            <v>1173</v>
          </cell>
        </row>
        <row r="58">
          <cell r="A58">
            <v>452</v>
          </cell>
          <cell r="B58" t="str">
            <v>452 Aurich</v>
          </cell>
          <cell r="C58">
            <v>4164</v>
          </cell>
          <cell r="D58">
            <v>2658</v>
          </cell>
          <cell r="E58">
            <v>1506</v>
          </cell>
          <cell r="F58">
            <v>222</v>
          </cell>
          <cell r="G58">
            <v>723</v>
          </cell>
          <cell r="H58">
            <v>789</v>
          </cell>
          <cell r="I58">
            <v>924</v>
          </cell>
        </row>
        <row r="59">
          <cell r="A59">
            <v>453</v>
          </cell>
          <cell r="B59" t="str">
            <v>453 Cloppenburg</v>
          </cell>
          <cell r="C59">
            <v>10632</v>
          </cell>
          <cell r="D59">
            <v>7314</v>
          </cell>
          <cell r="E59">
            <v>3318</v>
          </cell>
          <cell r="F59">
            <v>177</v>
          </cell>
          <cell r="G59">
            <v>1578</v>
          </cell>
          <cell r="H59">
            <v>2132</v>
          </cell>
          <cell r="I59">
            <v>3427</v>
          </cell>
        </row>
        <row r="60">
          <cell r="A60">
            <v>454</v>
          </cell>
          <cell r="B60" t="str">
            <v>454 Emsland</v>
          </cell>
          <cell r="C60">
            <v>14967</v>
          </cell>
          <cell r="D60">
            <v>10881</v>
          </cell>
          <cell r="E60">
            <v>4086</v>
          </cell>
          <cell r="F60">
            <v>668</v>
          </cell>
          <cell r="G60">
            <v>3165</v>
          </cell>
          <cell r="H60">
            <v>2026</v>
          </cell>
          <cell r="I60">
            <v>5022</v>
          </cell>
        </row>
        <row r="61">
          <cell r="A61">
            <v>455</v>
          </cell>
          <cell r="B61" t="str">
            <v>455 Friesland</v>
          </cell>
          <cell r="C61">
            <v>1524</v>
          </cell>
          <cell r="D61">
            <v>982</v>
          </cell>
          <cell r="E61">
            <v>542</v>
          </cell>
          <cell r="F61">
            <v>93</v>
          </cell>
          <cell r="G61">
            <v>276</v>
          </cell>
          <cell r="H61">
            <v>241</v>
          </cell>
          <cell r="I61">
            <v>372</v>
          </cell>
        </row>
        <row r="62">
          <cell r="A62">
            <v>456</v>
          </cell>
          <cell r="B62" t="str">
            <v>456 Grafschaft Bentheim</v>
          </cell>
          <cell r="C62">
            <v>5790</v>
          </cell>
          <cell r="D62">
            <v>3984</v>
          </cell>
          <cell r="E62">
            <v>1806</v>
          </cell>
          <cell r="F62">
            <v>215</v>
          </cell>
          <cell r="G62">
            <v>1354</v>
          </cell>
          <cell r="H62">
            <v>850</v>
          </cell>
          <cell r="I62">
            <v>1565</v>
          </cell>
        </row>
        <row r="63">
          <cell r="A63">
            <v>457</v>
          </cell>
          <cell r="B63" t="str">
            <v>457 Leer</v>
          </cell>
          <cell r="C63">
            <v>3766</v>
          </cell>
          <cell r="D63">
            <v>2684</v>
          </cell>
          <cell r="E63">
            <v>1082</v>
          </cell>
          <cell r="F63">
            <v>164</v>
          </cell>
          <cell r="G63">
            <v>754</v>
          </cell>
          <cell r="H63">
            <v>507</v>
          </cell>
          <cell r="I63">
            <v>1259</v>
          </cell>
        </row>
        <row r="64">
          <cell r="A64">
            <v>458</v>
          </cell>
          <cell r="B64" t="str">
            <v>458 Oldenburg</v>
          </cell>
          <cell r="C64">
            <v>3842</v>
          </cell>
          <cell r="D64">
            <v>2708</v>
          </cell>
          <cell r="E64">
            <v>1134</v>
          </cell>
          <cell r="F64">
            <v>117</v>
          </cell>
          <cell r="G64">
            <v>685</v>
          </cell>
          <cell r="H64">
            <v>720</v>
          </cell>
          <cell r="I64">
            <v>1186</v>
          </cell>
        </row>
        <row r="65">
          <cell r="A65">
            <v>459</v>
          </cell>
          <cell r="B65" t="str">
            <v>459 Osnabrück</v>
          </cell>
          <cell r="C65">
            <v>17707</v>
          </cell>
          <cell r="D65">
            <v>11697</v>
          </cell>
          <cell r="E65">
            <v>6010</v>
          </cell>
          <cell r="F65">
            <v>419</v>
          </cell>
          <cell r="G65">
            <v>2794</v>
          </cell>
          <cell r="H65">
            <v>3092</v>
          </cell>
          <cell r="I65">
            <v>5392</v>
          </cell>
        </row>
        <row r="66">
          <cell r="A66">
            <v>460</v>
          </cell>
          <cell r="B66" t="str">
            <v>460 Vechta</v>
          </cell>
          <cell r="C66">
            <v>11205</v>
          </cell>
          <cell r="D66">
            <v>7462</v>
          </cell>
          <cell r="E66">
            <v>3743</v>
          </cell>
          <cell r="F66">
            <v>254</v>
          </cell>
          <cell r="G66">
            <v>1715</v>
          </cell>
          <cell r="H66">
            <v>2029</v>
          </cell>
          <cell r="I66">
            <v>3464</v>
          </cell>
        </row>
        <row r="67">
          <cell r="A67">
            <v>461</v>
          </cell>
          <cell r="B67" t="str">
            <v>461 Wesermarsch</v>
          </cell>
          <cell r="C67">
            <v>2505</v>
          </cell>
          <cell r="D67">
            <v>1989</v>
          </cell>
          <cell r="E67">
            <v>516</v>
          </cell>
          <cell r="F67">
            <v>110</v>
          </cell>
          <cell r="G67">
            <v>677</v>
          </cell>
          <cell r="H67">
            <v>416</v>
          </cell>
          <cell r="I67">
            <v>786</v>
          </cell>
        </row>
        <row r="68">
          <cell r="A68">
            <v>462</v>
          </cell>
          <cell r="B68" t="str">
            <v>462 Wittmund</v>
          </cell>
          <cell r="C68">
            <v>924</v>
          </cell>
          <cell r="D68">
            <v>546</v>
          </cell>
          <cell r="E68">
            <v>378</v>
          </cell>
          <cell r="F68">
            <v>33</v>
          </cell>
          <cell r="G68">
            <v>125</v>
          </cell>
          <cell r="H68">
            <v>118</v>
          </cell>
          <cell r="I68">
            <v>270</v>
          </cell>
        </row>
      </sheetData>
      <sheetData sheetId="23">
        <row r="17">
          <cell r="A17">
            <v>0</v>
          </cell>
          <cell r="B17" t="str">
            <v>0 Niedersachsen</v>
          </cell>
          <cell r="C17">
            <v>280719</v>
          </cell>
          <cell r="D17">
            <v>186982</v>
          </cell>
          <cell r="E17">
            <v>93737</v>
          </cell>
          <cell r="F17">
            <v>17296</v>
          </cell>
          <cell r="G17">
            <v>54583</v>
          </cell>
          <cell r="H17">
            <v>48715</v>
          </cell>
          <cell r="I17">
            <v>66388</v>
          </cell>
        </row>
        <row r="18">
          <cell r="A18">
            <v>1</v>
          </cell>
          <cell r="B18" t="str">
            <v>1 Braunschweig</v>
          </cell>
          <cell r="C18">
            <v>51596</v>
          </cell>
          <cell r="D18">
            <v>34403</v>
          </cell>
          <cell r="E18">
            <v>17193</v>
          </cell>
          <cell r="F18">
            <v>5858</v>
          </cell>
          <cell r="G18">
            <v>10948</v>
          </cell>
          <cell r="H18">
            <v>7979</v>
          </cell>
          <cell r="I18">
            <v>9618</v>
          </cell>
        </row>
        <row r="19">
          <cell r="A19">
            <v>101</v>
          </cell>
          <cell r="B19" t="str">
            <v>101 Braunschweig,Stadt</v>
          </cell>
          <cell r="C19">
            <v>11157</v>
          </cell>
          <cell r="D19">
            <v>6758</v>
          </cell>
          <cell r="E19">
            <v>4399</v>
          </cell>
          <cell r="F19">
            <v>1447</v>
          </cell>
          <cell r="G19">
            <v>1781</v>
          </cell>
          <cell r="H19">
            <v>1747</v>
          </cell>
          <cell r="I19">
            <v>1783</v>
          </cell>
        </row>
        <row r="20">
          <cell r="A20">
            <v>102</v>
          </cell>
          <cell r="B20" t="str">
            <v>102 Salzgitter,Stadt</v>
          </cell>
          <cell r="C20">
            <v>4747</v>
          </cell>
          <cell r="D20">
            <v>3672</v>
          </cell>
          <cell r="E20">
            <v>1075</v>
          </cell>
          <cell r="F20">
            <v>251</v>
          </cell>
          <cell r="G20">
            <v>1519</v>
          </cell>
          <cell r="H20">
            <v>831</v>
          </cell>
          <cell r="I20">
            <v>1071</v>
          </cell>
        </row>
        <row r="21">
          <cell r="A21">
            <v>103</v>
          </cell>
          <cell r="B21" t="str">
            <v>103 Wolfsburg,Stadt</v>
          </cell>
          <cell r="C21">
            <v>10288</v>
          </cell>
          <cell r="D21">
            <v>7063</v>
          </cell>
          <cell r="E21">
            <v>3225</v>
          </cell>
          <cell r="F21">
            <v>1603</v>
          </cell>
          <cell r="G21">
            <v>2267</v>
          </cell>
          <cell r="H21">
            <v>1041</v>
          </cell>
          <cell r="I21">
            <v>2152</v>
          </cell>
        </row>
        <row r="22">
          <cell r="A22">
            <v>151</v>
          </cell>
          <cell r="B22" t="str">
            <v>151 Gifhorn</v>
          </cell>
          <cell r="C22">
            <v>3040</v>
          </cell>
          <cell r="D22">
            <v>2038</v>
          </cell>
          <cell r="E22">
            <v>1002</v>
          </cell>
          <cell r="F22">
            <v>303</v>
          </cell>
          <cell r="G22">
            <v>434</v>
          </cell>
          <cell r="H22">
            <v>509</v>
          </cell>
          <cell r="I22">
            <v>792</v>
          </cell>
        </row>
        <row r="23">
          <cell r="A23">
            <v>153</v>
          </cell>
          <cell r="B23" t="str">
            <v>153 Goslar</v>
          </cell>
          <cell r="C23">
            <v>3119</v>
          </cell>
          <cell r="D23">
            <v>1991</v>
          </cell>
          <cell r="E23">
            <v>1128</v>
          </cell>
          <cell r="F23">
            <v>304</v>
          </cell>
          <cell r="G23">
            <v>564</v>
          </cell>
          <cell r="H23">
            <v>526</v>
          </cell>
          <cell r="I23">
            <v>597</v>
          </cell>
        </row>
        <row r="24">
          <cell r="A24">
            <v>154</v>
          </cell>
          <cell r="B24" t="str">
            <v>154 Helmstedt</v>
          </cell>
          <cell r="C24">
            <v>1557</v>
          </cell>
          <cell r="D24">
            <v>1083</v>
          </cell>
          <cell r="E24">
            <v>474</v>
          </cell>
          <cell r="F24">
            <v>115</v>
          </cell>
          <cell r="G24">
            <v>478</v>
          </cell>
          <cell r="H24">
            <v>222</v>
          </cell>
          <cell r="I24">
            <v>268</v>
          </cell>
        </row>
        <row r="25">
          <cell r="A25">
            <v>155</v>
          </cell>
          <cell r="B25" t="str">
            <v>155 Northeim</v>
          </cell>
          <cell r="C25">
            <v>3377</v>
          </cell>
          <cell r="D25">
            <v>2552</v>
          </cell>
          <cell r="E25">
            <v>825</v>
          </cell>
          <cell r="F25">
            <v>198</v>
          </cell>
          <cell r="G25">
            <v>1184</v>
          </cell>
          <cell r="H25">
            <v>581</v>
          </cell>
          <cell r="I25">
            <v>589</v>
          </cell>
        </row>
        <row r="26">
          <cell r="A26">
            <v>157</v>
          </cell>
          <cell r="B26" t="str">
            <v>157 Peine</v>
          </cell>
          <cell r="C26">
            <v>3351</v>
          </cell>
          <cell r="D26">
            <v>2439</v>
          </cell>
          <cell r="E26">
            <v>912</v>
          </cell>
          <cell r="F26">
            <v>116</v>
          </cell>
          <cell r="G26">
            <v>672</v>
          </cell>
          <cell r="H26">
            <v>717</v>
          </cell>
          <cell r="I26">
            <v>934</v>
          </cell>
        </row>
        <row r="27">
          <cell r="A27">
            <v>158</v>
          </cell>
          <cell r="B27" t="str">
            <v>158 Wolfenbüttel</v>
          </cell>
          <cell r="C27">
            <v>1510</v>
          </cell>
          <cell r="D27">
            <v>969</v>
          </cell>
          <cell r="E27">
            <v>541</v>
          </cell>
          <cell r="F27">
            <v>91</v>
          </cell>
          <cell r="G27">
            <v>431</v>
          </cell>
          <cell r="H27">
            <v>195</v>
          </cell>
          <cell r="I27">
            <v>252</v>
          </cell>
        </row>
        <row r="28">
          <cell r="A28">
            <v>159</v>
          </cell>
          <cell r="B28" t="str">
            <v>159 Göttingen</v>
          </cell>
          <cell r="C28">
            <v>9450</v>
          </cell>
          <cell r="D28">
            <v>5838</v>
          </cell>
          <cell r="E28">
            <v>3612</v>
          </cell>
          <cell r="F28">
            <v>1430</v>
          </cell>
          <cell r="G28">
            <v>1618</v>
          </cell>
          <cell r="H28">
            <v>1610</v>
          </cell>
          <cell r="I28">
            <v>1180</v>
          </cell>
        </row>
        <row r="29">
          <cell r="A29">
            <v>2</v>
          </cell>
          <cell r="B29" t="str">
            <v>2 Hannover</v>
          </cell>
          <cell r="C29">
            <v>86601</v>
          </cell>
          <cell r="D29">
            <v>55379</v>
          </cell>
          <cell r="E29">
            <v>31222</v>
          </cell>
          <cell r="F29">
            <v>5636</v>
          </cell>
          <cell r="G29">
            <v>17562</v>
          </cell>
          <cell r="H29">
            <v>15691</v>
          </cell>
          <cell r="I29">
            <v>16490</v>
          </cell>
        </row>
        <row r="30">
          <cell r="A30">
            <v>241</v>
          </cell>
          <cell r="B30" t="str">
            <v>241 Hannover,Region</v>
          </cell>
          <cell r="C30">
            <v>60737</v>
          </cell>
          <cell r="D30">
            <v>38040</v>
          </cell>
          <cell r="E30">
            <v>22697</v>
          </cell>
          <cell r="F30">
            <v>4222</v>
          </cell>
          <cell r="G30">
            <v>11844</v>
          </cell>
          <cell r="H30">
            <v>11105</v>
          </cell>
          <cell r="I30">
            <v>10869</v>
          </cell>
        </row>
        <row r="31">
          <cell r="A31">
            <v>241001</v>
          </cell>
          <cell r="B31" t="str">
            <v>241001 Hannover,Landeshauptstadt</v>
          </cell>
          <cell r="C31">
            <v>38360</v>
          </cell>
          <cell r="D31">
            <v>23217</v>
          </cell>
          <cell r="E31">
            <v>15143</v>
          </cell>
          <cell r="F31">
            <v>3282</v>
          </cell>
          <cell r="G31">
            <v>7105</v>
          </cell>
          <cell r="H31">
            <v>6573</v>
          </cell>
          <cell r="I31">
            <v>6257</v>
          </cell>
        </row>
        <row r="32">
          <cell r="A32">
            <v>241999</v>
          </cell>
          <cell r="B32" t="str">
            <v>Hannover, Umland</v>
          </cell>
          <cell r="C32">
            <v>22377</v>
          </cell>
          <cell r="D32">
            <v>14823</v>
          </cell>
          <cell r="E32">
            <v>7554</v>
          </cell>
          <cell r="F32">
            <v>940</v>
          </cell>
          <cell r="G32">
            <v>4739</v>
          </cell>
          <cell r="H32">
            <v>4532</v>
          </cell>
          <cell r="I32">
            <v>4612</v>
          </cell>
        </row>
        <row r="33">
          <cell r="A33">
            <v>251</v>
          </cell>
          <cell r="B33" t="str">
            <v>251 Diepholz</v>
          </cell>
          <cell r="C33">
            <v>6222</v>
          </cell>
          <cell r="D33">
            <v>4331</v>
          </cell>
          <cell r="E33">
            <v>1891</v>
          </cell>
          <cell r="F33">
            <v>232</v>
          </cell>
          <cell r="G33">
            <v>1406</v>
          </cell>
          <cell r="H33">
            <v>1000</v>
          </cell>
          <cell r="I33">
            <v>1693</v>
          </cell>
        </row>
        <row r="34">
          <cell r="A34">
            <v>252</v>
          </cell>
          <cell r="B34" t="str">
            <v>252 Hameln-Pyrmont</v>
          </cell>
          <cell r="C34">
            <v>4052</v>
          </cell>
          <cell r="D34">
            <v>2542</v>
          </cell>
          <cell r="E34">
            <v>1510</v>
          </cell>
          <cell r="F34">
            <v>236</v>
          </cell>
          <cell r="G34">
            <v>886</v>
          </cell>
          <cell r="H34">
            <v>759</v>
          </cell>
          <cell r="I34">
            <v>661</v>
          </cell>
        </row>
        <row r="35">
          <cell r="A35">
            <v>254</v>
          </cell>
          <cell r="B35" t="str">
            <v>254 Hildesheim</v>
          </cell>
          <cell r="C35">
            <v>6219</v>
          </cell>
          <cell r="D35">
            <v>4059</v>
          </cell>
          <cell r="E35">
            <v>2160</v>
          </cell>
          <cell r="F35">
            <v>585</v>
          </cell>
          <cell r="G35">
            <v>1360</v>
          </cell>
          <cell r="H35">
            <v>1092</v>
          </cell>
          <cell r="I35">
            <v>1022</v>
          </cell>
        </row>
        <row r="36">
          <cell r="A36">
            <v>255</v>
          </cell>
          <cell r="B36" t="str">
            <v>255 Holzminden</v>
          </cell>
          <cell r="C36">
            <v>1421</v>
          </cell>
          <cell r="D36">
            <v>945</v>
          </cell>
          <cell r="E36">
            <v>476</v>
          </cell>
          <cell r="F36">
            <v>87</v>
          </cell>
          <cell r="G36">
            <v>307</v>
          </cell>
          <cell r="H36">
            <v>293</v>
          </cell>
          <cell r="I36">
            <v>258</v>
          </cell>
        </row>
        <row r="37">
          <cell r="A37">
            <v>256</v>
          </cell>
          <cell r="B37" t="str">
            <v>256 Nienburg (Weser)</v>
          </cell>
          <cell r="C37">
            <v>4261</v>
          </cell>
          <cell r="D37">
            <v>3042</v>
          </cell>
          <cell r="E37">
            <v>1219</v>
          </cell>
          <cell r="F37">
            <v>109</v>
          </cell>
          <cell r="G37">
            <v>746</v>
          </cell>
          <cell r="H37">
            <v>765</v>
          </cell>
          <cell r="I37">
            <v>1422</v>
          </cell>
        </row>
        <row r="38">
          <cell r="A38">
            <v>257</v>
          </cell>
          <cell r="B38" t="str">
            <v>257 Schaumburg</v>
          </cell>
          <cell r="C38">
            <v>3689</v>
          </cell>
          <cell r="D38">
            <v>2420</v>
          </cell>
          <cell r="E38">
            <v>1269</v>
          </cell>
          <cell r="F38">
            <v>165</v>
          </cell>
          <cell r="G38">
            <v>1013</v>
          </cell>
          <cell r="H38">
            <v>677</v>
          </cell>
          <cell r="I38">
            <v>565</v>
          </cell>
        </row>
        <row r="39">
          <cell r="A39">
            <v>3</v>
          </cell>
          <cell r="B39" t="str">
            <v>3 Lüneburg</v>
          </cell>
          <cell r="C39">
            <v>44252</v>
          </cell>
          <cell r="D39">
            <v>30425</v>
          </cell>
          <cell r="E39">
            <v>13827</v>
          </cell>
          <cell r="F39">
            <v>2087</v>
          </cell>
          <cell r="G39">
            <v>8591</v>
          </cell>
          <cell r="H39">
            <v>8186</v>
          </cell>
          <cell r="I39">
            <v>11561</v>
          </cell>
        </row>
        <row r="40">
          <cell r="A40">
            <v>351</v>
          </cell>
          <cell r="B40" t="str">
            <v>351 Celle</v>
          </cell>
          <cell r="C40">
            <v>3847</v>
          </cell>
          <cell r="D40">
            <v>2498</v>
          </cell>
          <cell r="E40">
            <v>1349</v>
          </cell>
          <cell r="F40">
            <v>324</v>
          </cell>
          <cell r="G40">
            <v>723</v>
          </cell>
          <cell r="H40">
            <v>807</v>
          </cell>
          <cell r="I40">
            <v>644</v>
          </cell>
        </row>
        <row r="41">
          <cell r="A41">
            <v>352</v>
          </cell>
          <cell r="B41" t="str">
            <v>352 Cuxhaven</v>
          </cell>
          <cell r="C41">
            <v>4262</v>
          </cell>
          <cell r="D41">
            <v>2846</v>
          </cell>
          <cell r="E41">
            <v>1416</v>
          </cell>
          <cell r="F41">
            <v>146</v>
          </cell>
          <cell r="G41">
            <v>807</v>
          </cell>
          <cell r="H41">
            <v>696</v>
          </cell>
          <cell r="I41">
            <v>1197</v>
          </cell>
        </row>
        <row r="42">
          <cell r="A42">
            <v>353</v>
          </cell>
          <cell r="B42" t="str">
            <v>353 Harburg</v>
          </cell>
          <cell r="C42">
            <v>9048</v>
          </cell>
          <cell r="D42">
            <v>6600</v>
          </cell>
          <cell r="E42">
            <v>2448</v>
          </cell>
          <cell r="F42">
            <v>349</v>
          </cell>
          <cell r="G42">
            <v>1576</v>
          </cell>
          <cell r="H42">
            <v>2043</v>
          </cell>
          <cell r="I42">
            <v>2632</v>
          </cell>
        </row>
        <row r="43">
          <cell r="A43">
            <v>354</v>
          </cell>
          <cell r="B43" t="str">
            <v>354 Lüchow-Dannenberg</v>
          </cell>
          <cell r="C43">
            <v>713</v>
          </cell>
          <cell r="D43">
            <v>457</v>
          </cell>
          <cell r="E43">
            <v>256</v>
          </cell>
          <cell r="F43">
            <v>36</v>
          </cell>
          <cell r="G43">
            <v>146</v>
          </cell>
          <cell r="H43">
            <v>89</v>
          </cell>
          <cell r="I43">
            <v>186</v>
          </cell>
        </row>
        <row r="44">
          <cell r="A44">
            <v>355</v>
          </cell>
          <cell r="B44" t="str">
            <v>355 Lüneburg</v>
          </cell>
          <cell r="C44">
            <v>3903</v>
          </cell>
          <cell r="D44">
            <v>2552</v>
          </cell>
          <cell r="E44">
            <v>1351</v>
          </cell>
          <cell r="F44">
            <v>248</v>
          </cell>
          <cell r="G44">
            <v>764</v>
          </cell>
          <cell r="H44">
            <v>794</v>
          </cell>
          <cell r="I44">
            <v>746</v>
          </cell>
        </row>
        <row r="45">
          <cell r="A45">
            <v>356</v>
          </cell>
          <cell r="B45" t="str">
            <v>356 Osterholz</v>
          </cell>
          <cell r="C45">
            <v>1985</v>
          </cell>
          <cell r="D45">
            <v>1395</v>
          </cell>
          <cell r="E45">
            <v>590</v>
          </cell>
          <cell r="F45">
            <v>93</v>
          </cell>
          <cell r="G45">
            <v>453</v>
          </cell>
          <cell r="H45">
            <v>397</v>
          </cell>
          <cell r="I45">
            <v>452</v>
          </cell>
        </row>
        <row r="46">
          <cell r="A46">
            <v>357</v>
          </cell>
          <cell r="B46" t="str">
            <v>357 Rotenburg (Wümme)</v>
          </cell>
          <cell r="C46">
            <v>4111</v>
          </cell>
          <cell r="D46">
            <v>2823</v>
          </cell>
          <cell r="E46">
            <v>1288</v>
          </cell>
          <cell r="F46">
            <v>188</v>
          </cell>
          <cell r="G46">
            <v>989</v>
          </cell>
          <cell r="H46">
            <v>709</v>
          </cell>
          <cell r="I46">
            <v>937</v>
          </cell>
        </row>
        <row r="47">
          <cell r="A47">
            <v>358</v>
          </cell>
          <cell r="B47" t="str">
            <v>358 Heidekreis</v>
          </cell>
          <cell r="C47">
            <v>4245</v>
          </cell>
          <cell r="D47">
            <v>2765</v>
          </cell>
          <cell r="E47">
            <v>1480</v>
          </cell>
          <cell r="F47">
            <v>155</v>
          </cell>
          <cell r="G47">
            <v>991</v>
          </cell>
          <cell r="H47">
            <v>598</v>
          </cell>
          <cell r="I47">
            <v>1021</v>
          </cell>
        </row>
        <row r="48">
          <cell r="A48">
            <v>359</v>
          </cell>
          <cell r="B48" t="str">
            <v>359 Stade</v>
          </cell>
          <cell r="C48">
            <v>5633</v>
          </cell>
          <cell r="D48">
            <v>4017</v>
          </cell>
          <cell r="E48">
            <v>1616</v>
          </cell>
          <cell r="F48">
            <v>247</v>
          </cell>
          <cell r="G48">
            <v>897</v>
          </cell>
          <cell r="H48">
            <v>865</v>
          </cell>
          <cell r="I48">
            <v>2008</v>
          </cell>
        </row>
        <row r="49">
          <cell r="A49">
            <v>360</v>
          </cell>
          <cell r="B49" t="str">
            <v>360 Uelzen</v>
          </cell>
          <cell r="C49">
            <v>1615</v>
          </cell>
          <cell r="D49">
            <v>1016</v>
          </cell>
          <cell r="E49">
            <v>599</v>
          </cell>
          <cell r="F49">
            <v>107</v>
          </cell>
          <cell r="G49">
            <v>345</v>
          </cell>
          <cell r="H49">
            <v>247</v>
          </cell>
          <cell r="I49">
            <v>317</v>
          </cell>
        </row>
        <row r="50">
          <cell r="A50">
            <v>361</v>
          </cell>
          <cell r="B50" t="str">
            <v>361 Verden</v>
          </cell>
          <cell r="C50">
            <v>4890</v>
          </cell>
          <cell r="D50">
            <v>3456</v>
          </cell>
          <cell r="E50">
            <v>1434</v>
          </cell>
          <cell r="F50">
            <v>194</v>
          </cell>
          <cell r="G50">
            <v>900</v>
          </cell>
          <cell r="H50">
            <v>941</v>
          </cell>
          <cell r="I50">
            <v>1421</v>
          </cell>
        </row>
        <row r="51">
          <cell r="A51">
            <v>4</v>
          </cell>
          <cell r="B51" t="str">
            <v>4 Weser-Ems</v>
          </cell>
          <cell r="C51">
            <v>98270</v>
          </cell>
          <cell r="D51">
            <v>66775</v>
          </cell>
          <cell r="E51">
            <v>31495</v>
          </cell>
          <cell r="F51">
            <v>3715</v>
          </cell>
          <cell r="G51">
            <v>17482</v>
          </cell>
          <cell r="H51">
            <v>16859</v>
          </cell>
          <cell r="I51">
            <v>28719</v>
          </cell>
        </row>
        <row r="52">
          <cell r="A52">
            <v>401</v>
          </cell>
          <cell r="B52" t="str">
            <v>401 Delmenhorst,Stadt</v>
          </cell>
          <cell r="C52">
            <v>1802</v>
          </cell>
          <cell r="D52">
            <v>1145</v>
          </cell>
          <cell r="E52">
            <v>657</v>
          </cell>
          <cell r="F52">
            <v>92</v>
          </cell>
          <cell r="G52">
            <v>341</v>
          </cell>
          <cell r="H52">
            <v>345</v>
          </cell>
          <cell r="I52">
            <v>367</v>
          </cell>
        </row>
        <row r="53">
          <cell r="A53">
            <v>402</v>
          </cell>
          <cell r="B53" t="str">
            <v>402 Emden,Stadt</v>
          </cell>
          <cell r="C53">
            <v>1927</v>
          </cell>
          <cell r="D53">
            <v>1437</v>
          </cell>
          <cell r="E53">
            <v>490</v>
          </cell>
          <cell r="F53">
            <v>103</v>
          </cell>
          <cell r="G53">
            <v>490</v>
          </cell>
          <cell r="H53">
            <v>385</v>
          </cell>
          <cell r="I53">
            <v>459</v>
          </cell>
        </row>
        <row r="54">
          <cell r="A54">
            <v>403</v>
          </cell>
          <cell r="B54" t="str">
            <v>403 Oldenburg(Oldb),Stadt</v>
          </cell>
          <cell r="C54">
            <v>5889</v>
          </cell>
          <cell r="D54">
            <v>3809</v>
          </cell>
          <cell r="E54">
            <v>2080</v>
          </cell>
          <cell r="F54">
            <v>557</v>
          </cell>
          <cell r="G54">
            <v>860</v>
          </cell>
          <cell r="H54">
            <v>1126</v>
          </cell>
          <cell r="I54">
            <v>1266</v>
          </cell>
        </row>
        <row r="55">
          <cell r="A55">
            <v>404</v>
          </cell>
          <cell r="B55" t="str">
            <v>404 Osnabrück,Stadt</v>
          </cell>
          <cell r="C55">
            <v>8627</v>
          </cell>
          <cell r="D55">
            <v>4905</v>
          </cell>
          <cell r="E55">
            <v>3722</v>
          </cell>
          <cell r="F55">
            <v>503</v>
          </cell>
          <cell r="G55">
            <v>1393</v>
          </cell>
          <cell r="H55">
            <v>1654</v>
          </cell>
          <cell r="I55">
            <v>1355</v>
          </cell>
        </row>
        <row r="56">
          <cell r="A56">
            <v>405</v>
          </cell>
          <cell r="B56" t="str">
            <v>405 Wilhelmshaven,Stadt</v>
          </cell>
          <cell r="C56">
            <v>1637</v>
          </cell>
          <cell r="D56">
            <v>1146</v>
          </cell>
          <cell r="E56">
            <v>491</v>
          </cell>
          <cell r="F56">
            <v>134</v>
          </cell>
          <cell r="G56">
            <v>323</v>
          </cell>
          <cell r="H56">
            <v>383</v>
          </cell>
          <cell r="I56">
            <v>306</v>
          </cell>
        </row>
        <row r="57">
          <cell r="A57">
            <v>451</v>
          </cell>
          <cell r="B57" t="str">
            <v>451 Ammerland</v>
          </cell>
          <cell r="C57">
            <v>3785</v>
          </cell>
          <cell r="D57">
            <v>2613</v>
          </cell>
          <cell r="E57">
            <v>1172</v>
          </cell>
          <cell r="F57">
            <v>142</v>
          </cell>
          <cell r="G57">
            <v>658</v>
          </cell>
          <cell r="H57">
            <v>681</v>
          </cell>
          <cell r="I57">
            <v>1132</v>
          </cell>
        </row>
        <row r="58">
          <cell r="A58">
            <v>452</v>
          </cell>
          <cell r="B58" t="str">
            <v>452 Aurich</v>
          </cell>
          <cell r="C58">
            <v>4363</v>
          </cell>
          <cell r="D58">
            <v>2791</v>
          </cell>
          <cell r="E58">
            <v>1572</v>
          </cell>
          <cell r="F58">
            <v>207</v>
          </cell>
          <cell r="G58">
            <v>738</v>
          </cell>
          <cell r="H58">
            <v>812</v>
          </cell>
          <cell r="I58">
            <v>1034</v>
          </cell>
        </row>
        <row r="59">
          <cell r="A59">
            <v>453</v>
          </cell>
          <cell r="B59" t="str">
            <v>453 Cloppenburg</v>
          </cell>
          <cell r="C59">
            <v>10030</v>
          </cell>
          <cell r="D59">
            <v>6972</v>
          </cell>
          <cell r="E59">
            <v>3058</v>
          </cell>
          <cell r="F59">
            <v>152</v>
          </cell>
          <cell r="G59">
            <v>1491</v>
          </cell>
          <cell r="H59">
            <v>1892</v>
          </cell>
          <cell r="I59">
            <v>3437</v>
          </cell>
        </row>
        <row r="60">
          <cell r="A60">
            <v>454</v>
          </cell>
          <cell r="B60" t="str">
            <v>454 Emsland</v>
          </cell>
          <cell r="C60">
            <v>13916</v>
          </cell>
          <cell r="D60">
            <v>10248</v>
          </cell>
          <cell r="E60">
            <v>3668</v>
          </cell>
          <cell r="F60">
            <v>551</v>
          </cell>
          <cell r="G60">
            <v>2974</v>
          </cell>
          <cell r="H60">
            <v>1841</v>
          </cell>
          <cell r="I60">
            <v>4882</v>
          </cell>
        </row>
        <row r="61">
          <cell r="A61">
            <v>455</v>
          </cell>
          <cell r="B61" t="str">
            <v>455 Friesland</v>
          </cell>
          <cell r="C61">
            <v>1407</v>
          </cell>
          <cell r="D61">
            <v>905</v>
          </cell>
          <cell r="E61">
            <v>502</v>
          </cell>
          <cell r="F61">
            <v>69</v>
          </cell>
          <cell r="G61">
            <v>256</v>
          </cell>
          <cell r="H61">
            <v>213</v>
          </cell>
          <cell r="I61">
            <v>367</v>
          </cell>
        </row>
        <row r="62">
          <cell r="A62">
            <v>456</v>
          </cell>
          <cell r="B62" t="str">
            <v>456 Grafschaft Bentheim</v>
          </cell>
          <cell r="C62">
            <v>5658</v>
          </cell>
          <cell r="D62">
            <v>3875</v>
          </cell>
          <cell r="E62">
            <v>1783</v>
          </cell>
          <cell r="F62">
            <v>200</v>
          </cell>
          <cell r="G62">
            <v>1405</v>
          </cell>
          <cell r="H62">
            <v>791</v>
          </cell>
          <cell r="I62">
            <v>1479</v>
          </cell>
        </row>
        <row r="63">
          <cell r="A63">
            <v>457</v>
          </cell>
          <cell r="B63" t="str">
            <v>457 Leer</v>
          </cell>
          <cell r="C63">
            <v>3734</v>
          </cell>
          <cell r="D63">
            <v>2680</v>
          </cell>
          <cell r="E63">
            <v>1054</v>
          </cell>
          <cell r="F63">
            <v>154</v>
          </cell>
          <cell r="G63">
            <v>736</v>
          </cell>
          <cell r="H63">
            <v>472</v>
          </cell>
          <cell r="I63">
            <v>1318</v>
          </cell>
        </row>
        <row r="64">
          <cell r="A64">
            <v>458</v>
          </cell>
          <cell r="B64" t="str">
            <v>458 Oldenburg</v>
          </cell>
          <cell r="C64">
            <v>3710</v>
          </cell>
          <cell r="D64">
            <v>2646</v>
          </cell>
          <cell r="E64">
            <v>1064</v>
          </cell>
          <cell r="F64">
            <v>91</v>
          </cell>
          <cell r="G64">
            <v>639</v>
          </cell>
          <cell r="H64">
            <v>722</v>
          </cell>
          <cell r="I64">
            <v>1194</v>
          </cell>
        </row>
        <row r="65">
          <cell r="A65">
            <v>459</v>
          </cell>
          <cell r="B65" t="str">
            <v>459 Osnabrück</v>
          </cell>
          <cell r="C65">
            <v>17588</v>
          </cell>
          <cell r="D65">
            <v>11759</v>
          </cell>
          <cell r="E65">
            <v>5829</v>
          </cell>
          <cell r="F65">
            <v>373</v>
          </cell>
          <cell r="G65">
            <v>2710</v>
          </cell>
          <cell r="H65">
            <v>3036</v>
          </cell>
          <cell r="I65">
            <v>5640</v>
          </cell>
        </row>
        <row r="66">
          <cell r="A66">
            <v>460</v>
          </cell>
          <cell r="B66" t="str">
            <v>460 Vechta</v>
          </cell>
          <cell r="C66">
            <v>10720</v>
          </cell>
          <cell r="D66">
            <v>7249</v>
          </cell>
          <cell r="E66">
            <v>3471</v>
          </cell>
          <cell r="F66">
            <v>265</v>
          </cell>
          <cell r="G66">
            <v>1649</v>
          </cell>
          <cell r="H66">
            <v>1986</v>
          </cell>
          <cell r="I66">
            <v>3349</v>
          </cell>
        </row>
        <row r="67">
          <cell r="A67">
            <v>461</v>
          </cell>
          <cell r="B67" t="str">
            <v>461 Wesermarsch</v>
          </cell>
          <cell r="C67">
            <v>2489</v>
          </cell>
          <cell r="D67">
            <v>2018</v>
          </cell>
          <cell r="E67">
            <v>471</v>
          </cell>
          <cell r="F67">
            <v>93</v>
          </cell>
          <cell r="G67">
            <v>691</v>
          </cell>
          <cell r="H67">
            <v>396</v>
          </cell>
          <cell r="I67">
            <v>838</v>
          </cell>
        </row>
        <row r="68">
          <cell r="A68">
            <v>462</v>
          </cell>
          <cell r="B68" t="str">
            <v>462 Wittmund</v>
          </cell>
          <cell r="C68">
            <v>988</v>
          </cell>
          <cell r="D68">
            <v>577</v>
          </cell>
          <cell r="E68">
            <v>411</v>
          </cell>
          <cell r="F68">
            <v>29</v>
          </cell>
          <cell r="G68">
            <v>128</v>
          </cell>
          <cell r="H68">
            <v>124</v>
          </cell>
          <cell r="I68">
            <v>296</v>
          </cell>
        </row>
      </sheetData>
      <sheetData sheetId="24">
        <row r="17">
          <cell r="A17">
            <v>0</v>
          </cell>
          <cell r="B17" t="str">
            <v>0 Niedersachsen</v>
          </cell>
          <cell r="C17">
            <v>255519</v>
          </cell>
          <cell r="D17">
            <v>170046</v>
          </cell>
          <cell r="E17">
            <v>85473</v>
          </cell>
          <cell r="F17">
            <v>15264</v>
          </cell>
          <cell r="G17">
            <v>50792</v>
          </cell>
          <cell r="H17">
            <v>42187</v>
          </cell>
          <cell r="I17">
            <v>61803</v>
          </cell>
        </row>
        <row r="18">
          <cell r="A18">
            <v>1</v>
          </cell>
          <cell r="B18" t="str">
            <v>1 Braunschweig</v>
          </cell>
          <cell r="C18">
            <v>47066</v>
          </cell>
          <cell r="D18">
            <v>31429</v>
          </cell>
          <cell r="E18">
            <v>15637</v>
          </cell>
          <cell r="F18">
            <v>5234</v>
          </cell>
          <cell r="G18">
            <v>10464</v>
          </cell>
          <cell r="H18">
            <v>6959</v>
          </cell>
          <cell r="I18">
            <v>8772</v>
          </cell>
        </row>
        <row r="19">
          <cell r="A19">
            <v>101</v>
          </cell>
          <cell r="B19" t="str">
            <v>101 Braunschweig,Stadt</v>
          </cell>
          <cell r="C19">
            <v>10097</v>
          </cell>
          <cell r="D19">
            <v>6123</v>
          </cell>
          <cell r="E19">
            <v>3974</v>
          </cell>
          <cell r="F19">
            <v>1301</v>
          </cell>
          <cell r="G19">
            <v>1686</v>
          </cell>
          <cell r="H19">
            <v>1514</v>
          </cell>
          <cell r="I19">
            <v>1622</v>
          </cell>
        </row>
        <row r="20">
          <cell r="A20">
            <v>102</v>
          </cell>
          <cell r="B20" t="str">
            <v>102 Salzgitter,Stadt</v>
          </cell>
          <cell r="C20">
            <v>4348</v>
          </cell>
          <cell r="D20">
            <v>3378</v>
          </cell>
          <cell r="E20">
            <v>970</v>
          </cell>
          <cell r="F20">
            <v>213</v>
          </cell>
          <cell r="G20">
            <v>1432</v>
          </cell>
          <cell r="H20">
            <v>785</v>
          </cell>
          <cell r="I20">
            <v>948</v>
          </cell>
        </row>
        <row r="21">
          <cell r="A21">
            <v>103</v>
          </cell>
          <cell r="B21" t="str">
            <v>103 Wolfsburg,Stadt</v>
          </cell>
          <cell r="C21">
            <v>9961</v>
          </cell>
          <cell r="D21">
            <v>6958</v>
          </cell>
          <cell r="E21">
            <v>3003</v>
          </cell>
          <cell r="F21">
            <v>1431</v>
          </cell>
          <cell r="G21">
            <v>2307</v>
          </cell>
          <cell r="H21">
            <v>958</v>
          </cell>
          <cell r="I21">
            <v>2262</v>
          </cell>
        </row>
        <row r="22">
          <cell r="A22">
            <v>151</v>
          </cell>
          <cell r="B22" t="str">
            <v>151 Gifhorn</v>
          </cell>
          <cell r="C22">
            <v>2689</v>
          </cell>
          <cell r="D22">
            <v>1771</v>
          </cell>
          <cell r="E22">
            <v>918</v>
          </cell>
          <cell r="F22">
            <v>242</v>
          </cell>
          <cell r="G22">
            <v>398</v>
          </cell>
          <cell r="H22">
            <v>455</v>
          </cell>
          <cell r="I22">
            <v>676</v>
          </cell>
        </row>
        <row r="23">
          <cell r="A23">
            <v>153</v>
          </cell>
          <cell r="B23" t="str">
            <v>153 Goslar</v>
          </cell>
          <cell r="C23">
            <v>2762</v>
          </cell>
          <cell r="D23">
            <v>1800</v>
          </cell>
          <cell r="E23">
            <v>962</v>
          </cell>
          <cell r="F23">
            <v>274</v>
          </cell>
          <cell r="G23">
            <v>544</v>
          </cell>
          <cell r="H23">
            <v>437</v>
          </cell>
          <cell r="I23">
            <v>545</v>
          </cell>
        </row>
        <row r="24">
          <cell r="A24">
            <v>154</v>
          </cell>
          <cell r="B24" t="str">
            <v>154 Helmstedt</v>
          </cell>
          <cell r="C24">
            <v>1431</v>
          </cell>
          <cell r="D24">
            <v>994</v>
          </cell>
          <cell r="E24">
            <v>437</v>
          </cell>
          <cell r="F24">
            <v>110</v>
          </cell>
          <cell r="G24">
            <v>441</v>
          </cell>
          <cell r="H24">
            <v>192</v>
          </cell>
          <cell r="I24">
            <v>251</v>
          </cell>
        </row>
        <row r="25">
          <cell r="A25">
            <v>155</v>
          </cell>
          <cell r="B25" t="str">
            <v>155 Northeim</v>
          </cell>
          <cell r="C25">
            <v>3117</v>
          </cell>
          <cell r="D25">
            <v>2391</v>
          </cell>
          <cell r="E25">
            <v>726</v>
          </cell>
          <cell r="F25">
            <v>151</v>
          </cell>
          <cell r="G25">
            <v>1148</v>
          </cell>
          <cell r="H25">
            <v>528</v>
          </cell>
          <cell r="I25">
            <v>564</v>
          </cell>
        </row>
        <row r="26">
          <cell r="A26">
            <v>157</v>
          </cell>
          <cell r="B26" t="str">
            <v>157 Peine</v>
          </cell>
          <cell r="C26">
            <v>2590</v>
          </cell>
          <cell r="D26">
            <v>1871</v>
          </cell>
          <cell r="E26">
            <v>719</v>
          </cell>
          <cell r="F26">
            <v>91</v>
          </cell>
          <cell r="G26">
            <v>600</v>
          </cell>
          <cell r="H26">
            <v>578</v>
          </cell>
          <cell r="I26">
            <v>602</v>
          </cell>
        </row>
        <row r="27">
          <cell r="A27">
            <v>158</v>
          </cell>
          <cell r="B27" t="str">
            <v>158 Wolfenbüttel</v>
          </cell>
          <cell r="C27">
            <v>1412</v>
          </cell>
          <cell r="D27">
            <v>873</v>
          </cell>
          <cell r="E27">
            <v>539</v>
          </cell>
          <cell r="F27">
            <v>77</v>
          </cell>
          <cell r="G27">
            <v>382</v>
          </cell>
          <cell r="H27">
            <v>179</v>
          </cell>
          <cell r="I27">
            <v>235</v>
          </cell>
        </row>
        <row r="28">
          <cell r="A28">
            <v>159</v>
          </cell>
          <cell r="B28" t="str">
            <v>159 Göttingen</v>
          </cell>
          <cell r="C28">
            <v>8659</v>
          </cell>
          <cell r="D28">
            <v>5270</v>
          </cell>
          <cell r="E28">
            <v>3389</v>
          </cell>
          <cell r="F28">
            <v>1344</v>
          </cell>
          <cell r="G28">
            <v>1526</v>
          </cell>
          <cell r="H28">
            <v>1333</v>
          </cell>
          <cell r="I28">
            <v>1067</v>
          </cell>
        </row>
        <row r="29">
          <cell r="A29">
            <v>2</v>
          </cell>
          <cell r="B29" t="str">
            <v>2 Hannover</v>
          </cell>
          <cell r="C29">
            <v>79418</v>
          </cell>
          <cell r="D29">
            <v>50474</v>
          </cell>
          <cell r="E29">
            <v>28944</v>
          </cell>
          <cell r="F29">
            <v>4882</v>
          </cell>
          <cell r="G29">
            <v>16274</v>
          </cell>
          <cell r="H29">
            <v>13717</v>
          </cell>
          <cell r="I29">
            <v>15601</v>
          </cell>
        </row>
        <row r="30">
          <cell r="A30">
            <v>241</v>
          </cell>
          <cell r="B30" t="str">
            <v>241 Hannover,Region</v>
          </cell>
          <cell r="C30">
            <v>56204</v>
          </cell>
          <cell r="D30">
            <v>35024</v>
          </cell>
          <cell r="E30">
            <v>21180</v>
          </cell>
          <cell r="F30">
            <v>3668</v>
          </cell>
          <cell r="G30">
            <v>10983</v>
          </cell>
          <cell r="H30">
            <v>9701</v>
          </cell>
          <cell r="I30">
            <v>10672</v>
          </cell>
        </row>
        <row r="31">
          <cell r="A31">
            <v>241001</v>
          </cell>
          <cell r="B31" t="str">
            <v>241001 Hannover,Landeshauptstadt</v>
          </cell>
          <cell r="C31">
            <v>35942</v>
          </cell>
          <cell r="D31">
            <v>21620</v>
          </cell>
          <cell r="E31">
            <v>14322</v>
          </cell>
          <cell r="F31">
            <v>2867</v>
          </cell>
          <cell r="G31">
            <v>6727</v>
          </cell>
          <cell r="H31">
            <v>5760</v>
          </cell>
          <cell r="I31">
            <v>6266</v>
          </cell>
        </row>
        <row r="32">
          <cell r="A32">
            <v>241999</v>
          </cell>
          <cell r="B32" t="str">
            <v>Hannover, Umland</v>
          </cell>
          <cell r="C32">
            <v>20262</v>
          </cell>
          <cell r="D32">
            <v>13404</v>
          </cell>
          <cell r="E32">
            <v>6858</v>
          </cell>
          <cell r="F32">
            <v>801</v>
          </cell>
          <cell r="G32">
            <v>4256</v>
          </cell>
          <cell r="H32">
            <v>3941</v>
          </cell>
          <cell r="I32">
            <v>4406</v>
          </cell>
        </row>
        <row r="33">
          <cell r="A33">
            <v>251</v>
          </cell>
          <cell r="B33" t="str">
            <v>251 Diepholz</v>
          </cell>
          <cell r="C33">
            <v>5644</v>
          </cell>
          <cell r="D33">
            <v>3930</v>
          </cell>
          <cell r="E33">
            <v>1714</v>
          </cell>
          <cell r="F33">
            <v>203</v>
          </cell>
          <cell r="G33">
            <v>1281</v>
          </cell>
          <cell r="H33">
            <v>864</v>
          </cell>
          <cell r="I33">
            <v>1582</v>
          </cell>
        </row>
        <row r="34">
          <cell r="A34">
            <v>252</v>
          </cell>
          <cell r="B34" t="str">
            <v>252 Hameln-Pyrmont</v>
          </cell>
          <cell r="C34">
            <v>3678</v>
          </cell>
          <cell r="D34">
            <v>2263</v>
          </cell>
          <cell r="E34">
            <v>1415</v>
          </cell>
          <cell r="F34">
            <v>206</v>
          </cell>
          <cell r="G34">
            <v>814</v>
          </cell>
          <cell r="H34">
            <v>622</v>
          </cell>
          <cell r="I34">
            <v>621</v>
          </cell>
        </row>
        <row r="35">
          <cell r="A35">
            <v>254</v>
          </cell>
          <cell r="B35" t="str">
            <v>254 Hildesheim</v>
          </cell>
          <cell r="C35">
            <v>5755</v>
          </cell>
          <cell r="D35">
            <v>3694</v>
          </cell>
          <cell r="E35">
            <v>2061</v>
          </cell>
          <cell r="F35">
            <v>491</v>
          </cell>
          <cell r="G35">
            <v>1298</v>
          </cell>
          <cell r="H35">
            <v>935</v>
          </cell>
          <cell r="I35">
            <v>970</v>
          </cell>
        </row>
        <row r="36">
          <cell r="A36">
            <v>255</v>
          </cell>
          <cell r="B36" t="str">
            <v>255 Holzminden</v>
          </cell>
          <cell r="C36">
            <v>1260</v>
          </cell>
          <cell r="D36">
            <v>840</v>
          </cell>
          <cell r="E36">
            <v>420</v>
          </cell>
          <cell r="F36">
            <v>66</v>
          </cell>
          <cell r="G36">
            <v>296</v>
          </cell>
          <cell r="H36">
            <v>258</v>
          </cell>
          <cell r="I36">
            <v>220</v>
          </cell>
        </row>
        <row r="37">
          <cell r="A37">
            <v>256</v>
          </cell>
          <cell r="B37" t="str">
            <v>256 Nienburg (Weser)</v>
          </cell>
          <cell r="C37">
            <v>3442</v>
          </cell>
          <cell r="D37">
            <v>2472</v>
          </cell>
          <cell r="E37">
            <v>970</v>
          </cell>
          <cell r="F37">
            <v>105</v>
          </cell>
          <cell r="G37">
            <v>649</v>
          </cell>
          <cell r="H37">
            <v>698</v>
          </cell>
          <cell r="I37">
            <v>1020</v>
          </cell>
        </row>
        <row r="38">
          <cell r="A38">
            <v>257</v>
          </cell>
          <cell r="B38" t="str">
            <v>257 Schaumburg</v>
          </cell>
          <cell r="C38">
            <v>3435</v>
          </cell>
          <cell r="D38">
            <v>2251</v>
          </cell>
          <cell r="E38">
            <v>1184</v>
          </cell>
          <cell r="F38">
            <v>143</v>
          </cell>
          <cell r="G38">
            <v>953</v>
          </cell>
          <cell r="H38">
            <v>639</v>
          </cell>
          <cell r="I38">
            <v>516</v>
          </cell>
        </row>
        <row r="39">
          <cell r="A39">
            <v>3</v>
          </cell>
          <cell r="B39" t="str">
            <v>3 Lüneburg</v>
          </cell>
          <cell r="C39">
            <v>39896</v>
          </cell>
          <cell r="D39">
            <v>27474</v>
          </cell>
          <cell r="E39">
            <v>12422</v>
          </cell>
          <cell r="F39">
            <v>1839</v>
          </cell>
          <cell r="G39">
            <v>7832</v>
          </cell>
          <cell r="H39">
            <v>6855</v>
          </cell>
          <cell r="I39">
            <v>10948</v>
          </cell>
        </row>
        <row r="40">
          <cell r="A40">
            <v>351</v>
          </cell>
          <cell r="B40" t="str">
            <v>351 Celle</v>
          </cell>
          <cell r="C40">
            <v>3438</v>
          </cell>
          <cell r="D40">
            <v>2240</v>
          </cell>
          <cell r="E40">
            <v>1198</v>
          </cell>
          <cell r="F40">
            <v>272</v>
          </cell>
          <cell r="G40">
            <v>706</v>
          </cell>
          <cell r="H40">
            <v>699</v>
          </cell>
          <cell r="I40">
            <v>563</v>
          </cell>
        </row>
        <row r="41">
          <cell r="A41">
            <v>352</v>
          </cell>
          <cell r="B41" t="str">
            <v>352 Cuxhaven</v>
          </cell>
          <cell r="C41">
            <v>4156</v>
          </cell>
          <cell r="D41">
            <v>2828</v>
          </cell>
          <cell r="E41">
            <v>1328</v>
          </cell>
          <cell r="F41">
            <v>143</v>
          </cell>
          <cell r="G41">
            <v>772</v>
          </cell>
          <cell r="H41">
            <v>617</v>
          </cell>
          <cell r="I41">
            <v>1296</v>
          </cell>
        </row>
        <row r="42">
          <cell r="A42">
            <v>353</v>
          </cell>
          <cell r="B42" t="str">
            <v>353 Harburg</v>
          </cell>
          <cell r="C42">
            <v>8032</v>
          </cell>
          <cell r="D42">
            <v>5853</v>
          </cell>
          <cell r="E42">
            <v>2179</v>
          </cell>
          <cell r="F42">
            <v>283</v>
          </cell>
          <cell r="G42">
            <v>1474</v>
          </cell>
          <cell r="H42">
            <v>1570</v>
          </cell>
          <cell r="I42">
            <v>2526</v>
          </cell>
        </row>
        <row r="43">
          <cell r="A43">
            <v>354</v>
          </cell>
          <cell r="B43" t="str">
            <v>354 Lüchow-Dannenberg</v>
          </cell>
          <cell r="C43">
            <v>677</v>
          </cell>
          <cell r="D43">
            <v>397</v>
          </cell>
          <cell r="E43">
            <v>280</v>
          </cell>
          <cell r="F43">
            <v>28</v>
          </cell>
          <cell r="G43">
            <v>116</v>
          </cell>
          <cell r="H43">
            <v>87</v>
          </cell>
          <cell r="I43">
            <v>166</v>
          </cell>
        </row>
        <row r="44">
          <cell r="A44">
            <v>355</v>
          </cell>
          <cell r="B44" t="str">
            <v>355 Lüneburg</v>
          </cell>
          <cell r="C44">
            <v>3651</v>
          </cell>
          <cell r="D44">
            <v>2418</v>
          </cell>
          <cell r="E44">
            <v>1233</v>
          </cell>
          <cell r="F44">
            <v>231</v>
          </cell>
          <cell r="G44">
            <v>733</v>
          </cell>
          <cell r="H44">
            <v>738</v>
          </cell>
          <cell r="I44">
            <v>716</v>
          </cell>
        </row>
        <row r="45">
          <cell r="A45">
            <v>356</v>
          </cell>
          <cell r="B45" t="str">
            <v>356 Osterholz</v>
          </cell>
          <cell r="C45">
            <v>1703</v>
          </cell>
          <cell r="D45">
            <v>1163</v>
          </cell>
          <cell r="E45">
            <v>540</v>
          </cell>
          <cell r="F45">
            <v>92</v>
          </cell>
          <cell r="G45">
            <v>386</v>
          </cell>
          <cell r="H45">
            <v>319</v>
          </cell>
          <cell r="I45">
            <v>366</v>
          </cell>
        </row>
        <row r="46">
          <cell r="A46">
            <v>357</v>
          </cell>
          <cell r="B46" t="str">
            <v>357 Rotenburg (Wümme)</v>
          </cell>
          <cell r="C46">
            <v>3606</v>
          </cell>
          <cell r="D46">
            <v>2464</v>
          </cell>
          <cell r="E46">
            <v>1142</v>
          </cell>
          <cell r="F46">
            <v>157</v>
          </cell>
          <cell r="G46">
            <v>819</v>
          </cell>
          <cell r="H46">
            <v>585</v>
          </cell>
          <cell r="I46">
            <v>903</v>
          </cell>
        </row>
        <row r="47">
          <cell r="A47">
            <v>358</v>
          </cell>
          <cell r="B47" t="str">
            <v>358 Heidekreis</v>
          </cell>
          <cell r="C47">
            <v>3797</v>
          </cell>
          <cell r="D47">
            <v>2508</v>
          </cell>
          <cell r="E47">
            <v>1289</v>
          </cell>
          <cell r="F47">
            <v>147</v>
          </cell>
          <cell r="G47">
            <v>898</v>
          </cell>
          <cell r="H47">
            <v>520</v>
          </cell>
          <cell r="I47">
            <v>943</v>
          </cell>
        </row>
        <row r="48">
          <cell r="A48">
            <v>359</v>
          </cell>
          <cell r="B48" t="str">
            <v>359 Stade</v>
          </cell>
          <cell r="C48">
            <v>5030</v>
          </cell>
          <cell r="D48">
            <v>3638</v>
          </cell>
          <cell r="E48">
            <v>1392</v>
          </cell>
          <cell r="F48">
            <v>215</v>
          </cell>
          <cell r="G48">
            <v>827</v>
          </cell>
          <cell r="H48">
            <v>701</v>
          </cell>
          <cell r="I48">
            <v>1895</v>
          </cell>
        </row>
        <row r="49">
          <cell r="A49">
            <v>360</v>
          </cell>
          <cell r="B49" t="str">
            <v>360 Uelzen</v>
          </cell>
          <cell r="C49">
            <v>1413</v>
          </cell>
          <cell r="D49">
            <v>883</v>
          </cell>
          <cell r="E49">
            <v>530</v>
          </cell>
          <cell r="F49">
            <v>102</v>
          </cell>
          <cell r="G49">
            <v>293</v>
          </cell>
          <cell r="H49">
            <v>176</v>
          </cell>
          <cell r="I49">
            <v>312</v>
          </cell>
        </row>
        <row r="50">
          <cell r="A50">
            <v>361</v>
          </cell>
          <cell r="B50" t="str">
            <v>361 Verden</v>
          </cell>
          <cell r="C50">
            <v>4393</v>
          </cell>
          <cell r="D50">
            <v>3082</v>
          </cell>
          <cell r="E50">
            <v>1311</v>
          </cell>
          <cell r="F50">
            <v>169</v>
          </cell>
          <cell r="G50">
            <v>808</v>
          </cell>
          <cell r="H50">
            <v>843</v>
          </cell>
          <cell r="I50">
            <v>1262</v>
          </cell>
        </row>
        <row r="51">
          <cell r="A51">
            <v>4</v>
          </cell>
          <cell r="B51" t="str">
            <v>4 Weser-Ems</v>
          </cell>
          <cell r="C51">
            <v>89139</v>
          </cell>
          <cell r="D51">
            <v>60669</v>
          </cell>
          <cell r="E51">
            <v>28470</v>
          </cell>
          <cell r="F51">
            <v>3309</v>
          </cell>
          <cell r="G51">
            <v>16222</v>
          </cell>
          <cell r="H51">
            <v>14656</v>
          </cell>
          <cell r="I51">
            <v>26482</v>
          </cell>
        </row>
        <row r="52">
          <cell r="A52">
            <v>401</v>
          </cell>
          <cell r="B52" t="str">
            <v>401 Delmenhorst,Stadt</v>
          </cell>
          <cell r="C52">
            <v>1707</v>
          </cell>
          <cell r="D52">
            <v>1028</v>
          </cell>
          <cell r="E52">
            <v>679</v>
          </cell>
          <cell r="F52">
            <v>83</v>
          </cell>
          <cell r="G52">
            <v>304</v>
          </cell>
          <cell r="H52">
            <v>285</v>
          </cell>
          <cell r="I52">
            <v>356</v>
          </cell>
        </row>
        <row r="53">
          <cell r="A53">
            <v>402</v>
          </cell>
          <cell r="B53" t="str">
            <v>402 Emden,Stadt</v>
          </cell>
          <cell r="C53">
            <v>1906</v>
          </cell>
          <cell r="D53">
            <v>1444</v>
          </cell>
          <cell r="E53">
            <v>462</v>
          </cell>
          <cell r="F53">
            <v>101</v>
          </cell>
          <cell r="G53">
            <v>531</v>
          </cell>
          <cell r="H53">
            <v>387</v>
          </cell>
          <cell r="I53">
            <v>425</v>
          </cell>
        </row>
        <row r="54">
          <cell r="A54">
            <v>403</v>
          </cell>
          <cell r="B54" t="str">
            <v>403 Oldenburg(Oldb),Stadt</v>
          </cell>
          <cell r="C54">
            <v>4897</v>
          </cell>
          <cell r="D54">
            <v>3124</v>
          </cell>
          <cell r="E54">
            <v>1773</v>
          </cell>
          <cell r="F54">
            <v>485</v>
          </cell>
          <cell r="G54">
            <v>741</v>
          </cell>
          <cell r="H54">
            <v>921</v>
          </cell>
          <cell r="I54">
            <v>977</v>
          </cell>
        </row>
        <row r="55">
          <cell r="A55">
            <v>404</v>
          </cell>
          <cell r="B55" t="str">
            <v>404 Osnabrück,Stadt</v>
          </cell>
          <cell r="C55">
            <v>7549</v>
          </cell>
          <cell r="D55">
            <v>4282</v>
          </cell>
          <cell r="E55">
            <v>3267</v>
          </cell>
          <cell r="F55">
            <v>458</v>
          </cell>
          <cell r="G55">
            <v>1279</v>
          </cell>
          <cell r="H55">
            <v>1383</v>
          </cell>
          <cell r="I55">
            <v>1162</v>
          </cell>
        </row>
        <row r="56">
          <cell r="A56">
            <v>405</v>
          </cell>
          <cell r="B56" t="str">
            <v>405 Wilhelmshaven,Stadt</v>
          </cell>
          <cell r="C56">
            <v>1589</v>
          </cell>
          <cell r="D56">
            <v>1167</v>
          </cell>
          <cell r="E56">
            <v>422</v>
          </cell>
          <cell r="F56">
            <v>127</v>
          </cell>
          <cell r="G56">
            <v>315</v>
          </cell>
          <cell r="H56">
            <v>337</v>
          </cell>
          <cell r="I56">
            <v>388</v>
          </cell>
        </row>
        <row r="57">
          <cell r="A57">
            <v>451</v>
          </cell>
          <cell r="B57" t="str">
            <v>451 Ammerland</v>
          </cell>
          <cell r="C57">
            <v>3428</v>
          </cell>
          <cell r="D57">
            <v>2332</v>
          </cell>
          <cell r="E57">
            <v>1096</v>
          </cell>
          <cell r="F57">
            <v>98</v>
          </cell>
          <cell r="G57">
            <v>601</v>
          </cell>
          <cell r="H57">
            <v>556</v>
          </cell>
          <cell r="I57">
            <v>1077</v>
          </cell>
        </row>
        <row r="58">
          <cell r="A58">
            <v>452</v>
          </cell>
          <cell r="B58" t="str">
            <v>452 Aurich</v>
          </cell>
          <cell r="C58">
            <v>4232</v>
          </cell>
          <cell r="D58">
            <v>2716</v>
          </cell>
          <cell r="E58">
            <v>1516</v>
          </cell>
          <cell r="F58">
            <v>206</v>
          </cell>
          <cell r="G58">
            <v>767</v>
          </cell>
          <cell r="H58">
            <v>685</v>
          </cell>
          <cell r="I58">
            <v>1058</v>
          </cell>
        </row>
        <row r="59">
          <cell r="A59">
            <v>453</v>
          </cell>
          <cell r="B59" t="str">
            <v>453 Cloppenburg</v>
          </cell>
          <cell r="C59">
            <v>9140</v>
          </cell>
          <cell r="D59">
            <v>6398</v>
          </cell>
          <cell r="E59">
            <v>2742</v>
          </cell>
          <cell r="F59">
            <v>120</v>
          </cell>
          <cell r="G59">
            <v>1295</v>
          </cell>
          <cell r="H59">
            <v>1630</v>
          </cell>
          <cell r="I59">
            <v>3353</v>
          </cell>
        </row>
        <row r="60">
          <cell r="A60">
            <v>454</v>
          </cell>
          <cell r="B60" t="str">
            <v>454 Emsland</v>
          </cell>
          <cell r="C60">
            <v>12405</v>
          </cell>
          <cell r="D60">
            <v>9075</v>
          </cell>
          <cell r="E60">
            <v>3330</v>
          </cell>
          <cell r="F60">
            <v>491</v>
          </cell>
          <cell r="G60">
            <v>2798</v>
          </cell>
          <cell r="H60">
            <v>1716</v>
          </cell>
          <cell r="I60">
            <v>4070</v>
          </cell>
        </row>
        <row r="61">
          <cell r="A61">
            <v>455</v>
          </cell>
          <cell r="B61" t="str">
            <v>455 Friesland</v>
          </cell>
          <cell r="C61">
            <v>1301</v>
          </cell>
          <cell r="D61">
            <v>846</v>
          </cell>
          <cell r="E61">
            <v>455</v>
          </cell>
          <cell r="F61">
            <v>71</v>
          </cell>
          <cell r="G61">
            <v>244</v>
          </cell>
          <cell r="H61">
            <v>183</v>
          </cell>
          <cell r="I61">
            <v>348</v>
          </cell>
        </row>
        <row r="62">
          <cell r="A62">
            <v>456</v>
          </cell>
          <cell r="B62" t="str">
            <v>456 Grafschaft Bentheim</v>
          </cell>
          <cell r="C62">
            <v>5166</v>
          </cell>
          <cell r="D62">
            <v>3511</v>
          </cell>
          <cell r="E62">
            <v>1655</v>
          </cell>
          <cell r="F62">
            <v>173</v>
          </cell>
          <cell r="G62">
            <v>1343</v>
          </cell>
          <cell r="H62">
            <v>693</v>
          </cell>
          <cell r="I62">
            <v>1302</v>
          </cell>
        </row>
        <row r="63">
          <cell r="A63">
            <v>457</v>
          </cell>
          <cell r="B63" t="str">
            <v>457 Leer</v>
          </cell>
          <cell r="C63">
            <v>3327</v>
          </cell>
          <cell r="D63">
            <v>2340</v>
          </cell>
          <cell r="E63">
            <v>987</v>
          </cell>
          <cell r="F63">
            <v>148</v>
          </cell>
          <cell r="G63">
            <v>642</v>
          </cell>
          <cell r="H63">
            <v>366</v>
          </cell>
          <cell r="I63">
            <v>1184</v>
          </cell>
        </row>
        <row r="64">
          <cell r="A64">
            <v>458</v>
          </cell>
          <cell r="B64" t="str">
            <v>458 Oldenburg</v>
          </cell>
          <cell r="C64">
            <v>3207</v>
          </cell>
          <cell r="D64">
            <v>2308</v>
          </cell>
          <cell r="E64">
            <v>899</v>
          </cell>
          <cell r="F64">
            <v>73</v>
          </cell>
          <cell r="G64">
            <v>554</v>
          </cell>
          <cell r="H64">
            <v>582</v>
          </cell>
          <cell r="I64">
            <v>1099</v>
          </cell>
        </row>
        <row r="65">
          <cell r="A65">
            <v>459</v>
          </cell>
          <cell r="B65" t="str">
            <v>459 Osnabrück</v>
          </cell>
          <cell r="C65">
            <v>16160</v>
          </cell>
          <cell r="D65">
            <v>10937</v>
          </cell>
          <cell r="E65">
            <v>5223</v>
          </cell>
          <cell r="F65">
            <v>333</v>
          </cell>
          <cell r="G65">
            <v>2455</v>
          </cell>
          <cell r="H65">
            <v>2739</v>
          </cell>
          <cell r="I65">
            <v>5410</v>
          </cell>
        </row>
        <row r="66">
          <cell r="A66">
            <v>460</v>
          </cell>
          <cell r="B66" t="str">
            <v>460 Vechta</v>
          </cell>
          <cell r="C66">
            <v>9815</v>
          </cell>
          <cell r="D66">
            <v>6648</v>
          </cell>
          <cell r="E66">
            <v>3167</v>
          </cell>
          <cell r="F66">
            <v>236</v>
          </cell>
          <cell r="G66">
            <v>1568</v>
          </cell>
          <cell r="H66">
            <v>1726</v>
          </cell>
          <cell r="I66">
            <v>3118</v>
          </cell>
        </row>
        <row r="67">
          <cell r="A67">
            <v>461</v>
          </cell>
          <cell r="B67" t="str">
            <v>461 Wesermarsch</v>
          </cell>
          <cell r="C67">
            <v>2455</v>
          </cell>
          <cell r="D67">
            <v>2010</v>
          </cell>
          <cell r="E67">
            <v>445</v>
          </cell>
          <cell r="F67">
            <v>80</v>
          </cell>
          <cell r="G67">
            <v>671</v>
          </cell>
          <cell r="H67">
            <v>384</v>
          </cell>
          <cell r="I67">
            <v>875</v>
          </cell>
        </row>
        <row r="68">
          <cell r="A68">
            <v>462</v>
          </cell>
          <cell r="B68" t="str">
            <v>462 Wittmund</v>
          </cell>
          <cell r="C68">
            <v>855</v>
          </cell>
          <cell r="D68">
            <v>503</v>
          </cell>
          <cell r="E68">
            <v>352</v>
          </cell>
          <cell r="F68">
            <v>26</v>
          </cell>
          <cell r="G68">
            <v>114</v>
          </cell>
          <cell r="H68">
            <v>83</v>
          </cell>
          <cell r="I68">
            <v>280</v>
          </cell>
        </row>
      </sheetData>
      <sheetData sheetId="25">
        <row r="17">
          <cell r="A17">
            <v>0</v>
          </cell>
          <cell r="B17" t="str">
            <v>0 Niedersachsen</v>
          </cell>
          <cell r="C17">
            <v>226387</v>
          </cell>
          <cell r="D17">
            <v>148723</v>
          </cell>
          <cell r="E17">
            <v>77664</v>
          </cell>
          <cell r="F17">
            <v>13508</v>
          </cell>
          <cell r="G17">
            <v>45934</v>
          </cell>
          <cell r="H17">
            <v>34476</v>
          </cell>
          <cell r="I17">
            <v>54805</v>
          </cell>
        </row>
        <row r="18">
          <cell r="A18">
            <v>1</v>
          </cell>
          <cell r="B18" t="str">
            <v>1 Braunschweig</v>
          </cell>
          <cell r="C18">
            <v>41924</v>
          </cell>
          <cell r="D18">
            <v>27781</v>
          </cell>
          <cell r="E18">
            <v>14143</v>
          </cell>
          <cell r="F18">
            <v>4655</v>
          </cell>
          <cell r="G18">
            <v>9468</v>
          </cell>
          <cell r="H18">
            <v>5763</v>
          </cell>
          <cell r="I18">
            <v>7895</v>
          </cell>
        </row>
        <row r="19">
          <cell r="A19">
            <v>101</v>
          </cell>
          <cell r="B19" t="str">
            <v>101 Braunschweig,Stadt</v>
          </cell>
          <cell r="C19">
            <v>9028</v>
          </cell>
          <cell r="D19">
            <v>5388</v>
          </cell>
          <cell r="E19">
            <v>3640</v>
          </cell>
          <cell r="F19">
            <v>1126</v>
          </cell>
          <cell r="G19">
            <v>1572</v>
          </cell>
          <cell r="H19">
            <v>1221</v>
          </cell>
          <cell r="I19">
            <v>1469</v>
          </cell>
        </row>
        <row r="20">
          <cell r="A20">
            <v>102</v>
          </cell>
          <cell r="B20" t="str">
            <v>102 Salzgitter,Stadt</v>
          </cell>
          <cell r="C20">
            <v>3977</v>
          </cell>
          <cell r="D20">
            <v>3093</v>
          </cell>
          <cell r="E20">
            <v>884</v>
          </cell>
          <cell r="F20">
            <v>174</v>
          </cell>
          <cell r="G20">
            <v>1335</v>
          </cell>
          <cell r="H20">
            <v>682</v>
          </cell>
          <cell r="I20">
            <v>902</v>
          </cell>
        </row>
        <row r="21">
          <cell r="A21">
            <v>103</v>
          </cell>
          <cell r="B21" t="str">
            <v>103 Wolfsburg,Stadt</v>
          </cell>
          <cell r="C21">
            <v>8937</v>
          </cell>
          <cell r="D21">
            <v>6215</v>
          </cell>
          <cell r="E21">
            <v>2722</v>
          </cell>
          <cell r="F21">
            <v>1304</v>
          </cell>
          <cell r="G21">
            <v>2090</v>
          </cell>
          <cell r="H21">
            <v>742</v>
          </cell>
          <cell r="I21">
            <v>2079</v>
          </cell>
        </row>
        <row r="22">
          <cell r="A22">
            <v>151</v>
          </cell>
          <cell r="B22" t="str">
            <v>151 Gifhorn</v>
          </cell>
          <cell r="C22">
            <v>2431</v>
          </cell>
          <cell r="D22">
            <v>1612</v>
          </cell>
          <cell r="E22">
            <v>819</v>
          </cell>
          <cell r="F22">
            <v>222</v>
          </cell>
          <cell r="G22">
            <v>368</v>
          </cell>
          <cell r="H22">
            <v>416</v>
          </cell>
          <cell r="I22">
            <v>606</v>
          </cell>
        </row>
        <row r="23">
          <cell r="A23">
            <v>153</v>
          </cell>
          <cell r="B23" t="str">
            <v>153 Goslar</v>
          </cell>
          <cell r="C23">
            <v>2405</v>
          </cell>
          <cell r="D23">
            <v>1547</v>
          </cell>
          <cell r="E23">
            <v>858</v>
          </cell>
          <cell r="F23">
            <v>261</v>
          </cell>
          <cell r="G23">
            <v>458</v>
          </cell>
          <cell r="H23">
            <v>331</v>
          </cell>
          <cell r="I23">
            <v>497</v>
          </cell>
        </row>
        <row r="24">
          <cell r="A24">
            <v>154</v>
          </cell>
          <cell r="B24" t="str">
            <v>154 Helmstedt</v>
          </cell>
          <cell r="C24">
            <v>1295</v>
          </cell>
          <cell r="D24">
            <v>882</v>
          </cell>
          <cell r="E24">
            <v>413</v>
          </cell>
          <cell r="F24">
            <v>114</v>
          </cell>
          <cell r="G24">
            <v>381</v>
          </cell>
          <cell r="H24">
            <v>162</v>
          </cell>
          <cell r="I24">
            <v>225</v>
          </cell>
        </row>
        <row r="25">
          <cell r="A25">
            <v>155</v>
          </cell>
          <cell r="B25" t="str">
            <v>155 Northeim</v>
          </cell>
          <cell r="C25">
            <v>2659</v>
          </cell>
          <cell r="D25">
            <v>2052</v>
          </cell>
          <cell r="E25">
            <v>607</v>
          </cell>
          <cell r="F25">
            <v>129</v>
          </cell>
          <cell r="G25">
            <v>1043</v>
          </cell>
          <cell r="H25">
            <v>397</v>
          </cell>
          <cell r="I25">
            <v>483</v>
          </cell>
        </row>
        <row r="26">
          <cell r="A26">
            <v>157</v>
          </cell>
          <cell r="B26" t="str">
            <v>157 Peine</v>
          </cell>
          <cell r="C26">
            <v>2202</v>
          </cell>
          <cell r="D26">
            <v>1601</v>
          </cell>
          <cell r="E26">
            <v>601</v>
          </cell>
          <cell r="F26">
            <v>72</v>
          </cell>
          <cell r="G26">
            <v>521</v>
          </cell>
          <cell r="H26">
            <v>494</v>
          </cell>
          <cell r="I26">
            <v>514</v>
          </cell>
        </row>
        <row r="27">
          <cell r="A27">
            <v>158</v>
          </cell>
          <cell r="B27" t="str">
            <v>158 Wolfenbüttel</v>
          </cell>
          <cell r="C27">
            <v>1212</v>
          </cell>
          <cell r="D27">
            <v>730</v>
          </cell>
          <cell r="E27">
            <v>482</v>
          </cell>
          <cell r="F27">
            <v>57</v>
          </cell>
          <cell r="G27">
            <v>323</v>
          </cell>
          <cell r="H27">
            <v>137</v>
          </cell>
          <cell r="I27">
            <v>213</v>
          </cell>
        </row>
        <row r="28">
          <cell r="A28">
            <v>159</v>
          </cell>
          <cell r="B28" t="str">
            <v>159 Göttingen</v>
          </cell>
          <cell r="C28">
            <v>7778</v>
          </cell>
          <cell r="D28">
            <v>4661</v>
          </cell>
          <cell r="E28">
            <v>3117</v>
          </cell>
          <cell r="F28">
            <v>1196</v>
          </cell>
          <cell r="G28">
            <v>1377</v>
          </cell>
          <cell r="H28">
            <v>1181</v>
          </cell>
          <cell r="I28">
            <v>907</v>
          </cell>
        </row>
        <row r="29">
          <cell r="A29">
            <v>2</v>
          </cell>
          <cell r="B29" t="str">
            <v>2 Hannover</v>
          </cell>
          <cell r="C29">
            <v>71250</v>
          </cell>
          <cell r="D29">
            <v>44711</v>
          </cell>
          <cell r="E29">
            <v>26539</v>
          </cell>
          <cell r="F29">
            <v>4332</v>
          </cell>
          <cell r="G29">
            <v>14829</v>
          </cell>
          <cell r="H29">
            <v>11501</v>
          </cell>
          <cell r="I29">
            <v>14049</v>
          </cell>
        </row>
        <row r="30">
          <cell r="A30">
            <v>241</v>
          </cell>
          <cell r="B30" t="str">
            <v>241 Hannover,Region</v>
          </cell>
          <cell r="C30">
            <v>51403</v>
          </cell>
          <cell r="D30">
            <v>31628</v>
          </cell>
          <cell r="E30">
            <v>19775</v>
          </cell>
          <cell r="F30">
            <v>3286</v>
          </cell>
          <cell r="G30">
            <v>10144</v>
          </cell>
          <cell r="H30">
            <v>8321</v>
          </cell>
          <cell r="I30">
            <v>9877</v>
          </cell>
        </row>
        <row r="31">
          <cell r="A31">
            <v>241001</v>
          </cell>
          <cell r="B31" t="str">
            <v>241001 Hannover,Landeshauptstadt</v>
          </cell>
          <cell r="C31">
            <v>33601</v>
          </cell>
          <cell r="D31">
            <v>20038</v>
          </cell>
          <cell r="E31">
            <v>13563</v>
          </cell>
          <cell r="F31">
            <v>2628</v>
          </cell>
          <cell r="G31">
            <v>6246</v>
          </cell>
          <cell r="H31">
            <v>5143</v>
          </cell>
          <cell r="I31">
            <v>6021</v>
          </cell>
        </row>
        <row r="32">
          <cell r="A32">
            <v>241999</v>
          </cell>
          <cell r="B32" t="str">
            <v>Hannover, Umland</v>
          </cell>
          <cell r="C32">
            <v>17802</v>
          </cell>
          <cell r="D32">
            <v>11590</v>
          </cell>
          <cell r="E32">
            <v>6212</v>
          </cell>
          <cell r="F32">
            <v>658</v>
          </cell>
          <cell r="G32">
            <v>3898</v>
          </cell>
          <cell r="H32">
            <v>3178</v>
          </cell>
          <cell r="I32">
            <v>3856</v>
          </cell>
        </row>
        <row r="33">
          <cell r="A33">
            <v>251</v>
          </cell>
          <cell r="B33" t="str">
            <v>251 Diepholz</v>
          </cell>
          <cell r="C33">
            <v>4811</v>
          </cell>
          <cell r="D33">
            <v>3330</v>
          </cell>
          <cell r="E33">
            <v>1481</v>
          </cell>
          <cell r="F33">
            <v>202</v>
          </cell>
          <cell r="G33">
            <v>1137</v>
          </cell>
          <cell r="H33">
            <v>658</v>
          </cell>
          <cell r="I33">
            <v>1333</v>
          </cell>
        </row>
        <row r="34">
          <cell r="A34">
            <v>252</v>
          </cell>
          <cell r="B34" t="str">
            <v>252 Hameln-Pyrmont</v>
          </cell>
          <cell r="C34">
            <v>3270</v>
          </cell>
          <cell r="D34">
            <v>1959</v>
          </cell>
          <cell r="E34">
            <v>1311</v>
          </cell>
          <cell r="F34">
            <v>184</v>
          </cell>
          <cell r="G34">
            <v>718</v>
          </cell>
          <cell r="H34">
            <v>477</v>
          </cell>
          <cell r="I34">
            <v>580</v>
          </cell>
        </row>
        <row r="35">
          <cell r="A35">
            <v>254</v>
          </cell>
          <cell r="B35" t="str">
            <v>254 Hildesheim</v>
          </cell>
          <cell r="C35">
            <v>5044</v>
          </cell>
          <cell r="D35">
            <v>3238</v>
          </cell>
          <cell r="E35">
            <v>1806</v>
          </cell>
          <cell r="F35">
            <v>411</v>
          </cell>
          <cell r="G35">
            <v>1209</v>
          </cell>
          <cell r="H35">
            <v>785</v>
          </cell>
          <cell r="I35">
            <v>833</v>
          </cell>
        </row>
        <row r="36">
          <cell r="A36">
            <v>255</v>
          </cell>
          <cell r="B36" t="str">
            <v>255 Holzminden</v>
          </cell>
          <cell r="C36">
            <v>1088</v>
          </cell>
          <cell r="D36">
            <v>720</v>
          </cell>
          <cell r="E36">
            <v>368</v>
          </cell>
          <cell r="F36">
            <v>57</v>
          </cell>
          <cell r="G36">
            <v>252</v>
          </cell>
          <cell r="H36">
            <v>212</v>
          </cell>
          <cell r="I36">
            <v>199</v>
          </cell>
        </row>
        <row r="37">
          <cell r="A37">
            <v>256</v>
          </cell>
          <cell r="B37" t="str">
            <v>256 Nienburg (Weser)</v>
          </cell>
          <cell r="C37">
            <v>2668</v>
          </cell>
          <cell r="D37">
            <v>1901</v>
          </cell>
          <cell r="E37">
            <v>767</v>
          </cell>
          <cell r="F37">
            <v>83</v>
          </cell>
          <cell r="G37">
            <v>527</v>
          </cell>
          <cell r="H37">
            <v>537</v>
          </cell>
          <cell r="I37">
            <v>754</v>
          </cell>
        </row>
        <row r="38">
          <cell r="A38">
            <v>257</v>
          </cell>
          <cell r="B38" t="str">
            <v>257 Schaumburg</v>
          </cell>
          <cell r="C38">
            <v>2966</v>
          </cell>
          <cell r="D38">
            <v>1935</v>
          </cell>
          <cell r="E38">
            <v>1031</v>
          </cell>
          <cell r="F38">
            <v>109</v>
          </cell>
          <cell r="G38">
            <v>842</v>
          </cell>
          <cell r="H38">
            <v>511</v>
          </cell>
          <cell r="I38">
            <v>473</v>
          </cell>
        </row>
        <row r="39">
          <cell r="A39">
            <v>3</v>
          </cell>
          <cell r="B39" t="str">
            <v>3 Lüneburg</v>
          </cell>
          <cell r="C39">
            <v>34592</v>
          </cell>
          <cell r="D39">
            <v>23121</v>
          </cell>
          <cell r="E39">
            <v>11471</v>
          </cell>
          <cell r="F39">
            <v>1628</v>
          </cell>
          <cell r="G39">
            <v>6792</v>
          </cell>
          <cell r="H39">
            <v>5058</v>
          </cell>
          <cell r="I39">
            <v>9643</v>
          </cell>
        </row>
        <row r="40">
          <cell r="A40">
            <v>351</v>
          </cell>
          <cell r="B40" t="str">
            <v>351 Celle</v>
          </cell>
          <cell r="C40">
            <v>3061</v>
          </cell>
          <cell r="D40">
            <v>1955</v>
          </cell>
          <cell r="E40">
            <v>1106</v>
          </cell>
          <cell r="F40">
            <v>260</v>
          </cell>
          <cell r="G40">
            <v>629</v>
          </cell>
          <cell r="H40">
            <v>591</v>
          </cell>
          <cell r="I40">
            <v>475</v>
          </cell>
        </row>
        <row r="41">
          <cell r="A41">
            <v>352</v>
          </cell>
          <cell r="B41" t="str">
            <v>352 Cuxhaven</v>
          </cell>
          <cell r="C41">
            <v>3769</v>
          </cell>
          <cell r="D41">
            <v>2426</v>
          </cell>
          <cell r="E41">
            <v>1343</v>
          </cell>
          <cell r="F41">
            <v>135</v>
          </cell>
          <cell r="G41">
            <v>632</v>
          </cell>
          <cell r="H41">
            <v>521</v>
          </cell>
          <cell r="I41">
            <v>1138</v>
          </cell>
        </row>
        <row r="42">
          <cell r="A42">
            <v>353</v>
          </cell>
          <cell r="B42" t="str">
            <v>353 Harburg</v>
          </cell>
          <cell r="C42">
            <v>6224</v>
          </cell>
          <cell r="D42">
            <v>4363</v>
          </cell>
          <cell r="E42">
            <v>1861</v>
          </cell>
          <cell r="F42">
            <v>172</v>
          </cell>
          <cell r="G42">
            <v>1145</v>
          </cell>
          <cell r="H42">
            <v>869</v>
          </cell>
          <cell r="I42">
            <v>2177</v>
          </cell>
        </row>
        <row r="43">
          <cell r="A43">
            <v>354</v>
          </cell>
          <cell r="B43" t="str">
            <v>354 Lüchow-Dannenberg</v>
          </cell>
          <cell r="C43">
            <v>654</v>
          </cell>
          <cell r="D43">
            <v>370</v>
          </cell>
          <cell r="E43">
            <v>284</v>
          </cell>
          <cell r="F43">
            <v>29</v>
          </cell>
          <cell r="G43">
            <v>120</v>
          </cell>
          <cell r="H43">
            <v>62</v>
          </cell>
          <cell r="I43">
            <v>159</v>
          </cell>
        </row>
        <row r="44">
          <cell r="A44">
            <v>355</v>
          </cell>
          <cell r="B44" t="str">
            <v>355 Lüneburg</v>
          </cell>
          <cell r="C44">
            <v>3125</v>
          </cell>
          <cell r="D44">
            <v>1975</v>
          </cell>
          <cell r="E44">
            <v>1150</v>
          </cell>
          <cell r="F44">
            <v>206</v>
          </cell>
          <cell r="G44">
            <v>659</v>
          </cell>
          <cell r="H44">
            <v>496</v>
          </cell>
          <cell r="I44">
            <v>614</v>
          </cell>
        </row>
        <row r="45">
          <cell r="A45">
            <v>356</v>
          </cell>
          <cell r="B45" t="str">
            <v>356 Osterholz</v>
          </cell>
          <cell r="C45">
            <v>1491</v>
          </cell>
          <cell r="D45">
            <v>1002</v>
          </cell>
          <cell r="E45">
            <v>489</v>
          </cell>
          <cell r="F45">
            <v>84</v>
          </cell>
          <cell r="G45">
            <v>344</v>
          </cell>
          <cell r="H45">
            <v>246</v>
          </cell>
          <cell r="I45">
            <v>328</v>
          </cell>
        </row>
        <row r="46">
          <cell r="A46">
            <v>357</v>
          </cell>
          <cell r="B46" t="str">
            <v>357 Rotenburg (Wümme)</v>
          </cell>
          <cell r="C46">
            <v>3356</v>
          </cell>
          <cell r="D46">
            <v>2263</v>
          </cell>
          <cell r="E46">
            <v>1093</v>
          </cell>
          <cell r="F46">
            <v>145</v>
          </cell>
          <cell r="G46">
            <v>798</v>
          </cell>
          <cell r="H46">
            <v>462</v>
          </cell>
          <cell r="I46">
            <v>858</v>
          </cell>
        </row>
        <row r="47">
          <cell r="A47">
            <v>358</v>
          </cell>
          <cell r="B47" t="str">
            <v>358 Heidekreis</v>
          </cell>
          <cell r="C47">
            <v>3290</v>
          </cell>
          <cell r="D47">
            <v>2171</v>
          </cell>
          <cell r="E47">
            <v>1119</v>
          </cell>
          <cell r="F47">
            <v>139</v>
          </cell>
          <cell r="G47">
            <v>759</v>
          </cell>
          <cell r="H47">
            <v>447</v>
          </cell>
          <cell r="I47">
            <v>826</v>
          </cell>
        </row>
        <row r="48">
          <cell r="A48">
            <v>359</v>
          </cell>
          <cell r="B48" t="str">
            <v>359 Stade</v>
          </cell>
          <cell r="C48">
            <v>4514</v>
          </cell>
          <cell r="D48">
            <v>3241</v>
          </cell>
          <cell r="E48">
            <v>1273</v>
          </cell>
          <cell r="F48">
            <v>183</v>
          </cell>
          <cell r="G48">
            <v>763</v>
          </cell>
          <cell r="H48">
            <v>545</v>
          </cell>
          <cell r="I48">
            <v>1750</v>
          </cell>
        </row>
        <row r="49">
          <cell r="A49">
            <v>360</v>
          </cell>
          <cell r="B49" t="str">
            <v>360 Uelzen</v>
          </cell>
          <cell r="C49">
            <v>1245</v>
          </cell>
          <cell r="D49">
            <v>750</v>
          </cell>
          <cell r="E49">
            <v>495</v>
          </cell>
          <cell r="F49">
            <v>101</v>
          </cell>
          <cell r="G49">
            <v>227</v>
          </cell>
          <cell r="H49">
            <v>133</v>
          </cell>
          <cell r="I49">
            <v>289</v>
          </cell>
        </row>
        <row r="50">
          <cell r="A50">
            <v>361</v>
          </cell>
          <cell r="B50" t="str">
            <v>361 Verden</v>
          </cell>
          <cell r="C50">
            <v>3863</v>
          </cell>
          <cell r="D50">
            <v>2605</v>
          </cell>
          <cell r="E50">
            <v>1258</v>
          </cell>
          <cell r="F50">
            <v>174</v>
          </cell>
          <cell r="G50">
            <v>716</v>
          </cell>
          <cell r="H50">
            <v>686</v>
          </cell>
          <cell r="I50">
            <v>1029</v>
          </cell>
        </row>
        <row r="51">
          <cell r="A51">
            <v>4</v>
          </cell>
          <cell r="B51" t="str">
            <v>4 Weser-Ems</v>
          </cell>
          <cell r="C51">
            <v>78621</v>
          </cell>
          <cell r="D51">
            <v>53110</v>
          </cell>
          <cell r="E51">
            <v>25511</v>
          </cell>
          <cell r="F51">
            <v>2893</v>
          </cell>
          <cell r="G51">
            <v>14845</v>
          </cell>
          <cell r="H51">
            <v>12154</v>
          </cell>
          <cell r="I51">
            <v>23218</v>
          </cell>
        </row>
        <row r="52">
          <cell r="A52">
            <v>401</v>
          </cell>
          <cell r="B52" t="str">
            <v>401 Delmenhorst,Stadt</v>
          </cell>
          <cell r="C52">
            <v>1536</v>
          </cell>
          <cell r="D52">
            <v>891</v>
          </cell>
          <cell r="E52">
            <v>645</v>
          </cell>
          <cell r="F52">
            <v>69</v>
          </cell>
          <cell r="G52">
            <v>270</v>
          </cell>
          <cell r="H52">
            <v>244</v>
          </cell>
          <cell r="I52">
            <v>308</v>
          </cell>
        </row>
        <row r="53">
          <cell r="A53">
            <v>402</v>
          </cell>
          <cell r="B53" t="str">
            <v>402 Emden,Stadt</v>
          </cell>
          <cell r="C53">
            <v>1621</v>
          </cell>
          <cell r="D53">
            <v>1203</v>
          </cell>
          <cell r="E53">
            <v>418</v>
          </cell>
          <cell r="F53">
            <v>87</v>
          </cell>
          <cell r="G53">
            <v>484</v>
          </cell>
          <cell r="H53">
            <v>296</v>
          </cell>
          <cell r="I53">
            <v>336</v>
          </cell>
        </row>
        <row r="54">
          <cell r="A54">
            <v>403</v>
          </cell>
          <cell r="B54" t="str">
            <v>403 Oldenburg(Oldb),Stadt</v>
          </cell>
          <cell r="C54">
            <v>4306</v>
          </cell>
          <cell r="D54">
            <v>2682</v>
          </cell>
          <cell r="E54">
            <v>1624</v>
          </cell>
          <cell r="F54">
            <v>419</v>
          </cell>
          <cell r="G54">
            <v>671</v>
          </cell>
          <cell r="H54">
            <v>679</v>
          </cell>
          <cell r="I54">
            <v>913</v>
          </cell>
        </row>
        <row r="55">
          <cell r="A55">
            <v>404</v>
          </cell>
          <cell r="B55" t="str">
            <v>404 Osnabrück,Stadt</v>
          </cell>
          <cell r="C55">
            <v>6975</v>
          </cell>
          <cell r="D55">
            <v>3933</v>
          </cell>
          <cell r="E55">
            <v>3042</v>
          </cell>
          <cell r="F55">
            <v>375</v>
          </cell>
          <cell r="G55">
            <v>1283</v>
          </cell>
          <cell r="H55">
            <v>1184</v>
          </cell>
          <cell r="I55">
            <v>1091</v>
          </cell>
        </row>
        <row r="56">
          <cell r="A56">
            <v>405</v>
          </cell>
          <cell r="B56" t="str">
            <v>405 Wilhelmshaven,Stadt</v>
          </cell>
          <cell r="C56">
            <v>1208</v>
          </cell>
          <cell r="D56">
            <v>826</v>
          </cell>
          <cell r="E56">
            <v>382</v>
          </cell>
          <cell r="F56">
            <v>87</v>
          </cell>
          <cell r="G56">
            <v>285</v>
          </cell>
          <cell r="H56">
            <v>202</v>
          </cell>
          <cell r="I56">
            <v>252</v>
          </cell>
        </row>
        <row r="57">
          <cell r="A57">
            <v>451</v>
          </cell>
          <cell r="B57" t="str">
            <v>451 Ammerland</v>
          </cell>
          <cell r="C57">
            <v>2934</v>
          </cell>
          <cell r="D57">
            <v>2033</v>
          </cell>
          <cell r="E57">
            <v>901</v>
          </cell>
          <cell r="F57">
            <v>87</v>
          </cell>
          <cell r="G57">
            <v>516</v>
          </cell>
          <cell r="H57">
            <v>479</v>
          </cell>
          <cell r="I57">
            <v>951</v>
          </cell>
        </row>
        <row r="58">
          <cell r="A58">
            <v>452</v>
          </cell>
          <cell r="B58" t="str">
            <v>452 Aurich</v>
          </cell>
          <cell r="C58">
            <v>3934</v>
          </cell>
          <cell r="D58">
            <v>2507</v>
          </cell>
          <cell r="E58">
            <v>1427</v>
          </cell>
          <cell r="F58">
            <v>193</v>
          </cell>
          <cell r="G58">
            <v>779</v>
          </cell>
          <cell r="H58">
            <v>563</v>
          </cell>
          <cell r="I58">
            <v>972</v>
          </cell>
        </row>
        <row r="59">
          <cell r="A59">
            <v>453</v>
          </cell>
          <cell r="B59" t="str">
            <v>453 Cloppenburg</v>
          </cell>
          <cell r="C59">
            <v>7928</v>
          </cell>
          <cell r="D59">
            <v>5694</v>
          </cell>
          <cell r="E59">
            <v>2234</v>
          </cell>
          <cell r="F59">
            <v>104</v>
          </cell>
          <cell r="G59">
            <v>1090</v>
          </cell>
          <cell r="H59">
            <v>1326</v>
          </cell>
          <cell r="I59">
            <v>3174</v>
          </cell>
        </row>
        <row r="60">
          <cell r="A60">
            <v>454</v>
          </cell>
          <cell r="B60" t="str">
            <v>454 Emsland</v>
          </cell>
          <cell r="C60">
            <v>10836</v>
          </cell>
          <cell r="D60">
            <v>7902</v>
          </cell>
          <cell r="E60">
            <v>2934</v>
          </cell>
          <cell r="F60">
            <v>432</v>
          </cell>
          <cell r="G60">
            <v>2415</v>
          </cell>
          <cell r="H60">
            <v>1388</v>
          </cell>
          <cell r="I60">
            <v>3667</v>
          </cell>
        </row>
        <row r="61">
          <cell r="A61">
            <v>455</v>
          </cell>
          <cell r="B61" t="str">
            <v>455 Friesland</v>
          </cell>
          <cell r="C61">
            <v>1141</v>
          </cell>
          <cell r="D61">
            <v>726</v>
          </cell>
          <cell r="E61">
            <v>415</v>
          </cell>
          <cell r="F61">
            <v>62</v>
          </cell>
          <cell r="G61">
            <v>202</v>
          </cell>
          <cell r="H61">
            <v>139</v>
          </cell>
          <cell r="I61">
            <v>323</v>
          </cell>
        </row>
        <row r="62">
          <cell r="A62">
            <v>456</v>
          </cell>
          <cell r="B62" t="str">
            <v>456 Grafschaft Bentheim</v>
          </cell>
          <cell r="C62">
            <v>4741</v>
          </cell>
          <cell r="D62">
            <v>3221</v>
          </cell>
          <cell r="E62">
            <v>1520</v>
          </cell>
          <cell r="F62">
            <v>152</v>
          </cell>
          <cell r="G62">
            <v>1302</v>
          </cell>
          <cell r="H62">
            <v>586</v>
          </cell>
          <cell r="I62">
            <v>1181</v>
          </cell>
        </row>
        <row r="63">
          <cell r="A63">
            <v>457</v>
          </cell>
          <cell r="B63" t="str">
            <v>457 Leer</v>
          </cell>
          <cell r="C63">
            <v>2855</v>
          </cell>
          <cell r="D63">
            <v>1943</v>
          </cell>
          <cell r="E63">
            <v>912</v>
          </cell>
          <cell r="F63">
            <v>147</v>
          </cell>
          <cell r="G63">
            <v>644</v>
          </cell>
          <cell r="H63">
            <v>318</v>
          </cell>
          <cell r="I63">
            <v>834</v>
          </cell>
        </row>
        <row r="64">
          <cell r="A64">
            <v>458</v>
          </cell>
          <cell r="B64" t="str">
            <v>458 Oldenburg</v>
          </cell>
          <cell r="C64">
            <v>2773</v>
          </cell>
          <cell r="D64">
            <v>1968</v>
          </cell>
          <cell r="E64">
            <v>805</v>
          </cell>
          <cell r="F64">
            <v>73</v>
          </cell>
          <cell r="G64">
            <v>506</v>
          </cell>
          <cell r="H64">
            <v>469</v>
          </cell>
          <cell r="I64">
            <v>920</v>
          </cell>
        </row>
        <row r="65">
          <cell r="A65">
            <v>459</v>
          </cell>
          <cell r="B65" t="str">
            <v>459 Osnabrück</v>
          </cell>
          <cell r="C65">
            <v>13926</v>
          </cell>
          <cell r="D65">
            <v>9370</v>
          </cell>
          <cell r="E65">
            <v>4556</v>
          </cell>
          <cell r="F65">
            <v>307</v>
          </cell>
          <cell r="G65">
            <v>2285</v>
          </cell>
          <cell r="H65">
            <v>2395</v>
          </cell>
          <cell r="I65">
            <v>4383</v>
          </cell>
        </row>
        <row r="66">
          <cell r="A66">
            <v>460</v>
          </cell>
          <cell r="B66" t="str">
            <v>460 Vechta</v>
          </cell>
          <cell r="C66">
            <v>9005</v>
          </cell>
          <cell r="D66">
            <v>6010</v>
          </cell>
          <cell r="E66">
            <v>2995</v>
          </cell>
          <cell r="F66">
            <v>194</v>
          </cell>
          <cell r="G66">
            <v>1404</v>
          </cell>
          <cell r="H66">
            <v>1503</v>
          </cell>
          <cell r="I66">
            <v>2909</v>
          </cell>
        </row>
        <row r="67">
          <cell r="A67">
            <v>461</v>
          </cell>
          <cell r="B67" t="str">
            <v>461 Wesermarsch</v>
          </cell>
          <cell r="C67">
            <v>2101</v>
          </cell>
          <cell r="D67">
            <v>1739</v>
          </cell>
          <cell r="E67">
            <v>362</v>
          </cell>
          <cell r="F67">
            <v>80</v>
          </cell>
          <cell r="G67">
            <v>605</v>
          </cell>
          <cell r="H67">
            <v>319</v>
          </cell>
          <cell r="I67">
            <v>735</v>
          </cell>
        </row>
        <row r="68">
          <cell r="A68">
            <v>462</v>
          </cell>
          <cell r="B68" t="str">
            <v>462 Wittmund</v>
          </cell>
          <cell r="C68">
            <v>801</v>
          </cell>
          <cell r="D68">
            <v>462</v>
          </cell>
          <cell r="E68">
            <v>339</v>
          </cell>
          <cell r="F68">
            <v>25</v>
          </cell>
          <cell r="G68">
            <v>104</v>
          </cell>
          <cell r="H68">
            <v>64</v>
          </cell>
          <cell r="I68">
            <v>269</v>
          </cell>
        </row>
      </sheetData>
      <sheetData sheetId="26">
        <row r="17">
          <cell r="A17">
            <v>0</v>
          </cell>
          <cell r="B17" t="str">
            <v>0 Niedersachsen</v>
          </cell>
          <cell r="C17">
            <v>202263</v>
          </cell>
          <cell r="D17">
            <v>131518</v>
          </cell>
          <cell r="E17">
            <v>70745</v>
          </cell>
          <cell r="F17">
            <v>12200</v>
          </cell>
          <cell r="G17">
            <v>41474</v>
          </cell>
          <cell r="H17">
            <v>29205</v>
          </cell>
          <cell r="I17">
            <v>48639</v>
          </cell>
        </row>
        <row r="18">
          <cell r="A18">
            <v>1</v>
          </cell>
          <cell r="B18" t="str">
            <v>1 Braunschweig</v>
          </cell>
          <cell r="C18">
            <v>37992</v>
          </cell>
          <cell r="D18">
            <v>25064</v>
          </cell>
          <cell r="E18">
            <v>12928</v>
          </cell>
          <cell r="F18">
            <v>4295</v>
          </cell>
          <cell r="G18">
            <v>8728</v>
          </cell>
          <cell r="H18">
            <v>4875</v>
          </cell>
          <cell r="I18">
            <v>7166</v>
          </cell>
        </row>
        <row r="19">
          <cell r="A19">
            <v>101</v>
          </cell>
          <cell r="B19" t="str">
            <v>101 Braunschweig,Stadt</v>
          </cell>
          <cell r="C19">
            <v>7951</v>
          </cell>
          <cell r="D19">
            <v>4671</v>
          </cell>
          <cell r="E19">
            <v>3280</v>
          </cell>
          <cell r="F19">
            <v>975</v>
          </cell>
          <cell r="G19">
            <v>1444</v>
          </cell>
          <cell r="H19">
            <v>966</v>
          </cell>
          <cell r="I19">
            <v>1286</v>
          </cell>
        </row>
        <row r="20">
          <cell r="A20">
            <v>102</v>
          </cell>
          <cell r="B20" t="str">
            <v>102 Salzgitter,Stadt</v>
          </cell>
          <cell r="C20">
            <v>3635</v>
          </cell>
          <cell r="D20">
            <v>2863</v>
          </cell>
          <cell r="E20">
            <v>772</v>
          </cell>
          <cell r="F20">
            <v>159</v>
          </cell>
          <cell r="G20">
            <v>1282</v>
          </cell>
          <cell r="H20">
            <v>611</v>
          </cell>
          <cell r="I20">
            <v>811</v>
          </cell>
        </row>
        <row r="21">
          <cell r="A21">
            <v>103</v>
          </cell>
          <cell r="B21" t="str">
            <v>103 Wolfsburg,Stadt</v>
          </cell>
          <cell r="C21">
            <v>8705</v>
          </cell>
          <cell r="D21">
            <v>6078</v>
          </cell>
          <cell r="E21">
            <v>2627</v>
          </cell>
          <cell r="F21">
            <v>1314</v>
          </cell>
          <cell r="G21">
            <v>1994</v>
          </cell>
          <cell r="H21">
            <v>703</v>
          </cell>
          <cell r="I21">
            <v>2067</v>
          </cell>
        </row>
        <row r="22">
          <cell r="A22">
            <v>151</v>
          </cell>
          <cell r="B22" t="str">
            <v>151 Gifhorn</v>
          </cell>
          <cell r="C22">
            <v>2218</v>
          </cell>
          <cell r="D22">
            <v>1464</v>
          </cell>
          <cell r="E22">
            <v>754</v>
          </cell>
          <cell r="F22">
            <v>216</v>
          </cell>
          <cell r="G22">
            <v>358</v>
          </cell>
          <cell r="H22">
            <v>389</v>
          </cell>
          <cell r="I22">
            <v>501</v>
          </cell>
        </row>
        <row r="23">
          <cell r="A23">
            <v>153</v>
          </cell>
          <cell r="B23" t="str">
            <v>153 Goslar</v>
          </cell>
          <cell r="C23">
            <v>2132</v>
          </cell>
          <cell r="D23">
            <v>1379</v>
          </cell>
          <cell r="E23">
            <v>753</v>
          </cell>
          <cell r="F23">
            <v>256</v>
          </cell>
          <cell r="G23">
            <v>426</v>
          </cell>
          <cell r="H23">
            <v>269</v>
          </cell>
          <cell r="I23">
            <v>428</v>
          </cell>
        </row>
        <row r="24">
          <cell r="A24">
            <v>154</v>
          </cell>
          <cell r="B24" t="str">
            <v>154 Helmstedt</v>
          </cell>
          <cell r="C24">
            <v>862</v>
          </cell>
          <cell r="D24">
            <v>509</v>
          </cell>
          <cell r="E24">
            <v>353</v>
          </cell>
          <cell r="F24">
            <v>80</v>
          </cell>
          <cell r="G24">
            <v>171</v>
          </cell>
          <cell r="H24">
            <v>121</v>
          </cell>
          <cell r="I24">
            <v>137</v>
          </cell>
        </row>
        <row r="25">
          <cell r="A25">
            <v>155</v>
          </cell>
          <cell r="B25" t="str">
            <v>155 Northeim</v>
          </cell>
          <cell r="C25">
            <v>2414</v>
          </cell>
          <cell r="D25">
            <v>1841</v>
          </cell>
          <cell r="E25">
            <v>573</v>
          </cell>
          <cell r="F25">
            <v>122</v>
          </cell>
          <cell r="G25">
            <v>984</v>
          </cell>
          <cell r="H25">
            <v>289</v>
          </cell>
          <cell r="I25">
            <v>446</v>
          </cell>
        </row>
        <row r="26">
          <cell r="A26">
            <v>157</v>
          </cell>
          <cell r="B26" t="str">
            <v>157 Peine</v>
          </cell>
          <cell r="C26">
            <v>1899</v>
          </cell>
          <cell r="D26">
            <v>1350</v>
          </cell>
          <cell r="E26">
            <v>549</v>
          </cell>
          <cell r="F26">
            <v>68</v>
          </cell>
          <cell r="G26">
            <v>466</v>
          </cell>
          <cell r="H26">
            <v>377</v>
          </cell>
          <cell r="I26">
            <v>439</v>
          </cell>
        </row>
        <row r="27">
          <cell r="A27">
            <v>158</v>
          </cell>
          <cell r="B27" t="str">
            <v>158 Wolfenbüttel</v>
          </cell>
          <cell r="C27">
            <v>1041</v>
          </cell>
          <cell r="D27">
            <v>635</v>
          </cell>
          <cell r="E27">
            <v>406</v>
          </cell>
          <cell r="F27">
            <v>52</v>
          </cell>
          <cell r="G27">
            <v>293</v>
          </cell>
          <cell r="H27">
            <v>110</v>
          </cell>
          <cell r="I27">
            <v>180</v>
          </cell>
        </row>
        <row r="28">
          <cell r="A28">
            <v>159</v>
          </cell>
          <cell r="B28" t="str">
            <v>159 Göttingen</v>
          </cell>
          <cell r="C28">
            <v>7135</v>
          </cell>
          <cell r="D28">
            <v>4274</v>
          </cell>
          <cell r="E28">
            <v>2861</v>
          </cell>
          <cell r="F28">
            <v>1053</v>
          </cell>
          <cell r="G28">
            <v>1310</v>
          </cell>
          <cell r="H28">
            <v>1040</v>
          </cell>
          <cell r="I28">
            <v>871</v>
          </cell>
        </row>
        <row r="29">
          <cell r="A29">
            <v>2</v>
          </cell>
          <cell r="B29" t="str">
            <v>2 Hannover</v>
          </cell>
          <cell r="C29">
            <v>64668</v>
          </cell>
          <cell r="D29">
            <v>39853</v>
          </cell>
          <cell r="E29">
            <v>24815</v>
          </cell>
          <cell r="F29">
            <v>3881</v>
          </cell>
          <cell r="G29">
            <v>13440</v>
          </cell>
          <cell r="H29">
            <v>10012</v>
          </cell>
          <cell r="I29">
            <v>12520</v>
          </cell>
        </row>
        <row r="30">
          <cell r="A30">
            <v>241</v>
          </cell>
          <cell r="B30" t="str">
            <v>241 Hannover,Region</v>
          </cell>
          <cell r="C30">
            <v>47129</v>
          </cell>
          <cell r="D30">
            <v>28379</v>
          </cell>
          <cell r="E30">
            <v>18750</v>
          </cell>
          <cell r="F30">
            <v>2978</v>
          </cell>
          <cell r="G30">
            <v>9238</v>
          </cell>
          <cell r="H30">
            <v>7300</v>
          </cell>
          <cell r="I30">
            <v>8863</v>
          </cell>
        </row>
        <row r="31">
          <cell r="A31">
            <v>241001</v>
          </cell>
          <cell r="B31" t="str">
            <v>241001 Hannover,Landeshauptstadt</v>
          </cell>
          <cell r="C31">
            <v>31290</v>
          </cell>
          <cell r="D31">
            <v>18178</v>
          </cell>
          <cell r="E31">
            <v>13112</v>
          </cell>
          <cell r="F31">
            <v>2418</v>
          </cell>
          <cell r="G31">
            <v>5738</v>
          </cell>
          <cell r="H31">
            <v>4575</v>
          </cell>
          <cell r="I31">
            <v>5447</v>
          </cell>
        </row>
        <row r="32">
          <cell r="A32">
            <v>241999</v>
          </cell>
          <cell r="B32" t="str">
            <v>Hannover, Umland</v>
          </cell>
          <cell r="C32">
            <v>15839</v>
          </cell>
          <cell r="D32">
            <v>10201</v>
          </cell>
          <cell r="E32">
            <v>5638</v>
          </cell>
          <cell r="F32">
            <v>560</v>
          </cell>
          <cell r="G32">
            <v>3500</v>
          </cell>
          <cell r="H32">
            <v>2725</v>
          </cell>
          <cell r="I32">
            <v>3416</v>
          </cell>
        </row>
        <row r="33">
          <cell r="A33">
            <v>251</v>
          </cell>
          <cell r="B33" t="str">
            <v>251 Diepholz</v>
          </cell>
          <cell r="C33">
            <v>4067</v>
          </cell>
          <cell r="D33">
            <v>2806</v>
          </cell>
          <cell r="E33">
            <v>1261</v>
          </cell>
          <cell r="F33">
            <v>168</v>
          </cell>
          <cell r="G33">
            <v>957</v>
          </cell>
          <cell r="H33">
            <v>492</v>
          </cell>
          <cell r="I33">
            <v>1189</v>
          </cell>
        </row>
        <row r="34">
          <cell r="A34">
            <v>252</v>
          </cell>
          <cell r="B34" t="str">
            <v>252 Hameln-Pyrmont</v>
          </cell>
          <cell r="C34">
            <v>3023</v>
          </cell>
          <cell r="D34">
            <v>1793</v>
          </cell>
          <cell r="E34">
            <v>1230</v>
          </cell>
          <cell r="F34">
            <v>179</v>
          </cell>
          <cell r="G34">
            <v>694</v>
          </cell>
          <cell r="H34">
            <v>417</v>
          </cell>
          <cell r="I34">
            <v>503</v>
          </cell>
        </row>
        <row r="35">
          <cell r="A35">
            <v>254</v>
          </cell>
          <cell r="B35" t="str">
            <v>254 Hildesheim</v>
          </cell>
          <cell r="C35">
            <v>4436</v>
          </cell>
          <cell r="D35">
            <v>2817</v>
          </cell>
          <cell r="E35">
            <v>1619</v>
          </cell>
          <cell r="F35">
            <v>340</v>
          </cell>
          <cell r="G35">
            <v>1092</v>
          </cell>
          <cell r="H35">
            <v>674</v>
          </cell>
          <cell r="I35">
            <v>711</v>
          </cell>
        </row>
        <row r="36">
          <cell r="A36">
            <v>255</v>
          </cell>
          <cell r="B36" t="str">
            <v>255 Holzminden</v>
          </cell>
          <cell r="C36">
            <v>980</v>
          </cell>
          <cell r="D36">
            <v>637</v>
          </cell>
          <cell r="E36">
            <v>343</v>
          </cell>
          <cell r="F36">
            <v>55</v>
          </cell>
          <cell r="G36">
            <v>234</v>
          </cell>
          <cell r="H36">
            <v>198</v>
          </cell>
          <cell r="I36">
            <v>150</v>
          </cell>
        </row>
        <row r="37">
          <cell r="A37">
            <v>256</v>
          </cell>
          <cell r="B37" t="str">
            <v>256 Nienburg (Weser)</v>
          </cell>
          <cell r="C37">
            <v>2391</v>
          </cell>
          <cell r="D37">
            <v>1701</v>
          </cell>
          <cell r="E37">
            <v>690</v>
          </cell>
          <cell r="F37">
            <v>64</v>
          </cell>
          <cell r="G37">
            <v>485</v>
          </cell>
          <cell r="H37">
            <v>475</v>
          </cell>
          <cell r="I37">
            <v>677</v>
          </cell>
        </row>
        <row r="38">
          <cell r="A38">
            <v>257</v>
          </cell>
          <cell r="B38" t="str">
            <v>257 Schaumburg</v>
          </cell>
          <cell r="C38">
            <v>2642</v>
          </cell>
          <cell r="D38">
            <v>1720</v>
          </cell>
          <cell r="E38">
            <v>922</v>
          </cell>
          <cell r="F38">
            <v>97</v>
          </cell>
          <cell r="G38">
            <v>740</v>
          </cell>
          <cell r="H38">
            <v>456</v>
          </cell>
          <cell r="I38">
            <v>427</v>
          </cell>
        </row>
        <row r="39">
          <cell r="A39">
            <v>3</v>
          </cell>
          <cell r="B39" t="str">
            <v>3 Lüneburg</v>
          </cell>
          <cell r="C39">
            <v>30576</v>
          </cell>
          <cell r="D39">
            <v>20392</v>
          </cell>
          <cell r="E39">
            <v>10184</v>
          </cell>
          <cell r="F39">
            <v>1433</v>
          </cell>
          <cell r="G39">
            <v>6157</v>
          </cell>
          <cell r="H39">
            <v>4159</v>
          </cell>
          <cell r="I39">
            <v>8643</v>
          </cell>
        </row>
        <row r="40">
          <cell r="A40">
            <v>351</v>
          </cell>
          <cell r="B40" t="str">
            <v>351 Celle</v>
          </cell>
          <cell r="C40">
            <v>2746</v>
          </cell>
          <cell r="D40">
            <v>1734</v>
          </cell>
          <cell r="E40">
            <v>1012</v>
          </cell>
          <cell r="F40">
            <v>243</v>
          </cell>
          <cell r="G40">
            <v>597</v>
          </cell>
          <cell r="H40">
            <v>476</v>
          </cell>
          <cell r="I40">
            <v>418</v>
          </cell>
        </row>
        <row r="41">
          <cell r="A41">
            <v>352</v>
          </cell>
          <cell r="B41" t="str">
            <v>352 Cuxhaven</v>
          </cell>
          <cell r="C41">
            <v>3391</v>
          </cell>
          <cell r="D41">
            <v>2178</v>
          </cell>
          <cell r="E41">
            <v>1213</v>
          </cell>
          <cell r="F41">
            <v>127</v>
          </cell>
          <cell r="G41">
            <v>603</v>
          </cell>
          <cell r="H41">
            <v>428</v>
          </cell>
          <cell r="I41">
            <v>1020</v>
          </cell>
        </row>
        <row r="42">
          <cell r="A42">
            <v>353</v>
          </cell>
          <cell r="B42" t="str">
            <v>353 Harburg</v>
          </cell>
          <cell r="C42">
            <v>5337</v>
          </cell>
          <cell r="D42">
            <v>3666</v>
          </cell>
          <cell r="E42">
            <v>1671</v>
          </cell>
          <cell r="F42">
            <v>127</v>
          </cell>
          <cell r="G42">
            <v>957</v>
          </cell>
          <cell r="H42">
            <v>720</v>
          </cell>
          <cell r="I42">
            <v>1862</v>
          </cell>
        </row>
        <row r="43">
          <cell r="A43">
            <v>354</v>
          </cell>
          <cell r="B43" t="str">
            <v>354 Lüchow-Dannenberg</v>
          </cell>
          <cell r="C43">
            <v>521</v>
          </cell>
          <cell r="D43">
            <v>282</v>
          </cell>
          <cell r="E43">
            <v>239</v>
          </cell>
          <cell r="F43">
            <v>24</v>
          </cell>
          <cell r="G43">
            <v>85</v>
          </cell>
          <cell r="H43">
            <v>33</v>
          </cell>
          <cell r="I43">
            <v>140</v>
          </cell>
        </row>
        <row r="44">
          <cell r="A44">
            <v>355</v>
          </cell>
          <cell r="B44" t="str">
            <v>355 Lüneburg</v>
          </cell>
          <cell r="C44">
            <v>2745</v>
          </cell>
          <cell r="D44">
            <v>1676</v>
          </cell>
          <cell r="E44">
            <v>1069</v>
          </cell>
          <cell r="F44">
            <v>180</v>
          </cell>
          <cell r="G44">
            <v>577</v>
          </cell>
          <cell r="H44">
            <v>386</v>
          </cell>
          <cell r="I44">
            <v>533</v>
          </cell>
        </row>
        <row r="45">
          <cell r="A45">
            <v>356</v>
          </cell>
          <cell r="B45" t="str">
            <v>356 Osterholz</v>
          </cell>
          <cell r="C45">
            <v>1321</v>
          </cell>
          <cell r="D45">
            <v>905</v>
          </cell>
          <cell r="E45">
            <v>416</v>
          </cell>
          <cell r="F45">
            <v>54</v>
          </cell>
          <cell r="G45">
            <v>291</v>
          </cell>
          <cell r="H45">
            <v>231</v>
          </cell>
          <cell r="I45">
            <v>329</v>
          </cell>
        </row>
        <row r="46">
          <cell r="A46">
            <v>357</v>
          </cell>
          <cell r="B46" t="str">
            <v>357 Rotenburg (Wümme)</v>
          </cell>
          <cell r="C46">
            <v>2984</v>
          </cell>
          <cell r="D46">
            <v>1975</v>
          </cell>
          <cell r="E46">
            <v>1009</v>
          </cell>
          <cell r="F46">
            <v>119</v>
          </cell>
          <cell r="G46">
            <v>782</v>
          </cell>
          <cell r="H46">
            <v>339</v>
          </cell>
          <cell r="I46">
            <v>735</v>
          </cell>
        </row>
        <row r="47">
          <cell r="A47">
            <v>358</v>
          </cell>
          <cell r="B47" t="str">
            <v>358 Heidekreis</v>
          </cell>
          <cell r="C47">
            <v>2855</v>
          </cell>
          <cell r="D47">
            <v>1854</v>
          </cell>
          <cell r="E47">
            <v>1001</v>
          </cell>
          <cell r="F47">
            <v>129</v>
          </cell>
          <cell r="G47">
            <v>676</v>
          </cell>
          <cell r="H47">
            <v>376</v>
          </cell>
          <cell r="I47">
            <v>673</v>
          </cell>
        </row>
        <row r="48">
          <cell r="A48">
            <v>359</v>
          </cell>
          <cell r="B48" t="str">
            <v>359 Stade</v>
          </cell>
          <cell r="C48">
            <v>4321</v>
          </cell>
          <cell r="D48">
            <v>3253</v>
          </cell>
          <cell r="E48">
            <v>1068</v>
          </cell>
          <cell r="F48">
            <v>166</v>
          </cell>
          <cell r="G48">
            <v>698</v>
          </cell>
          <cell r="H48">
            <v>455</v>
          </cell>
          <cell r="I48">
            <v>1934</v>
          </cell>
        </row>
        <row r="49">
          <cell r="A49">
            <v>360</v>
          </cell>
          <cell r="B49" t="str">
            <v>360 Uelzen</v>
          </cell>
          <cell r="C49">
            <v>1068</v>
          </cell>
          <cell r="D49">
            <v>660</v>
          </cell>
          <cell r="E49">
            <v>408</v>
          </cell>
          <cell r="F49">
            <v>86</v>
          </cell>
          <cell r="G49">
            <v>228</v>
          </cell>
          <cell r="H49">
            <v>115</v>
          </cell>
          <cell r="I49">
            <v>231</v>
          </cell>
        </row>
        <row r="50">
          <cell r="A50">
            <v>361</v>
          </cell>
          <cell r="B50" t="str">
            <v>361 Verden</v>
          </cell>
          <cell r="C50">
            <v>3287</v>
          </cell>
          <cell r="D50">
            <v>2209</v>
          </cell>
          <cell r="E50">
            <v>1078</v>
          </cell>
          <cell r="F50">
            <v>178</v>
          </cell>
          <cell r="G50">
            <v>663</v>
          </cell>
          <cell r="H50">
            <v>600</v>
          </cell>
          <cell r="I50">
            <v>768</v>
          </cell>
        </row>
        <row r="51">
          <cell r="A51">
            <v>4</v>
          </cell>
          <cell r="B51" t="str">
            <v>4 Weser-Ems</v>
          </cell>
          <cell r="C51">
            <v>69027</v>
          </cell>
          <cell r="D51">
            <v>46209</v>
          </cell>
          <cell r="E51">
            <v>22818</v>
          </cell>
          <cell r="F51">
            <v>2591</v>
          </cell>
          <cell r="G51">
            <v>13149</v>
          </cell>
          <cell r="H51">
            <v>10159</v>
          </cell>
          <cell r="I51">
            <v>20310</v>
          </cell>
        </row>
        <row r="52">
          <cell r="A52">
            <v>401</v>
          </cell>
          <cell r="B52" t="str">
            <v>401 Delmenhorst,Stadt</v>
          </cell>
          <cell r="C52">
            <v>1350</v>
          </cell>
          <cell r="D52">
            <v>754</v>
          </cell>
          <cell r="E52">
            <v>596</v>
          </cell>
          <cell r="F52">
            <v>51</v>
          </cell>
          <cell r="G52">
            <v>229</v>
          </cell>
          <cell r="H52">
            <v>215</v>
          </cell>
          <cell r="I52">
            <v>259</v>
          </cell>
        </row>
        <row r="53">
          <cell r="A53">
            <v>402</v>
          </cell>
          <cell r="B53" t="str">
            <v>402 Emden,Stadt</v>
          </cell>
          <cell r="C53">
            <v>1508</v>
          </cell>
          <cell r="D53">
            <v>1127</v>
          </cell>
          <cell r="E53">
            <v>381</v>
          </cell>
          <cell r="F53">
            <v>79</v>
          </cell>
          <cell r="G53">
            <v>479</v>
          </cell>
          <cell r="H53">
            <v>261</v>
          </cell>
          <cell r="I53">
            <v>308</v>
          </cell>
        </row>
        <row r="54">
          <cell r="A54">
            <v>403</v>
          </cell>
          <cell r="B54" t="str">
            <v>403 Oldenburg(Oldb),Stadt</v>
          </cell>
          <cell r="C54">
            <v>3802</v>
          </cell>
          <cell r="D54">
            <v>2298</v>
          </cell>
          <cell r="E54">
            <v>1504</v>
          </cell>
          <cell r="F54">
            <v>358</v>
          </cell>
          <cell r="G54">
            <v>600</v>
          </cell>
          <cell r="H54">
            <v>531</v>
          </cell>
          <cell r="I54">
            <v>809</v>
          </cell>
        </row>
        <row r="55">
          <cell r="A55">
            <v>404</v>
          </cell>
          <cell r="B55" t="str">
            <v>404 Osnabrück,Stadt</v>
          </cell>
          <cell r="C55">
            <v>6418</v>
          </cell>
          <cell r="D55">
            <v>3581</v>
          </cell>
          <cell r="E55">
            <v>2837</v>
          </cell>
          <cell r="F55">
            <v>335</v>
          </cell>
          <cell r="G55">
            <v>1227</v>
          </cell>
          <cell r="H55">
            <v>970</v>
          </cell>
          <cell r="I55">
            <v>1049</v>
          </cell>
        </row>
        <row r="56">
          <cell r="A56">
            <v>405</v>
          </cell>
          <cell r="B56" t="str">
            <v>405 Wilhelmshaven,Stadt</v>
          </cell>
          <cell r="C56">
            <v>1156</v>
          </cell>
          <cell r="D56">
            <v>808</v>
          </cell>
          <cell r="E56">
            <v>348</v>
          </cell>
          <cell r="F56">
            <v>83</v>
          </cell>
          <cell r="G56">
            <v>275</v>
          </cell>
          <cell r="H56">
            <v>196</v>
          </cell>
          <cell r="I56">
            <v>254</v>
          </cell>
        </row>
        <row r="57">
          <cell r="A57">
            <v>451</v>
          </cell>
          <cell r="B57" t="str">
            <v>451 Ammerland</v>
          </cell>
          <cell r="C57">
            <v>2769</v>
          </cell>
          <cell r="D57">
            <v>1962</v>
          </cell>
          <cell r="E57">
            <v>807</v>
          </cell>
          <cell r="F57">
            <v>85</v>
          </cell>
          <cell r="G57">
            <v>480</v>
          </cell>
          <cell r="H57">
            <v>376</v>
          </cell>
          <cell r="I57">
            <v>1021</v>
          </cell>
        </row>
        <row r="58">
          <cell r="A58">
            <v>452</v>
          </cell>
          <cell r="B58" t="str">
            <v>452 Aurich</v>
          </cell>
          <cell r="C58">
            <v>3395</v>
          </cell>
          <cell r="D58">
            <v>2094</v>
          </cell>
          <cell r="E58">
            <v>1301</v>
          </cell>
          <cell r="F58">
            <v>166</v>
          </cell>
          <cell r="G58">
            <v>668</v>
          </cell>
          <cell r="H58">
            <v>440</v>
          </cell>
          <cell r="I58">
            <v>820</v>
          </cell>
        </row>
        <row r="59">
          <cell r="A59">
            <v>453</v>
          </cell>
          <cell r="B59" t="str">
            <v>453 Cloppenburg</v>
          </cell>
          <cell r="C59">
            <v>6135</v>
          </cell>
          <cell r="D59">
            <v>4327</v>
          </cell>
          <cell r="E59">
            <v>1808</v>
          </cell>
          <cell r="F59">
            <v>97</v>
          </cell>
          <cell r="G59">
            <v>947</v>
          </cell>
          <cell r="H59">
            <v>1043</v>
          </cell>
          <cell r="I59">
            <v>2240</v>
          </cell>
        </row>
        <row r="60">
          <cell r="A60">
            <v>454</v>
          </cell>
          <cell r="B60" t="str">
            <v>454 Emsland</v>
          </cell>
          <cell r="C60">
            <v>9390</v>
          </cell>
          <cell r="D60">
            <v>6844</v>
          </cell>
          <cell r="E60">
            <v>2546</v>
          </cell>
          <cell r="F60">
            <v>400</v>
          </cell>
          <cell r="G60">
            <v>2124</v>
          </cell>
          <cell r="H60">
            <v>1059</v>
          </cell>
          <cell r="I60">
            <v>3261</v>
          </cell>
        </row>
        <row r="61">
          <cell r="A61">
            <v>455</v>
          </cell>
          <cell r="B61" t="str">
            <v>455 Friesland</v>
          </cell>
          <cell r="C61">
            <v>992</v>
          </cell>
          <cell r="D61">
            <v>609</v>
          </cell>
          <cell r="E61">
            <v>383</v>
          </cell>
          <cell r="F61">
            <v>54</v>
          </cell>
          <cell r="G61">
            <v>180</v>
          </cell>
          <cell r="H61">
            <v>102</v>
          </cell>
          <cell r="I61">
            <v>273</v>
          </cell>
        </row>
        <row r="62">
          <cell r="A62">
            <v>456</v>
          </cell>
          <cell r="B62" t="str">
            <v>456 Grafschaft Bentheim</v>
          </cell>
          <cell r="C62">
            <v>4464</v>
          </cell>
          <cell r="D62">
            <v>2998</v>
          </cell>
          <cell r="E62">
            <v>1466</v>
          </cell>
          <cell r="F62">
            <v>149</v>
          </cell>
          <cell r="G62">
            <v>1165</v>
          </cell>
          <cell r="H62">
            <v>493</v>
          </cell>
          <cell r="I62">
            <v>1191</v>
          </cell>
        </row>
        <row r="63">
          <cell r="A63">
            <v>457</v>
          </cell>
          <cell r="B63" t="str">
            <v>457 Leer</v>
          </cell>
          <cell r="C63">
            <v>2482</v>
          </cell>
          <cell r="D63">
            <v>1663</v>
          </cell>
          <cell r="E63">
            <v>819</v>
          </cell>
          <cell r="F63">
            <v>137</v>
          </cell>
          <cell r="G63">
            <v>552</v>
          </cell>
          <cell r="H63">
            <v>251</v>
          </cell>
          <cell r="I63">
            <v>723</v>
          </cell>
        </row>
        <row r="64">
          <cell r="A64">
            <v>458</v>
          </cell>
          <cell r="B64" t="str">
            <v>458 Oldenburg</v>
          </cell>
          <cell r="C64">
            <v>2350</v>
          </cell>
          <cell r="D64">
            <v>1656</v>
          </cell>
          <cell r="E64">
            <v>694</v>
          </cell>
          <cell r="F64">
            <v>55</v>
          </cell>
          <cell r="G64">
            <v>399</v>
          </cell>
          <cell r="H64">
            <v>372</v>
          </cell>
          <cell r="I64">
            <v>830</v>
          </cell>
        </row>
        <row r="65">
          <cell r="A65">
            <v>459</v>
          </cell>
          <cell r="B65" t="str">
            <v>459 Osnabrück</v>
          </cell>
          <cell r="C65">
            <v>11933</v>
          </cell>
          <cell r="D65">
            <v>8100</v>
          </cell>
          <cell r="E65">
            <v>3833</v>
          </cell>
          <cell r="F65">
            <v>271</v>
          </cell>
          <cell r="G65">
            <v>2006</v>
          </cell>
          <cell r="H65">
            <v>2133</v>
          </cell>
          <cell r="I65">
            <v>3690</v>
          </cell>
        </row>
        <row r="66">
          <cell r="A66">
            <v>460</v>
          </cell>
          <cell r="B66" t="str">
            <v>460 Vechta</v>
          </cell>
          <cell r="C66">
            <v>8345</v>
          </cell>
          <cell r="D66">
            <v>5481</v>
          </cell>
          <cell r="E66">
            <v>2864</v>
          </cell>
          <cell r="F66">
            <v>187</v>
          </cell>
          <cell r="G66">
            <v>1174</v>
          </cell>
          <cell r="H66">
            <v>1408</v>
          </cell>
          <cell r="I66">
            <v>2712</v>
          </cell>
        </row>
        <row r="67">
          <cell r="A67">
            <v>461</v>
          </cell>
          <cell r="B67" t="str">
            <v>461 Wesermarsch</v>
          </cell>
          <cell r="C67">
            <v>1850</v>
          </cell>
          <cell r="D67">
            <v>1511</v>
          </cell>
          <cell r="E67">
            <v>339</v>
          </cell>
          <cell r="F67">
            <v>64</v>
          </cell>
          <cell r="G67">
            <v>556</v>
          </cell>
          <cell r="H67">
            <v>270</v>
          </cell>
          <cell r="I67">
            <v>621</v>
          </cell>
        </row>
        <row r="68">
          <cell r="A68">
            <v>462</v>
          </cell>
          <cell r="B68" t="str">
            <v>462 Wittmund</v>
          </cell>
          <cell r="C68">
            <v>688</v>
          </cell>
          <cell r="D68">
            <v>396</v>
          </cell>
          <cell r="E68">
            <v>292</v>
          </cell>
          <cell r="F68">
            <v>20</v>
          </cell>
          <cell r="G68">
            <v>88</v>
          </cell>
          <cell r="H68">
            <v>39</v>
          </cell>
          <cell r="I68">
            <v>249</v>
          </cell>
        </row>
      </sheetData>
      <sheetData sheetId="27">
        <row r="17">
          <cell r="A17">
            <v>0</v>
          </cell>
          <cell r="B17" t="str">
            <v>0 Niedersachsen</v>
          </cell>
          <cell r="C17">
            <v>179679</v>
          </cell>
          <cell r="D17">
            <v>116507</v>
          </cell>
          <cell r="E17">
            <v>63172</v>
          </cell>
          <cell r="F17">
            <v>10925</v>
          </cell>
          <cell r="G17">
            <v>37101</v>
          </cell>
          <cell r="H17">
            <v>25051</v>
          </cell>
          <cell r="I17">
            <v>43430</v>
          </cell>
        </row>
        <row r="18">
          <cell r="A18">
            <v>1</v>
          </cell>
          <cell r="B18" t="str">
            <v>1 Braunschweig</v>
          </cell>
          <cell r="C18">
            <v>34646</v>
          </cell>
          <cell r="D18">
            <v>22785</v>
          </cell>
          <cell r="E18">
            <v>11861</v>
          </cell>
          <cell r="F18">
            <v>3983</v>
          </cell>
          <cell r="G18">
            <v>7847</v>
          </cell>
          <cell r="H18">
            <v>4276</v>
          </cell>
          <cell r="I18">
            <v>6679</v>
          </cell>
        </row>
        <row r="19">
          <cell r="A19">
            <v>101</v>
          </cell>
          <cell r="B19" t="str">
            <v>101 Braunschweig,Stadt</v>
          </cell>
          <cell r="C19">
            <v>7339</v>
          </cell>
          <cell r="D19">
            <v>4285</v>
          </cell>
          <cell r="E19">
            <v>3054</v>
          </cell>
          <cell r="F19">
            <v>933</v>
          </cell>
          <cell r="G19">
            <v>1301</v>
          </cell>
          <cell r="H19">
            <v>872</v>
          </cell>
          <cell r="I19">
            <v>1179</v>
          </cell>
        </row>
        <row r="20">
          <cell r="A20">
            <v>102</v>
          </cell>
          <cell r="B20" t="str">
            <v>102 Salzgitter,Stadt</v>
          </cell>
          <cell r="C20">
            <v>3420</v>
          </cell>
          <cell r="D20">
            <v>2684</v>
          </cell>
          <cell r="E20">
            <v>736</v>
          </cell>
          <cell r="F20">
            <v>132</v>
          </cell>
          <cell r="G20">
            <v>1211</v>
          </cell>
          <cell r="H20">
            <v>563</v>
          </cell>
          <cell r="I20">
            <v>778</v>
          </cell>
        </row>
        <row r="21">
          <cell r="A21">
            <v>103</v>
          </cell>
          <cell r="B21" t="str">
            <v>103 Wolfsburg,Stadt</v>
          </cell>
          <cell r="C21">
            <v>8235</v>
          </cell>
          <cell r="D21">
            <v>5780</v>
          </cell>
          <cell r="E21">
            <v>2455</v>
          </cell>
          <cell r="F21">
            <v>1246</v>
          </cell>
          <cell r="G21">
            <v>1906</v>
          </cell>
          <cell r="H21">
            <v>590</v>
          </cell>
          <cell r="I21">
            <v>2038</v>
          </cell>
        </row>
        <row r="22">
          <cell r="A22">
            <v>151</v>
          </cell>
          <cell r="B22" t="str">
            <v>151 Gifhorn</v>
          </cell>
          <cell r="C22">
            <v>2137</v>
          </cell>
          <cell r="D22">
            <v>1407</v>
          </cell>
          <cell r="E22">
            <v>730</v>
          </cell>
          <cell r="F22">
            <v>220</v>
          </cell>
          <cell r="G22">
            <v>313</v>
          </cell>
          <cell r="H22">
            <v>364</v>
          </cell>
          <cell r="I22">
            <v>510</v>
          </cell>
        </row>
        <row r="23">
          <cell r="A23">
            <v>153</v>
          </cell>
          <cell r="B23" t="str">
            <v>153 Goslar</v>
          </cell>
          <cell r="C23">
            <v>1970</v>
          </cell>
          <cell r="D23">
            <v>1301</v>
          </cell>
          <cell r="E23">
            <v>669</v>
          </cell>
          <cell r="F23">
            <v>245</v>
          </cell>
          <cell r="G23">
            <v>384</v>
          </cell>
          <cell r="H23">
            <v>229</v>
          </cell>
          <cell r="I23">
            <v>443</v>
          </cell>
        </row>
        <row r="24">
          <cell r="A24">
            <v>154</v>
          </cell>
          <cell r="B24" t="str">
            <v>154 Helmstedt</v>
          </cell>
          <cell r="C24">
            <v>712</v>
          </cell>
          <cell r="D24">
            <v>399</v>
          </cell>
          <cell r="E24">
            <v>313</v>
          </cell>
          <cell r="F24">
            <v>51</v>
          </cell>
          <cell r="G24">
            <v>126</v>
          </cell>
          <cell r="H24">
            <v>98</v>
          </cell>
          <cell r="I24">
            <v>124</v>
          </cell>
        </row>
        <row r="25">
          <cell r="A25">
            <v>155</v>
          </cell>
          <cell r="B25" t="str">
            <v>155 Northeim</v>
          </cell>
          <cell r="C25">
            <v>2052</v>
          </cell>
          <cell r="D25">
            <v>1540</v>
          </cell>
          <cell r="E25">
            <v>512</v>
          </cell>
          <cell r="F25">
            <v>104</v>
          </cell>
          <cell r="G25">
            <v>860</v>
          </cell>
          <cell r="H25">
            <v>240</v>
          </cell>
          <cell r="I25">
            <v>336</v>
          </cell>
        </row>
        <row r="26">
          <cell r="A26">
            <v>157</v>
          </cell>
          <cell r="B26" t="str">
            <v>157 Peine</v>
          </cell>
          <cell r="C26">
            <v>1599</v>
          </cell>
          <cell r="D26">
            <v>1112</v>
          </cell>
          <cell r="E26">
            <v>487</v>
          </cell>
          <cell r="F26">
            <v>57</v>
          </cell>
          <cell r="G26">
            <v>375</v>
          </cell>
          <cell r="H26">
            <v>323</v>
          </cell>
          <cell r="I26">
            <v>357</v>
          </cell>
        </row>
        <row r="27">
          <cell r="A27">
            <v>158</v>
          </cell>
          <cell r="B27" t="str">
            <v>158 Wolfenbüttel</v>
          </cell>
          <cell r="C27">
            <v>885</v>
          </cell>
          <cell r="D27">
            <v>529</v>
          </cell>
          <cell r="E27">
            <v>356</v>
          </cell>
          <cell r="F27">
            <v>53</v>
          </cell>
          <cell r="G27">
            <v>235</v>
          </cell>
          <cell r="H27">
            <v>89</v>
          </cell>
          <cell r="I27">
            <v>152</v>
          </cell>
        </row>
        <row r="28">
          <cell r="A28">
            <v>159</v>
          </cell>
          <cell r="B28" t="str">
            <v>159 Göttingen</v>
          </cell>
          <cell r="C28">
            <v>6297</v>
          </cell>
          <cell r="D28">
            <v>3748</v>
          </cell>
          <cell r="E28">
            <v>2549</v>
          </cell>
          <cell r="F28">
            <v>942</v>
          </cell>
          <cell r="G28">
            <v>1136</v>
          </cell>
          <cell r="H28">
            <v>908</v>
          </cell>
          <cell r="I28">
            <v>762</v>
          </cell>
        </row>
        <row r="29">
          <cell r="A29">
            <v>2</v>
          </cell>
          <cell r="B29" t="str">
            <v>2 Hannover</v>
          </cell>
          <cell r="C29">
            <v>58332</v>
          </cell>
          <cell r="D29">
            <v>35845</v>
          </cell>
          <cell r="E29">
            <v>22487</v>
          </cell>
          <cell r="F29">
            <v>3376</v>
          </cell>
          <cell r="G29">
            <v>12261</v>
          </cell>
          <cell r="H29">
            <v>8918</v>
          </cell>
          <cell r="I29">
            <v>11290</v>
          </cell>
        </row>
        <row r="30">
          <cell r="A30">
            <v>241</v>
          </cell>
          <cell r="B30" t="str">
            <v>241 Hannover,Region</v>
          </cell>
          <cell r="C30">
            <v>42711</v>
          </cell>
          <cell r="D30">
            <v>25619</v>
          </cell>
          <cell r="E30">
            <v>17092</v>
          </cell>
          <cell r="F30">
            <v>2580</v>
          </cell>
          <cell r="G30">
            <v>8520</v>
          </cell>
          <cell r="H30">
            <v>6353</v>
          </cell>
          <cell r="I30">
            <v>8166</v>
          </cell>
        </row>
        <row r="31">
          <cell r="A31">
            <v>241001</v>
          </cell>
          <cell r="B31" t="str">
            <v>241001 Hannover,Landeshauptstadt</v>
          </cell>
          <cell r="C31">
            <v>28595</v>
          </cell>
          <cell r="D31">
            <v>16575</v>
          </cell>
          <cell r="E31">
            <v>12020</v>
          </cell>
          <cell r="F31">
            <v>2118</v>
          </cell>
          <cell r="G31">
            <v>5382</v>
          </cell>
          <cell r="H31">
            <v>3995</v>
          </cell>
          <cell r="I31">
            <v>5080</v>
          </cell>
        </row>
        <row r="32">
          <cell r="A32">
            <v>241999</v>
          </cell>
          <cell r="B32" t="str">
            <v>Hannover, Umland</v>
          </cell>
          <cell r="C32">
            <v>14116</v>
          </cell>
          <cell r="D32">
            <v>9044</v>
          </cell>
          <cell r="E32">
            <v>5072</v>
          </cell>
          <cell r="F32">
            <v>462</v>
          </cell>
          <cell r="G32">
            <v>3138</v>
          </cell>
          <cell r="H32">
            <v>2358</v>
          </cell>
          <cell r="I32">
            <v>3086</v>
          </cell>
        </row>
        <row r="33">
          <cell r="A33">
            <v>251</v>
          </cell>
          <cell r="B33" t="str">
            <v>251 Diepholz</v>
          </cell>
          <cell r="C33">
            <v>3782</v>
          </cell>
          <cell r="D33">
            <v>2662</v>
          </cell>
          <cell r="E33">
            <v>1120</v>
          </cell>
          <cell r="F33">
            <v>163</v>
          </cell>
          <cell r="G33">
            <v>879</v>
          </cell>
          <cell r="H33">
            <v>621</v>
          </cell>
          <cell r="I33">
            <v>999</v>
          </cell>
        </row>
        <row r="34">
          <cell r="A34">
            <v>252</v>
          </cell>
          <cell r="B34" t="str">
            <v>252 Hameln-Pyrmont</v>
          </cell>
          <cell r="C34">
            <v>2786</v>
          </cell>
          <cell r="D34">
            <v>1655</v>
          </cell>
          <cell r="E34">
            <v>1131</v>
          </cell>
          <cell r="F34">
            <v>165</v>
          </cell>
          <cell r="G34">
            <v>635</v>
          </cell>
          <cell r="H34">
            <v>377</v>
          </cell>
          <cell r="I34">
            <v>478</v>
          </cell>
        </row>
        <row r="35">
          <cell r="A35">
            <v>254</v>
          </cell>
          <cell r="B35" t="str">
            <v>254 Hildesheim</v>
          </cell>
          <cell r="C35">
            <v>3868</v>
          </cell>
          <cell r="D35">
            <v>2410</v>
          </cell>
          <cell r="E35">
            <v>1458</v>
          </cell>
          <cell r="F35">
            <v>290</v>
          </cell>
          <cell r="G35">
            <v>960</v>
          </cell>
          <cell r="H35">
            <v>574</v>
          </cell>
          <cell r="I35">
            <v>586</v>
          </cell>
        </row>
        <row r="36">
          <cell r="A36">
            <v>255</v>
          </cell>
          <cell r="B36" t="str">
            <v>255 Holzminden</v>
          </cell>
          <cell r="C36">
            <v>851</v>
          </cell>
          <cell r="D36">
            <v>567</v>
          </cell>
          <cell r="E36">
            <v>284</v>
          </cell>
          <cell r="F36">
            <v>43</v>
          </cell>
          <cell r="G36">
            <v>213</v>
          </cell>
          <cell r="H36">
            <v>187</v>
          </cell>
          <cell r="I36">
            <v>124</v>
          </cell>
        </row>
        <row r="37">
          <cell r="A37">
            <v>256</v>
          </cell>
          <cell r="B37" t="str">
            <v>256 Nienburg (Weser)</v>
          </cell>
          <cell r="C37">
            <v>2038</v>
          </cell>
          <cell r="D37">
            <v>1438</v>
          </cell>
          <cell r="E37">
            <v>600</v>
          </cell>
          <cell r="F37">
            <v>52</v>
          </cell>
          <cell r="G37">
            <v>453</v>
          </cell>
          <cell r="H37">
            <v>396</v>
          </cell>
          <cell r="I37">
            <v>537</v>
          </cell>
        </row>
        <row r="38">
          <cell r="A38">
            <v>257</v>
          </cell>
          <cell r="B38" t="str">
            <v>257 Schaumburg</v>
          </cell>
          <cell r="C38">
            <v>2296</v>
          </cell>
          <cell r="D38">
            <v>1494</v>
          </cell>
          <cell r="E38">
            <v>802</v>
          </cell>
          <cell r="F38">
            <v>83</v>
          </cell>
          <cell r="G38">
            <v>601</v>
          </cell>
          <cell r="H38">
            <v>410</v>
          </cell>
          <cell r="I38">
            <v>400</v>
          </cell>
        </row>
        <row r="39">
          <cell r="A39">
            <v>3</v>
          </cell>
          <cell r="B39" t="str">
            <v>3 Lüneburg</v>
          </cell>
          <cell r="C39">
            <v>26571</v>
          </cell>
          <cell r="D39">
            <v>17721</v>
          </cell>
          <cell r="E39">
            <v>8850</v>
          </cell>
          <cell r="F39">
            <v>1273</v>
          </cell>
          <cell r="G39">
            <v>5343</v>
          </cell>
          <cell r="H39">
            <v>3319</v>
          </cell>
          <cell r="I39">
            <v>7786</v>
          </cell>
        </row>
        <row r="40">
          <cell r="A40">
            <v>351</v>
          </cell>
          <cell r="B40" t="str">
            <v>351 Celle</v>
          </cell>
          <cell r="C40">
            <v>2605</v>
          </cell>
          <cell r="D40">
            <v>1643</v>
          </cell>
          <cell r="E40">
            <v>962</v>
          </cell>
          <cell r="F40">
            <v>236</v>
          </cell>
          <cell r="G40">
            <v>566</v>
          </cell>
          <cell r="H40">
            <v>406</v>
          </cell>
          <cell r="I40">
            <v>435</v>
          </cell>
        </row>
        <row r="41">
          <cell r="A41">
            <v>352</v>
          </cell>
          <cell r="B41" t="str">
            <v>352 Cuxhaven</v>
          </cell>
          <cell r="C41">
            <v>2948</v>
          </cell>
          <cell r="D41">
            <v>1881</v>
          </cell>
          <cell r="E41">
            <v>1067</v>
          </cell>
          <cell r="F41">
            <v>102</v>
          </cell>
          <cell r="G41">
            <v>537</v>
          </cell>
          <cell r="H41">
            <v>391</v>
          </cell>
          <cell r="I41">
            <v>851</v>
          </cell>
        </row>
        <row r="42">
          <cell r="A42">
            <v>353</v>
          </cell>
          <cell r="B42" t="str">
            <v>353 Harburg</v>
          </cell>
          <cell r="C42">
            <v>4483</v>
          </cell>
          <cell r="D42">
            <v>3072</v>
          </cell>
          <cell r="E42">
            <v>1411</v>
          </cell>
          <cell r="F42">
            <v>107</v>
          </cell>
          <cell r="G42">
            <v>849</v>
          </cell>
          <cell r="H42">
            <v>531</v>
          </cell>
          <cell r="I42">
            <v>1585</v>
          </cell>
        </row>
        <row r="43">
          <cell r="A43">
            <v>354</v>
          </cell>
          <cell r="B43" t="str">
            <v>354 Lüchow-Dannenberg</v>
          </cell>
          <cell r="C43">
            <v>629</v>
          </cell>
          <cell r="D43">
            <v>394</v>
          </cell>
          <cell r="E43">
            <v>235</v>
          </cell>
          <cell r="F43">
            <v>18</v>
          </cell>
          <cell r="G43">
            <v>96</v>
          </cell>
          <cell r="H43">
            <v>33</v>
          </cell>
          <cell r="I43">
            <v>247</v>
          </cell>
        </row>
        <row r="44">
          <cell r="A44">
            <v>355</v>
          </cell>
          <cell r="B44" t="str">
            <v>355 Lüneburg</v>
          </cell>
          <cell r="C44">
            <v>2309</v>
          </cell>
          <cell r="D44">
            <v>1378</v>
          </cell>
          <cell r="E44">
            <v>931</v>
          </cell>
          <cell r="F44">
            <v>161</v>
          </cell>
          <cell r="G44">
            <v>467</v>
          </cell>
          <cell r="H44">
            <v>334</v>
          </cell>
          <cell r="I44">
            <v>416</v>
          </cell>
        </row>
        <row r="45">
          <cell r="A45">
            <v>356</v>
          </cell>
          <cell r="B45" t="str">
            <v>356 Osterholz</v>
          </cell>
          <cell r="C45">
            <v>1054</v>
          </cell>
          <cell r="D45">
            <v>700</v>
          </cell>
          <cell r="E45">
            <v>354</v>
          </cell>
          <cell r="F45">
            <v>35</v>
          </cell>
          <cell r="G45">
            <v>268</v>
          </cell>
          <cell r="H45">
            <v>165</v>
          </cell>
          <cell r="I45">
            <v>232</v>
          </cell>
        </row>
        <row r="46">
          <cell r="A46">
            <v>357</v>
          </cell>
          <cell r="B46" t="str">
            <v>357 Rotenburg (Wümme)</v>
          </cell>
          <cell r="C46">
            <v>2231</v>
          </cell>
          <cell r="D46">
            <v>1488</v>
          </cell>
          <cell r="E46">
            <v>743</v>
          </cell>
          <cell r="F46">
            <v>109</v>
          </cell>
          <cell r="G46">
            <v>466</v>
          </cell>
          <cell r="H46">
            <v>283</v>
          </cell>
          <cell r="I46">
            <v>630</v>
          </cell>
        </row>
        <row r="47">
          <cell r="A47">
            <v>358</v>
          </cell>
          <cell r="B47" t="str">
            <v>358 Heidekreis</v>
          </cell>
          <cell r="C47">
            <v>2484</v>
          </cell>
          <cell r="D47">
            <v>1634</v>
          </cell>
          <cell r="E47">
            <v>850</v>
          </cell>
          <cell r="F47">
            <v>109</v>
          </cell>
          <cell r="G47">
            <v>624</v>
          </cell>
          <cell r="H47">
            <v>293</v>
          </cell>
          <cell r="I47">
            <v>608</v>
          </cell>
        </row>
        <row r="48">
          <cell r="A48">
            <v>359</v>
          </cell>
          <cell r="B48" t="str">
            <v>359 Stade</v>
          </cell>
          <cell r="C48">
            <v>4160</v>
          </cell>
          <cell r="D48">
            <v>3197</v>
          </cell>
          <cell r="E48">
            <v>963</v>
          </cell>
          <cell r="F48">
            <v>139</v>
          </cell>
          <cell r="G48">
            <v>718</v>
          </cell>
          <cell r="H48">
            <v>366</v>
          </cell>
          <cell r="I48">
            <v>1974</v>
          </cell>
        </row>
        <row r="49">
          <cell r="A49">
            <v>360</v>
          </cell>
          <cell r="B49" t="str">
            <v>360 Uelzen</v>
          </cell>
          <cell r="C49">
            <v>962</v>
          </cell>
          <cell r="D49">
            <v>570</v>
          </cell>
          <cell r="E49">
            <v>392</v>
          </cell>
          <cell r="F49">
            <v>83</v>
          </cell>
          <cell r="G49">
            <v>184</v>
          </cell>
          <cell r="H49">
            <v>94</v>
          </cell>
          <cell r="I49">
            <v>209</v>
          </cell>
        </row>
        <row r="50">
          <cell r="A50">
            <v>361</v>
          </cell>
          <cell r="B50" t="str">
            <v>361 Verden</v>
          </cell>
          <cell r="C50">
            <v>2706</v>
          </cell>
          <cell r="D50">
            <v>1764</v>
          </cell>
          <cell r="E50">
            <v>942</v>
          </cell>
          <cell r="F50">
            <v>174</v>
          </cell>
          <cell r="G50">
            <v>568</v>
          </cell>
          <cell r="H50">
            <v>423</v>
          </cell>
          <cell r="I50">
            <v>599</v>
          </cell>
        </row>
        <row r="51">
          <cell r="A51">
            <v>4</v>
          </cell>
          <cell r="B51" t="str">
            <v>4 Weser-Ems</v>
          </cell>
          <cell r="C51">
            <v>60130</v>
          </cell>
          <cell r="D51">
            <v>40156</v>
          </cell>
          <cell r="E51">
            <v>19974</v>
          </cell>
          <cell r="F51">
            <v>2293</v>
          </cell>
          <cell r="G51">
            <v>11650</v>
          </cell>
          <cell r="H51">
            <v>8538</v>
          </cell>
          <cell r="I51">
            <v>17675</v>
          </cell>
        </row>
        <row r="52">
          <cell r="A52">
            <v>401</v>
          </cell>
          <cell r="B52" t="str">
            <v>401 Delmenhorst,Stadt</v>
          </cell>
          <cell r="C52">
            <v>1165</v>
          </cell>
          <cell r="D52">
            <v>617</v>
          </cell>
          <cell r="E52">
            <v>548</v>
          </cell>
          <cell r="F52">
            <v>39</v>
          </cell>
          <cell r="G52">
            <v>182</v>
          </cell>
          <cell r="H52">
            <v>174</v>
          </cell>
          <cell r="I52">
            <v>222</v>
          </cell>
        </row>
        <row r="53">
          <cell r="A53">
            <v>402</v>
          </cell>
          <cell r="B53" t="str">
            <v>402 Emden,Stadt</v>
          </cell>
          <cell r="C53">
            <v>1507</v>
          </cell>
          <cell r="D53">
            <v>1196</v>
          </cell>
          <cell r="E53">
            <v>311</v>
          </cell>
          <cell r="F53">
            <v>79</v>
          </cell>
          <cell r="G53">
            <v>499</v>
          </cell>
          <cell r="H53">
            <v>256</v>
          </cell>
          <cell r="I53">
            <v>362</v>
          </cell>
        </row>
        <row r="54">
          <cell r="A54">
            <v>403</v>
          </cell>
          <cell r="B54" t="str">
            <v>403 Oldenburg(Oldb),Stadt</v>
          </cell>
          <cell r="C54">
            <v>3254</v>
          </cell>
          <cell r="D54">
            <v>1894</v>
          </cell>
          <cell r="E54">
            <v>1360</v>
          </cell>
          <cell r="F54">
            <v>349</v>
          </cell>
          <cell r="G54">
            <v>507</v>
          </cell>
          <cell r="H54">
            <v>439</v>
          </cell>
          <cell r="I54">
            <v>599</v>
          </cell>
        </row>
        <row r="55">
          <cell r="A55">
            <v>404</v>
          </cell>
          <cell r="B55" t="str">
            <v>404 Osnabrück,Stadt</v>
          </cell>
          <cell r="C55">
            <v>5656</v>
          </cell>
          <cell r="D55">
            <v>3101</v>
          </cell>
          <cell r="E55">
            <v>2555</v>
          </cell>
          <cell r="F55">
            <v>314</v>
          </cell>
          <cell r="G55">
            <v>1088</v>
          </cell>
          <cell r="H55">
            <v>878</v>
          </cell>
          <cell r="I55">
            <v>821</v>
          </cell>
        </row>
        <row r="56">
          <cell r="A56">
            <v>405</v>
          </cell>
          <cell r="B56" t="str">
            <v>405 Wilhelmshaven,Stadt</v>
          </cell>
          <cell r="C56">
            <v>955</v>
          </cell>
          <cell r="D56">
            <v>637</v>
          </cell>
          <cell r="E56">
            <v>318</v>
          </cell>
          <cell r="F56">
            <v>74</v>
          </cell>
          <cell r="G56">
            <v>212</v>
          </cell>
          <cell r="H56">
            <v>139</v>
          </cell>
          <cell r="I56">
            <v>212</v>
          </cell>
        </row>
        <row r="57">
          <cell r="A57">
            <v>451</v>
          </cell>
          <cell r="B57" t="str">
            <v>451 Ammerland</v>
          </cell>
          <cell r="C57">
            <v>2321</v>
          </cell>
          <cell r="D57">
            <v>1570</v>
          </cell>
          <cell r="E57">
            <v>751</v>
          </cell>
          <cell r="F57">
            <v>65</v>
          </cell>
          <cell r="G57">
            <v>422</v>
          </cell>
          <cell r="H57">
            <v>301</v>
          </cell>
          <cell r="I57">
            <v>782</v>
          </cell>
        </row>
        <row r="58">
          <cell r="A58">
            <v>452</v>
          </cell>
          <cell r="B58" t="str">
            <v>452 Aurich</v>
          </cell>
          <cell r="C58">
            <v>3182</v>
          </cell>
          <cell r="D58">
            <v>1983</v>
          </cell>
          <cell r="E58">
            <v>1199</v>
          </cell>
          <cell r="F58">
            <v>120</v>
          </cell>
          <cell r="G58">
            <v>640</v>
          </cell>
          <cell r="H58">
            <v>389</v>
          </cell>
          <cell r="I58">
            <v>834</v>
          </cell>
        </row>
        <row r="59">
          <cell r="A59">
            <v>453</v>
          </cell>
          <cell r="B59" t="str">
            <v>453 Cloppenburg</v>
          </cell>
          <cell r="C59">
            <v>5111</v>
          </cell>
          <cell r="D59">
            <v>3624</v>
          </cell>
          <cell r="E59">
            <v>1487</v>
          </cell>
          <cell r="F59">
            <v>85</v>
          </cell>
          <cell r="G59">
            <v>825</v>
          </cell>
          <cell r="H59">
            <v>732</v>
          </cell>
          <cell r="I59">
            <v>1982</v>
          </cell>
        </row>
        <row r="60">
          <cell r="A60">
            <v>454</v>
          </cell>
          <cell r="B60" t="str">
            <v>454 Emsland</v>
          </cell>
          <cell r="C60">
            <v>7802</v>
          </cell>
          <cell r="D60">
            <v>5794</v>
          </cell>
          <cell r="E60">
            <v>2008</v>
          </cell>
          <cell r="F60">
            <v>359</v>
          </cell>
          <cell r="G60">
            <v>1788</v>
          </cell>
          <cell r="H60">
            <v>841</v>
          </cell>
          <cell r="I60">
            <v>2806</v>
          </cell>
        </row>
        <row r="61">
          <cell r="A61">
            <v>455</v>
          </cell>
          <cell r="B61" t="str">
            <v>455 Friesland</v>
          </cell>
          <cell r="C61">
            <v>961</v>
          </cell>
          <cell r="D61">
            <v>580</v>
          </cell>
          <cell r="E61">
            <v>381</v>
          </cell>
          <cell r="F61">
            <v>48</v>
          </cell>
          <cell r="G61">
            <v>174</v>
          </cell>
          <cell r="H61">
            <v>114</v>
          </cell>
          <cell r="I61">
            <v>244</v>
          </cell>
        </row>
        <row r="62">
          <cell r="A62">
            <v>456</v>
          </cell>
          <cell r="B62" t="str">
            <v>456 Grafschaft Bentheim</v>
          </cell>
          <cell r="C62">
            <v>3907</v>
          </cell>
          <cell r="D62">
            <v>2578</v>
          </cell>
          <cell r="E62">
            <v>1329</v>
          </cell>
          <cell r="F62">
            <v>130</v>
          </cell>
          <cell r="G62">
            <v>1023</v>
          </cell>
          <cell r="H62">
            <v>418</v>
          </cell>
          <cell r="I62">
            <v>1007</v>
          </cell>
        </row>
        <row r="63">
          <cell r="A63">
            <v>457</v>
          </cell>
          <cell r="B63" t="str">
            <v>457 Leer</v>
          </cell>
          <cell r="C63">
            <v>2168</v>
          </cell>
          <cell r="D63">
            <v>1460</v>
          </cell>
          <cell r="E63">
            <v>708</v>
          </cell>
          <cell r="F63">
            <v>134</v>
          </cell>
          <cell r="G63">
            <v>466</v>
          </cell>
          <cell r="H63">
            <v>193</v>
          </cell>
          <cell r="I63">
            <v>667</v>
          </cell>
        </row>
        <row r="64">
          <cell r="A64">
            <v>458</v>
          </cell>
          <cell r="B64" t="str">
            <v>458 Oldenburg</v>
          </cell>
          <cell r="C64">
            <v>2064</v>
          </cell>
          <cell r="D64">
            <v>1474</v>
          </cell>
          <cell r="E64">
            <v>590</v>
          </cell>
          <cell r="F64">
            <v>54</v>
          </cell>
          <cell r="G64">
            <v>345</v>
          </cell>
          <cell r="H64">
            <v>291</v>
          </cell>
          <cell r="I64">
            <v>784</v>
          </cell>
        </row>
        <row r="65">
          <cell r="A65">
            <v>459</v>
          </cell>
          <cell r="B65" t="str">
            <v>459 Osnabrück</v>
          </cell>
          <cell r="C65">
            <v>10321</v>
          </cell>
          <cell r="D65">
            <v>7130</v>
          </cell>
          <cell r="E65">
            <v>3191</v>
          </cell>
          <cell r="F65">
            <v>226</v>
          </cell>
          <cell r="G65">
            <v>1865</v>
          </cell>
          <cell r="H65">
            <v>1814</v>
          </cell>
          <cell r="I65">
            <v>3225</v>
          </cell>
        </row>
        <row r="66">
          <cell r="A66">
            <v>460</v>
          </cell>
          <cell r="B66" t="str">
            <v>460 Vechta</v>
          </cell>
          <cell r="C66">
            <v>7531</v>
          </cell>
          <cell r="D66">
            <v>4867</v>
          </cell>
          <cell r="E66">
            <v>2664</v>
          </cell>
          <cell r="F66">
            <v>149</v>
          </cell>
          <cell r="G66">
            <v>999</v>
          </cell>
          <cell r="H66">
            <v>1267</v>
          </cell>
          <cell r="I66">
            <v>2452</v>
          </cell>
        </row>
        <row r="67">
          <cell r="A67">
            <v>461</v>
          </cell>
          <cell r="B67" t="str">
            <v>461 Wesermarsch</v>
          </cell>
          <cell r="C67">
            <v>1550</v>
          </cell>
          <cell r="D67">
            <v>1283</v>
          </cell>
          <cell r="E67">
            <v>267</v>
          </cell>
          <cell r="F67">
            <v>50</v>
          </cell>
          <cell r="G67">
            <v>523</v>
          </cell>
          <cell r="H67">
            <v>254</v>
          </cell>
          <cell r="I67">
            <v>456</v>
          </cell>
        </row>
        <row r="68">
          <cell r="A68">
            <v>462</v>
          </cell>
          <cell r="B68" t="str">
            <v>462 Wittmund</v>
          </cell>
          <cell r="C68">
            <v>675</v>
          </cell>
          <cell r="D68">
            <v>368</v>
          </cell>
          <cell r="E68">
            <v>307</v>
          </cell>
          <cell r="F68">
            <v>18</v>
          </cell>
          <cell r="G68">
            <v>92</v>
          </cell>
          <cell r="H68">
            <v>38</v>
          </cell>
          <cell r="I68">
            <v>220</v>
          </cell>
        </row>
      </sheetData>
      <sheetData sheetId="28">
        <row r="17">
          <cell r="A17">
            <v>0</v>
          </cell>
          <cell r="B17" t="str">
            <v>0 Niedersachsen</v>
          </cell>
          <cell r="C17">
            <v>159380</v>
          </cell>
          <cell r="D17">
            <v>103038</v>
          </cell>
          <cell r="E17">
            <v>56342</v>
          </cell>
          <cell r="F17">
            <v>9826</v>
          </cell>
          <cell r="G17">
            <v>32879</v>
          </cell>
          <cell r="H17">
            <v>21871</v>
          </cell>
          <cell r="I17">
            <v>38462</v>
          </cell>
        </row>
        <row r="18">
          <cell r="A18">
            <v>1</v>
          </cell>
          <cell r="B18" t="str">
            <v>1 Braunschweig</v>
          </cell>
          <cell r="C18">
            <v>31682</v>
          </cell>
          <cell r="D18">
            <v>20959</v>
          </cell>
          <cell r="E18">
            <v>10723</v>
          </cell>
          <cell r="F18">
            <v>3626</v>
          </cell>
          <cell r="G18">
            <v>7153</v>
          </cell>
          <cell r="H18">
            <v>3767</v>
          </cell>
          <cell r="I18">
            <v>6413</v>
          </cell>
        </row>
        <row r="19">
          <cell r="A19">
            <v>101</v>
          </cell>
          <cell r="B19" t="str">
            <v>101 Braunschweig,Stadt</v>
          </cell>
          <cell r="C19">
            <v>6500</v>
          </cell>
          <cell r="D19">
            <v>3809</v>
          </cell>
          <cell r="E19">
            <v>2691</v>
          </cell>
          <cell r="F19">
            <v>850</v>
          </cell>
          <cell r="G19">
            <v>1162</v>
          </cell>
          <cell r="H19">
            <v>700</v>
          </cell>
          <cell r="I19">
            <v>1097</v>
          </cell>
        </row>
        <row r="20">
          <cell r="A20">
            <v>102</v>
          </cell>
          <cell r="B20" t="str">
            <v>102 Salzgitter,Stadt</v>
          </cell>
          <cell r="C20">
            <v>3197</v>
          </cell>
          <cell r="D20">
            <v>2561</v>
          </cell>
          <cell r="E20">
            <v>636</v>
          </cell>
          <cell r="F20">
            <v>122</v>
          </cell>
          <cell r="G20">
            <v>1125</v>
          </cell>
          <cell r="H20">
            <v>502</v>
          </cell>
          <cell r="I20">
            <v>812</v>
          </cell>
        </row>
        <row r="21">
          <cell r="A21">
            <v>103</v>
          </cell>
          <cell r="B21" t="str">
            <v>103 Wolfsburg,Stadt</v>
          </cell>
          <cell r="C21">
            <v>7851</v>
          </cell>
          <cell r="D21">
            <v>5505</v>
          </cell>
          <cell r="E21">
            <v>2346</v>
          </cell>
          <cell r="F21">
            <v>1108</v>
          </cell>
          <cell r="G21">
            <v>1800</v>
          </cell>
          <cell r="H21">
            <v>562</v>
          </cell>
          <cell r="I21">
            <v>2035</v>
          </cell>
        </row>
        <row r="22">
          <cell r="A22">
            <v>151</v>
          </cell>
          <cell r="B22" t="str">
            <v>151 Gifhorn</v>
          </cell>
          <cell r="C22">
            <v>1932</v>
          </cell>
          <cell r="D22">
            <v>1323</v>
          </cell>
          <cell r="E22">
            <v>609</v>
          </cell>
          <cell r="F22">
            <v>198</v>
          </cell>
          <cell r="G22">
            <v>297</v>
          </cell>
          <cell r="H22">
            <v>366</v>
          </cell>
          <cell r="I22">
            <v>462</v>
          </cell>
        </row>
        <row r="23">
          <cell r="A23">
            <v>153</v>
          </cell>
          <cell r="B23" t="str">
            <v>153 Goslar</v>
          </cell>
          <cell r="C23">
            <v>1797</v>
          </cell>
          <cell r="D23">
            <v>1202</v>
          </cell>
          <cell r="E23">
            <v>595</v>
          </cell>
          <cell r="F23">
            <v>233</v>
          </cell>
          <cell r="G23">
            <v>372</v>
          </cell>
          <cell r="H23">
            <v>217</v>
          </cell>
          <cell r="I23">
            <v>380</v>
          </cell>
        </row>
        <row r="24">
          <cell r="A24">
            <v>154</v>
          </cell>
          <cell r="B24" t="str">
            <v>154 Helmstedt</v>
          </cell>
          <cell r="C24">
            <v>676</v>
          </cell>
          <cell r="D24">
            <v>373</v>
          </cell>
          <cell r="E24">
            <v>303</v>
          </cell>
          <cell r="F24">
            <v>42</v>
          </cell>
          <cell r="G24">
            <v>119</v>
          </cell>
          <cell r="H24">
            <v>91</v>
          </cell>
          <cell r="I24">
            <v>121</v>
          </cell>
        </row>
        <row r="25">
          <cell r="A25">
            <v>155</v>
          </cell>
          <cell r="B25" t="str">
            <v>155 Northeim</v>
          </cell>
          <cell r="C25">
            <v>1872</v>
          </cell>
          <cell r="D25">
            <v>1400</v>
          </cell>
          <cell r="E25">
            <v>472</v>
          </cell>
          <cell r="F25">
            <v>84</v>
          </cell>
          <cell r="G25">
            <v>772</v>
          </cell>
          <cell r="H25">
            <v>229</v>
          </cell>
          <cell r="I25">
            <v>315</v>
          </cell>
        </row>
        <row r="26">
          <cell r="A26">
            <v>157</v>
          </cell>
          <cell r="B26" t="str">
            <v>157 Peine</v>
          </cell>
          <cell r="C26">
            <v>1413</v>
          </cell>
          <cell r="D26">
            <v>989</v>
          </cell>
          <cell r="E26">
            <v>424</v>
          </cell>
          <cell r="F26">
            <v>49</v>
          </cell>
          <cell r="G26">
            <v>333</v>
          </cell>
          <cell r="H26">
            <v>277</v>
          </cell>
          <cell r="I26">
            <v>330</v>
          </cell>
        </row>
        <row r="27">
          <cell r="A27">
            <v>158</v>
          </cell>
          <cell r="B27" t="str">
            <v>158 Wolfenbüttel</v>
          </cell>
          <cell r="C27">
            <v>784</v>
          </cell>
          <cell r="D27">
            <v>480</v>
          </cell>
          <cell r="E27">
            <v>304</v>
          </cell>
          <cell r="F27">
            <v>46</v>
          </cell>
          <cell r="G27">
            <v>193</v>
          </cell>
          <cell r="H27">
            <v>83</v>
          </cell>
          <cell r="I27">
            <v>158</v>
          </cell>
        </row>
        <row r="28">
          <cell r="A28">
            <v>159</v>
          </cell>
          <cell r="B28" t="str">
            <v>159 Göttingen</v>
          </cell>
          <cell r="C28">
            <v>5660</v>
          </cell>
          <cell r="D28">
            <v>3317</v>
          </cell>
          <cell r="E28">
            <v>2343</v>
          </cell>
          <cell r="F28">
            <v>894</v>
          </cell>
          <cell r="G28">
            <v>980</v>
          </cell>
          <cell r="H28">
            <v>740</v>
          </cell>
          <cell r="I28">
            <v>703</v>
          </cell>
        </row>
        <row r="29">
          <cell r="A29">
            <v>2</v>
          </cell>
          <cell r="B29" t="str">
            <v>2 Hannover</v>
          </cell>
          <cell r="C29">
            <v>52400</v>
          </cell>
          <cell r="D29">
            <v>31959</v>
          </cell>
          <cell r="E29">
            <v>20441</v>
          </cell>
          <cell r="F29">
            <v>3046</v>
          </cell>
          <cell r="G29">
            <v>10935</v>
          </cell>
          <cell r="H29">
            <v>7626</v>
          </cell>
          <cell r="I29">
            <v>10352</v>
          </cell>
        </row>
        <row r="30">
          <cell r="A30">
            <v>241</v>
          </cell>
          <cell r="B30" t="str">
            <v>241 Hannover,Region</v>
          </cell>
          <cell r="C30">
            <v>38807</v>
          </cell>
          <cell r="D30">
            <v>23194</v>
          </cell>
          <cell r="E30">
            <v>15613</v>
          </cell>
          <cell r="F30">
            <v>2338</v>
          </cell>
          <cell r="G30">
            <v>7719</v>
          </cell>
          <cell r="H30">
            <v>5566</v>
          </cell>
          <cell r="I30">
            <v>7571</v>
          </cell>
        </row>
        <row r="31">
          <cell r="A31">
            <v>241001</v>
          </cell>
          <cell r="B31" t="str">
            <v>241001 Hannover,Landeshauptstadt</v>
          </cell>
          <cell r="C31">
            <v>25423</v>
          </cell>
          <cell r="D31">
            <v>14621</v>
          </cell>
          <cell r="E31">
            <v>10802</v>
          </cell>
          <cell r="F31">
            <v>1926</v>
          </cell>
          <cell r="G31">
            <v>4863</v>
          </cell>
          <cell r="H31">
            <v>3385</v>
          </cell>
          <cell r="I31">
            <v>4447</v>
          </cell>
        </row>
        <row r="32">
          <cell r="A32">
            <v>241999</v>
          </cell>
          <cell r="B32" t="str">
            <v>Hannover, Umland</v>
          </cell>
          <cell r="C32">
            <v>13384</v>
          </cell>
          <cell r="D32">
            <v>8573</v>
          </cell>
          <cell r="E32">
            <v>4811</v>
          </cell>
          <cell r="F32">
            <v>412</v>
          </cell>
          <cell r="G32">
            <v>2856</v>
          </cell>
          <cell r="H32">
            <v>2181</v>
          </cell>
          <cell r="I32">
            <v>3124</v>
          </cell>
        </row>
        <row r="33">
          <cell r="A33">
            <v>251</v>
          </cell>
          <cell r="B33" t="str">
            <v>251 Diepholz</v>
          </cell>
          <cell r="C33">
            <v>3019</v>
          </cell>
          <cell r="D33">
            <v>2084</v>
          </cell>
          <cell r="E33">
            <v>935</v>
          </cell>
          <cell r="F33">
            <v>144</v>
          </cell>
          <cell r="G33">
            <v>672</v>
          </cell>
          <cell r="H33">
            <v>413</v>
          </cell>
          <cell r="I33">
            <v>855</v>
          </cell>
        </row>
        <row r="34">
          <cell r="A34">
            <v>252</v>
          </cell>
          <cell r="B34" t="str">
            <v>252 Hameln-Pyrmont</v>
          </cell>
          <cell r="C34">
            <v>2496</v>
          </cell>
          <cell r="D34">
            <v>1453</v>
          </cell>
          <cell r="E34">
            <v>1043</v>
          </cell>
          <cell r="F34">
            <v>147</v>
          </cell>
          <cell r="G34">
            <v>584</v>
          </cell>
          <cell r="H34">
            <v>295</v>
          </cell>
          <cell r="I34">
            <v>427</v>
          </cell>
        </row>
        <row r="35">
          <cell r="A35">
            <v>254</v>
          </cell>
          <cell r="B35" t="str">
            <v>254 Hildesheim</v>
          </cell>
          <cell r="C35">
            <v>3539</v>
          </cell>
          <cell r="D35">
            <v>2230</v>
          </cell>
          <cell r="E35">
            <v>1309</v>
          </cell>
          <cell r="F35">
            <v>271</v>
          </cell>
          <cell r="G35">
            <v>889</v>
          </cell>
          <cell r="H35">
            <v>520</v>
          </cell>
          <cell r="I35">
            <v>550</v>
          </cell>
        </row>
        <row r="36">
          <cell r="A36">
            <v>255</v>
          </cell>
          <cell r="B36" t="str">
            <v>255 Holzminden</v>
          </cell>
          <cell r="C36">
            <v>819</v>
          </cell>
          <cell r="D36">
            <v>557</v>
          </cell>
          <cell r="E36">
            <v>262</v>
          </cell>
          <cell r="F36">
            <v>35</v>
          </cell>
          <cell r="G36">
            <v>215</v>
          </cell>
          <cell r="H36">
            <v>176</v>
          </cell>
          <cell r="I36">
            <v>131</v>
          </cell>
        </row>
        <row r="37">
          <cell r="A37">
            <v>256</v>
          </cell>
          <cell r="B37" t="str">
            <v>256 Nienburg (Weser)</v>
          </cell>
          <cell r="C37">
            <v>1800</v>
          </cell>
          <cell r="D37">
            <v>1249</v>
          </cell>
          <cell r="E37">
            <v>551</v>
          </cell>
          <cell r="F37">
            <v>45</v>
          </cell>
          <cell r="G37">
            <v>393</v>
          </cell>
          <cell r="H37">
            <v>324</v>
          </cell>
          <cell r="I37">
            <v>487</v>
          </cell>
        </row>
        <row r="38">
          <cell r="A38">
            <v>257</v>
          </cell>
          <cell r="B38" t="str">
            <v>257 Schaumburg</v>
          </cell>
          <cell r="C38">
            <v>1920</v>
          </cell>
          <cell r="D38">
            <v>1192</v>
          </cell>
          <cell r="E38">
            <v>728</v>
          </cell>
          <cell r="F38">
            <v>66</v>
          </cell>
          <cell r="G38">
            <v>463</v>
          </cell>
          <cell r="H38">
            <v>332</v>
          </cell>
          <cell r="I38">
            <v>331</v>
          </cell>
        </row>
        <row r="39">
          <cell r="A39">
            <v>3</v>
          </cell>
          <cell r="B39" t="str">
            <v>3 Lüneburg</v>
          </cell>
          <cell r="C39">
            <v>24093</v>
          </cell>
          <cell r="D39">
            <v>16119</v>
          </cell>
          <cell r="E39">
            <v>7974</v>
          </cell>
          <cell r="F39">
            <v>1156</v>
          </cell>
          <cell r="G39">
            <v>4759</v>
          </cell>
          <cell r="H39">
            <v>2954</v>
          </cell>
          <cell r="I39">
            <v>7250</v>
          </cell>
        </row>
        <row r="40">
          <cell r="A40">
            <v>351</v>
          </cell>
          <cell r="B40" t="str">
            <v>351 Celle</v>
          </cell>
          <cell r="C40">
            <v>2334</v>
          </cell>
          <cell r="D40">
            <v>1500</v>
          </cell>
          <cell r="E40">
            <v>834</v>
          </cell>
          <cell r="F40">
            <v>227</v>
          </cell>
          <cell r="G40">
            <v>507</v>
          </cell>
          <cell r="H40">
            <v>342</v>
          </cell>
          <cell r="I40">
            <v>424</v>
          </cell>
        </row>
        <row r="41">
          <cell r="A41">
            <v>352</v>
          </cell>
          <cell r="B41" t="str">
            <v>352 Cuxhaven</v>
          </cell>
          <cell r="C41">
            <v>2772</v>
          </cell>
          <cell r="D41">
            <v>1809</v>
          </cell>
          <cell r="E41">
            <v>963</v>
          </cell>
          <cell r="F41">
            <v>96</v>
          </cell>
          <cell r="G41">
            <v>541</v>
          </cell>
          <cell r="H41">
            <v>322</v>
          </cell>
          <cell r="I41">
            <v>850</v>
          </cell>
        </row>
        <row r="42">
          <cell r="A42">
            <v>353</v>
          </cell>
          <cell r="B42" t="str">
            <v>353 Harburg</v>
          </cell>
          <cell r="C42">
            <v>3799</v>
          </cell>
          <cell r="D42">
            <v>2541</v>
          </cell>
          <cell r="E42">
            <v>1258</v>
          </cell>
          <cell r="F42">
            <v>85</v>
          </cell>
          <cell r="G42">
            <v>684</v>
          </cell>
          <cell r="H42">
            <v>473</v>
          </cell>
          <cell r="I42">
            <v>1299</v>
          </cell>
        </row>
        <row r="43">
          <cell r="A43">
            <v>354</v>
          </cell>
          <cell r="B43" t="str">
            <v>354 Lüchow-Dannenberg</v>
          </cell>
          <cell r="C43">
            <v>362</v>
          </cell>
          <cell r="D43">
            <v>215</v>
          </cell>
          <cell r="E43">
            <v>147</v>
          </cell>
          <cell r="F43">
            <v>13</v>
          </cell>
          <cell r="G43">
            <v>70</v>
          </cell>
          <cell r="H43">
            <v>26</v>
          </cell>
          <cell r="I43">
            <v>106</v>
          </cell>
        </row>
        <row r="44">
          <cell r="A44">
            <v>355</v>
          </cell>
          <cell r="B44" t="str">
            <v>355 Lüneburg</v>
          </cell>
          <cell r="C44">
            <v>2087</v>
          </cell>
          <cell r="D44">
            <v>1231</v>
          </cell>
          <cell r="E44">
            <v>856</v>
          </cell>
          <cell r="F44">
            <v>148</v>
          </cell>
          <cell r="G44">
            <v>387</v>
          </cell>
          <cell r="H44">
            <v>298</v>
          </cell>
          <cell r="I44">
            <v>398</v>
          </cell>
        </row>
        <row r="45">
          <cell r="A45">
            <v>356</v>
          </cell>
          <cell r="B45" t="str">
            <v>356 Osterholz</v>
          </cell>
          <cell r="C45">
            <v>989</v>
          </cell>
          <cell r="D45">
            <v>675</v>
          </cell>
          <cell r="E45">
            <v>314</v>
          </cell>
          <cell r="F45">
            <v>32</v>
          </cell>
          <cell r="G45">
            <v>231</v>
          </cell>
          <cell r="H45">
            <v>169</v>
          </cell>
          <cell r="I45">
            <v>243</v>
          </cell>
        </row>
        <row r="46">
          <cell r="A46">
            <v>357</v>
          </cell>
          <cell r="B46" t="str">
            <v>357 Rotenburg (Wümme)</v>
          </cell>
          <cell r="C46">
            <v>2019</v>
          </cell>
          <cell r="D46">
            <v>1340</v>
          </cell>
          <cell r="E46">
            <v>679</v>
          </cell>
          <cell r="F46">
            <v>97</v>
          </cell>
          <cell r="G46">
            <v>399</v>
          </cell>
          <cell r="H46">
            <v>247</v>
          </cell>
          <cell r="I46">
            <v>597</v>
          </cell>
        </row>
        <row r="47">
          <cell r="A47">
            <v>358</v>
          </cell>
          <cell r="B47" t="str">
            <v>358 Heidekreis</v>
          </cell>
          <cell r="C47">
            <v>2268</v>
          </cell>
          <cell r="D47">
            <v>1510</v>
          </cell>
          <cell r="E47">
            <v>758</v>
          </cell>
          <cell r="F47">
            <v>96</v>
          </cell>
          <cell r="G47">
            <v>581</v>
          </cell>
          <cell r="H47">
            <v>257</v>
          </cell>
          <cell r="I47">
            <v>576</v>
          </cell>
        </row>
        <row r="48">
          <cell r="A48">
            <v>359</v>
          </cell>
          <cell r="B48" t="str">
            <v>359 Stade</v>
          </cell>
          <cell r="C48">
            <v>4179</v>
          </cell>
          <cell r="D48">
            <v>3231</v>
          </cell>
          <cell r="E48">
            <v>948</v>
          </cell>
          <cell r="F48">
            <v>149</v>
          </cell>
          <cell r="G48">
            <v>707</v>
          </cell>
          <cell r="H48">
            <v>306</v>
          </cell>
          <cell r="I48">
            <v>2069</v>
          </cell>
        </row>
        <row r="49">
          <cell r="A49">
            <v>360</v>
          </cell>
          <cell r="B49" t="str">
            <v>360 Uelzen</v>
          </cell>
          <cell r="C49">
            <v>857</v>
          </cell>
          <cell r="D49">
            <v>501</v>
          </cell>
          <cell r="E49">
            <v>356</v>
          </cell>
          <cell r="F49">
            <v>69</v>
          </cell>
          <cell r="G49">
            <v>153</v>
          </cell>
          <cell r="H49">
            <v>83</v>
          </cell>
          <cell r="I49">
            <v>196</v>
          </cell>
        </row>
        <row r="50">
          <cell r="A50">
            <v>361</v>
          </cell>
          <cell r="B50" t="str">
            <v>361 Verden</v>
          </cell>
          <cell r="C50">
            <v>2427</v>
          </cell>
          <cell r="D50">
            <v>1566</v>
          </cell>
          <cell r="E50">
            <v>861</v>
          </cell>
          <cell r="F50">
            <v>144</v>
          </cell>
          <cell r="G50">
            <v>499</v>
          </cell>
          <cell r="H50">
            <v>431</v>
          </cell>
          <cell r="I50">
            <v>492</v>
          </cell>
        </row>
        <row r="51">
          <cell r="A51">
            <v>4</v>
          </cell>
          <cell r="B51" t="str">
            <v>4 Weser-Ems</v>
          </cell>
          <cell r="C51">
            <v>51205</v>
          </cell>
          <cell r="D51">
            <v>34001</v>
          </cell>
          <cell r="E51">
            <v>17204</v>
          </cell>
          <cell r="F51">
            <v>1998</v>
          </cell>
          <cell r="G51">
            <v>10032</v>
          </cell>
          <cell r="H51">
            <v>7524</v>
          </cell>
          <cell r="I51">
            <v>14447</v>
          </cell>
        </row>
        <row r="52">
          <cell r="A52">
            <v>401</v>
          </cell>
          <cell r="B52" t="str">
            <v>401 Delmenhorst,Stadt</v>
          </cell>
          <cell r="C52">
            <v>1091</v>
          </cell>
          <cell r="D52">
            <v>590</v>
          </cell>
          <cell r="E52">
            <v>501</v>
          </cell>
          <cell r="F52">
            <v>35</v>
          </cell>
          <cell r="G52">
            <v>167</v>
          </cell>
          <cell r="H52">
            <v>152</v>
          </cell>
          <cell r="I52">
            <v>236</v>
          </cell>
        </row>
        <row r="53">
          <cell r="A53">
            <v>402</v>
          </cell>
          <cell r="B53" t="str">
            <v>402 Emden,Stadt</v>
          </cell>
          <cell r="C53">
            <v>1230</v>
          </cell>
          <cell r="D53">
            <v>984</v>
          </cell>
          <cell r="E53">
            <v>246</v>
          </cell>
          <cell r="F53">
            <v>68</v>
          </cell>
          <cell r="G53">
            <v>407</v>
          </cell>
          <cell r="H53">
            <v>167</v>
          </cell>
          <cell r="I53">
            <v>342</v>
          </cell>
        </row>
        <row r="54">
          <cell r="A54">
            <v>403</v>
          </cell>
          <cell r="B54" t="str">
            <v>403 Oldenburg(Oldb),Stadt</v>
          </cell>
          <cell r="C54">
            <v>2914</v>
          </cell>
          <cell r="D54">
            <v>1673</v>
          </cell>
          <cell r="E54">
            <v>1241</v>
          </cell>
          <cell r="F54">
            <v>299</v>
          </cell>
          <cell r="G54">
            <v>432</v>
          </cell>
          <cell r="H54">
            <v>393</v>
          </cell>
          <cell r="I54">
            <v>549</v>
          </cell>
        </row>
        <row r="55">
          <cell r="A55">
            <v>404</v>
          </cell>
          <cell r="B55" t="str">
            <v>404 Osnabrück,Stadt</v>
          </cell>
          <cell r="C55">
            <v>5043</v>
          </cell>
          <cell r="D55">
            <v>2773</v>
          </cell>
          <cell r="E55">
            <v>2270</v>
          </cell>
          <cell r="F55">
            <v>264</v>
          </cell>
          <cell r="G55">
            <v>991</v>
          </cell>
          <cell r="H55">
            <v>729</v>
          </cell>
          <cell r="I55">
            <v>789</v>
          </cell>
        </row>
        <row r="56">
          <cell r="A56">
            <v>405</v>
          </cell>
          <cell r="B56" t="str">
            <v>405 Wilhelmshaven,Stadt</v>
          </cell>
          <cell r="C56">
            <v>774</v>
          </cell>
          <cell r="D56">
            <v>501</v>
          </cell>
          <cell r="E56">
            <v>273</v>
          </cell>
          <cell r="F56">
            <v>68</v>
          </cell>
          <cell r="G56">
            <v>179</v>
          </cell>
          <cell r="H56">
            <v>99</v>
          </cell>
          <cell r="I56">
            <v>155</v>
          </cell>
        </row>
        <row r="57">
          <cell r="A57">
            <v>451</v>
          </cell>
          <cell r="B57" t="str">
            <v>451 Ammerland</v>
          </cell>
          <cell r="C57">
            <v>2132</v>
          </cell>
          <cell r="D57">
            <v>1462</v>
          </cell>
          <cell r="E57">
            <v>670</v>
          </cell>
          <cell r="F57">
            <v>63</v>
          </cell>
          <cell r="G57">
            <v>420</v>
          </cell>
          <cell r="H57">
            <v>266</v>
          </cell>
          <cell r="I57">
            <v>713</v>
          </cell>
        </row>
        <row r="58">
          <cell r="A58">
            <v>452</v>
          </cell>
          <cell r="B58" t="str">
            <v>452 Aurich</v>
          </cell>
          <cell r="C58">
            <v>2728</v>
          </cell>
          <cell r="D58">
            <v>1697</v>
          </cell>
          <cell r="E58">
            <v>1031</v>
          </cell>
          <cell r="F58">
            <v>105</v>
          </cell>
          <cell r="G58">
            <v>483</v>
          </cell>
          <cell r="H58">
            <v>319</v>
          </cell>
          <cell r="I58">
            <v>790</v>
          </cell>
        </row>
        <row r="59">
          <cell r="A59">
            <v>453</v>
          </cell>
          <cell r="B59" t="str">
            <v>453 Cloppenburg</v>
          </cell>
          <cell r="C59">
            <v>4593</v>
          </cell>
          <cell r="D59">
            <v>3262</v>
          </cell>
          <cell r="E59">
            <v>1331</v>
          </cell>
          <cell r="F59">
            <v>76</v>
          </cell>
          <cell r="G59">
            <v>733</v>
          </cell>
          <cell r="H59">
            <v>658</v>
          </cell>
          <cell r="I59">
            <v>1795</v>
          </cell>
        </row>
        <row r="60">
          <cell r="A60">
            <v>454</v>
          </cell>
          <cell r="B60" t="str">
            <v>454 Emsland</v>
          </cell>
          <cell r="C60">
            <v>5622</v>
          </cell>
          <cell r="D60">
            <v>4180</v>
          </cell>
          <cell r="E60">
            <v>1442</v>
          </cell>
          <cell r="F60">
            <v>289</v>
          </cell>
          <cell r="G60">
            <v>1527</v>
          </cell>
          <cell r="H60">
            <v>670</v>
          </cell>
          <cell r="I60">
            <v>1694</v>
          </cell>
        </row>
        <row r="61">
          <cell r="A61">
            <v>455</v>
          </cell>
          <cell r="B61" t="str">
            <v>455 Friesland</v>
          </cell>
          <cell r="C61">
            <v>855</v>
          </cell>
          <cell r="D61">
            <v>508</v>
          </cell>
          <cell r="E61">
            <v>347</v>
          </cell>
          <cell r="F61">
            <v>33</v>
          </cell>
          <cell r="G61">
            <v>165</v>
          </cell>
          <cell r="H61">
            <v>107</v>
          </cell>
          <cell r="I61">
            <v>203</v>
          </cell>
        </row>
        <row r="62">
          <cell r="A62">
            <v>456</v>
          </cell>
          <cell r="B62" t="str">
            <v>456 Grafschaft Bentheim</v>
          </cell>
          <cell r="C62">
            <v>3299</v>
          </cell>
          <cell r="D62">
            <v>2222</v>
          </cell>
          <cell r="E62">
            <v>1077</v>
          </cell>
          <cell r="F62">
            <v>120</v>
          </cell>
          <cell r="G62">
            <v>950</v>
          </cell>
          <cell r="H62">
            <v>350</v>
          </cell>
          <cell r="I62">
            <v>802</v>
          </cell>
        </row>
        <row r="63">
          <cell r="A63">
            <v>457</v>
          </cell>
          <cell r="B63" t="str">
            <v>457 Leer</v>
          </cell>
          <cell r="C63">
            <v>1862</v>
          </cell>
          <cell r="D63">
            <v>1250</v>
          </cell>
          <cell r="E63">
            <v>612</v>
          </cell>
          <cell r="F63">
            <v>120</v>
          </cell>
          <cell r="G63">
            <v>417</v>
          </cell>
          <cell r="H63">
            <v>156</v>
          </cell>
          <cell r="I63">
            <v>557</v>
          </cell>
        </row>
        <row r="64">
          <cell r="A64">
            <v>458</v>
          </cell>
          <cell r="B64" t="str">
            <v>458 Oldenburg</v>
          </cell>
          <cell r="C64">
            <v>1949</v>
          </cell>
          <cell r="D64">
            <v>1329</v>
          </cell>
          <cell r="E64">
            <v>620</v>
          </cell>
          <cell r="F64">
            <v>48</v>
          </cell>
          <cell r="G64">
            <v>316</v>
          </cell>
          <cell r="H64">
            <v>402</v>
          </cell>
          <cell r="I64">
            <v>563</v>
          </cell>
        </row>
        <row r="65">
          <cell r="A65">
            <v>459</v>
          </cell>
          <cell r="B65" t="str">
            <v>459 Osnabrück</v>
          </cell>
          <cell r="C65">
            <v>8766</v>
          </cell>
          <cell r="D65">
            <v>5977</v>
          </cell>
          <cell r="E65">
            <v>2789</v>
          </cell>
          <cell r="F65">
            <v>206</v>
          </cell>
          <cell r="G65">
            <v>1510</v>
          </cell>
          <cell r="H65">
            <v>1619</v>
          </cell>
          <cell r="I65">
            <v>2642</v>
          </cell>
        </row>
        <row r="66">
          <cell r="A66">
            <v>460</v>
          </cell>
          <cell r="B66" t="str">
            <v>460 Vechta</v>
          </cell>
          <cell r="C66">
            <v>6431</v>
          </cell>
          <cell r="D66">
            <v>4166</v>
          </cell>
          <cell r="E66">
            <v>2265</v>
          </cell>
          <cell r="F66">
            <v>156</v>
          </cell>
          <cell r="G66">
            <v>797</v>
          </cell>
          <cell r="H66">
            <v>1169</v>
          </cell>
          <cell r="I66">
            <v>2044</v>
          </cell>
        </row>
        <row r="67">
          <cell r="A67">
            <v>461</v>
          </cell>
          <cell r="B67" t="str">
            <v>461 Wesermarsch</v>
          </cell>
          <cell r="C67">
            <v>1330</v>
          </cell>
          <cell r="D67">
            <v>1110</v>
          </cell>
          <cell r="E67">
            <v>220</v>
          </cell>
          <cell r="F67">
            <v>38</v>
          </cell>
          <cell r="G67">
            <v>464</v>
          </cell>
          <cell r="H67">
            <v>233</v>
          </cell>
          <cell r="I67">
            <v>375</v>
          </cell>
        </row>
        <row r="68">
          <cell r="A68">
            <v>462</v>
          </cell>
          <cell r="B68" t="str">
            <v>462 Wittmund</v>
          </cell>
          <cell r="C68">
            <v>586</v>
          </cell>
          <cell r="D68">
            <v>317</v>
          </cell>
          <cell r="E68">
            <v>269</v>
          </cell>
          <cell r="F68">
            <v>10</v>
          </cell>
          <cell r="G68">
            <v>74</v>
          </cell>
          <cell r="H68">
            <v>35</v>
          </cell>
          <cell r="I68">
            <v>198</v>
          </cell>
        </row>
      </sheetData>
      <sheetData sheetId="29">
        <row r="17">
          <cell r="A17">
            <v>0</v>
          </cell>
          <cell r="B17" t="str">
            <v>0 Niedersachsen</v>
          </cell>
          <cell r="C17">
            <v>143089</v>
          </cell>
          <cell r="D17">
            <v>92394</v>
          </cell>
          <cell r="E17">
            <v>50695</v>
          </cell>
          <cell r="F17">
            <v>8579</v>
          </cell>
          <cell r="G17">
            <v>29418</v>
          </cell>
          <cell r="H17">
            <v>19506</v>
          </cell>
          <cell r="I17">
            <v>34891</v>
          </cell>
        </row>
        <row r="18">
          <cell r="A18">
            <v>1</v>
          </cell>
          <cell r="B18" t="str">
            <v>1 Braunschweig</v>
          </cell>
          <cell r="C18">
            <v>29158</v>
          </cell>
          <cell r="D18">
            <v>19446</v>
          </cell>
          <cell r="E18">
            <v>9712</v>
          </cell>
          <cell r="F18">
            <v>3190</v>
          </cell>
          <cell r="G18">
            <v>6747</v>
          </cell>
          <cell r="H18">
            <v>3420</v>
          </cell>
          <cell r="I18">
            <v>6089</v>
          </cell>
        </row>
        <row r="19">
          <cell r="A19">
            <v>101</v>
          </cell>
          <cell r="B19" t="str">
            <v>101 Braunschweig,Stadt</v>
          </cell>
          <cell r="C19">
            <v>5867</v>
          </cell>
          <cell r="D19">
            <v>3415</v>
          </cell>
          <cell r="E19">
            <v>2452</v>
          </cell>
          <cell r="F19">
            <v>729</v>
          </cell>
          <cell r="G19">
            <v>1032</v>
          </cell>
          <cell r="H19">
            <v>630</v>
          </cell>
          <cell r="I19">
            <v>1024</v>
          </cell>
        </row>
        <row r="20">
          <cell r="A20">
            <v>102</v>
          </cell>
          <cell r="B20" t="str">
            <v>102 Salzgitter,Stadt</v>
          </cell>
          <cell r="C20">
            <v>3104</v>
          </cell>
          <cell r="D20">
            <v>2501</v>
          </cell>
          <cell r="E20">
            <v>603</v>
          </cell>
          <cell r="F20">
            <v>119</v>
          </cell>
          <cell r="G20">
            <v>1087</v>
          </cell>
          <cell r="H20">
            <v>495</v>
          </cell>
          <cell r="I20">
            <v>800</v>
          </cell>
        </row>
        <row r="21">
          <cell r="A21">
            <v>103</v>
          </cell>
          <cell r="B21" t="str">
            <v>103 Wolfsburg,Stadt</v>
          </cell>
          <cell r="C21">
            <v>7442</v>
          </cell>
          <cell r="D21">
            <v>5382</v>
          </cell>
          <cell r="E21">
            <v>2060</v>
          </cell>
          <cell r="F21">
            <v>917</v>
          </cell>
          <cell r="G21">
            <v>1941</v>
          </cell>
          <cell r="H21">
            <v>410</v>
          </cell>
          <cell r="I21">
            <v>2114</v>
          </cell>
        </row>
        <row r="22">
          <cell r="A22">
            <v>151</v>
          </cell>
          <cell r="B22" t="str">
            <v>151 Gifhorn</v>
          </cell>
          <cell r="C22">
            <v>1727</v>
          </cell>
          <cell r="D22">
            <v>1187</v>
          </cell>
          <cell r="E22">
            <v>540</v>
          </cell>
          <cell r="F22">
            <v>175</v>
          </cell>
          <cell r="G22">
            <v>273</v>
          </cell>
          <cell r="H22">
            <v>343</v>
          </cell>
          <cell r="I22">
            <v>396</v>
          </cell>
        </row>
        <row r="23">
          <cell r="A23">
            <v>153</v>
          </cell>
          <cell r="B23" t="str">
            <v>153 Goslar</v>
          </cell>
          <cell r="C23">
            <v>1609</v>
          </cell>
          <cell r="D23">
            <v>1055</v>
          </cell>
          <cell r="E23">
            <v>554</v>
          </cell>
          <cell r="F23">
            <v>234</v>
          </cell>
          <cell r="G23">
            <v>302</v>
          </cell>
          <cell r="H23">
            <v>210</v>
          </cell>
          <cell r="I23">
            <v>309</v>
          </cell>
        </row>
        <row r="24">
          <cell r="A24">
            <v>154</v>
          </cell>
          <cell r="B24" t="str">
            <v>154 Helmstedt</v>
          </cell>
          <cell r="C24">
            <v>576</v>
          </cell>
          <cell r="D24">
            <v>320</v>
          </cell>
          <cell r="E24">
            <v>256</v>
          </cell>
          <cell r="F24">
            <v>32</v>
          </cell>
          <cell r="G24">
            <v>96</v>
          </cell>
          <cell r="H24">
            <v>84</v>
          </cell>
          <cell r="I24">
            <v>108</v>
          </cell>
        </row>
        <row r="25">
          <cell r="A25">
            <v>155</v>
          </cell>
          <cell r="B25" t="str">
            <v>155 Northeim</v>
          </cell>
          <cell r="C25">
            <v>1609</v>
          </cell>
          <cell r="D25">
            <v>1182</v>
          </cell>
          <cell r="E25">
            <v>427</v>
          </cell>
          <cell r="F25">
            <v>109</v>
          </cell>
          <cell r="G25">
            <v>627</v>
          </cell>
          <cell r="H25">
            <v>187</v>
          </cell>
          <cell r="I25">
            <v>259</v>
          </cell>
        </row>
        <row r="26">
          <cell r="A26">
            <v>157</v>
          </cell>
          <cell r="B26" t="str">
            <v>157 Peine</v>
          </cell>
          <cell r="C26">
            <v>1313</v>
          </cell>
          <cell r="D26">
            <v>913</v>
          </cell>
          <cell r="E26">
            <v>400</v>
          </cell>
          <cell r="F26">
            <v>42</v>
          </cell>
          <cell r="G26">
            <v>314</v>
          </cell>
          <cell r="H26">
            <v>285</v>
          </cell>
          <cell r="I26">
            <v>272</v>
          </cell>
        </row>
        <row r="27">
          <cell r="A27">
            <v>158</v>
          </cell>
          <cell r="B27" t="str">
            <v>158 Wolfenbüttel</v>
          </cell>
          <cell r="C27">
            <v>693</v>
          </cell>
          <cell r="D27">
            <v>416</v>
          </cell>
          <cell r="E27">
            <v>277</v>
          </cell>
          <cell r="F27">
            <v>42</v>
          </cell>
          <cell r="G27">
            <v>171</v>
          </cell>
          <cell r="H27">
            <v>74</v>
          </cell>
          <cell r="I27">
            <v>129</v>
          </cell>
        </row>
        <row r="28">
          <cell r="A28">
            <v>159</v>
          </cell>
          <cell r="B28" t="str">
            <v>159 Göttingen</v>
          </cell>
          <cell r="C28">
            <v>5218</v>
          </cell>
          <cell r="D28">
            <v>3075</v>
          </cell>
          <cell r="E28">
            <v>2143</v>
          </cell>
          <cell r="F28">
            <v>791</v>
          </cell>
          <cell r="G28">
            <v>904</v>
          </cell>
          <cell r="H28">
            <v>702</v>
          </cell>
          <cell r="I28">
            <v>678</v>
          </cell>
        </row>
        <row r="29">
          <cell r="A29">
            <v>2</v>
          </cell>
          <cell r="B29" t="str">
            <v>2 Hannover</v>
          </cell>
          <cell r="C29">
            <v>47289</v>
          </cell>
          <cell r="D29">
            <v>28666</v>
          </cell>
          <cell r="E29">
            <v>18623</v>
          </cell>
          <cell r="F29">
            <v>2678</v>
          </cell>
          <cell r="G29">
            <v>9690</v>
          </cell>
          <cell r="H29">
            <v>6716</v>
          </cell>
          <cell r="I29">
            <v>9582</v>
          </cell>
        </row>
        <row r="30">
          <cell r="A30">
            <v>241</v>
          </cell>
          <cell r="B30" t="str">
            <v>241 Hannover,Region</v>
          </cell>
          <cell r="C30">
            <v>35181</v>
          </cell>
          <cell r="D30">
            <v>20904</v>
          </cell>
          <cell r="E30">
            <v>14277</v>
          </cell>
          <cell r="F30">
            <v>2023</v>
          </cell>
          <cell r="G30">
            <v>6904</v>
          </cell>
          <cell r="H30">
            <v>4857</v>
          </cell>
          <cell r="I30">
            <v>7120</v>
          </cell>
        </row>
        <row r="31">
          <cell r="A31">
            <v>241001</v>
          </cell>
          <cell r="B31" t="str">
            <v>241001 Hannover,Landeshauptstadt</v>
          </cell>
          <cell r="C31">
            <v>23252</v>
          </cell>
          <cell r="D31">
            <v>13331</v>
          </cell>
          <cell r="E31">
            <v>9921</v>
          </cell>
          <cell r="F31">
            <v>1684</v>
          </cell>
          <cell r="G31">
            <v>4362</v>
          </cell>
          <cell r="H31">
            <v>3013</v>
          </cell>
          <cell r="I31">
            <v>4272</v>
          </cell>
        </row>
        <row r="32">
          <cell r="A32">
            <v>241999</v>
          </cell>
          <cell r="B32" t="str">
            <v>Hannover, Umland</v>
          </cell>
          <cell r="C32">
            <v>11929</v>
          </cell>
          <cell r="D32">
            <v>7573</v>
          </cell>
          <cell r="E32">
            <v>4356</v>
          </cell>
          <cell r="F32">
            <v>339</v>
          </cell>
          <cell r="G32">
            <v>2542</v>
          </cell>
          <cell r="H32">
            <v>1844</v>
          </cell>
          <cell r="I32">
            <v>2848</v>
          </cell>
        </row>
        <row r="33">
          <cell r="A33">
            <v>251</v>
          </cell>
          <cell r="B33" t="str">
            <v>251 Diepholz</v>
          </cell>
          <cell r="C33">
            <v>2443</v>
          </cell>
          <cell r="D33">
            <v>1644</v>
          </cell>
          <cell r="E33">
            <v>799</v>
          </cell>
          <cell r="F33">
            <v>137</v>
          </cell>
          <cell r="G33">
            <v>507</v>
          </cell>
          <cell r="H33">
            <v>309</v>
          </cell>
          <cell r="I33">
            <v>691</v>
          </cell>
        </row>
        <row r="34">
          <cell r="A34">
            <v>252</v>
          </cell>
          <cell r="B34" t="str">
            <v>252 Hameln-Pyrmont</v>
          </cell>
          <cell r="C34">
            <v>2342</v>
          </cell>
          <cell r="D34">
            <v>1348</v>
          </cell>
          <cell r="E34">
            <v>994</v>
          </cell>
          <cell r="F34">
            <v>125</v>
          </cell>
          <cell r="G34">
            <v>535</v>
          </cell>
          <cell r="H34">
            <v>276</v>
          </cell>
          <cell r="I34">
            <v>412</v>
          </cell>
        </row>
        <row r="35">
          <cell r="A35">
            <v>254</v>
          </cell>
          <cell r="B35" t="str">
            <v>254 Hildesheim</v>
          </cell>
          <cell r="C35">
            <v>3274</v>
          </cell>
          <cell r="D35">
            <v>2058</v>
          </cell>
          <cell r="E35">
            <v>1216</v>
          </cell>
          <cell r="F35">
            <v>248</v>
          </cell>
          <cell r="G35">
            <v>787</v>
          </cell>
          <cell r="H35">
            <v>498</v>
          </cell>
          <cell r="I35">
            <v>525</v>
          </cell>
        </row>
        <row r="36">
          <cell r="A36">
            <v>255</v>
          </cell>
          <cell r="B36" t="str">
            <v>255 Holzminden</v>
          </cell>
          <cell r="C36">
            <v>729</v>
          </cell>
          <cell r="D36">
            <v>493</v>
          </cell>
          <cell r="E36">
            <v>236</v>
          </cell>
          <cell r="F36">
            <v>31</v>
          </cell>
          <cell r="G36">
            <v>185</v>
          </cell>
          <cell r="H36">
            <v>166</v>
          </cell>
          <cell r="I36">
            <v>111</v>
          </cell>
        </row>
        <row r="37">
          <cell r="A37">
            <v>256</v>
          </cell>
          <cell r="B37" t="str">
            <v>256 Nienburg (Weser)</v>
          </cell>
          <cell r="C37">
            <v>1614</v>
          </cell>
          <cell r="D37">
            <v>1132</v>
          </cell>
          <cell r="E37">
            <v>482</v>
          </cell>
          <cell r="F37">
            <v>42</v>
          </cell>
          <cell r="G37">
            <v>340</v>
          </cell>
          <cell r="H37">
            <v>289</v>
          </cell>
          <cell r="I37">
            <v>461</v>
          </cell>
        </row>
        <row r="38">
          <cell r="A38">
            <v>257</v>
          </cell>
          <cell r="B38" t="str">
            <v>257 Schaumburg</v>
          </cell>
          <cell r="C38">
            <v>1706</v>
          </cell>
          <cell r="D38">
            <v>1087</v>
          </cell>
          <cell r="E38">
            <v>619</v>
          </cell>
          <cell r="F38">
            <v>72</v>
          </cell>
          <cell r="G38">
            <v>432</v>
          </cell>
          <cell r="H38">
            <v>321</v>
          </cell>
          <cell r="I38">
            <v>262</v>
          </cell>
        </row>
        <row r="39">
          <cell r="A39">
            <v>3</v>
          </cell>
          <cell r="B39" t="str">
            <v>3 Lüneburg</v>
          </cell>
          <cell r="C39">
            <v>21544</v>
          </cell>
          <cell r="D39">
            <v>14396</v>
          </cell>
          <cell r="E39">
            <v>7148</v>
          </cell>
          <cell r="F39">
            <v>1020</v>
          </cell>
          <cell r="G39">
            <v>4260</v>
          </cell>
          <cell r="H39">
            <v>2621</v>
          </cell>
          <cell r="I39">
            <v>6495</v>
          </cell>
        </row>
        <row r="40">
          <cell r="A40">
            <v>351</v>
          </cell>
          <cell r="B40" t="str">
            <v>351 Celle</v>
          </cell>
          <cell r="C40">
            <v>2149</v>
          </cell>
          <cell r="D40">
            <v>1391</v>
          </cell>
          <cell r="E40">
            <v>758</v>
          </cell>
          <cell r="F40">
            <v>198</v>
          </cell>
          <cell r="G40">
            <v>489</v>
          </cell>
          <cell r="H40">
            <v>314</v>
          </cell>
          <cell r="I40">
            <v>390</v>
          </cell>
        </row>
        <row r="41">
          <cell r="A41">
            <v>352</v>
          </cell>
          <cell r="B41" t="str">
            <v>352 Cuxhaven</v>
          </cell>
          <cell r="C41">
            <v>2415</v>
          </cell>
          <cell r="D41">
            <v>1521</v>
          </cell>
          <cell r="E41">
            <v>894</v>
          </cell>
          <cell r="F41">
            <v>83</v>
          </cell>
          <cell r="G41">
            <v>467</v>
          </cell>
          <cell r="H41">
            <v>267</v>
          </cell>
          <cell r="I41">
            <v>704</v>
          </cell>
        </row>
        <row r="42">
          <cell r="A42">
            <v>353</v>
          </cell>
          <cell r="B42" t="str">
            <v>353 Harburg</v>
          </cell>
          <cell r="C42">
            <v>3275</v>
          </cell>
          <cell r="D42">
            <v>2171</v>
          </cell>
          <cell r="E42">
            <v>1104</v>
          </cell>
          <cell r="F42">
            <v>67</v>
          </cell>
          <cell r="G42">
            <v>574</v>
          </cell>
          <cell r="H42">
            <v>406</v>
          </cell>
          <cell r="I42">
            <v>1124</v>
          </cell>
        </row>
        <row r="43">
          <cell r="A43">
            <v>354</v>
          </cell>
          <cell r="B43" t="str">
            <v>354 Lüchow-Dannenberg</v>
          </cell>
          <cell r="C43">
            <v>299</v>
          </cell>
          <cell r="D43">
            <v>181</v>
          </cell>
          <cell r="E43">
            <v>118</v>
          </cell>
          <cell r="F43">
            <v>11</v>
          </cell>
          <cell r="G43">
            <v>64</v>
          </cell>
          <cell r="H43">
            <v>27</v>
          </cell>
          <cell r="I43">
            <v>79</v>
          </cell>
        </row>
        <row r="44">
          <cell r="A44">
            <v>355</v>
          </cell>
          <cell r="B44" t="str">
            <v>355 Lüneburg</v>
          </cell>
          <cell r="C44">
            <v>1826</v>
          </cell>
          <cell r="D44">
            <v>1063</v>
          </cell>
          <cell r="E44">
            <v>763</v>
          </cell>
          <cell r="F44">
            <v>127</v>
          </cell>
          <cell r="G44">
            <v>331</v>
          </cell>
          <cell r="H44">
            <v>242</v>
          </cell>
          <cell r="I44">
            <v>363</v>
          </cell>
        </row>
        <row r="45">
          <cell r="A45">
            <v>356</v>
          </cell>
          <cell r="B45" t="str">
            <v>356 Osterholz</v>
          </cell>
          <cell r="C45">
            <v>887</v>
          </cell>
          <cell r="D45">
            <v>605</v>
          </cell>
          <cell r="E45">
            <v>282</v>
          </cell>
          <cell r="F45">
            <v>25</v>
          </cell>
          <cell r="G45">
            <v>215</v>
          </cell>
          <cell r="H45">
            <v>155</v>
          </cell>
          <cell r="I45">
            <v>210</v>
          </cell>
        </row>
        <row r="46">
          <cell r="A46">
            <v>357</v>
          </cell>
          <cell r="B46" t="str">
            <v>357 Rotenburg (Wümme)</v>
          </cell>
          <cell r="C46">
            <v>1714</v>
          </cell>
          <cell r="D46">
            <v>1094</v>
          </cell>
          <cell r="E46">
            <v>620</v>
          </cell>
          <cell r="F46">
            <v>93</v>
          </cell>
          <cell r="G46">
            <v>321</v>
          </cell>
          <cell r="H46">
            <v>201</v>
          </cell>
          <cell r="I46">
            <v>479</v>
          </cell>
        </row>
        <row r="47">
          <cell r="A47">
            <v>358</v>
          </cell>
          <cell r="B47" t="str">
            <v>358 Heidekreis</v>
          </cell>
          <cell r="C47">
            <v>2071</v>
          </cell>
          <cell r="D47">
            <v>1393</v>
          </cell>
          <cell r="E47">
            <v>678</v>
          </cell>
          <cell r="F47">
            <v>72</v>
          </cell>
          <cell r="G47">
            <v>496</v>
          </cell>
          <cell r="H47">
            <v>273</v>
          </cell>
          <cell r="I47">
            <v>552</v>
          </cell>
        </row>
        <row r="48">
          <cell r="A48">
            <v>359</v>
          </cell>
          <cell r="B48" t="str">
            <v>359 Stade</v>
          </cell>
          <cell r="C48">
            <v>3970</v>
          </cell>
          <cell r="D48">
            <v>3135</v>
          </cell>
          <cell r="E48">
            <v>835</v>
          </cell>
          <cell r="F48">
            <v>158</v>
          </cell>
          <cell r="G48">
            <v>691</v>
          </cell>
          <cell r="H48">
            <v>278</v>
          </cell>
          <cell r="I48">
            <v>2008</v>
          </cell>
        </row>
        <row r="49">
          <cell r="A49">
            <v>360</v>
          </cell>
          <cell r="B49" t="str">
            <v>360 Uelzen</v>
          </cell>
          <cell r="C49">
            <v>743</v>
          </cell>
          <cell r="D49">
            <v>434</v>
          </cell>
          <cell r="E49">
            <v>309</v>
          </cell>
          <cell r="F49">
            <v>56</v>
          </cell>
          <cell r="G49">
            <v>140</v>
          </cell>
          <cell r="H49">
            <v>59</v>
          </cell>
          <cell r="I49">
            <v>179</v>
          </cell>
        </row>
        <row r="50">
          <cell r="A50">
            <v>361</v>
          </cell>
          <cell r="B50" t="str">
            <v>361 Verden</v>
          </cell>
          <cell r="C50">
            <v>2195</v>
          </cell>
          <cell r="D50">
            <v>1408</v>
          </cell>
          <cell r="E50">
            <v>787</v>
          </cell>
          <cell r="F50">
            <v>130</v>
          </cell>
          <cell r="G50">
            <v>472</v>
          </cell>
          <cell r="H50">
            <v>399</v>
          </cell>
          <cell r="I50">
            <v>407</v>
          </cell>
        </row>
        <row r="51">
          <cell r="A51">
            <v>4</v>
          </cell>
          <cell r="B51" t="str">
            <v>4 Weser-Ems</v>
          </cell>
          <cell r="C51">
            <v>45098</v>
          </cell>
          <cell r="D51">
            <v>29886</v>
          </cell>
          <cell r="E51">
            <v>15212</v>
          </cell>
          <cell r="F51">
            <v>1691</v>
          </cell>
          <cell r="G51">
            <v>8721</v>
          </cell>
          <cell r="H51">
            <v>6749</v>
          </cell>
          <cell r="I51">
            <v>12725</v>
          </cell>
        </row>
        <row r="52">
          <cell r="A52">
            <v>401</v>
          </cell>
          <cell r="B52" t="str">
            <v>401 Delmenhorst,Stadt</v>
          </cell>
          <cell r="C52">
            <v>1004</v>
          </cell>
          <cell r="D52">
            <v>510</v>
          </cell>
          <cell r="E52">
            <v>494</v>
          </cell>
          <cell r="F52">
            <v>25</v>
          </cell>
          <cell r="G52">
            <v>139</v>
          </cell>
          <cell r="H52">
            <v>130</v>
          </cell>
          <cell r="I52">
            <v>216</v>
          </cell>
        </row>
        <row r="53">
          <cell r="A53">
            <v>402</v>
          </cell>
          <cell r="B53" t="str">
            <v>402 Emden,Stadt</v>
          </cell>
          <cell r="C53">
            <v>1087</v>
          </cell>
          <cell r="D53">
            <v>864</v>
          </cell>
          <cell r="E53">
            <v>223</v>
          </cell>
          <cell r="F53">
            <v>57</v>
          </cell>
          <cell r="G53">
            <v>354</v>
          </cell>
          <cell r="H53">
            <v>179</v>
          </cell>
          <cell r="I53">
            <v>274</v>
          </cell>
        </row>
        <row r="54">
          <cell r="A54">
            <v>403</v>
          </cell>
          <cell r="B54" t="str">
            <v>403 Oldenburg(Oldb),Stadt</v>
          </cell>
          <cell r="C54">
            <v>2707</v>
          </cell>
          <cell r="D54">
            <v>1599</v>
          </cell>
          <cell r="E54">
            <v>1108</v>
          </cell>
          <cell r="F54">
            <v>242</v>
          </cell>
          <cell r="G54">
            <v>395</v>
          </cell>
          <cell r="H54">
            <v>431</v>
          </cell>
          <cell r="I54">
            <v>531</v>
          </cell>
        </row>
        <row r="55">
          <cell r="A55">
            <v>404</v>
          </cell>
          <cell r="B55" t="str">
            <v>404 Osnabrück,Stadt</v>
          </cell>
          <cell r="C55">
            <v>4767</v>
          </cell>
          <cell r="D55">
            <v>2663</v>
          </cell>
          <cell r="E55">
            <v>2104</v>
          </cell>
          <cell r="F55">
            <v>250</v>
          </cell>
          <cell r="G55">
            <v>884</v>
          </cell>
          <cell r="H55">
            <v>660</v>
          </cell>
          <cell r="I55">
            <v>869</v>
          </cell>
        </row>
        <row r="56">
          <cell r="A56">
            <v>405</v>
          </cell>
          <cell r="B56" t="str">
            <v>405 Wilhelmshaven,Stadt</v>
          </cell>
          <cell r="C56">
            <v>735</v>
          </cell>
          <cell r="D56">
            <v>495</v>
          </cell>
          <cell r="E56">
            <v>240</v>
          </cell>
          <cell r="F56">
            <v>52</v>
          </cell>
          <cell r="G56">
            <v>167</v>
          </cell>
          <cell r="H56">
            <v>120</v>
          </cell>
          <cell r="I56">
            <v>156</v>
          </cell>
        </row>
        <row r="57">
          <cell r="A57">
            <v>451</v>
          </cell>
          <cell r="B57" t="str">
            <v>451 Ammerland</v>
          </cell>
          <cell r="C57">
            <v>1876</v>
          </cell>
          <cell r="D57">
            <v>1296</v>
          </cell>
          <cell r="E57">
            <v>580</v>
          </cell>
          <cell r="F57">
            <v>57</v>
          </cell>
          <cell r="G57">
            <v>343</v>
          </cell>
          <cell r="H57">
            <v>224</v>
          </cell>
          <cell r="I57">
            <v>672</v>
          </cell>
        </row>
        <row r="58">
          <cell r="A58">
            <v>452</v>
          </cell>
          <cell r="B58" t="str">
            <v>452 Aurich</v>
          </cell>
          <cell r="C58">
            <v>2119</v>
          </cell>
          <cell r="D58">
            <v>1219</v>
          </cell>
          <cell r="E58">
            <v>900</v>
          </cell>
          <cell r="F58">
            <v>94</v>
          </cell>
          <cell r="G58">
            <v>384</v>
          </cell>
          <cell r="H58">
            <v>256</v>
          </cell>
          <cell r="I58">
            <v>485</v>
          </cell>
        </row>
        <row r="59">
          <cell r="A59">
            <v>453</v>
          </cell>
          <cell r="B59" t="str">
            <v>453 Cloppenburg</v>
          </cell>
          <cell r="C59">
            <v>3897</v>
          </cell>
          <cell r="D59">
            <v>2784</v>
          </cell>
          <cell r="E59">
            <v>1113</v>
          </cell>
          <cell r="F59">
            <v>52</v>
          </cell>
          <cell r="G59">
            <v>599</v>
          </cell>
          <cell r="H59">
            <v>569</v>
          </cell>
          <cell r="I59">
            <v>1564</v>
          </cell>
        </row>
        <row r="60">
          <cell r="A60">
            <v>454</v>
          </cell>
          <cell r="B60" t="str">
            <v>454 Emsland</v>
          </cell>
          <cell r="C60">
            <v>4737</v>
          </cell>
          <cell r="D60">
            <v>3488</v>
          </cell>
          <cell r="E60">
            <v>1249</v>
          </cell>
          <cell r="F60">
            <v>257</v>
          </cell>
          <cell r="G60">
            <v>1342</v>
          </cell>
          <cell r="H60">
            <v>488</v>
          </cell>
          <cell r="I60">
            <v>1401</v>
          </cell>
        </row>
        <row r="61">
          <cell r="A61">
            <v>455</v>
          </cell>
          <cell r="B61" t="str">
            <v>455 Friesland</v>
          </cell>
          <cell r="C61">
            <v>720</v>
          </cell>
          <cell r="D61">
            <v>428</v>
          </cell>
          <cell r="E61">
            <v>292</v>
          </cell>
          <cell r="F61">
            <v>26</v>
          </cell>
          <cell r="G61">
            <v>124</v>
          </cell>
          <cell r="H61">
            <v>92</v>
          </cell>
          <cell r="I61">
            <v>186</v>
          </cell>
        </row>
        <row r="62">
          <cell r="A62">
            <v>456</v>
          </cell>
          <cell r="B62" t="str">
            <v>456 Grafschaft Bentheim</v>
          </cell>
          <cell r="C62">
            <v>3062</v>
          </cell>
          <cell r="D62">
            <v>2073</v>
          </cell>
          <cell r="E62">
            <v>989</v>
          </cell>
          <cell r="F62">
            <v>96</v>
          </cell>
          <cell r="G62">
            <v>854</v>
          </cell>
          <cell r="H62">
            <v>331</v>
          </cell>
          <cell r="I62">
            <v>792</v>
          </cell>
        </row>
        <row r="63">
          <cell r="A63">
            <v>457</v>
          </cell>
          <cell r="B63" t="str">
            <v>457 Leer</v>
          </cell>
          <cell r="C63">
            <v>1739</v>
          </cell>
          <cell r="D63">
            <v>1176</v>
          </cell>
          <cell r="E63">
            <v>563</v>
          </cell>
          <cell r="F63">
            <v>88</v>
          </cell>
          <cell r="G63">
            <v>341</v>
          </cell>
          <cell r="H63">
            <v>156</v>
          </cell>
          <cell r="I63">
            <v>591</v>
          </cell>
        </row>
        <row r="64">
          <cell r="A64">
            <v>458</v>
          </cell>
          <cell r="B64" t="str">
            <v>458 Oldenburg</v>
          </cell>
          <cell r="C64">
            <v>1610</v>
          </cell>
          <cell r="D64">
            <v>1091</v>
          </cell>
          <cell r="E64">
            <v>519</v>
          </cell>
          <cell r="F64">
            <v>39</v>
          </cell>
          <cell r="G64">
            <v>252</v>
          </cell>
          <cell r="H64">
            <v>325</v>
          </cell>
          <cell r="I64">
            <v>475</v>
          </cell>
        </row>
        <row r="65">
          <cell r="A65">
            <v>459</v>
          </cell>
          <cell r="B65" t="str">
            <v>459 Osnabrück</v>
          </cell>
          <cell r="C65">
            <v>7369</v>
          </cell>
          <cell r="D65">
            <v>5039</v>
          </cell>
          <cell r="E65">
            <v>2330</v>
          </cell>
          <cell r="F65">
            <v>169</v>
          </cell>
          <cell r="G65">
            <v>1305</v>
          </cell>
          <cell r="H65">
            <v>1455</v>
          </cell>
          <cell r="I65">
            <v>2110</v>
          </cell>
        </row>
        <row r="66">
          <cell r="A66">
            <v>460</v>
          </cell>
          <cell r="B66" t="str">
            <v>460 Vechta</v>
          </cell>
          <cell r="C66">
            <v>5966</v>
          </cell>
          <cell r="D66">
            <v>3910</v>
          </cell>
          <cell r="E66">
            <v>2056</v>
          </cell>
          <cell r="F66">
            <v>143</v>
          </cell>
          <cell r="G66">
            <v>738</v>
          </cell>
          <cell r="H66">
            <v>1088</v>
          </cell>
          <cell r="I66">
            <v>1941</v>
          </cell>
        </row>
        <row r="67">
          <cell r="A67">
            <v>461</v>
          </cell>
          <cell r="B67" t="str">
            <v>461 Wesermarsch</v>
          </cell>
          <cell r="C67">
            <v>1217</v>
          </cell>
          <cell r="D67">
            <v>996</v>
          </cell>
          <cell r="E67">
            <v>221</v>
          </cell>
          <cell r="F67">
            <v>35</v>
          </cell>
          <cell r="G67">
            <v>439</v>
          </cell>
          <cell r="H67">
            <v>225</v>
          </cell>
          <cell r="I67">
            <v>297</v>
          </cell>
        </row>
        <row r="68">
          <cell r="A68">
            <v>462</v>
          </cell>
          <cell r="B68" t="str">
            <v>462 Wittmund</v>
          </cell>
          <cell r="C68">
            <v>486</v>
          </cell>
          <cell r="D68">
            <v>255</v>
          </cell>
          <cell r="E68">
            <v>231</v>
          </cell>
          <cell r="F68">
            <v>9</v>
          </cell>
          <cell r="G68">
            <v>61</v>
          </cell>
          <cell r="H68">
            <v>20</v>
          </cell>
          <cell r="I68">
            <v>165</v>
          </cell>
        </row>
      </sheetData>
      <sheetData sheetId="30">
        <row r="17">
          <cell r="A17">
            <v>0</v>
          </cell>
          <cell r="B17" t="str">
            <v>0 Niedersachsen</v>
          </cell>
          <cell r="C17">
            <v>132121</v>
          </cell>
          <cell r="D17">
            <v>85307</v>
          </cell>
          <cell r="E17">
            <v>46814</v>
          </cell>
          <cell r="F17">
            <v>7332</v>
          </cell>
          <cell r="G17">
            <v>26412</v>
          </cell>
          <cell r="H17">
            <v>17856</v>
          </cell>
          <cell r="I17">
            <v>33707</v>
          </cell>
        </row>
        <row r="18">
          <cell r="A18">
            <v>1</v>
          </cell>
          <cell r="B18" t="str">
            <v>1 Braunschweig</v>
          </cell>
          <cell r="C18">
            <v>27242</v>
          </cell>
          <cell r="D18">
            <v>18187</v>
          </cell>
          <cell r="E18">
            <v>9055</v>
          </cell>
          <cell r="F18">
            <v>2751</v>
          </cell>
          <cell r="G18">
            <v>6328</v>
          </cell>
          <cell r="H18">
            <v>3147</v>
          </cell>
          <cell r="I18">
            <v>5961</v>
          </cell>
        </row>
        <row r="19">
          <cell r="A19">
            <v>101</v>
          </cell>
          <cell r="B19" t="str">
            <v>101 Braunschweig,Stadt</v>
          </cell>
          <cell r="C19">
            <v>5493</v>
          </cell>
          <cell r="D19">
            <v>3204</v>
          </cell>
          <cell r="E19">
            <v>2289</v>
          </cell>
          <cell r="F19">
            <v>672</v>
          </cell>
          <cell r="G19">
            <v>957</v>
          </cell>
          <cell r="H19">
            <v>581</v>
          </cell>
          <cell r="I19">
            <v>994</v>
          </cell>
        </row>
        <row r="20">
          <cell r="A20">
            <v>102</v>
          </cell>
          <cell r="B20" t="str">
            <v>102 Salzgitter,Stadt</v>
          </cell>
          <cell r="C20">
            <v>2948</v>
          </cell>
          <cell r="D20">
            <v>2393</v>
          </cell>
          <cell r="E20">
            <v>555</v>
          </cell>
          <cell r="F20">
            <v>78</v>
          </cell>
          <cell r="G20">
            <v>1030</v>
          </cell>
          <cell r="H20">
            <v>476</v>
          </cell>
          <cell r="I20">
            <v>809</v>
          </cell>
        </row>
        <row r="21">
          <cell r="A21">
            <v>103</v>
          </cell>
          <cell r="B21" t="str">
            <v>103 Wolfsburg,Stadt</v>
          </cell>
          <cell r="C21">
            <v>7145</v>
          </cell>
          <cell r="D21">
            <v>5276</v>
          </cell>
          <cell r="E21">
            <v>1869</v>
          </cell>
          <cell r="F21">
            <v>763</v>
          </cell>
          <cell r="G21">
            <v>1949</v>
          </cell>
          <cell r="H21">
            <v>344</v>
          </cell>
          <cell r="I21">
            <v>2220</v>
          </cell>
        </row>
        <row r="22">
          <cell r="A22">
            <v>151</v>
          </cell>
          <cell r="B22" t="str">
            <v>151 Gifhorn</v>
          </cell>
          <cell r="C22">
            <v>1510</v>
          </cell>
          <cell r="D22">
            <v>1035</v>
          </cell>
          <cell r="E22">
            <v>475</v>
          </cell>
          <cell r="F22">
            <v>155</v>
          </cell>
          <cell r="G22">
            <v>237</v>
          </cell>
          <cell r="H22">
            <v>326</v>
          </cell>
          <cell r="I22">
            <v>317</v>
          </cell>
        </row>
        <row r="23">
          <cell r="A23">
            <v>153</v>
          </cell>
          <cell r="B23" t="str">
            <v>153 Goslar</v>
          </cell>
          <cell r="C23">
            <v>1467</v>
          </cell>
          <cell r="D23">
            <v>958</v>
          </cell>
          <cell r="E23">
            <v>509</v>
          </cell>
          <cell r="F23">
            <v>200</v>
          </cell>
          <cell r="G23">
            <v>288</v>
          </cell>
          <cell r="H23">
            <v>194</v>
          </cell>
          <cell r="I23">
            <v>276</v>
          </cell>
        </row>
        <row r="24">
          <cell r="A24">
            <v>154</v>
          </cell>
          <cell r="B24" t="str">
            <v>154 Helmstedt</v>
          </cell>
          <cell r="C24">
            <v>558</v>
          </cell>
          <cell r="D24">
            <v>305</v>
          </cell>
          <cell r="E24">
            <v>253</v>
          </cell>
          <cell r="F24">
            <v>31</v>
          </cell>
          <cell r="G24">
            <v>99</v>
          </cell>
          <cell r="H24">
            <v>84</v>
          </cell>
          <cell r="I24">
            <v>91</v>
          </cell>
        </row>
        <row r="25">
          <cell r="A25">
            <v>155</v>
          </cell>
          <cell r="B25" t="str">
            <v>155 Northeim</v>
          </cell>
          <cell r="C25">
            <v>1349</v>
          </cell>
          <cell r="D25">
            <v>927</v>
          </cell>
          <cell r="E25">
            <v>422</v>
          </cell>
          <cell r="F25">
            <v>96</v>
          </cell>
          <cell r="G25">
            <v>461</v>
          </cell>
          <cell r="H25">
            <v>146</v>
          </cell>
          <cell r="I25">
            <v>224</v>
          </cell>
        </row>
        <row r="26">
          <cell r="A26">
            <v>157</v>
          </cell>
          <cell r="B26" t="str">
            <v>157 Peine</v>
          </cell>
          <cell r="C26">
            <v>1261</v>
          </cell>
          <cell r="D26">
            <v>880</v>
          </cell>
          <cell r="E26">
            <v>381</v>
          </cell>
          <cell r="F26">
            <v>36</v>
          </cell>
          <cell r="G26">
            <v>313</v>
          </cell>
          <cell r="H26">
            <v>275</v>
          </cell>
          <cell r="I26">
            <v>256</v>
          </cell>
        </row>
        <row r="27">
          <cell r="A27">
            <v>158</v>
          </cell>
          <cell r="B27" t="str">
            <v>158 Wolfenbüttel</v>
          </cell>
          <cell r="C27">
            <v>618</v>
          </cell>
          <cell r="D27">
            <v>366</v>
          </cell>
          <cell r="E27">
            <v>252</v>
          </cell>
          <cell r="F27">
            <v>33</v>
          </cell>
          <cell r="G27">
            <v>131</v>
          </cell>
          <cell r="H27">
            <v>67</v>
          </cell>
          <cell r="I27">
            <v>135</v>
          </cell>
        </row>
        <row r="28">
          <cell r="A28">
            <v>159</v>
          </cell>
          <cell r="B28" t="str">
            <v>159 Göttingen</v>
          </cell>
          <cell r="C28">
            <v>4893</v>
          </cell>
          <cell r="D28">
            <v>2843</v>
          </cell>
          <cell r="E28">
            <v>2050</v>
          </cell>
          <cell r="F28">
            <v>687</v>
          </cell>
          <cell r="G28">
            <v>863</v>
          </cell>
          <cell r="H28">
            <v>654</v>
          </cell>
          <cell r="I28">
            <v>639</v>
          </cell>
        </row>
        <row r="29">
          <cell r="A29">
            <v>2</v>
          </cell>
          <cell r="B29" t="str">
            <v>2 Hannover</v>
          </cell>
          <cell r="C29">
            <v>43857</v>
          </cell>
          <cell r="D29">
            <v>26542</v>
          </cell>
          <cell r="E29">
            <v>17315</v>
          </cell>
          <cell r="F29">
            <v>2309</v>
          </cell>
          <cell r="G29">
            <v>8832</v>
          </cell>
          <cell r="H29">
            <v>6330</v>
          </cell>
          <cell r="I29">
            <v>9071</v>
          </cell>
        </row>
        <row r="30">
          <cell r="A30">
            <v>241</v>
          </cell>
          <cell r="B30" t="str">
            <v>241 Hannover,Region</v>
          </cell>
          <cell r="C30">
            <v>32529</v>
          </cell>
          <cell r="D30">
            <v>19301</v>
          </cell>
          <cell r="E30">
            <v>13228</v>
          </cell>
          <cell r="F30">
            <v>1759</v>
          </cell>
          <cell r="G30">
            <v>6330</v>
          </cell>
          <cell r="H30">
            <v>4513</v>
          </cell>
          <cell r="I30">
            <v>6699</v>
          </cell>
        </row>
        <row r="31">
          <cell r="A31">
            <v>241001</v>
          </cell>
          <cell r="B31" t="str">
            <v>241001 Hannover,Landeshauptstadt</v>
          </cell>
          <cell r="C31">
            <v>21771</v>
          </cell>
          <cell r="D31">
            <v>12550</v>
          </cell>
          <cell r="E31">
            <v>9221</v>
          </cell>
          <cell r="F31">
            <v>1488</v>
          </cell>
          <cell r="G31">
            <v>4063</v>
          </cell>
          <cell r="H31">
            <v>2855</v>
          </cell>
          <cell r="I31">
            <v>4144</v>
          </cell>
        </row>
        <row r="32">
          <cell r="A32">
            <v>241999</v>
          </cell>
          <cell r="B32" t="str">
            <v>Hannover, Umland</v>
          </cell>
          <cell r="C32">
            <v>10758</v>
          </cell>
          <cell r="D32">
            <v>6751</v>
          </cell>
          <cell r="E32">
            <v>4007</v>
          </cell>
          <cell r="F32">
            <v>271</v>
          </cell>
          <cell r="G32">
            <v>2267</v>
          </cell>
          <cell r="H32">
            <v>1658</v>
          </cell>
          <cell r="I32">
            <v>2555</v>
          </cell>
        </row>
        <row r="33">
          <cell r="A33">
            <v>251</v>
          </cell>
          <cell r="B33" t="str">
            <v>251 Diepholz</v>
          </cell>
          <cell r="C33">
            <v>2244</v>
          </cell>
          <cell r="D33">
            <v>1527</v>
          </cell>
          <cell r="E33">
            <v>717</v>
          </cell>
          <cell r="F33">
            <v>117</v>
          </cell>
          <cell r="G33">
            <v>441</v>
          </cell>
          <cell r="H33">
            <v>297</v>
          </cell>
          <cell r="I33">
            <v>672</v>
          </cell>
        </row>
        <row r="34">
          <cell r="A34">
            <v>252</v>
          </cell>
          <cell r="B34" t="str">
            <v>252 Hameln-Pyrmont</v>
          </cell>
          <cell r="C34">
            <v>2249</v>
          </cell>
          <cell r="D34">
            <v>1283</v>
          </cell>
          <cell r="E34">
            <v>966</v>
          </cell>
          <cell r="F34">
            <v>92</v>
          </cell>
          <cell r="G34">
            <v>491</v>
          </cell>
          <cell r="H34">
            <v>280</v>
          </cell>
          <cell r="I34">
            <v>420</v>
          </cell>
        </row>
        <row r="35">
          <cell r="A35">
            <v>254</v>
          </cell>
          <cell r="B35" t="str">
            <v>254 Hildesheim</v>
          </cell>
          <cell r="C35">
            <v>3150</v>
          </cell>
          <cell r="D35">
            <v>1993</v>
          </cell>
          <cell r="E35">
            <v>1157</v>
          </cell>
          <cell r="F35">
            <v>221</v>
          </cell>
          <cell r="G35">
            <v>740</v>
          </cell>
          <cell r="H35">
            <v>491</v>
          </cell>
          <cell r="I35">
            <v>541</v>
          </cell>
        </row>
        <row r="36">
          <cell r="A36">
            <v>255</v>
          </cell>
          <cell r="B36" t="str">
            <v>255 Holzminden</v>
          </cell>
          <cell r="C36">
            <v>709</v>
          </cell>
          <cell r="D36">
            <v>474</v>
          </cell>
          <cell r="E36">
            <v>235</v>
          </cell>
          <cell r="F36">
            <v>29</v>
          </cell>
          <cell r="G36">
            <v>183</v>
          </cell>
          <cell r="H36">
            <v>157</v>
          </cell>
          <cell r="I36">
            <v>105</v>
          </cell>
        </row>
        <row r="37">
          <cell r="A37">
            <v>256</v>
          </cell>
          <cell r="B37" t="str">
            <v>256 Nienburg (Weser)</v>
          </cell>
          <cell r="C37">
            <v>1376</v>
          </cell>
          <cell r="D37">
            <v>947</v>
          </cell>
          <cell r="E37">
            <v>429</v>
          </cell>
          <cell r="F37">
            <v>29</v>
          </cell>
          <cell r="G37">
            <v>277</v>
          </cell>
          <cell r="H37">
            <v>263</v>
          </cell>
          <cell r="I37">
            <v>378</v>
          </cell>
        </row>
        <row r="38">
          <cell r="A38">
            <v>257</v>
          </cell>
          <cell r="B38" t="str">
            <v>257 Schaumburg</v>
          </cell>
          <cell r="C38">
            <v>1600</v>
          </cell>
          <cell r="D38">
            <v>1017</v>
          </cell>
          <cell r="E38">
            <v>583</v>
          </cell>
          <cell r="F38">
            <v>62</v>
          </cell>
          <cell r="G38">
            <v>370</v>
          </cell>
          <cell r="H38">
            <v>329</v>
          </cell>
          <cell r="I38">
            <v>256</v>
          </cell>
        </row>
        <row r="39">
          <cell r="A39">
            <v>3</v>
          </cell>
          <cell r="B39" t="str">
            <v>3 Lüneburg</v>
          </cell>
          <cell r="C39">
            <v>19670</v>
          </cell>
          <cell r="D39">
            <v>13211</v>
          </cell>
          <cell r="E39">
            <v>6459</v>
          </cell>
          <cell r="F39">
            <v>830</v>
          </cell>
          <cell r="G39">
            <v>3812</v>
          </cell>
          <cell r="H39">
            <v>2323</v>
          </cell>
          <cell r="I39">
            <v>6246</v>
          </cell>
        </row>
        <row r="40">
          <cell r="A40">
            <v>351</v>
          </cell>
          <cell r="B40" t="str">
            <v>351 Celle</v>
          </cell>
          <cell r="C40">
            <v>1990</v>
          </cell>
          <cell r="D40">
            <v>1287</v>
          </cell>
          <cell r="E40">
            <v>703</v>
          </cell>
          <cell r="F40">
            <v>170</v>
          </cell>
          <cell r="G40">
            <v>434</v>
          </cell>
          <cell r="H40">
            <v>281</v>
          </cell>
          <cell r="I40">
            <v>402</v>
          </cell>
        </row>
        <row r="41">
          <cell r="A41">
            <v>352</v>
          </cell>
          <cell r="B41" t="str">
            <v>352 Cuxhaven</v>
          </cell>
          <cell r="C41">
            <v>2326</v>
          </cell>
          <cell r="D41">
            <v>1483</v>
          </cell>
          <cell r="E41">
            <v>843</v>
          </cell>
          <cell r="F41">
            <v>58</v>
          </cell>
          <cell r="G41">
            <v>487</v>
          </cell>
          <cell r="H41">
            <v>264</v>
          </cell>
          <cell r="I41">
            <v>674</v>
          </cell>
        </row>
        <row r="42">
          <cell r="A42">
            <v>353</v>
          </cell>
          <cell r="B42" t="str">
            <v>353 Harburg</v>
          </cell>
          <cell r="C42">
            <v>2807</v>
          </cell>
          <cell r="D42">
            <v>1835</v>
          </cell>
          <cell r="E42">
            <v>972</v>
          </cell>
          <cell r="F42">
            <v>53</v>
          </cell>
          <cell r="G42">
            <v>483</v>
          </cell>
          <cell r="H42">
            <v>321</v>
          </cell>
          <cell r="I42">
            <v>978</v>
          </cell>
        </row>
        <row r="43">
          <cell r="A43">
            <v>354</v>
          </cell>
          <cell r="B43" t="str">
            <v>354 Lüchow-Dannenberg</v>
          </cell>
          <cell r="C43">
            <v>233</v>
          </cell>
          <cell r="D43">
            <v>145</v>
          </cell>
          <cell r="E43">
            <v>88</v>
          </cell>
          <cell r="F43">
            <v>13</v>
          </cell>
          <cell r="G43">
            <v>49</v>
          </cell>
          <cell r="H43">
            <v>19</v>
          </cell>
          <cell r="I43">
            <v>64</v>
          </cell>
        </row>
        <row r="44">
          <cell r="A44">
            <v>355</v>
          </cell>
          <cell r="B44" t="str">
            <v>355 Lüneburg</v>
          </cell>
          <cell r="C44">
            <v>1712</v>
          </cell>
          <cell r="D44">
            <v>1003</v>
          </cell>
          <cell r="E44">
            <v>709</v>
          </cell>
          <cell r="F44">
            <v>107</v>
          </cell>
          <cell r="G44">
            <v>300</v>
          </cell>
          <cell r="H44">
            <v>215</v>
          </cell>
          <cell r="I44">
            <v>381</v>
          </cell>
        </row>
        <row r="45">
          <cell r="A45">
            <v>356</v>
          </cell>
          <cell r="B45" t="str">
            <v>356 Osterholz</v>
          </cell>
          <cell r="C45">
            <v>805</v>
          </cell>
          <cell r="D45">
            <v>540</v>
          </cell>
          <cell r="E45">
            <v>265</v>
          </cell>
          <cell r="F45">
            <v>23</v>
          </cell>
          <cell r="G45">
            <v>186</v>
          </cell>
          <cell r="H45">
            <v>135</v>
          </cell>
          <cell r="I45">
            <v>196</v>
          </cell>
        </row>
        <row r="46">
          <cell r="A46">
            <v>357</v>
          </cell>
          <cell r="B46" t="str">
            <v>357 Rotenburg (Wümme)</v>
          </cell>
          <cell r="C46">
            <v>1572</v>
          </cell>
          <cell r="D46">
            <v>990</v>
          </cell>
          <cell r="E46">
            <v>582</v>
          </cell>
          <cell r="F46">
            <v>65</v>
          </cell>
          <cell r="G46">
            <v>297</v>
          </cell>
          <cell r="H46">
            <v>185</v>
          </cell>
          <cell r="I46">
            <v>443</v>
          </cell>
        </row>
        <row r="47">
          <cell r="A47">
            <v>358</v>
          </cell>
          <cell r="B47" t="str">
            <v>358 Heidekreis</v>
          </cell>
          <cell r="C47">
            <v>1895</v>
          </cell>
          <cell r="D47">
            <v>1270</v>
          </cell>
          <cell r="E47">
            <v>625</v>
          </cell>
          <cell r="F47">
            <v>64</v>
          </cell>
          <cell r="G47">
            <v>413</v>
          </cell>
          <cell r="H47">
            <v>247</v>
          </cell>
          <cell r="I47">
            <v>546</v>
          </cell>
        </row>
        <row r="48">
          <cell r="A48">
            <v>359</v>
          </cell>
          <cell r="B48" t="str">
            <v>359 Stade</v>
          </cell>
          <cell r="C48">
            <v>3654</v>
          </cell>
          <cell r="D48">
            <v>2951</v>
          </cell>
          <cell r="E48">
            <v>703</v>
          </cell>
          <cell r="F48">
            <v>125</v>
          </cell>
          <cell r="G48">
            <v>639</v>
          </cell>
          <cell r="H48">
            <v>227</v>
          </cell>
          <cell r="I48">
            <v>1960</v>
          </cell>
        </row>
        <row r="49">
          <cell r="A49">
            <v>360</v>
          </cell>
          <cell r="B49" t="str">
            <v>360 Uelzen</v>
          </cell>
          <cell r="C49">
            <v>659</v>
          </cell>
          <cell r="D49">
            <v>390</v>
          </cell>
          <cell r="E49">
            <v>269</v>
          </cell>
          <cell r="F49">
            <v>44</v>
          </cell>
          <cell r="G49">
            <v>116</v>
          </cell>
          <cell r="H49">
            <v>46</v>
          </cell>
          <cell r="I49">
            <v>184</v>
          </cell>
        </row>
        <row r="50">
          <cell r="A50">
            <v>361</v>
          </cell>
          <cell r="B50" t="str">
            <v>361 Verden</v>
          </cell>
          <cell r="C50">
            <v>2017</v>
          </cell>
          <cell r="D50">
            <v>1317</v>
          </cell>
          <cell r="E50">
            <v>700</v>
          </cell>
          <cell r="F50">
            <v>108</v>
          </cell>
          <cell r="G50">
            <v>408</v>
          </cell>
          <cell r="H50">
            <v>383</v>
          </cell>
          <cell r="I50">
            <v>418</v>
          </cell>
        </row>
        <row r="51">
          <cell r="A51">
            <v>4</v>
          </cell>
          <cell r="B51" t="str">
            <v>4 Weser-Ems</v>
          </cell>
          <cell r="C51">
            <v>41352</v>
          </cell>
          <cell r="D51">
            <v>27367</v>
          </cell>
          <cell r="E51">
            <v>13985</v>
          </cell>
          <cell r="F51">
            <v>1442</v>
          </cell>
          <cell r="G51">
            <v>7440</v>
          </cell>
          <cell r="H51">
            <v>6056</v>
          </cell>
          <cell r="I51">
            <v>12429</v>
          </cell>
        </row>
        <row r="52">
          <cell r="A52">
            <v>401</v>
          </cell>
          <cell r="B52" t="str">
            <v>401 Delmenhorst,Stadt</v>
          </cell>
          <cell r="C52">
            <v>998</v>
          </cell>
          <cell r="D52">
            <v>517</v>
          </cell>
          <cell r="E52">
            <v>481</v>
          </cell>
          <cell r="F52">
            <v>27</v>
          </cell>
          <cell r="G52">
            <v>152</v>
          </cell>
          <cell r="H52">
            <v>109</v>
          </cell>
          <cell r="I52">
            <v>229</v>
          </cell>
        </row>
        <row r="53">
          <cell r="A53">
            <v>402</v>
          </cell>
          <cell r="B53" t="str">
            <v>402 Emden,Stadt</v>
          </cell>
          <cell r="C53">
            <v>1110</v>
          </cell>
          <cell r="D53">
            <v>908</v>
          </cell>
          <cell r="E53">
            <v>202</v>
          </cell>
          <cell r="F53">
            <v>49</v>
          </cell>
          <cell r="G53">
            <v>322</v>
          </cell>
          <cell r="H53">
            <v>184</v>
          </cell>
          <cell r="I53">
            <v>353</v>
          </cell>
        </row>
        <row r="54">
          <cell r="A54">
            <v>403</v>
          </cell>
          <cell r="B54" t="str">
            <v>403 Oldenburg(Oldb),Stadt</v>
          </cell>
          <cell r="C54">
            <v>2519</v>
          </cell>
          <cell r="D54">
            <v>1480</v>
          </cell>
          <cell r="E54">
            <v>1039</v>
          </cell>
          <cell r="F54">
            <v>197</v>
          </cell>
          <cell r="G54">
            <v>354</v>
          </cell>
          <cell r="H54">
            <v>336</v>
          </cell>
          <cell r="I54">
            <v>593</v>
          </cell>
        </row>
        <row r="55">
          <cell r="A55">
            <v>404</v>
          </cell>
          <cell r="B55" t="str">
            <v>404 Osnabrück,Stadt</v>
          </cell>
          <cell r="C55">
            <v>4591</v>
          </cell>
          <cell r="D55">
            <v>2622</v>
          </cell>
          <cell r="E55">
            <v>1969</v>
          </cell>
          <cell r="F55">
            <v>221</v>
          </cell>
          <cell r="G55">
            <v>844</v>
          </cell>
          <cell r="H55">
            <v>620</v>
          </cell>
          <cell r="I55">
            <v>937</v>
          </cell>
        </row>
        <row r="56">
          <cell r="A56">
            <v>405</v>
          </cell>
          <cell r="B56" t="str">
            <v>405 Wilhelmshaven,Stadt</v>
          </cell>
          <cell r="C56">
            <v>655</v>
          </cell>
          <cell r="D56">
            <v>410</v>
          </cell>
          <cell r="E56">
            <v>245</v>
          </cell>
          <cell r="F56">
            <v>54</v>
          </cell>
          <cell r="G56">
            <v>133</v>
          </cell>
          <cell r="H56">
            <v>85</v>
          </cell>
          <cell r="I56">
            <v>138</v>
          </cell>
        </row>
        <row r="57">
          <cell r="A57">
            <v>451</v>
          </cell>
          <cell r="B57" t="str">
            <v>451 Ammerland</v>
          </cell>
          <cell r="C57">
            <v>1711</v>
          </cell>
          <cell r="D57">
            <v>1165</v>
          </cell>
          <cell r="E57">
            <v>546</v>
          </cell>
          <cell r="F57">
            <v>41</v>
          </cell>
          <cell r="G57">
            <v>316</v>
          </cell>
          <cell r="H57">
            <v>209</v>
          </cell>
          <cell r="I57">
            <v>599</v>
          </cell>
        </row>
        <row r="58">
          <cell r="A58">
            <v>452</v>
          </cell>
          <cell r="B58" t="str">
            <v>452 Aurich</v>
          </cell>
          <cell r="C58">
            <v>1867</v>
          </cell>
          <cell r="D58">
            <v>1078</v>
          </cell>
          <cell r="E58">
            <v>789</v>
          </cell>
          <cell r="F58">
            <v>71</v>
          </cell>
          <cell r="G58">
            <v>330</v>
          </cell>
          <cell r="H58">
            <v>225</v>
          </cell>
          <cell r="I58">
            <v>452</v>
          </cell>
        </row>
        <row r="59">
          <cell r="A59">
            <v>453</v>
          </cell>
          <cell r="B59" t="str">
            <v>453 Cloppenburg</v>
          </cell>
          <cell r="C59">
            <v>3604</v>
          </cell>
          <cell r="D59">
            <v>2590</v>
          </cell>
          <cell r="E59">
            <v>1014</v>
          </cell>
          <cell r="F59">
            <v>34</v>
          </cell>
          <cell r="G59">
            <v>457</v>
          </cell>
          <cell r="H59">
            <v>504</v>
          </cell>
          <cell r="I59">
            <v>1595</v>
          </cell>
        </row>
        <row r="60">
          <cell r="A60">
            <v>454</v>
          </cell>
          <cell r="B60" t="str">
            <v>454 Emsland</v>
          </cell>
          <cell r="C60">
            <v>3858</v>
          </cell>
          <cell r="D60">
            <v>2812</v>
          </cell>
          <cell r="E60">
            <v>1046</v>
          </cell>
          <cell r="F60">
            <v>233</v>
          </cell>
          <cell r="G60">
            <v>1065</v>
          </cell>
          <cell r="H60">
            <v>403</v>
          </cell>
          <cell r="I60">
            <v>1111</v>
          </cell>
        </row>
        <row r="61">
          <cell r="A61">
            <v>455</v>
          </cell>
          <cell r="B61" t="str">
            <v>455 Friesland</v>
          </cell>
          <cell r="C61">
            <v>618</v>
          </cell>
          <cell r="D61">
            <v>358</v>
          </cell>
          <cell r="E61">
            <v>260</v>
          </cell>
          <cell r="F61">
            <v>24</v>
          </cell>
          <cell r="G61">
            <v>105</v>
          </cell>
          <cell r="H61">
            <v>63</v>
          </cell>
          <cell r="I61">
            <v>166</v>
          </cell>
        </row>
        <row r="62">
          <cell r="A62">
            <v>456</v>
          </cell>
          <cell r="B62" t="str">
            <v>456 Grafschaft Bentheim</v>
          </cell>
          <cell r="C62">
            <v>2699</v>
          </cell>
          <cell r="D62">
            <v>1797</v>
          </cell>
          <cell r="E62">
            <v>902</v>
          </cell>
          <cell r="F62">
            <v>84</v>
          </cell>
          <cell r="G62">
            <v>766</v>
          </cell>
          <cell r="H62">
            <v>254</v>
          </cell>
          <cell r="I62">
            <v>693</v>
          </cell>
        </row>
        <row r="63">
          <cell r="A63">
            <v>457</v>
          </cell>
          <cell r="B63" t="str">
            <v>457 Leer</v>
          </cell>
          <cell r="C63">
            <v>1734</v>
          </cell>
          <cell r="D63">
            <v>1237</v>
          </cell>
          <cell r="E63">
            <v>497</v>
          </cell>
          <cell r="F63">
            <v>78</v>
          </cell>
          <cell r="G63">
            <v>270</v>
          </cell>
          <cell r="H63">
            <v>162</v>
          </cell>
          <cell r="I63">
            <v>727</v>
          </cell>
        </row>
        <row r="64">
          <cell r="A64">
            <v>458</v>
          </cell>
          <cell r="B64" t="str">
            <v>458 Oldenburg</v>
          </cell>
          <cell r="C64">
            <v>1546</v>
          </cell>
          <cell r="D64">
            <v>1025</v>
          </cell>
          <cell r="E64">
            <v>521</v>
          </cell>
          <cell r="F64">
            <v>26</v>
          </cell>
          <cell r="G64">
            <v>204</v>
          </cell>
          <cell r="H64">
            <v>361</v>
          </cell>
          <cell r="I64">
            <v>434</v>
          </cell>
        </row>
        <row r="65">
          <cell r="A65">
            <v>459</v>
          </cell>
          <cell r="B65" t="str">
            <v>459 Osnabrück</v>
          </cell>
          <cell r="C65">
            <v>6788</v>
          </cell>
          <cell r="D65">
            <v>4642</v>
          </cell>
          <cell r="E65">
            <v>2146</v>
          </cell>
          <cell r="F65">
            <v>142</v>
          </cell>
          <cell r="G65">
            <v>1129</v>
          </cell>
          <cell r="H65">
            <v>1343</v>
          </cell>
          <cell r="I65">
            <v>2028</v>
          </cell>
        </row>
        <row r="66">
          <cell r="A66">
            <v>460</v>
          </cell>
          <cell r="B66" t="str">
            <v>460 Vechta</v>
          </cell>
          <cell r="C66">
            <v>5559</v>
          </cell>
          <cell r="D66">
            <v>3622</v>
          </cell>
          <cell r="E66">
            <v>1937</v>
          </cell>
          <cell r="F66">
            <v>120</v>
          </cell>
          <cell r="G66">
            <v>606</v>
          </cell>
          <cell r="H66">
            <v>969</v>
          </cell>
          <cell r="I66">
            <v>1927</v>
          </cell>
        </row>
        <row r="67">
          <cell r="A67">
            <v>461</v>
          </cell>
          <cell r="B67" t="str">
            <v>461 Wesermarsch</v>
          </cell>
          <cell r="C67">
            <v>1070</v>
          </cell>
          <cell r="D67">
            <v>877</v>
          </cell>
          <cell r="E67">
            <v>193</v>
          </cell>
          <cell r="F67">
            <v>32</v>
          </cell>
          <cell r="G67">
            <v>332</v>
          </cell>
          <cell r="H67">
            <v>209</v>
          </cell>
          <cell r="I67">
            <v>304</v>
          </cell>
        </row>
        <row r="68">
          <cell r="A68">
            <v>462</v>
          </cell>
          <cell r="B68" t="str">
            <v>462 Wittmund</v>
          </cell>
          <cell r="C68">
            <v>425</v>
          </cell>
          <cell r="D68">
            <v>227</v>
          </cell>
          <cell r="E68">
            <v>198</v>
          </cell>
          <cell r="F68">
            <v>9</v>
          </cell>
          <cell r="G68">
            <v>55</v>
          </cell>
          <cell r="H68">
            <v>20</v>
          </cell>
          <cell r="I68">
            <v>143</v>
          </cell>
        </row>
      </sheetData>
      <sheetData sheetId="31">
        <row r="17">
          <cell r="A17">
            <v>0</v>
          </cell>
          <cell r="B17" t="str">
            <v>0 Niedersachsen</v>
          </cell>
          <cell r="C17">
            <v>117694</v>
          </cell>
          <cell r="D17">
            <v>76010</v>
          </cell>
          <cell r="E17">
            <v>41684</v>
          </cell>
          <cell r="F17">
            <v>5594</v>
          </cell>
          <cell r="G17">
            <v>21287</v>
          </cell>
          <cell r="H17">
            <v>11927</v>
          </cell>
          <cell r="I17">
            <v>37202</v>
          </cell>
        </row>
        <row r="18">
          <cell r="A18">
            <v>1</v>
          </cell>
          <cell r="B18" t="str">
            <v>1 Braunschweig</v>
          </cell>
          <cell r="C18">
            <v>24658</v>
          </cell>
          <cell r="D18">
            <v>16535</v>
          </cell>
          <cell r="E18">
            <v>8123</v>
          </cell>
          <cell r="F18">
            <v>2048</v>
          </cell>
          <cell r="G18">
            <v>5281</v>
          </cell>
          <cell r="H18">
            <v>2210</v>
          </cell>
          <cell r="I18">
            <v>6996</v>
          </cell>
        </row>
        <row r="19">
          <cell r="A19">
            <v>101</v>
          </cell>
          <cell r="B19" t="str">
            <v>101 Braunschweig,Stadt</v>
          </cell>
          <cell r="C19">
            <v>4959</v>
          </cell>
          <cell r="D19">
            <v>2883</v>
          </cell>
          <cell r="E19">
            <v>2076</v>
          </cell>
          <cell r="F19">
            <v>511</v>
          </cell>
          <cell r="G19">
            <v>820</v>
          </cell>
          <cell r="H19">
            <v>376</v>
          </cell>
          <cell r="I19">
            <v>1176</v>
          </cell>
        </row>
        <row r="20">
          <cell r="A20">
            <v>102</v>
          </cell>
          <cell r="B20" t="str">
            <v>102 Salzgitter,Stadt</v>
          </cell>
          <cell r="C20">
            <v>2748</v>
          </cell>
          <cell r="D20">
            <v>2233</v>
          </cell>
          <cell r="E20">
            <v>515</v>
          </cell>
          <cell r="F20">
            <v>55</v>
          </cell>
          <cell r="G20">
            <v>951</v>
          </cell>
          <cell r="H20">
            <v>384</v>
          </cell>
          <cell r="I20">
            <v>843</v>
          </cell>
        </row>
        <row r="21">
          <cell r="A21">
            <v>103</v>
          </cell>
          <cell r="B21" t="str">
            <v>103 Wolfsburg,Stadt</v>
          </cell>
          <cell r="C21">
            <v>6366</v>
          </cell>
          <cell r="D21">
            <v>4827</v>
          </cell>
          <cell r="E21">
            <v>1539</v>
          </cell>
          <cell r="F21">
            <v>541</v>
          </cell>
          <cell r="G21">
            <v>1677</v>
          </cell>
          <cell r="H21">
            <v>187</v>
          </cell>
          <cell r="I21">
            <v>2422</v>
          </cell>
        </row>
        <row r="22">
          <cell r="A22">
            <v>151</v>
          </cell>
          <cell r="B22" t="str">
            <v>151 Gifhorn</v>
          </cell>
          <cell r="C22">
            <v>1350</v>
          </cell>
          <cell r="D22">
            <v>902</v>
          </cell>
          <cell r="E22">
            <v>448</v>
          </cell>
          <cell r="F22">
            <v>110</v>
          </cell>
          <cell r="G22">
            <v>207</v>
          </cell>
          <cell r="H22">
            <v>237</v>
          </cell>
          <cell r="I22">
            <v>348</v>
          </cell>
        </row>
        <row r="23">
          <cell r="A23">
            <v>153</v>
          </cell>
          <cell r="B23" t="str">
            <v>153 Goslar</v>
          </cell>
          <cell r="C23">
            <v>1355</v>
          </cell>
          <cell r="D23">
            <v>895</v>
          </cell>
          <cell r="E23">
            <v>460</v>
          </cell>
          <cell r="F23">
            <v>144</v>
          </cell>
          <cell r="G23">
            <v>250</v>
          </cell>
          <cell r="H23">
            <v>149</v>
          </cell>
          <cell r="I23">
            <v>352</v>
          </cell>
        </row>
        <row r="24">
          <cell r="A24">
            <v>154</v>
          </cell>
          <cell r="B24" t="str">
            <v>154 Helmstedt</v>
          </cell>
          <cell r="C24">
            <v>468</v>
          </cell>
          <cell r="D24">
            <v>252</v>
          </cell>
          <cell r="E24">
            <v>216</v>
          </cell>
          <cell r="F24">
            <v>21</v>
          </cell>
          <cell r="G24">
            <v>89</v>
          </cell>
          <cell r="H24">
            <v>55</v>
          </cell>
          <cell r="I24">
            <v>87</v>
          </cell>
        </row>
        <row r="25">
          <cell r="A25">
            <v>155</v>
          </cell>
          <cell r="B25" t="str">
            <v>155 Northeim</v>
          </cell>
          <cell r="C25">
            <v>1069</v>
          </cell>
          <cell r="D25">
            <v>666</v>
          </cell>
          <cell r="E25">
            <v>403</v>
          </cell>
          <cell r="F25">
            <v>72</v>
          </cell>
          <cell r="G25">
            <v>240</v>
          </cell>
          <cell r="H25">
            <v>104</v>
          </cell>
          <cell r="I25">
            <v>250</v>
          </cell>
        </row>
        <row r="26">
          <cell r="A26">
            <v>157</v>
          </cell>
          <cell r="B26" t="str">
            <v>157 Peine</v>
          </cell>
          <cell r="C26">
            <v>1157</v>
          </cell>
          <cell r="D26">
            <v>799</v>
          </cell>
          <cell r="E26">
            <v>358</v>
          </cell>
          <cell r="F26">
            <v>32</v>
          </cell>
          <cell r="G26">
            <v>243</v>
          </cell>
          <cell r="H26">
            <v>193</v>
          </cell>
          <cell r="I26">
            <v>331</v>
          </cell>
        </row>
        <row r="27">
          <cell r="A27">
            <v>158</v>
          </cell>
          <cell r="B27" t="str">
            <v>158 Wolfenbüttel</v>
          </cell>
          <cell r="C27">
            <v>530</v>
          </cell>
          <cell r="D27">
            <v>298</v>
          </cell>
          <cell r="E27">
            <v>232</v>
          </cell>
          <cell r="F27">
            <v>24</v>
          </cell>
          <cell r="G27">
            <v>97</v>
          </cell>
          <cell r="H27">
            <v>43</v>
          </cell>
          <cell r="I27">
            <v>134</v>
          </cell>
        </row>
        <row r="28">
          <cell r="A28">
            <v>159</v>
          </cell>
          <cell r="B28" t="str">
            <v>159 Göttingen</v>
          </cell>
          <cell r="C28">
            <v>4656</v>
          </cell>
          <cell r="D28">
            <v>2780</v>
          </cell>
          <cell r="E28">
            <v>1876</v>
          </cell>
          <cell r="F28">
            <v>538</v>
          </cell>
          <cell r="G28">
            <v>707</v>
          </cell>
          <cell r="H28">
            <v>482</v>
          </cell>
          <cell r="I28">
            <v>1053</v>
          </cell>
        </row>
        <row r="29">
          <cell r="A29">
            <v>2</v>
          </cell>
          <cell r="B29" t="str">
            <v>2 Hannover</v>
          </cell>
          <cell r="C29">
            <v>40353</v>
          </cell>
          <cell r="D29">
            <v>24417</v>
          </cell>
          <cell r="E29">
            <v>15936</v>
          </cell>
          <cell r="F29">
            <v>1802</v>
          </cell>
          <cell r="G29">
            <v>7491</v>
          </cell>
          <cell r="H29">
            <v>4385</v>
          </cell>
          <cell r="I29">
            <v>10739</v>
          </cell>
        </row>
        <row r="30">
          <cell r="A30">
            <v>241</v>
          </cell>
          <cell r="B30" t="str">
            <v>241 Hannover,Region</v>
          </cell>
          <cell r="C30">
            <v>30054</v>
          </cell>
          <cell r="D30">
            <v>17842</v>
          </cell>
          <cell r="E30">
            <v>12212</v>
          </cell>
          <cell r="F30">
            <v>1410</v>
          </cell>
          <cell r="G30">
            <v>5407</v>
          </cell>
          <cell r="H30">
            <v>3077</v>
          </cell>
          <cell r="I30">
            <v>7948</v>
          </cell>
        </row>
        <row r="31">
          <cell r="A31">
            <v>241001</v>
          </cell>
          <cell r="B31" t="str">
            <v>241001 Hannover,Landeshauptstadt</v>
          </cell>
          <cell r="C31">
            <v>20258</v>
          </cell>
          <cell r="D31">
            <v>11701</v>
          </cell>
          <cell r="E31">
            <v>8557</v>
          </cell>
          <cell r="F31">
            <v>1186</v>
          </cell>
          <cell r="G31">
            <v>3544</v>
          </cell>
          <cell r="H31">
            <v>1950</v>
          </cell>
          <cell r="I31">
            <v>5021</v>
          </cell>
        </row>
        <row r="32">
          <cell r="A32">
            <v>241999</v>
          </cell>
          <cell r="B32" t="str">
            <v>Hannover, Umland</v>
          </cell>
          <cell r="C32">
            <v>9796</v>
          </cell>
          <cell r="D32">
            <v>6141</v>
          </cell>
          <cell r="E32">
            <v>3655</v>
          </cell>
          <cell r="F32">
            <v>224</v>
          </cell>
          <cell r="G32">
            <v>1863</v>
          </cell>
          <cell r="H32">
            <v>1127</v>
          </cell>
          <cell r="I32">
            <v>2927</v>
          </cell>
        </row>
        <row r="33">
          <cell r="A33">
            <v>251</v>
          </cell>
          <cell r="B33" t="str">
            <v>251 Diepholz</v>
          </cell>
          <cell r="C33">
            <v>1904</v>
          </cell>
          <cell r="D33">
            <v>1298</v>
          </cell>
          <cell r="E33">
            <v>606</v>
          </cell>
          <cell r="F33">
            <v>88</v>
          </cell>
          <cell r="G33">
            <v>321</v>
          </cell>
          <cell r="H33">
            <v>184</v>
          </cell>
          <cell r="I33">
            <v>705</v>
          </cell>
        </row>
        <row r="34">
          <cell r="A34">
            <v>252</v>
          </cell>
          <cell r="B34" t="str">
            <v>252 Hameln-Pyrmont</v>
          </cell>
          <cell r="C34">
            <v>2127</v>
          </cell>
          <cell r="D34">
            <v>1211</v>
          </cell>
          <cell r="E34">
            <v>916</v>
          </cell>
          <cell r="F34">
            <v>67</v>
          </cell>
          <cell r="G34">
            <v>428</v>
          </cell>
          <cell r="H34">
            <v>180</v>
          </cell>
          <cell r="I34">
            <v>536</v>
          </cell>
        </row>
        <row r="35">
          <cell r="A35">
            <v>254</v>
          </cell>
          <cell r="B35" t="str">
            <v>254 Hildesheim</v>
          </cell>
          <cell r="C35">
            <v>2874</v>
          </cell>
          <cell r="D35">
            <v>1788</v>
          </cell>
          <cell r="E35">
            <v>1086</v>
          </cell>
          <cell r="F35">
            <v>148</v>
          </cell>
          <cell r="G35">
            <v>619</v>
          </cell>
          <cell r="H35">
            <v>369</v>
          </cell>
          <cell r="I35">
            <v>652</v>
          </cell>
        </row>
        <row r="36">
          <cell r="A36">
            <v>255</v>
          </cell>
          <cell r="B36" t="str">
            <v>255 Holzminden</v>
          </cell>
          <cell r="C36">
            <v>663</v>
          </cell>
          <cell r="D36">
            <v>450</v>
          </cell>
          <cell r="E36">
            <v>213</v>
          </cell>
          <cell r="F36">
            <v>21</v>
          </cell>
          <cell r="G36">
            <v>159</v>
          </cell>
          <cell r="H36">
            <v>146</v>
          </cell>
          <cell r="I36">
            <v>124</v>
          </cell>
        </row>
        <row r="37">
          <cell r="A37">
            <v>256</v>
          </cell>
          <cell r="B37" t="str">
            <v>256 Nienburg (Weser)</v>
          </cell>
          <cell r="C37">
            <v>1239</v>
          </cell>
          <cell r="D37">
            <v>861</v>
          </cell>
          <cell r="E37">
            <v>378</v>
          </cell>
          <cell r="F37">
            <v>21</v>
          </cell>
          <cell r="G37">
            <v>235</v>
          </cell>
          <cell r="H37">
            <v>180</v>
          </cell>
          <cell r="I37">
            <v>425</v>
          </cell>
        </row>
        <row r="38">
          <cell r="A38">
            <v>257</v>
          </cell>
          <cell r="B38" t="str">
            <v>257 Schaumburg</v>
          </cell>
          <cell r="C38">
            <v>1492</v>
          </cell>
          <cell r="D38">
            <v>967</v>
          </cell>
          <cell r="E38">
            <v>525</v>
          </cell>
          <cell r="F38">
            <v>47</v>
          </cell>
          <cell r="G38">
            <v>322</v>
          </cell>
          <cell r="H38">
            <v>249</v>
          </cell>
          <cell r="I38">
            <v>349</v>
          </cell>
        </row>
        <row r="39">
          <cell r="A39">
            <v>3</v>
          </cell>
          <cell r="B39" t="str">
            <v>3 Lüneburg</v>
          </cell>
          <cell r="C39">
            <v>17958</v>
          </cell>
          <cell r="D39">
            <v>12134</v>
          </cell>
          <cell r="E39">
            <v>5824</v>
          </cell>
          <cell r="F39">
            <v>658</v>
          </cell>
          <cell r="G39">
            <v>3018</v>
          </cell>
          <cell r="H39">
            <v>1538</v>
          </cell>
          <cell r="I39">
            <v>6920</v>
          </cell>
        </row>
        <row r="40">
          <cell r="A40">
            <v>351</v>
          </cell>
          <cell r="B40" t="str">
            <v>351 Celle</v>
          </cell>
          <cell r="C40">
            <v>1649</v>
          </cell>
          <cell r="D40">
            <v>1035</v>
          </cell>
          <cell r="E40">
            <v>614</v>
          </cell>
          <cell r="F40">
            <v>149</v>
          </cell>
          <cell r="G40">
            <v>329</v>
          </cell>
          <cell r="H40">
            <v>125</v>
          </cell>
          <cell r="I40">
            <v>432</v>
          </cell>
        </row>
        <row r="41">
          <cell r="A41">
            <v>352</v>
          </cell>
          <cell r="B41" t="str">
            <v>352 Cuxhaven</v>
          </cell>
          <cell r="C41">
            <v>2009</v>
          </cell>
          <cell r="D41">
            <v>1231</v>
          </cell>
          <cell r="E41">
            <v>778</v>
          </cell>
          <cell r="F41">
            <v>46</v>
          </cell>
          <cell r="G41">
            <v>328</v>
          </cell>
          <cell r="H41">
            <v>177</v>
          </cell>
          <cell r="I41">
            <v>680</v>
          </cell>
        </row>
        <row r="42">
          <cell r="A42">
            <v>353</v>
          </cell>
          <cell r="B42" t="str">
            <v>353 Harburg</v>
          </cell>
          <cell r="C42">
            <v>2477</v>
          </cell>
          <cell r="D42">
            <v>1617</v>
          </cell>
          <cell r="E42">
            <v>860</v>
          </cell>
          <cell r="F42">
            <v>54</v>
          </cell>
          <cell r="G42">
            <v>367</v>
          </cell>
          <cell r="H42">
            <v>232</v>
          </cell>
          <cell r="I42">
            <v>964</v>
          </cell>
        </row>
        <row r="43">
          <cell r="A43">
            <v>354</v>
          </cell>
          <cell r="B43" t="str">
            <v>354 Lüchow-Dannenberg</v>
          </cell>
          <cell r="C43">
            <v>172</v>
          </cell>
          <cell r="D43">
            <v>98</v>
          </cell>
          <cell r="E43">
            <v>74</v>
          </cell>
          <cell r="F43">
            <v>7</v>
          </cell>
          <cell r="G43">
            <v>39</v>
          </cell>
          <cell r="H43">
            <v>9</v>
          </cell>
          <cell r="I43">
            <v>43</v>
          </cell>
        </row>
        <row r="44">
          <cell r="A44">
            <v>355</v>
          </cell>
          <cell r="B44" t="str">
            <v>355 Lüneburg</v>
          </cell>
          <cell r="C44">
            <v>1581</v>
          </cell>
          <cell r="D44">
            <v>935</v>
          </cell>
          <cell r="E44">
            <v>646</v>
          </cell>
          <cell r="F44">
            <v>78</v>
          </cell>
          <cell r="G44">
            <v>245</v>
          </cell>
          <cell r="H44">
            <v>144</v>
          </cell>
          <cell r="I44">
            <v>468</v>
          </cell>
        </row>
        <row r="45">
          <cell r="A45">
            <v>356</v>
          </cell>
          <cell r="B45" t="str">
            <v>356 Osterholz</v>
          </cell>
          <cell r="C45">
            <v>748</v>
          </cell>
          <cell r="D45">
            <v>489</v>
          </cell>
          <cell r="E45">
            <v>259</v>
          </cell>
          <cell r="F45">
            <v>14</v>
          </cell>
          <cell r="G45">
            <v>157</v>
          </cell>
          <cell r="H45">
            <v>85</v>
          </cell>
          <cell r="I45">
            <v>233</v>
          </cell>
        </row>
        <row r="46">
          <cell r="A46">
            <v>357</v>
          </cell>
          <cell r="B46" t="str">
            <v>357 Rotenburg (Wümme)</v>
          </cell>
          <cell r="C46">
            <v>1393</v>
          </cell>
          <cell r="D46">
            <v>859</v>
          </cell>
          <cell r="E46">
            <v>534</v>
          </cell>
          <cell r="F46">
            <v>49</v>
          </cell>
          <cell r="G46">
            <v>244</v>
          </cell>
          <cell r="H46">
            <v>133</v>
          </cell>
          <cell r="I46">
            <v>433</v>
          </cell>
        </row>
        <row r="47">
          <cell r="A47">
            <v>358</v>
          </cell>
          <cell r="B47" t="str">
            <v>358 Heidekreis</v>
          </cell>
          <cell r="C47">
            <v>1700</v>
          </cell>
          <cell r="D47">
            <v>1124</v>
          </cell>
          <cell r="E47">
            <v>576</v>
          </cell>
          <cell r="F47">
            <v>35</v>
          </cell>
          <cell r="G47">
            <v>316</v>
          </cell>
          <cell r="H47">
            <v>154</v>
          </cell>
          <cell r="I47">
            <v>619</v>
          </cell>
        </row>
        <row r="48">
          <cell r="A48">
            <v>359</v>
          </cell>
          <cell r="B48" t="str">
            <v>359 Stade</v>
          </cell>
          <cell r="C48">
            <v>3771</v>
          </cell>
          <cell r="D48">
            <v>3164</v>
          </cell>
          <cell r="E48">
            <v>607</v>
          </cell>
          <cell r="F48">
            <v>104</v>
          </cell>
          <cell r="G48">
            <v>552</v>
          </cell>
          <cell r="H48">
            <v>158</v>
          </cell>
          <cell r="I48">
            <v>2350</v>
          </cell>
        </row>
        <row r="49">
          <cell r="A49">
            <v>360</v>
          </cell>
          <cell r="B49" t="str">
            <v>360 Uelzen</v>
          </cell>
          <cell r="C49">
            <v>591</v>
          </cell>
          <cell r="D49">
            <v>361</v>
          </cell>
          <cell r="E49">
            <v>230</v>
          </cell>
          <cell r="F49">
            <v>31</v>
          </cell>
          <cell r="G49">
            <v>90</v>
          </cell>
          <cell r="H49">
            <v>36</v>
          </cell>
          <cell r="I49">
            <v>204</v>
          </cell>
        </row>
        <row r="50">
          <cell r="A50">
            <v>361</v>
          </cell>
          <cell r="B50" t="str">
            <v>361 Verden</v>
          </cell>
          <cell r="C50">
            <v>1867</v>
          </cell>
          <cell r="D50">
            <v>1221</v>
          </cell>
          <cell r="E50">
            <v>646</v>
          </cell>
          <cell r="F50">
            <v>91</v>
          </cell>
          <cell r="G50">
            <v>351</v>
          </cell>
          <cell r="H50">
            <v>285</v>
          </cell>
          <cell r="I50">
            <v>494</v>
          </cell>
        </row>
        <row r="51">
          <cell r="A51">
            <v>4</v>
          </cell>
          <cell r="B51" t="str">
            <v>4 Weser-Ems</v>
          </cell>
          <cell r="C51">
            <v>34725</v>
          </cell>
          <cell r="D51">
            <v>22924</v>
          </cell>
          <cell r="E51">
            <v>11801</v>
          </cell>
          <cell r="F51">
            <v>1086</v>
          </cell>
          <cell r="G51">
            <v>5497</v>
          </cell>
          <cell r="H51">
            <v>3794</v>
          </cell>
          <cell r="I51">
            <v>12547</v>
          </cell>
        </row>
        <row r="52">
          <cell r="A52">
            <v>401</v>
          </cell>
          <cell r="B52" t="str">
            <v>401 Delmenhorst,Stadt</v>
          </cell>
          <cell r="C52">
            <v>893</v>
          </cell>
          <cell r="D52">
            <v>468</v>
          </cell>
          <cell r="E52">
            <v>425</v>
          </cell>
          <cell r="F52">
            <v>25</v>
          </cell>
          <cell r="G52">
            <v>113</v>
          </cell>
          <cell r="H52">
            <v>73</v>
          </cell>
          <cell r="I52">
            <v>257</v>
          </cell>
        </row>
        <row r="53">
          <cell r="A53">
            <v>402</v>
          </cell>
          <cell r="B53" t="str">
            <v>402 Emden,Stadt</v>
          </cell>
          <cell r="C53">
            <v>891</v>
          </cell>
          <cell r="D53">
            <v>700</v>
          </cell>
          <cell r="E53">
            <v>191</v>
          </cell>
          <cell r="F53">
            <v>36</v>
          </cell>
          <cell r="G53">
            <v>238</v>
          </cell>
          <cell r="H53">
            <v>96</v>
          </cell>
          <cell r="I53">
            <v>330</v>
          </cell>
        </row>
        <row r="54">
          <cell r="A54">
            <v>403</v>
          </cell>
          <cell r="B54" t="str">
            <v>403 Oldenburg(Oldb),Stadt</v>
          </cell>
          <cell r="C54">
            <v>2132</v>
          </cell>
          <cell r="D54">
            <v>1165</v>
          </cell>
          <cell r="E54">
            <v>967</v>
          </cell>
          <cell r="F54">
            <v>144</v>
          </cell>
          <cell r="G54">
            <v>266</v>
          </cell>
          <cell r="H54">
            <v>182</v>
          </cell>
          <cell r="I54">
            <v>573</v>
          </cell>
        </row>
        <row r="55">
          <cell r="A55">
            <v>404</v>
          </cell>
          <cell r="B55" t="str">
            <v>404 Osnabrück,Stadt</v>
          </cell>
          <cell r="C55">
            <v>4181</v>
          </cell>
          <cell r="D55">
            <v>2395</v>
          </cell>
          <cell r="E55">
            <v>1786</v>
          </cell>
          <cell r="F55">
            <v>189</v>
          </cell>
          <cell r="G55">
            <v>715</v>
          </cell>
          <cell r="H55">
            <v>408</v>
          </cell>
          <cell r="I55">
            <v>1083</v>
          </cell>
        </row>
        <row r="56">
          <cell r="A56">
            <v>405</v>
          </cell>
          <cell r="B56" t="str">
            <v>405 Wilhelmshaven,Stadt</v>
          </cell>
          <cell r="C56">
            <v>599</v>
          </cell>
          <cell r="D56">
            <v>370</v>
          </cell>
          <cell r="E56">
            <v>229</v>
          </cell>
          <cell r="F56">
            <v>38</v>
          </cell>
          <cell r="G56">
            <v>103</v>
          </cell>
          <cell r="H56">
            <v>59</v>
          </cell>
          <cell r="I56">
            <v>170</v>
          </cell>
        </row>
        <row r="57">
          <cell r="A57">
            <v>451</v>
          </cell>
          <cell r="B57" t="str">
            <v>451 Ammerland</v>
          </cell>
          <cell r="C57">
            <v>1451</v>
          </cell>
          <cell r="D57">
            <v>987</v>
          </cell>
          <cell r="E57">
            <v>464</v>
          </cell>
          <cell r="F57">
            <v>35</v>
          </cell>
          <cell r="G57">
            <v>203</v>
          </cell>
          <cell r="H57">
            <v>123</v>
          </cell>
          <cell r="I57">
            <v>626</v>
          </cell>
        </row>
        <row r="58">
          <cell r="A58">
            <v>452</v>
          </cell>
          <cell r="B58" t="str">
            <v>452 Aurich</v>
          </cell>
          <cell r="C58">
            <v>1483</v>
          </cell>
          <cell r="D58">
            <v>819</v>
          </cell>
          <cell r="E58">
            <v>664</v>
          </cell>
          <cell r="F58">
            <v>44</v>
          </cell>
          <cell r="G58">
            <v>176</v>
          </cell>
          <cell r="H58">
            <v>92</v>
          </cell>
          <cell r="I58">
            <v>507</v>
          </cell>
        </row>
        <row r="59">
          <cell r="A59">
            <v>453</v>
          </cell>
          <cell r="B59" t="str">
            <v>453 Cloppenburg</v>
          </cell>
          <cell r="C59">
            <v>2633</v>
          </cell>
          <cell r="D59">
            <v>1971</v>
          </cell>
          <cell r="E59">
            <v>662</v>
          </cell>
          <cell r="F59">
            <v>28</v>
          </cell>
          <cell r="G59">
            <v>299</v>
          </cell>
          <cell r="H59">
            <v>287</v>
          </cell>
          <cell r="I59">
            <v>1357</v>
          </cell>
        </row>
        <row r="60">
          <cell r="A60">
            <v>454</v>
          </cell>
          <cell r="B60" t="str">
            <v>454 Emsland</v>
          </cell>
          <cell r="C60">
            <v>3009</v>
          </cell>
          <cell r="D60">
            <v>2200</v>
          </cell>
          <cell r="E60">
            <v>809</v>
          </cell>
          <cell r="F60">
            <v>172</v>
          </cell>
          <cell r="G60">
            <v>782</v>
          </cell>
          <cell r="H60">
            <v>253</v>
          </cell>
          <cell r="I60">
            <v>993</v>
          </cell>
        </row>
        <row r="61">
          <cell r="A61">
            <v>455</v>
          </cell>
          <cell r="B61" t="str">
            <v>455 Friesland</v>
          </cell>
          <cell r="C61">
            <v>533</v>
          </cell>
          <cell r="D61">
            <v>303</v>
          </cell>
          <cell r="E61">
            <v>230</v>
          </cell>
          <cell r="F61">
            <v>20</v>
          </cell>
          <cell r="G61">
            <v>76</v>
          </cell>
          <cell r="H61">
            <v>31</v>
          </cell>
          <cell r="I61">
            <v>176</v>
          </cell>
        </row>
        <row r="62">
          <cell r="A62">
            <v>456</v>
          </cell>
          <cell r="B62" t="str">
            <v>456 Grafschaft Bentheim</v>
          </cell>
          <cell r="C62">
            <v>1937</v>
          </cell>
          <cell r="D62">
            <v>1320</v>
          </cell>
          <cell r="E62">
            <v>617</v>
          </cell>
          <cell r="F62">
            <v>62</v>
          </cell>
          <cell r="G62">
            <v>533</v>
          </cell>
          <cell r="H62">
            <v>155</v>
          </cell>
          <cell r="I62">
            <v>570</v>
          </cell>
        </row>
        <row r="63">
          <cell r="A63">
            <v>457</v>
          </cell>
          <cell r="B63" t="str">
            <v>457 Leer</v>
          </cell>
          <cell r="C63">
            <v>1487</v>
          </cell>
          <cell r="D63">
            <v>1072</v>
          </cell>
          <cell r="E63">
            <v>415</v>
          </cell>
          <cell r="F63">
            <v>53</v>
          </cell>
          <cell r="G63">
            <v>177</v>
          </cell>
          <cell r="H63">
            <v>60</v>
          </cell>
          <cell r="I63">
            <v>782</v>
          </cell>
        </row>
        <row r="64">
          <cell r="A64">
            <v>458</v>
          </cell>
          <cell r="B64" t="str">
            <v>458 Oldenburg</v>
          </cell>
          <cell r="C64">
            <v>1346</v>
          </cell>
          <cell r="D64">
            <v>905</v>
          </cell>
          <cell r="E64">
            <v>441</v>
          </cell>
          <cell r="F64">
            <v>21</v>
          </cell>
          <cell r="G64">
            <v>170</v>
          </cell>
          <cell r="H64">
            <v>203</v>
          </cell>
          <cell r="I64">
            <v>511</v>
          </cell>
        </row>
        <row r="65">
          <cell r="A65">
            <v>459</v>
          </cell>
          <cell r="B65" t="str">
            <v>459 Osnabrück</v>
          </cell>
          <cell r="C65">
            <v>6132</v>
          </cell>
          <cell r="D65">
            <v>4276</v>
          </cell>
          <cell r="E65">
            <v>1856</v>
          </cell>
          <cell r="F65">
            <v>97</v>
          </cell>
          <cell r="G65">
            <v>920</v>
          </cell>
          <cell r="H65">
            <v>975</v>
          </cell>
          <cell r="I65">
            <v>2284</v>
          </cell>
        </row>
        <row r="66">
          <cell r="A66">
            <v>460</v>
          </cell>
          <cell r="B66" t="str">
            <v>460 Vechta</v>
          </cell>
          <cell r="C66">
            <v>4712</v>
          </cell>
          <cell r="D66">
            <v>3023</v>
          </cell>
          <cell r="E66">
            <v>1689</v>
          </cell>
          <cell r="F66">
            <v>95</v>
          </cell>
          <cell r="G66">
            <v>424</v>
          </cell>
          <cell r="H66">
            <v>637</v>
          </cell>
          <cell r="I66">
            <v>1867</v>
          </cell>
        </row>
        <row r="67">
          <cell r="A67">
            <v>461</v>
          </cell>
          <cell r="B67" t="str">
            <v>461 Wesermarsch</v>
          </cell>
          <cell r="C67">
            <v>922</v>
          </cell>
          <cell r="D67">
            <v>746</v>
          </cell>
          <cell r="E67">
            <v>176</v>
          </cell>
          <cell r="F67">
            <v>23</v>
          </cell>
          <cell r="G67">
            <v>258</v>
          </cell>
          <cell r="H67">
            <v>148</v>
          </cell>
          <cell r="I67">
            <v>317</v>
          </cell>
        </row>
        <row r="68">
          <cell r="A68">
            <v>462</v>
          </cell>
          <cell r="B68" t="str">
            <v>462 Wittmund</v>
          </cell>
          <cell r="C68">
            <v>384</v>
          </cell>
          <cell r="D68">
            <v>204</v>
          </cell>
          <cell r="E68">
            <v>180</v>
          </cell>
          <cell r="F68">
            <v>4</v>
          </cell>
          <cell r="G68">
            <v>44</v>
          </cell>
          <cell r="H68">
            <v>12</v>
          </cell>
          <cell r="I68">
            <v>144</v>
          </cell>
        </row>
      </sheetData>
      <sheetData sheetId="32">
        <row r="17">
          <cell r="A17">
            <v>0</v>
          </cell>
          <cell r="B17" t="str">
            <v>0 Niedersachsen</v>
          </cell>
          <cell r="C17">
            <v>375807</v>
          </cell>
          <cell r="D17">
            <v>243819</v>
          </cell>
          <cell r="E17">
            <v>131988</v>
          </cell>
          <cell r="F17">
            <v>22261</v>
          </cell>
          <cell r="G17">
            <v>40295</v>
          </cell>
          <cell r="H17">
            <v>33063</v>
          </cell>
          <cell r="I17">
            <v>36369</v>
          </cell>
        </row>
        <row r="18">
          <cell r="A18">
            <v>1</v>
          </cell>
          <cell r="B18" t="str">
            <v>1 Braunschweig</v>
          </cell>
          <cell r="C18">
            <v>67409</v>
          </cell>
          <cell r="D18">
            <v>43338</v>
          </cell>
          <cell r="E18">
            <v>24071</v>
          </cell>
          <cell r="F18">
            <v>6492</v>
          </cell>
          <cell r="G18">
            <v>7531</v>
          </cell>
          <cell r="H18">
            <v>5201</v>
          </cell>
          <cell r="I18">
            <v>4847</v>
          </cell>
        </row>
        <row r="19">
          <cell r="A19">
            <v>101</v>
          </cell>
          <cell r="B19" t="str">
            <v>101 Braunschweig,Stadt</v>
          </cell>
          <cell r="C19">
            <v>14650</v>
          </cell>
          <cell r="D19">
            <v>8654</v>
          </cell>
          <cell r="E19">
            <v>5996</v>
          </cell>
          <cell r="F19">
            <v>1746</v>
          </cell>
          <cell r="G19">
            <v>1739</v>
          </cell>
          <cell r="H19">
            <v>1236</v>
          </cell>
          <cell r="I19">
            <v>1275</v>
          </cell>
        </row>
        <row r="20">
          <cell r="A20">
            <v>102</v>
          </cell>
          <cell r="B20" t="str">
            <v>102 Salzgitter,Stadt</v>
          </cell>
          <cell r="C20">
            <v>5873</v>
          </cell>
          <cell r="D20">
            <v>4398</v>
          </cell>
          <cell r="E20">
            <v>1475</v>
          </cell>
          <cell r="F20">
            <v>291</v>
          </cell>
          <cell r="G20">
            <v>552</v>
          </cell>
          <cell r="H20">
            <v>319</v>
          </cell>
          <cell r="I20">
            <v>313</v>
          </cell>
        </row>
        <row r="21">
          <cell r="A21">
            <v>103</v>
          </cell>
          <cell r="B21" t="str">
            <v>103 Wolfsburg,Stadt</v>
          </cell>
          <cell r="C21">
            <v>11293</v>
          </cell>
          <cell r="D21">
            <v>7471</v>
          </cell>
          <cell r="E21">
            <v>3822</v>
          </cell>
          <cell r="F21">
            <v>1238</v>
          </cell>
          <cell r="G21">
            <v>1320</v>
          </cell>
          <cell r="H21">
            <v>541</v>
          </cell>
          <cell r="I21">
            <v>723</v>
          </cell>
        </row>
        <row r="22">
          <cell r="A22">
            <v>151</v>
          </cell>
          <cell r="B22" t="str">
            <v>151 Gifhorn</v>
          </cell>
          <cell r="C22">
            <v>4347</v>
          </cell>
          <cell r="D22">
            <v>2708</v>
          </cell>
          <cell r="E22">
            <v>1639</v>
          </cell>
          <cell r="F22">
            <v>339</v>
          </cell>
          <cell r="G22">
            <v>517</v>
          </cell>
          <cell r="H22">
            <v>384</v>
          </cell>
          <cell r="I22">
            <v>399</v>
          </cell>
        </row>
        <row r="23">
          <cell r="A23">
            <v>153</v>
          </cell>
          <cell r="B23" t="str">
            <v>153 Goslar</v>
          </cell>
          <cell r="C23">
            <v>4169</v>
          </cell>
          <cell r="D23">
            <v>2540</v>
          </cell>
          <cell r="E23">
            <v>1629</v>
          </cell>
          <cell r="F23">
            <v>386</v>
          </cell>
          <cell r="G23">
            <v>501</v>
          </cell>
          <cell r="H23">
            <v>394</v>
          </cell>
          <cell r="I23">
            <v>348</v>
          </cell>
        </row>
        <row r="24">
          <cell r="A24">
            <v>154</v>
          </cell>
          <cell r="B24" t="str">
            <v>154 Helmstedt</v>
          </cell>
          <cell r="C24">
            <v>3084</v>
          </cell>
          <cell r="D24">
            <v>2147</v>
          </cell>
          <cell r="E24">
            <v>937</v>
          </cell>
          <cell r="F24">
            <v>185</v>
          </cell>
          <cell r="G24">
            <v>299</v>
          </cell>
          <cell r="H24">
            <v>303</v>
          </cell>
          <cell r="I24">
            <v>150</v>
          </cell>
        </row>
        <row r="25">
          <cell r="A25">
            <v>155</v>
          </cell>
          <cell r="B25" t="str">
            <v>155 Northeim</v>
          </cell>
          <cell r="C25">
            <v>4247</v>
          </cell>
          <cell r="D25">
            <v>2970</v>
          </cell>
          <cell r="E25">
            <v>1277</v>
          </cell>
          <cell r="F25">
            <v>229</v>
          </cell>
          <cell r="G25">
            <v>428</v>
          </cell>
          <cell r="H25">
            <v>346</v>
          </cell>
          <cell r="I25">
            <v>274</v>
          </cell>
        </row>
        <row r="26">
          <cell r="A26">
            <v>157</v>
          </cell>
          <cell r="B26" t="str">
            <v>157 Peine</v>
          </cell>
          <cell r="C26">
            <v>4438</v>
          </cell>
          <cell r="D26">
            <v>3112</v>
          </cell>
          <cell r="E26">
            <v>1326</v>
          </cell>
          <cell r="F26">
            <v>167</v>
          </cell>
          <cell r="G26">
            <v>441</v>
          </cell>
          <cell r="H26">
            <v>346</v>
          </cell>
          <cell r="I26">
            <v>372</v>
          </cell>
        </row>
        <row r="27">
          <cell r="A27">
            <v>158</v>
          </cell>
          <cell r="B27" t="str">
            <v>158 Wolfenbüttel</v>
          </cell>
          <cell r="C27">
            <v>2002</v>
          </cell>
          <cell r="D27">
            <v>1255</v>
          </cell>
          <cell r="E27">
            <v>747</v>
          </cell>
          <cell r="F27">
            <v>166</v>
          </cell>
          <cell r="G27">
            <v>265</v>
          </cell>
          <cell r="H27">
            <v>169</v>
          </cell>
          <cell r="I27">
            <v>147</v>
          </cell>
        </row>
        <row r="28">
          <cell r="A28">
            <v>159</v>
          </cell>
          <cell r="B28" t="str">
            <v>159 Göttingen</v>
          </cell>
          <cell r="C28">
            <v>13306</v>
          </cell>
          <cell r="D28">
            <v>8083</v>
          </cell>
          <cell r="E28">
            <v>5223</v>
          </cell>
          <cell r="F28">
            <v>1745</v>
          </cell>
          <cell r="G28">
            <v>1469</v>
          </cell>
          <cell r="H28">
            <v>1163</v>
          </cell>
          <cell r="I28">
            <v>846</v>
          </cell>
        </row>
        <row r="29">
          <cell r="A29">
            <v>2</v>
          </cell>
          <cell r="B29" t="str">
            <v>2 Hannover</v>
          </cell>
          <cell r="C29">
            <v>115296</v>
          </cell>
          <cell r="D29">
            <v>72570</v>
          </cell>
          <cell r="E29">
            <v>42726</v>
          </cell>
          <cell r="F29">
            <v>7791</v>
          </cell>
          <cell r="G29">
            <v>14922</v>
          </cell>
          <cell r="H29">
            <v>10662</v>
          </cell>
          <cell r="I29">
            <v>9351</v>
          </cell>
        </row>
        <row r="30">
          <cell r="A30">
            <v>241</v>
          </cell>
          <cell r="B30" t="str">
            <v>241 Hannover,Region</v>
          </cell>
          <cell r="C30">
            <v>80235</v>
          </cell>
          <cell r="D30">
            <v>49771</v>
          </cell>
          <cell r="E30">
            <v>30464</v>
          </cell>
          <cell r="F30">
            <v>5920</v>
          </cell>
          <cell r="G30">
            <v>10705</v>
          </cell>
          <cell r="H30">
            <v>7387</v>
          </cell>
          <cell r="I30">
            <v>6452</v>
          </cell>
        </row>
        <row r="31">
          <cell r="A31">
            <v>241001</v>
          </cell>
          <cell r="B31" t="str">
            <v>241001 Hannover,Landeshauptstadt</v>
          </cell>
          <cell r="C31">
            <v>49080</v>
          </cell>
          <cell r="D31">
            <v>29250</v>
          </cell>
          <cell r="E31">
            <v>19830</v>
          </cell>
          <cell r="F31">
            <v>4510</v>
          </cell>
          <cell r="G31">
            <v>6921</v>
          </cell>
          <cell r="H31">
            <v>4596</v>
          </cell>
          <cell r="I31">
            <v>3803</v>
          </cell>
        </row>
        <row r="32">
          <cell r="A32">
            <v>241999</v>
          </cell>
          <cell r="B32" t="str">
            <v>Hannover, Umland</v>
          </cell>
          <cell r="C32">
            <v>31155</v>
          </cell>
          <cell r="D32">
            <v>20521</v>
          </cell>
          <cell r="E32">
            <v>10634</v>
          </cell>
          <cell r="F32">
            <v>1410</v>
          </cell>
          <cell r="G32">
            <v>3784</v>
          </cell>
          <cell r="H32">
            <v>2791</v>
          </cell>
          <cell r="I32">
            <v>2649</v>
          </cell>
        </row>
        <row r="33">
          <cell r="A33">
            <v>251</v>
          </cell>
          <cell r="B33" t="str">
            <v>251 Diepholz</v>
          </cell>
          <cell r="C33">
            <v>9504</v>
          </cell>
          <cell r="D33">
            <v>6329</v>
          </cell>
          <cell r="E33">
            <v>3175</v>
          </cell>
          <cell r="F33">
            <v>341</v>
          </cell>
          <cell r="G33">
            <v>984</v>
          </cell>
          <cell r="H33">
            <v>924</v>
          </cell>
          <cell r="I33">
            <v>926</v>
          </cell>
        </row>
        <row r="34">
          <cell r="A34">
            <v>252</v>
          </cell>
          <cell r="B34" t="str">
            <v>252 Hameln-Pyrmont</v>
          </cell>
          <cell r="C34">
            <v>5242</v>
          </cell>
          <cell r="D34">
            <v>3196</v>
          </cell>
          <cell r="E34">
            <v>2046</v>
          </cell>
          <cell r="F34">
            <v>307</v>
          </cell>
          <cell r="G34">
            <v>790</v>
          </cell>
          <cell r="H34">
            <v>503</v>
          </cell>
          <cell r="I34">
            <v>446</v>
          </cell>
        </row>
        <row r="35">
          <cell r="A35">
            <v>254</v>
          </cell>
          <cell r="B35" t="str">
            <v>254 Hildesheim</v>
          </cell>
          <cell r="C35">
            <v>8762</v>
          </cell>
          <cell r="D35">
            <v>5648</v>
          </cell>
          <cell r="E35">
            <v>3114</v>
          </cell>
          <cell r="F35">
            <v>686</v>
          </cell>
          <cell r="G35">
            <v>1049</v>
          </cell>
          <cell r="H35">
            <v>783</v>
          </cell>
          <cell r="I35">
            <v>596</v>
          </cell>
        </row>
        <row r="36">
          <cell r="A36">
            <v>255</v>
          </cell>
          <cell r="B36" t="str">
            <v>255 Holzminden</v>
          </cell>
          <cell r="C36">
            <v>2132</v>
          </cell>
          <cell r="D36">
            <v>1456</v>
          </cell>
          <cell r="E36">
            <v>676</v>
          </cell>
          <cell r="F36">
            <v>131</v>
          </cell>
          <cell r="G36">
            <v>209</v>
          </cell>
          <cell r="H36">
            <v>163</v>
          </cell>
          <cell r="I36">
            <v>173</v>
          </cell>
        </row>
        <row r="37">
          <cell r="A37">
            <v>256</v>
          </cell>
          <cell r="B37" t="str">
            <v>256 Nienburg (Weser)</v>
          </cell>
          <cell r="C37">
            <v>4401</v>
          </cell>
          <cell r="D37">
            <v>3025</v>
          </cell>
          <cell r="E37">
            <v>1376</v>
          </cell>
          <cell r="F37">
            <v>171</v>
          </cell>
          <cell r="G37">
            <v>384</v>
          </cell>
          <cell r="H37">
            <v>451</v>
          </cell>
          <cell r="I37">
            <v>370</v>
          </cell>
        </row>
        <row r="38">
          <cell r="A38">
            <v>257</v>
          </cell>
          <cell r="B38" t="str">
            <v>257 Schaumburg</v>
          </cell>
          <cell r="C38">
            <v>5020</v>
          </cell>
          <cell r="D38">
            <v>3145</v>
          </cell>
          <cell r="E38">
            <v>1875</v>
          </cell>
          <cell r="F38">
            <v>235</v>
          </cell>
          <cell r="G38">
            <v>801</v>
          </cell>
          <cell r="H38">
            <v>451</v>
          </cell>
          <cell r="I38">
            <v>388</v>
          </cell>
        </row>
        <row r="39">
          <cell r="A39">
            <v>3</v>
          </cell>
          <cell r="B39" t="str">
            <v>3 Lüneburg</v>
          </cell>
          <cell r="C39">
            <v>63071</v>
          </cell>
          <cell r="D39">
            <v>42081</v>
          </cell>
          <cell r="E39">
            <v>20990</v>
          </cell>
          <cell r="F39">
            <v>3008</v>
          </cell>
          <cell r="G39">
            <v>6360</v>
          </cell>
          <cell r="H39">
            <v>5355</v>
          </cell>
          <cell r="I39">
            <v>6267</v>
          </cell>
        </row>
        <row r="40">
          <cell r="A40">
            <v>351</v>
          </cell>
          <cell r="B40" t="str">
            <v>351 Celle</v>
          </cell>
          <cell r="C40">
            <v>5842</v>
          </cell>
          <cell r="D40">
            <v>3644</v>
          </cell>
          <cell r="E40">
            <v>2198</v>
          </cell>
          <cell r="F40">
            <v>354</v>
          </cell>
          <cell r="G40">
            <v>655</v>
          </cell>
          <cell r="H40">
            <v>541</v>
          </cell>
          <cell r="I40">
            <v>648</v>
          </cell>
        </row>
        <row r="41">
          <cell r="A41">
            <v>352</v>
          </cell>
          <cell r="B41" t="str">
            <v>352 Cuxhaven</v>
          </cell>
          <cell r="C41">
            <v>6153</v>
          </cell>
          <cell r="D41">
            <v>4141</v>
          </cell>
          <cell r="E41">
            <v>2012</v>
          </cell>
          <cell r="F41">
            <v>187</v>
          </cell>
          <cell r="G41">
            <v>598</v>
          </cell>
          <cell r="H41">
            <v>566</v>
          </cell>
          <cell r="I41">
            <v>661</v>
          </cell>
        </row>
        <row r="42">
          <cell r="A42">
            <v>353</v>
          </cell>
          <cell r="B42" t="str">
            <v>353 Harburg</v>
          </cell>
          <cell r="C42">
            <v>12859</v>
          </cell>
          <cell r="D42">
            <v>9149</v>
          </cell>
          <cell r="E42">
            <v>3710</v>
          </cell>
          <cell r="F42">
            <v>438</v>
          </cell>
          <cell r="G42">
            <v>1144</v>
          </cell>
          <cell r="H42">
            <v>935</v>
          </cell>
          <cell r="I42">
            <v>1193</v>
          </cell>
        </row>
        <row r="43">
          <cell r="A43">
            <v>354</v>
          </cell>
          <cell r="B43" t="str">
            <v>354 Lüchow-Dannenberg</v>
          </cell>
          <cell r="C43">
            <v>973</v>
          </cell>
          <cell r="D43">
            <v>573</v>
          </cell>
          <cell r="E43">
            <v>400</v>
          </cell>
          <cell r="F43">
            <v>48</v>
          </cell>
          <cell r="G43">
            <v>104</v>
          </cell>
          <cell r="H43">
            <v>65</v>
          </cell>
          <cell r="I43">
            <v>183</v>
          </cell>
        </row>
        <row r="44">
          <cell r="A44">
            <v>355</v>
          </cell>
          <cell r="B44" t="str">
            <v>355 Lüneburg</v>
          </cell>
          <cell r="C44">
            <v>4940</v>
          </cell>
          <cell r="D44">
            <v>3269</v>
          </cell>
          <cell r="E44">
            <v>1671</v>
          </cell>
          <cell r="F44">
            <v>389</v>
          </cell>
          <cell r="G44">
            <v>564</v>
          </cell>
          <cell r="H44">
            <v>375</v>
          </cell>
          <cell r="I44">
            <v>343</v>
          </cell>
        </row>
        <row r="45">
          <cell r="A45">
            <v>356</v>
          </cell>
          <cell r="B45" t="str">
            <v>356 Osterholz</v>
          </cell>
          <cell r="C45">
            <v>2666</v>
          </cell>
          <cell r="D45">
            <v>1779</v>
          </cell>
          <cell r="E45">
            <v>887</v>
          </cell>
          <cell r="F45">
            <v>170</v>
          </cell>
          <cell r="G45">
            <v>278</v>
          </cell>
          <cell r="H45">
            <v>210</v>
          </cell>
          <cell r="I45">
            <v>229</v>
          </cell>
        </row>
        <row r="46">
          <cell r="A46">
            <v>357</v>
          </cell>
          <cell r="B46" t="str">
            <v>357 Rotenburg (Wümme)</v>
          </cell>
          <cell r="C46">
            <v>5238</v>
          </cell>
          <cell r="D46">
            <v>3361</v>
          </cell>
          <cell r="E46">
            <v>1877</v>
          </cell>
          <cell r="F46">
            <v>292</v>
          </cell>
          <cell r="G46">
            <v>606</v>
          </cell>
          <cell r="H46">
            <v>457</v>
          </cell>
          <cell r="I46">
            <v>522</v>
          </cell>
        </row>
        <row r="47">
          <cell r="A47">
            <v>358</v>
          </cell>
          <cell r="B47" t="str">
            <v>358 Heidekreis</v>
          </cell>
          <cell r="C47">
            <v>5758</v>
          </cell>
          <cell r="D47">
            <v>3777</v>
          </cell>
          <cell r="E47">
            <v>1981</v>
          </cell>
          <cell r="F47">
            <v>245</v>
          </cell>
          <cell r="G47">
            <v>699</v>
          </cell>
          <cell r="H47">
            <v>466</v>
          </cell>
          <cell r="I47">
            <v>571</v>
          </cell>
        </row>
        <row r="48">
          <cell r="A48">
            <v>359</v>
          </cell>
          <cell r="B48" t="str">
            <v>359 Stade</v>
          </cell>
          <cell r="C48">
            <v>7317</v>
          </cell>
          <cell r="D48">
            <v>4802</v>
          </cell>
          <cell r="E48">
            <v>2515</v>
          </cell>
          <cell r="F48">
            <v>388</v>
          </cell>
          <cell r="G48">
            <v>736</v>
          </cell>
          <cell r="H48">
            <v>533</v>
          </cell>
          <cell r="I48">
            <v>858</v>
          </cell>
        </row>
        <row r="49">
          <cell r="A49">
            <v>360</v>
          </cell>
          <cell r="B49" t="str">
            <v>360 Uelzen</v>
          </cell>
          <cell r="C49">
            <v>2333</v>
          </cell>
          <cell r="D49">
            <v>1375</v>
          </cell>
          <cell r="E49">
            <v>958</v>
          </cell>
          <cell r="F49">
            <v>168</v>
          </cell>
          <cell r="G49">
            <v>363</v>
          </cell>
          <cell r="H49">
            <v>214</v>
          </cell>
          <cell r="I49">
            <v>213</v>
          </cell>
        </row>
        <row r="50">
          <cell r="A50">
            <v>361</v>
          </cell>
          <cell r="B50" t="str">
            <v>361 Verden</v>
          </cell>
          <cell r="C50">
            <v>8992</v>
          </cell>
          <cell r="D50">
            <v>6211</v>
          </cell>
          <cell r="E50">
            <v>2781</v>
          </cell>
          <cell r="F50">
            <v>329</v>
          </cell>
          <cell r="G50">
            <v>613</v>
          </cell>
          <cell r="H50">
            <v>993</v>
          </cell>
          <cell r="I50">
            <v>846</v>
          </cell>
        </row>
        <row r="51">
          <cell r="A51">
            <v>4</v>
          </cell>
          <cell r="B51" t="str">
            <v>4 Weser-Ems</v>
          </cell>
          <cell r="C51">
            <v>130031</v>
          </cell>
          <cell r="D51">
            <v>85830</v>
          </cell>
          <cell r="E51">
            <v>44201</v>
          </cell>
          <cell r="F51">
            <v>4970</v>
          </cell>
          <cell r="G51">
            <v>11482</v>
          </cell>
          <cell r="H51">
            <v>11845</v>
          </cell>
          <cell r="I51">
            <v>15904</v>
          </cell>
        </row>
        <row r="52">
          <cell r="A52">
            <v>401</v>
          </cell>
          <cell r="B52" t="str">
            <v>401 Delmenhorst,Stadt</v>
          </cell>
          <cell r="C52">
            <v>3063</v>
          </cell>
          <cell r="D52">
            <v>1939</v>
          </cell>
          <cell r="E52">
            <v>1124</v>
          </cell>
          <cell r="F52">
            <v>119</v>
          </cell>
          <cell r="G52">
            <v>299</v>
          </cell>
          <cell r="H52">
            <v>288</v>
          </cell>
          <cell r="I52">
            <v>418</v>
          </cell>
        </row>
        <row r="53">
          <cell r="A53">
            <v>402</v>
          </cell>
          <cell r="B53" t="str">
            <v>402 Emden,Stadt</v>
          </cell>
          <cell r="C53">
            <v>2726</v>
          </cell>
          <cell r="D53">
            <v>2011</v>
          </cell>
          <cell r="E53">
            <v>715</v>
          </cell>
          <cell r="F53">
            <v>120</v>
          </cell>
          <cell r="G53">
            <v>226</v>
          </cell>
          <cell r="H53">
            <v>215</v>
          </cell>
          <cell r="I53">
            <v>154</v>
          </cell>
        </row>
        <row r="54">
          <cell r="A54">
            <v>403</v>
          </cell>
          <cell r="B54" t="str">
            <v>403 Oldenburg(Oldb),Stadt</v>
          </cell>
          <cell r="C54">
            <v>8487</v>
          </cell>
          <cell r="D54">
            <v>5102</v>
          </cell>
          <cell r="E54">
            <v>3385</v>
          </cell>
          <cell r="F54">
            <v>765</v>
          </cell>
          <cell r="G54">
            <v>897</v>
          </cell>
          <cell r="H54">
            <v>794</v>
          </cell>
          <cell r="I54">
            <v>929</v>
          </cell>
        </row>
        <row r="55">
          <cell r="A55">
            <v>404</v>
          </cell>
          <cell r="B55" t="str">
            <v>404 Osnabrück,Stadt</v>
          </cell>
          <cell r="C55">
            <v>11434</v>
          </cell>
          <cell r="D55">
            <v>6383</v>
          </cell>
          <cell r="E55">
            <v>5051</v>
          </cell>
          <cell r="F55">
            <v>771</v>
          </cell>
          <cell r="G55">
            <v>1440</v>
          </cell>
          <cell r="H55">
            <v>1571</v>
          </cell>
          <cell r="I55">
            <v>1269</v>
          </cell>
        </row>
        <row r="56">
          <cell r="A56">
            <v>405</v>
          </cell>
          <cell r="B56" t="str">
            <v>405 Wilhelmshaven,Stadt</v>
          </cell>
          <cell r="C56">
            <v>2595</v>
          </cell>
          <cell r="D56">
            <v>1756</v>
          </cell>
          <cell r="E56">
            <v>839</v>
          </cell>
          <cell r="F56">
            <v>150</v>
          </cell>
          <cell r="G56">
            <v>253</v>
          </cell>
          <cell r="H56">
            <v>264</v>
          </cell>
          <cell r="I56">
            <v>172</v>
          </cell>
        </row>
        <row r="57">
          <cell r="A57">
            <v>451</v>
          </cell>
          <cell r="B57" t="str">
            <v>451 Ammerland</v>
          </cell>
          <cell r="C57">
            <v>5331</v>
          </cell>
          <cell r="D57">
            <v>3499</v>
          </cell>
          <cell r="E57">
            <v>1832</v>
          </cell>
          <cell r="F57">
            <v>206</v>
          </cell>
          <cell r="G57">
            <v>488</v>
          </cell>
          <cell r="H57">
            <v>487</v>
          </cell>
          <cell r="I57">
            <v>651</v>
          </cell>
        </row>
        <row r="58">
          <cell r="A58">
            <v>452</v>
          </cell>
          <cell r="B58" t="str">
            <v>452 Aurich</v>
          </cell>
          <cell r="C58">
            <v>5337</v>
          </cell>
          <cell r="D58">
            <v>3290</v>
          </cell>
          <cell r="E58">
            <v>2047</v>
          </cell>
          <cell r="F58">
            <v>229</v>
          </cell>
          <cell r="G58">
            <v>549</v>
          </cell>
          <cell r="H58">
            <v>437</v>
          </cell>
          <cell r="I58">
            <v>832</v>
          </cell>
        </row>
        <row r="59">
          <cell r="A59">
            <v>453</v>
          </cell>
          <cell r="B59" t="str">
            <v>453 Cloppenburg</v>
          </cell>
          <cell r="C59">
            <v>14103</v>
          </cell>
          <cell r="D59">
            <v>9650</v>
          </cell>
          <cell r="E59">
            <v>4453</v>
          </cell>
          <cell r="F59">
            <v>267</v>
          </cell>
          <cell r="G59">
            <v>821</v>
          </cell>
          <cell r="H59">
            <v>1243</v>
          </cell>
          <cell r="I59">
            <v>2122</v>
          </cell>
        </row>
        <row r="60">
          <cell r="A60">
            <v>454</v>
          </cell>
          <cell r="B60" t="str">
            <v>454 Emsland</v>
          </cell>
          <cell r="C60">
            <v>20972</v>
          </cell>
          <cell r="D60">
            <v>14854</v>
          </cell>
          <cell r="E60">
            <v>6118</v>
          </cell>
          <cell r="F60">
            <v>645</v>
          </cell>
          <cell r="G60">
            <v>1514</v>
          </cell>
          <cell r="H60">
            <v>1478</v>
          </cell>
          <cell r="I60">
            <v>2481</v>
          </cell>
        </row>
        <row r="61">
          <cell r="A61">
            <v>455</v>
          </cell>
          <cell r="B61" t="str">
            <v>455 Friesland</v>
          </cell>
          <cell r="C61">
            <v>2000</v>
          </cell>
          <cell r="D61">
            <v>1257</v>
          </cell>
          <cell r="E61">
            <v>743</v>
          </cell>
          <cell r="F61">
            <v>118</v>
          </cell>
          <cell r="G61">
            <v>222</v>
          </cell>
          <cell r="H61">
            <v>179</v>
          </cell>
          <cell r="I61">
            <v>224</v>
          </cell>
        </row>
        <row r="62">
          <cell r="A62">
            <v>456</v>
          </cell>
          <cell r="B62" t="str">
            <v>456 Grafschaft Bentheim</v>
          </cell>
          <cell r="C62">
            <v>7254</v>
          </cell>
          <cell r="D62">
            <v>4925</v>
          </cell>
          <cell r="E62">
            <v>2329</v>
          </cell>
          <cell r="F62">
            <v>261</v>
          </cell>
          <cell r="G62">
            <v>926</v>
          </cell>
          <cell r="H62">
            <v>552</v>
          </cell>
          <cell r="I62">
            <v>590</v>
          </cell>
        </row>
        <row r="63">
          <cell r="A63">
            <v>457</v>
          </cell>
          <cell r="B63" t="str">
            <v>457 Leer</v>
          </cell>
          <cell r="C63">
            <v>4903</v>
          </cell>
          <cell r="D63">
            <v>3361</v>
          </cell>
          <cell r="E63">
            <v>1542</v>
          </cell>
          <cell r="F63">
            <v>191</v>
          </cell>
          <cell r="G63">
            <v>449</v>
          </cell>
          <cell r="H63">
            <v>313</v>
          </cell>
          <cell r="I63">
            <v>589</v>
          </cell>
        </row>
        <row r="64">
          <cell r="A64">
            <v>458</v>
          </cell>
          <cell r="B64" t="str">
            <v>458 Oldenburg</v>
          </cell>
          <cell r="C64">
            <v>6591</v>
          </cell>
          <cell r="D64">
            <v>4146</v>
          </cell>
          <cell r="E64">
            <v>2445</v>
          </cell>
          <cell r="F64">
            <v>118</v>
          </cell>
          <cell r="G64">
            <v>431</v>
          </cell>
          <cell r="H64">
            <v>705</v>
          </cell>
          <cell r="I64">
            <v>1191</v>
          </cell>
        </row>
        <row r="65">
          <cell r="A65">
            <v>459</v>
          </cell>
          <cell r="B65" t="str">
            <v>459 Osnabrück</v>
          </cell>
          <cell r="C65">
            <v>17042</v>
          </cell>
          <cell r="D65">
            <v>11329</v>
          </cell>
          <cell r="E65">
            <v>5713</v>
          </cell>
          <cell r="F65">
            <v>567</v>
          </cell>
          <cell r="G65">
            <v>1501</v>
          </cell>
          <cell r="H65">
            <v>1483</v>
          </cell>
          <cell r="I65">
            <v>2162</v>
          </cell>
        </row>
        <row r="66">
          <cell r="A66">
            <v>460</v>
          </cell>
          <cell r="B66" t="str">
            <v>460 Vechta</v>
          </cell>
          <cell r="C66">
            <v>13863</v>
          </cell>
          <cell r="D66">
            <v>9208</v>
          </cell>
          <cell r="E66">
            <v>4655</v>
          </cell>
          <cell r="F66">
            <v>314</v>
          </cell>
          <cell r="G66">
            <v>1078</v>
          </cell>
          <cell r="H66">
            <v>1601</v>
          </cell>
          <cell r="I66">
            <v>1662</v>
          </cell>
        </row>
        <row r="67">
          <cell r="A67">
            <v>461</v>
          </cell>
          <cell r="B67" t="str">
            <v>461 Wesermarsch</v>
          </cell>
          <cell r="C67">
            <v>3106</v>
          </cell>
          <cell r="D67">
            <v>2431</v>
          </cell>
          <cell r="E67">
            <v>675</v>
          </cell>
          <cell r="F67">
            <v>80</v>
          </cell>
          <cell r="G67">
            <v>249</v>
          </cell>
          <cell r="H67">
            <v>151</v>
          </cell>
          <cell r="I67">
            <v>195</v>
          </cell>
        </row>
        <row r="68">
          <cell r="A68">
            <v>462</v>
          </cell>
          <cell r="B68" t="str">
            <v>462 Wittmund</v>
          </cell>
          <cell r="C68">
            <v>1224</v>
          </cell>
          <cell r="D68">
            <v>689</v>
          </cell>
          <cell r="E68">
            <v>535</v>
          </cell>
          <cell r="F68">
            <v>49</v>
          </cell>
          <cell r="G68">
            <v>139</v>
          </cell>
          <cell r="H68">
            <v>84</v>
          </cell>
          <cell r="I68">
            <v>263</v>
          </cell>
        </row>
      </sheetData>
      <sheetData sheetId="33">
        <row r="17">
          <cell r="A17">
            <v>0</v>
          </cell>
          <cell r="B17" t="str">
            <v>0 Niedersachsen</v>
          </cell>
          <cell r="C17">
            <v>349649</v>
          </cell>
          <cell r="D17">
            <v>228535</v>
          </cell>
          <cell r="E17">
            <v>121114</v>
          </cell>
          <cell r="F17">
            <v>19862</v>
          </cell>
          <cell r="G17">
            <v>37497</v>
          </cell>
          <cell r="H17">
            <v>30030</v>
          </cell>
          <cell r="I17">
            <v>33725</v>
          </cell>
        </row>
        <row r="18">
          <cell r="A18">
            <v>1</v>
          </cell>
          <cell r="B18" t="str">
            <v>1 Braunschweig</v>
          </cell>
          <cell r="C18">
            <v>61600</v>
          </cell>
          <cell r="D18">
            <v>39958</v>
          </cell>
          <cell r="E18">
            <v>21642</v>
          </cell>
          <cell r="F18">
            <v>5786</v>
          </cell>
          <cell r="G18">
            <v>6978</v>
          </cell>
          <cell r="H18">
            <v>4552</v>
          </cell>
          <cell r="I18">
            <v>4326</v>
          </cell>
        </row>
        <row r="19">
          <cell r="A19">
            <v>101</v>
          </cell>
          <cell r="B19" t="str">
            <v>101 Braunschweig,Stadt</v>
          </cell>
          <cell r="C19">
            <v>13491</v>
          </cell>
          <cell r="D19">
            <v>7987</v>
          </cell>
          <cell r="E19">
            <v>5504</v>
          </cell>
          <cell r="F19">
            <v>1574</v>
          </cell>
          <cell r="G19">
            <v>1570</v>
          </cell>
          <cell r="H19">
            <v>1168</v>
          </cell>
          <cell r="I19">
            <v>1192</v>
          </cell>
        </row>
        <row r="20">
          <cell r="A20">
            <v>102</v>
          </cell>
          <cell r="B20" t="str">
            <v>102 Salzgitter,Stadt</v>
          </cell>
          <cell r="C20">
            <v>5434</v>
          </cell>
          <cell r="D20">
            <v>4111</v>
          </cell>
          <cell r="E20">
            <v>1323</v>
          </cell>
          <cell r="F20">
            <v>220</v>
          </cell>
          <cell r="G20">
            <v>530</v>
          </cell>
          <cell r="H20">
            <v>292</v>
          </cell>
          <cell r="I20">
            <v>281</v>
          </cell>
        </row>
        <row r="21">
          <cell r="A21">
            <v>103</v>
          </cell>
          <cell r="B21" t="str">
            <v>103 Wolfsburg,Stadt</v>
          </cell>
          <cell r="C21">
            <v>10542</v>
          </cell>
          <cell r="D21">
            <v>7063</v>
          </cell>
          <cell r="E21">
            <v>3479</v>
          </cell>
          <cell r="F21">
            <v>1096</v>
          </cell>
          <cell r="G21">
            <v>1246</v>
          </cell>
          <cell r="H21">
            <v>461</v>
          </cell>
          <cell r="I21">
            <v>676</v>
          </cell>
        </row>
        <row r="22">
          <cell r="A22">
            <v>151</v>
          </cell>
          <cell r="B22" t="str">
            <v>151 Gifhorn</v>
          </cell>
          <cell r="C22">
            <v>3947</v>
          </cell>
          <cell r="D22">
            <v>2536</v>
          </cell>
          <cell r="E22">
            <v>1411</v>
          </cell>
          <cell r="F22">
            <v>277</v>
          </cell>
          <cell r="G22">
            <v>490</v>
          </cell>
          <cell r="H22">
            <v>332</v>
          </cell>
          <cell r="I22">
            <v>312</v>
          </cell>
        </row>
        <row r="23">
          <cell r="A23">
            <v>153</v>
          </cell>
          <cell r="B23" t="str">
            <v>153 Goslar</v>
          </cell>
          <cell r="C23">
            <v>3993</v>
          </cell>
          <cell r="D23">
            <v>2533</v>
          </cell>
          <cell r="E23">
            <v>1460</v>
          </cell>
          <cell r="F23">
            <v>344</v>
          </cell>
          <cell r="G23">
            <v>477</v>
          </cell>
          <cell r="H23">
            <v>338</v>
          </cell>
          <cell r="I23">
            <v>301</v>
          </cell>
        </row>
        <row r="24">
          <cell r="A24">
            <v>154</v>
          </cell>
          <cell r="B24" t="str">
            <v>154 Helmstedt</v>
          </cell>
          <cell r="C24">
            <v>1876</v>
          </cell>
          <cell r="D24">
            <v>1224</v>
          </cell>
          <cell r="E24">
            <v>652</v>
          </cell>
          <cell r="F24">
            <v>136</v>
          </cell>
          <cell r="G24">
            <v>256</v>
          </cell>
          <cell r="H24">
            <v>158</v>
          </cell>
          <cell r="I24">
            <v>102</v>
          </cell>
        </row>
        <row r="25">
          <cell r="A25">
            <v>155</v>
          </cell>
          <cell r="B25" t="str">
            <v>155 Northeim</v>
          </cell>
          <cell r="C25">
            <v>4047</v>
          </cell>
          <cell r="D25">
            <v>2899</v>
          </cell>
          <cell r="E25">
            <v>1148</v>
          </cell>
          <cell r="F25">
            <v>193</v>
          </cell>
          <cell r="G25">
            <v>377</v>
          </cell>
          <cell r="H25">
            <v>314</v>
          </cell>
          <cell r="I25">
            <v>264</v>
          </cell>
        </row>
        <row r="26">
          <cell r="A26">
            <v>157</v>
          </cell>
          <cell r="B26" t="str">
            <v>157 Peine</v>
          </cell>
          <cell r="C26">
            <v>3921</v>
          </cell>
          <cell r="D26">
            <v>2804</v>
          </cell>
          <cell r="E26">
            <v>1117</v>
          </cell>
          <cell r="F26">
            <v>139</v>
          </cell>
          <cell r="G26">
            <v>402</v>
          </cell>
          <cell r="H26">
            <v>282</v>
          </cell>
          <cell r="I26">
            <v>294</v>
          </cell>
        </row>
        <row r="27">
          <cell r="A27">
            <v>158</v>
          </cell>
          <cell r="B27" t="str">
            <v>158 Wolfenbüttel</v>
          </cell>
          <cell r="C27">
            <v>1946</v>
          </cell>
          <cell r="D27">
            <v>1226</v>
          </cell>
          <cell r="E27">
            <v>720</v>
          </cell>
          <cell r="F27">
            <v>132</v>
          </cell>
          <cell r="G27">
            <v>254</v>
          </cell>
          <cell r="H27">
            <v>176</v>
          </cell>
          <cell r="I27">
            <v>158</v>
          </cell>
        </row>
        <row r="28">
          <cell r="A28">
            <v>159</v>
          </cell>
          <cell r="B28" t="str">
            <v>159 Göttingen</v>
          </cell>
          <cell r="C28">
            <v>12403</v>
          </cell>
          <cell r="D28">
            <v>7575</v>
          </cell>
          <cell r="E28">
            <v>4828</v>
          </cell>
          <cell r="F28">
            <v>1675</v>
          </cell>
          <cell r="G28">
            <v>1376</v>
          </cell>
          <cell r="H28">
            <v>1031</v>
          </cell>
          <cell r="I28">
            <v>746</v>
          </cell>
        </row>
        <row r="29">
          <cell r="A29">
            <v>2</v>
          </cell>
          <cell r="B29" t="str">
            <v>2 Hannover</v>
          </cell>
          <cell r="C29">
            <v>107183</v>
          </cell>
          <cell r="D29">
            <v>67857</v>
          </cell>
          <cell r="E29">
            <v>39326</v>
          </cell>
          <cell r="F29">
            <v>6871</v>
          </cell>
          <cell r="G29">
            <v>13861</v>
          </cell>
          <cell r="H29">
            <v>10018</v>
          </cell>
          <cell r="I29">
            <v>8576</v>
          </cell>
        </row>
        <row r="30">
          <cell r="A30">
            <v>241</v>
          </cell>
          <cell r="B30" t="str">
            <v>241 Hannover,Region</v>
          </cell>
          <cell r="C30">
            <v>74318</v>
          </cell>
          <cell r="D30">
            <v>46332</v>
          </cell>
          <cell r="E30">
            <v>27986</v>
          </cell>
          <cell r="F30">
            <v>5210</v>
          </cell>
          <cell r="G30">
            <v>9958</v>
          </cell>
          <cell r="H30">
            <v>6867</v>
          </cell>
          <cell r="I30">
            <v>5951</v>
          </cell>
        </row>
        <row r="31">
          <cell r="A31">
            <v>241001</v>
          </cell>
          <cell r="B31" t="str">
            <v>241001 Hannover,Landeshauptstadt</v>
          </cell>
          <cell r="C31">
            <v>45006</v>
          </cell>
          <cell r="D31">
            <v>26916</v>
          </cell>
          <cell r="E31">
            <v>18090</v>
          </cell>
          <cell r="F31">
            <v>3994</v>
          </cell>
          <cell r="G31">
            <v>6359</v>
          </cell>
          <cell r="H31">
            <v>4270</v>
          </cell>
          <cell r="I31">
            <v>3467</v>
          </cell>
        </row>
        <row r="32">
          <cell r="A32">
            <v>241999</v>
          </cell>
          <cell r="B32" t="str">
            <v>Hannover, Umland</v>
          </cell>
          <cell r="C32">
            <v>29312</v>
          </cell>
          <cell r="D32">
            <v>19416</v>
          </cell>
          <cell r="E32">
            <v>9896</v>
          </cell>
          <cell r="F32">
            <v>1216</v>
          </cell>
          <cell r="G32">
            <v>3599</v>
          </cell>
          <cell r="H32">
            <v>2597</v>
          </cell>
          <cell r="I32">
            <v>2484</v>
          </cell>
        </row>
        <row r="33">
          <cell r="A33">
            <v>251</v>
          </cell>
          <cell r="B33" t="str">
            <v>251 Diepholz</v>
          </cell>
          <cell r="C33">
            <v>8729</v>
          </cell>
          <cell r="D33">
            <v>5944</v>
          </cell>
          <cell r="E33">
            <v>2785</v>
          </cell>
          <cell r="F33">
            <v>296</v>
          </cell>
          <cell r="G33">
            <v>858</v>
          </cell>
          <cell r="H33">
            <v>810</v>
          </cell>
          <cell r="I33">
            <v>821</v>
          </cell>
        </row>
        <row r="34">
          <cell r="A34">
            <v>252</v>
          </cell>
          <cell r="B34" t="str">
            <v>252 Hameln-Pyrmont</v>
          </cell>
          <cell r="C34">
            <v>4943</v>
          </cell>
          <cell r="D34">
            <v>3016</v>
          </cell>
          <cell r="E34">
            <v>1927</v>
          </cell>
          <cell r="F34">
            <v>286</v>
          </cell>
          <cell r="G34">
            <v>752</v>
          </cell>
          <cell r="H34">
            <v>482</v>
          </cell>
          <cell r="I34">
            <v>407</v>
          </cell>
        </row>
        <row r="35">
          <cell r="A35">
            <v>254</v>
          </cell>
          <cell r="B35" t="str">
            <v>254 Hildesheim</v>
          </cell>
          <cell r="C35">
            <v>8012</v>
          </cell>
          <cell r="D35">
            <v>5213</v>
          </cell>
          <cell r="E35">
            <v>2799</v>
          </cell>
          <cell r="F35">
            <v>610</v>
          </cell>
          <cell r="G35">
            <v>1007</v>
          </cell>
          <cell r="H35">
            <v>666</v>
          </cell>
          <cell r="I35">
            <v>516</v>
          </cell>
        </row>
        <row r="36">
          <cell r="A36">
            <v>255</v>
          </cell>
          <cell r="B36" t="str">
            <v>255 Holzminden</v>
          </cell>
          <cell r="C36">
            <v>1829</v>
          </cell>
          <cell r="D36">
            <v>1250</v>
          </cell>
          <cell r="E36">
            <v>579</v>
          </cell>
          <cell r="F36">
            <v>106</v>
          </cell>
          <cell r="G36">
            <v>197</v>
          </cell>
          <cell r="H36">
            <v>134</v>
          </cell>
          <cell r="I36">
            <v>142</v>
          </cell>
        </row>
        <row r="37">
          <cell r="A37">
            <v>256</v>
          </cell>
          <cell r="B37" t="str">
            <v>256 Nienburg (Weser)</v>
          </cell>
          <cell r="C37">
            <v>4675</v>
          </cell>
          <cell r="D37">
            <v>3093</v>
          </cell>
          <cell r="E37">
            <v>1582</v>
          </cell>
          <cell r="F37">
            <v>146</v>
          </cell>
          <cell r="G37">
            <v>391</v>
          </cell>
          <cell r="H37">
            <v>628</v>
          </cell>
          <cell r="I37">
            <v>417</v>
          </cell>
        </row>
        <row r="38">
          <cell r="A38">
            <v>257</v>
          </cell>
          <cell r="B38" t="str">
            <v>257 Schaumburg</v>
          </cell>
          <cell r="C38">
            <v>4677</v>
          </cell>
          <cell r="D38">
            <v>3009</v>
          </cell>
          <cell r="E38">
            <v>1668</v>
          </cell>
          <cell r="F38">
            <v>217</v>
          </cell>
          <cell r="G38">
            <v>698</v>
          </cell>
          <cell r="H38">
            <v>431</v>
          </cell>
          <cell r="I38">
            <v>322</v>
          </cell>
        </row>
        <row r="39">
          <cell r="A39">
            <v>3</v>
          </cell>
          <cell r="B39" t="str">
            <v>3 Lüneburg</v>
          </cell>
          <cell r="C39">
            <v>58323</v>
          </cell>
          <cell r="D39">
            <v>39380</v>
          </cell>
          <cell r="E39">
            <v>18943</v>
          </cell>
          <cell r="F39">
            <v>2708</v>
          </cell>
          <cell r="G39">
            <v>5931</v>
          </cell>
          <cell r="H39">
            <v>4720</v>
          </cell>
          <cell r="I39">
            <v>5584</v>
          </cell>
        </row>
        <row r="40">
          <cell r="A40">
            <v>351</v>
          </cell>
          <cell r="B40" t="str">
            <v>351 Celle</v>
          </cell>
          <cell r="C40">
            <v>5171</v>
          </cell>
          <cell r="D40">
            <v>3272</v>
          </cell>
          <cell r="E40">
            <v>1899</v>
          </cell>
          <cell r="F40">
            <v>287</v>
          </cell>
          <cell r="G40">
            <v>596</v>
          </cell>
          <cell r="H40">
            <v>489</v>
          </cell>
          <cell r="I40">
            <v>527</v>
          </cell>
        </row>
        <row r="41">
          <cell r="A41">
            <v>352</v>
          </cell>
          <cell r="B41" t="str">
            <v>352 Cuxhaven</v>
          </cell>
          <cell r="C41">
            <v>5824</v>
          </cell>
          <cell r="D41">
            <v>3960</v>
          </cell>
          <cell r="E41">
            <v>1864</v>
          </cell>
          <cell r="F41">
            <v>178</v>
          </cell>
          <cell r="G41">
            <v>559</v>
          </cell>
          <cell r="H41">
            <v>495</v>
          </cell>
          <cell r="I41">
            <v>632</v>
          </cell>
        </row>
        <row r="42">
          <cell r="A42">
            <v>353</v>
          </cell>
          <cell r="B42" t="str">
            <v>353 Harburg</v>
          </cell>
          <cell r="C42">
            <v>11741</v>
          </cell>
          <cell r="D42">
            <v>8493</v>
          </cell>
          <cell r="E42">
            <v>3248</v>
          </cell>
          <cell r="F42">
            <v>383</v>
          </cell>
          <cell r="G42">
            <v>1058</v>
          </cell>
          <cell r="H42">
            <v>767</v>
          </cell>
          <cell r="I42">
            <v>1040</v>
          </cell>
        </row>
        <row r="43">
          <cell r="A43">
            <v>354</v>
          </cell>
          <cell r="B43" t="str">
            <v>354 Lüchow-Dannenberg</v>
          </cell>
          <cell r="C43">
            <v>967</v>
          </cell>
          <cell r="D43">
            <v>560</v>
          </cell>
          <cell r="E43">
            <v>407</v>
          </cell>
          <cell r="F43">
            <v>41</v>
          </cell>
          <cell r="G43">
            <v>110</v>
          </cell>
          <cell r="H43">
            <v>61</v>
          </cell>
          <cell r="I43">
            <v>195</v>
          </cell>
        </row>
        <row r="44">
          <cell r="A44">
            <v>355</v>
          </cell>
          <cell r="B44" t="str">
            <v>355 Lüneburg</v>
          </cell>
          <cell r="C44">
            <v>4541</v>
          </cell>
          <cell r="D44">
            <v>2983</v>
          </cell>
          <cell r="E44">
            <v>1558</v>
          </cell>
          <cell r="F44">
            <v>373</v>
          </cell>
          <cell r="G44">
            <v>533</v>
          </cell>
          <cell r="H44">
            <v>331</v>
          </cell>
          <cell r="I44">
            <v>321</v>
          </cell>
        </row>
        <row r="45">
          <cell r="A45">
            <v>356</v>
          </cell>
          <cell r="B45" t="str">
            <v>356 Osterholz</v>
          </cell>
          <cell r="C45">
            <v>2437</v>
          </cell>
          <cell r="D45">
            <v>1638</v>
          </cell>
          <cell r="E45">
            <v>799</v>
          </cell>
          <cell r="F45">
            <v>148</v>
          </cell>
          <cell r="G45">
            <v>262</v>
          </cell>
          <cell r="H45">
            <v>192</v>
          </cell>
          <cell r="I45">
            <v>197</v>
          </cell>
        </row>
        <row r="46">
          <cell r="A46">
            <v>357</v>
          </cell>
          <cell r="B46" t="str">
            <v>357 Rotenburg (Wümme)</v>
          </cell>
          <cell r="C46">
            <v>5034</v>
          </cell>
          <cell r="D46">
            <v>3310</v>
          </cell>
          <cell r="E46">
            <v>1724</v>
          </cell>
          <cell r="F46">
            <v>288</v>
          </cell>
          <cell r="G46">
            <v>563</v>
          </cell>
          <cell r="H46">
            <v>429</v>
          </cell>
          <cell r="I46">
            <v>444</v>
          </cell>
        </row>
        <row r="47">
          <cell r="A47">
            <v>358</v>
          </cell>
          <cell r="B47" t="str">
            <v>358 Heidekreis</v>
          </cell>
          <cell r="C47">
            <v>5326</v>
          </cell>
          <cell r="D47">
            <v>3482</v>
          </cell>
          <cell r="E47">
            <v>1844</v>
          </cell>
          <cell r="F47">
            <v>216</v>
          </cell>
          <cell r="G47">
            <v>684</v>
          </cell>
          <cell r="H47">
            <v>411</v>
          </cell>
          <cell r="I47">
            <v>533</v>
          </cell>
        </row>
        <row r="48">
          <cell r="A48">
            <v>359</v>
          </cell>
          <cell r="B48" t="str">
            <v>359 Stade</v>
          </cell>
          <cell r="C48">
            <v>6903</v>
          </cell>
          <cell r="D48">
            <v>4622</v>
          </cell>
          <cell r="E48">
            <v>2281</v>
          </cell>
          <cell r="F48">
            <v>334</v>
          </cell>
          <cell r="G48">
            <v>682</v>
          </cell>
          <cell r="H48">
            <v>510</v>
          </cell>
          <cell r="I48">
            <v>755</v>
          </cell>
        </row>
        <row r="49">
          <cell r="A49">
            <v>360</v>
          </cell>
          <cell r="B49" t="str">
            <v>360 Uelzen</v>
          </cell>
          <cell r="C49">
            <v>2150</v>
          </cell>
          <cell r="D49">
            <v>1267</v>
          </cell>
          <cell r="E49">
            <v>883</v>
          </cell>
          <cell r="F49">
            <v>166</v>
          </cell>
          <cell r="G49">
            <v>326</v>
          </cell>
          <cell r="H49">
            <v>199</v>
          </cell>
          <cell r="I49">
            <v>192</v>
          </cell>
        </row>
        <row r="50">
          <cell r="A50">
            <v>361</v>
          </cell>
          <cell r="B50" t="str">
            <v>361 Verden</v>
          </cell>
          <cell r="C50">
            <v>8229</v>
          </cell>
          <cell r="D50">
            <v>5793</v>
          </cell>
          <cell r="E50">
            <v>2436</v>
          </cell>
          <cell r="F50">
            <v>294</v>
          </cell>
          <cell r="G50">
            <v>558</v>
          </cell>
          <cell r="H50">
            <v>836</v>
          </cell>
          <cell r="I50">
            <v>748</v>
          </cell>
        </row>
        <row r="51">
          <cell r="A51">
            <v>4</v>
          </cell>
          <cell r="B51" t="str">
            <v>4 Weser-Ems</v>
          </cell>
          <cell r="C51">
            <v>122543</v>
          </cell>
          <cell r="D51">
            <v>81340</v>
          </cell>
          <cell r="E51">
            <v>41203</v>
          </cell>
          <cell r="F51">
            <v>4497</v>
          </cell>
          <cell r="G51">
            <v>10727</v>
          </cell>
          <cell r="H51">
            <v>10740</v>
          </cell>
          <cell r="I51">
            <v>15239</v>
          </cell>
        </row>
        <row r="52">
          <cell r="A52">
            <v>401</v>
          </cell>
          <cell r="B52" t="str">
            <v>401 Delmenhorst,Stadt</v>
          </cell>
          <cell r="C52">
            <v>2890</v>
          </cell>
          <cell r="D52">
            <v>1785</v>
          </cell>
          <cell r="E52">
            <v>1105</v>
          </cell>
          <cell r="F52">
            <v>117</v>
          </cell>
          <cell r="G52">
            <v>301</v>
          </cell>
          <cell r="H52">
            <v>253</v>
          </cell>
          <cell r="I52">
            <v>434</v>
          </cell>
        </row>
        <row r="53">
          <cell r="A53">
            <v>402</v>
          </cell>
          <cell r="B53" t="str">
            <v>402 Emden,Stadt</v>
          </cell>
          <cell r="C53">
            <v>2237</v>
          </cell>
          <cell r="D53">
            <v>1620</v>
          </cell>
          <cell r="E53">
            <v>617</v>
          </cell>
          <cell r="F53">
            <v>108</v>
          </cell>
          <cell r="G53">
            <v>211</v>
          </cell>
          <cell r="H53">
            <v>171</v>
          </cell>
          <cell r="I53">
            <v>127</v>
          </cell>
        </row>
        <row r="54">
          <cell r="A54">
            <v>403</v>
          </cell>
          <cell r="B54" t="str">
            <v>403 Oldenburg(Oldb),Stadt</v>
          </cell>
          <cell r="C54">
            <v>7509</v>
          </cell>
          <cell r="D54">
            <v>4641</v>
          </cell>
          <cell r="E54">
            <v>2868</v>
          </cell>
          <cell r="F54">
            <v>671</v>
          </cell>
          <cell r="G54">
            <v>782</v>
          </cell>
          <cell r="H54">
            <v>666</v>
          </cell>
          <cell r="I54">
            <v>749</v>
          </cell>
        </row>
        <row r="55">
          <cell r="A55">
            <v>404</v>
          </cell>
          <cell r="B55" t="str">
            <v>404 Osnabrück,Stadt</v>
          </cell>
          <cell r="C55">
            <v>10758</v>
          </cell>
          <cell r="D55">
            <v>5941</v>
          </cell>
          <cell r="E55">
            <v>4817</v>
          </cell>
          <cell r="F55">
            <v>707</v>
          </cell>
          <cell r="G55">
            <v>1368</v>
          </cell>
          <cell r="H55">
            <v>1514</v>
          </cell>
          <cell r="I55">
            <v>1228</v>
          </cell>
        </row>
        <row r="56">
          <cell r="A56">
            <v>405</v>
          </cell>
          <cell r="B56" t="str">
            <v>405 Wilhelmshaven,Stadt</v>
          </cell>
          <cell r="C56">
            <v>2411</v>
          </cell>
          <cell r="D56">
            <v>1644</v>
          </cell>
          <cell r="E56">
            <v>767</v>
          </cell>
          <cell r="F56">
            <v>148</v>
          </cell>
          <cell r="G56">
            <v>228</v>
          </cell>
          <cell r="H56">
            <v>241</v>
          </cell>
          <cell r="I56">
            <v>150</v>
          </cell>
        </row>
        <row r="57">
          <cell r="A57">
            <v>451</v>
          </cell>
          <cell r="B57" t="str">
            <v>451 Ammerland</v>
          </cell>
          <cell r="C57">
            <v>5123</v>
          </cell>
          <cell r="D57">
            <v>3432</v>
          </cell>
          <cell r="E57">
            <v>1691</v>
          </cell>
          <cell r="F57">
            <v>197</v>
          </cell>
          <cell r="G57">
            <v>474</v>
          </cell>
          <cell r="H57">
            <v>441</v>
          </cell>
          <cell r="I57">
            <v>579</v>
          </cell>
        </row>
        <row r="58">
          <cell r="A58">
            <v>452</v>
          </cell>
          <cell r="B58" t="str">
            <v>452 Aurich</v>
          </cell>
          <cell r="C58">
            <v>4894</v>
          </cell>
          <cell r="D58">
            <v>3005</v>
          </cell>
          <cell r="E58">
            <v>1889</v>
          </cell>
          <cell r="F58">
            <v>205</v>
          </cell>
          <cell r="G58">
            <v>512</v>
          </cell>
          <cell r="H58">
            <v>413</v>
          </cell>
          <cell r="I58">
            <v>759</v>
          </cell>
        </row>
        <row r="59">
          <cell r="A59">
            <v>453</v>
          </cell>
          <cell r="B59" t="str">
            <v>453 Cloppenburg</v>
          </cell>
          <cell r="C59">
            <v>13577</v>
          </cell>
          <cell r="D59">
            <v>9359</v>
          </cell>
          <cell r="E59">
            <v>4218</v>
          </cell>
          <cell r="F59">
            <v>209</v>
          </cell>
          <cell r="G59">
            <v>710</v>
          </cell>
          <cell r="H59">
            <v>1190</v>
          </cell>
          <cell r="I59">
            <v>2109</v>
          </cell>
        </row>
        <row r="60">
          <cell r="A60">
            <v>454</v>
          </cell>
          <cell r="B60" t="str">
            <v>454 Emsland</v>
          </cell>
          <cell r="C60">
            <v>19130</v>
          </cell>
          <cell r="D60">
            <v>13480</v>
          </cell>
          <cell r="E60">
            <v>5650</v>
          </cell>
          <cell r="F60">
            <v>581</v>
          </cell>
          <cell r="G60">
            <v>1397</v>
          </cell>
          <cell r="H60">
            <v>1303</v>
          </cell>
          <cell r="I60">
            <v>2369</v>
          </cell>
        </row>
        <row r="61">
          <cell r="A61">
            <v>455</v>
          </cell>
          <cell r="B61" t="str">
            <v>455 Friesland</v>
          </cell>
          <cell r="C61">
            <v>2004</v>
          </cell>
          <cell r="D61">
            <v>1280</v>
          </cell>
          <cell r="E61">
            <v>724</v>
          </cell>
          <cell r="F61">
            <v>109</v>
          </cell>
          <cell r="G61">
            <v>216</v>
          </cell>
          <cell r="H61">
            <v>163</v>
          </cell>
          <cell r="I61">
            <v>236</v>
          </cell>
        </row>
        <row r="62">
          <cell r="A62">
            <v>456</v>
          </cell>
          <cell r="B62" t="str">
            <v>456 Grafschaft Bentheim</v>
          </cell>
          <cell r="C62">
            <v>6893</v>
          </cell>
          <cell r="D62">
            <v>4730</v>
          </cell>
          <cell r="E62">
            <v>2163</v>
          </cell>
          <cell r="F62">
            <v>239</v>
          </cell>
          <cell r="G62">
            <v>848</v>
          </cell>
          <cell r="H62">
            <v>546</v>
          </cell>
          <cell r="I62">
            <v>530</v>
          </cell>
        </row>
        <row r="63">
          <cell r="A63">
            <v>457</v>
          </cell>
          <cell r="B63" t="str">
            <v>457 Leer</v>
          </cell>
          <cell r="C63">
            <v>4664</v>
          </cell>
          <cell r="D63">
            <v>3207</v>
          </cell>
          <cell r="E63">
            <v>1457</v>
          </cell>
          <cell r="F63">
            <v>187</v>
          </cell>
          <cell r="G63">
            <v>451</v>
          </cell>
          <cell r="H63">
            <v>272</v>
          </cell>
          <cell r="I63">
            <v>547</v>
          </cell>
        </row>
        <row r="64">
          <cell r="A64">
            <v>458</v>
          </cell>
          <cell r="B64" t="str">
            <v>458 Oldenburg</v>
          </cell>
          <cell r="C64">
            <v>6220</v>
          </cell>
          <cell r="D64">
            <v>3934</v>
          </cell>
          <cell r="E64">
            <v>2286</v>
          </cell>
          <cell r="F64">
            <v>108</v>
          </cell>
          <cell r="G64">
            <v>415</v>
          </cell>
          <cell r="H64">
            <v>583</v>
          </cell>
          <cell r="I64">
            <v>1180</v>
          </cell>
        </row>
        <row r="65">
          <cell r="A65">
            <v>459</v>
          </cell>
          <cell r="B65" t="str">
            <v>459 Osnabrück</v>
          </cell>
          <cell r="C65">
            <v>16876</v>
          </cell>
          <cell r="D65">
            <v>11424</v>
          </cell>
          <cell r="E65">
            <v>5452</v>
          </cell>
          <cell r="F65">
            <v>500</v>
          </cell>
          <cell r="G65">
            <v>1435</v>
          </cell>
          <cell r="H65">
            <v>1328</v>
          </cell>
          <cell r="I65">
            <v>2189</v>
          </cell>
        </row>
        <row r="66">
          <cell r="A66">
            <v>460</v>
          </cell>
          <cell r="B66" t="str">
            <v>460 Vechta</v>
          </cell>
          <cell r="C66">
            <v>13335</v>
          </cell>
          <cell r="D66">
            <v>8926</v>
          </cell>
          <cell r="E66">
            <v>4409</v>
          </cell>
          <cell r="F66">
            <v>294</v>
          </cell>
          <cell r="G66">
            <v>1023</v>
          </cell>
          <cell r="H66">
            <v>1457</v>
          </cell>
          <cell r="I66">
            <v>1635</v>
          </cell>
        </row>
        <row r="67">
          <cell r="A67">
            <v>461</v>
          </cell>
          <cell r="B67" t="str">
            <v>461 Wesermarsch</v>
          </cell>
          <cell r="C67">
            <v>2897</v>
          </cell>
          <cell r="D67">
            <v>2282</v>
          </cell>
          <cell r="E67">
            <v>615</v>
          </cell>
          <cell r="F67">
            <v>70</v>
          </cell>
          <cell r="G67">
            <v>228</v>
          </cell>
          <cell r="H67">
            <v>135</v>
          </cell>
          <cell r="I67">
            <v>182</v>
          </cell>
        </row>
        <row r="68">
          <cell r="A68">
            <v>462</v>
          </cell>
          <cell r="B68" t="str">
            <v>462 Wittmund</v>
          </cell>
          <cell r="C68">
            <v>1125</v>
          </cell>
          <cell r="D68">
            <v>650</v>
          </cell>
          <cell r="E68">
            <v>475</v>
          </cell>
          <cell r="F68">
            <v>47</v>
          </cell>
          <cell r="G68">
            <v>128</v>
          </cell>
          <cell r="H68">
            <v>64</v>
          </cell>
          <cell r="I68">
            <v>236</v>
          </cell>
        </row>
      </sheetData>
      <sheetData sheetId="34">
        <row r="17">
          <cell r="A17">
            <v>0</v>
          </cell>
          <cell r="B17" t="str">
            <v>0 Niedersachsen</v>
          </cell>
          <cell r="C17">
            <v>318015</v>
          </cell>
          <cell r="D17">
            <v>210539</v>
          </cell>
          <cell r="E17">
            <v>107476</v>
          </cell>
          <cell r="F17">
            <v>17359</v>
          </cell>
          <cell r="G17">
            <v>34148</v>
          </cell>
          <cell r="H17">
            <v>26510</v>
          </cell>
          <cell r="I17">
            <v>29459</v>
          </cell>
        </row>
        <row r="18">
          <cell r="A18">
            <v>1</v>
          </cell>
          <cell r="B18" t="str">
            <v>1 Braunschweig</v>
          </cell>
          <cell r="C18">
            <v>57038</v>
          </cell>
          <cell r="D18">
            <v>37648</v>
          </cell>
          <cell r="E18">
            <v>19390</v>
          </cell>
          <cell r="F18">
            <v>5068</v>
          </cell>
          <cell r="G18">
            <v>6454</v>
          </cell>
          <cell r="H18">
            <v>4018</v>
          </cell>
          <cell r="I18">
            <v>3850</v>
          </cell>
        </row>
        <row r="19">
          <cell r="A19">
            <v>101</v>
          </cell>
          <cell r="B19" t="str">
            <v>101 Braunschweig,Stadt</v>
          </cell>
          <cell r="C19">
            <v>12488</v>
          </cell>
          <cell r="D19">
            <v>7553</v>
          </cell>
          <cell r="E19">
            <v>4935</v>
          </cell>
          <cell r="F19">
            <v>1390</v>
          </cell>
          <cell r="G19">
            <v>1435</v>
          </cell>
          <cell r="H19">
            <v>1021</v>
          </cell>
          <cell r="I19">
            <v>1089</v>
          </cell>
        </row>
        <row r="20">
          <cell r="A20">
            <v>102</v>
          </cell>
          <cell r="B20" t="str">
            <v>102 Salzgitter,Stadt</v>
          </cell>
          <cell r="C20">
            <v>5160</v>
          </cell>
          <cell r="D20">
            <v>3966</v>
          </cell>
          <cell r="E20">
            <v>1194</v>
          </cell>
          <cell r="F20">
            <v>186</v>
          </cell>
          <cell r="G20">
            <v>488</v>
          </cell>
          <cell r="H20">
            <v>241</v>
          </cell>
          <cell r="I20">
            <v>279</v>
          </cell>
        </row>
        <row r="21">
          <cell r="A21">
            <v>103</v>
          </cell>
          <cell r="B21" t="str">
            <v>103 Wolfsburg,Stadt</v>
          </cell>
          <cell r="C21">
            <v>10451</v>
          </cell>
          <cell r="D21">
            <v>7101</v>
          </cell>
          <cell r="E21">
            <v>3350</v>
          </cell>
          <cell r="F21">
            <v>973</v>
          </cell>
          <cell r="G21">
            <v>1235</v>
          </cell>
          <cell r="H21">
            <v>488</v>
          </cell>
          <cell r="I21">
            <v>654</v>
          </cell>
        </row>
        <row r="22">
          <cell r="A22">
            <v>151</v>
          </cell>
          <cell r="B22" t="str">
            <v>151 Gifhorn</v>
          </cell>
          <cell r="C22">
            <v>3538</v>
          </cell>
          <cell r="D22">
            <v>2351</v>
          </cell>
          <cell r="E22">
            <v>1187</v>
          </cell>
          <cell r="F22">
            <v>258</v>
          </cell>
          <cell r="G22">
            <v>435</v>
          </cell>
          <cell r="H22">
            <v>252</v>
          </cell>
          <cell r="I22">
            <v>242</v>
          </cell>
        </row>
        <row r="23">
          <cell r="A23">
            <v>153</v>
          </cell>
          <cell r="B23" t="str">
            <v>153 Goslar</v>
          </cell>
          <cell r="C23">
            <v>3560</v>
          </cell>
          <cell r="D23">
            <v>2302</v>
          </cell>
          <cell r="E23">
            <v>1258</v>
          </cell>
          <cell r="F23">
            <v>279</v>
          </cell>
          <cell r="G23">
            <v>416</v>
          </cell>
          <cell r="H23">
            <v>295</v>
          </cell>
          <cell r="I23">
            <v>268</v>
          </cell>
        </row>
        <row r="24">
          <cell r="A24">
            <v>154</v>
          </cell>
          <cell r="B24" t="str">
            <v>154 Helmstedt</v>
          </cell>
          <cell r="C24">
            <v>1789</v>
          </cell>
          <cell r="D24">
            <v>1183</v>
          </cell>
          <cell r="E24">
            <v>606</v>
          </cell>
          <cell r="F24">
            <v>124</v>
          </cell>
          <cell r="G24">
            <v>232</v>
          </cell>
          <cell r="H24">
            <v>147</v>
          </cell>
          <cell r="I24">
            <v>103</v>
          </cell>
        </row>
        <row r="25">
          <cell r="A25">
            <v>155</v>
          </cell>
          <cell r="B25" t="str">
            <v>155 Northeim</v>
          </cell>
          <cell r="C25">
            <v>3665</v>
          </cell>
          <cell r="D25">
            <v>2688</v>
          </cell>
          <cell r="E25">
            <v>977</v>
          </cell>
          <cell r="F25">
            <v>169</v>
          </cell>
          <cell r="G25">
            <v>344</v>
          </cell>
          <cell r="H25">
            <v>264</v>
          </cell>
          <cell r="I25">
            <v>200</v>
          </cell>
        </row>
        <row r="26">
          <cell r="A26">
            <v>157</v>
          </cell>
          <cell r="B26" t="str">
            <v>157 Peine</v>
          </cell>
          <cell r="C26">
            <v>3683</v>
          </cell>
          <cell r="D26">
            <v>2639</v>
          </cell>
          <cell r="E26">
            <v>1044</v>
          </cell>
          <cell r="F26">
            <v>126</v>
          </cell>
          <cell r="G26">
            <v>391</v>
          </cell>
          <cell r="H26">
            <v>285</v>
          </cell>
          <cell r="I26">
            <v>242</v>
          </cell>
        </row>
        <row r="27">
          <cell r="A27">
            <v>158</v>
          </cell>
          <cell r="B27" t="str">
            <v>158 Wolfenbüttel</v>
          </cell>
          <cell r="C27">
            <v>1670</v>
          </cell>
          <cell r="D27">
            <v>1041</v>
          </cell>
          <cell r="E27">
            <v>629</v>
          </cell>
          <cell r="F27">
            <v>126</v>
          </cell>
          <cell r="G27">
            <v>223</v>
          </cell>
          <cell r="H27">
            <v>146</v>
          </cell>
          <cell r="I27">
            <v>134</v>
          </cell>
        </row>
        <row r="28">
          <cell r="A28">
            <v>159</v>
          </cell>
          <cell r="B28" t="str">
            <v>159 Göttingen</v>
          </cell>
          <cell r="C28">
            <v>11034</v>
          </cell>
          <cell r="D28">
            <v>6824</v>
          </cell>
          <cell r="E28">
            <v>4210</v>
          </cell>
          <cell r="F28">
            <v>1437</v>
          </cell>
          <cell r="G28">
            <v>1255</v>
          </cell>
          <cell r="H28">
            <v>879</v>
          </cell>
          <cell r="I28">
            <v>639</v>
          </cell>
        </row>
        <row r="29">
          <cell r="A29">
            <v>2</v>
          </cell>
          <cell r="B29" t="str">
            <v>2 Hannover</v>
          </cell>
          <cell r="C29">
            <v>97705</v>
          </cell>
          <cell r="D29">
            <v>62316</v>
          </cell>
          <cell r="E29">
            <v>35389</v>
          </cell>
          <cell r="F29">
            <v>6054</v>
          </cell>
          <cell r="G29">
            <v>12633</v>
          </cell>
          <cell r="H29">
            <v>9130</v>
          </cell>
          <cell r="I29">
            <v>7572</v>
          </cell>
        </row>
        <row r="30">
          <cell r="A30">
            <v>241</v>
          </cell>
          <cell r="B30" t="str">
            <v>241 Hannover,Region</v>
          </cell>
          <cell r="C30">
            <v>67790</v>
          </cell>
          <cell r="D30">
            <v>42586</v>
          </cell>
          <cell r="E30">
            <v>25204</v>
          </cell>
          <cell r="F30">
            <v>4549</v>
          </cell>
          <cell r="G30">
            <v>9080</v>
          </cell>
          <cell r="H30">
            <v>6241</v>
          </cell>
          <cell r="I30">
            <v>5334</v>
          </cell>
        </row>
        <row r="31">
          <cell r="A31">
            <v>241001</v>
          </cell>
          <cell r="B31" t="str">
            <v>241001 Hannover,Landeshauptstadt</v>
          </cell>
          <cell r="C31">
            <v>41541</v>
          </cell>
          <cell r="D31">
            <v>24883</v>
          </cell>
          <cell r="E31">
            <v>16658</v>
          </cell>
          <cell r="F31">
            <v>3503</v>
          </cell>
          <cell r="G31">
            <v>5834</v>
          </cell>
          <cell r="H31">
            <v>3980</v>
          </cell>
          <cell r="I31">
            <v>3341</v>
          </cell>
        </row>
        <row r="32">
          <cell r="A32">
            <v>241999</v>
          </cell>
          <cell r="B32" t="str">
            <v>Hannover, Umland</v>
          </cell>
          <cell r="C32">
            <v>26249</v>
          </cell>
          <cell r="D32">
            <v>17703</v>
          </cell>
          <cell r="E32">
            <v>8546</v>
          </cell>
          <cell r="F32">
            <v>1046</v>
          </cell>
          <cell r="G32">
            <v>3246</v>
          </cell>
          <cell r="H32">
            <v>2261</v>
          </cell>
          <cell r="I32">
            <v>1993</v>
          </cell>
        </row>
        <row r="33">
          <cell r="A33">
            <v>251</v>
          </cell>
          <cell r="B33" t="str">
            <v>251 Diepholz</v>
          </cell>
          <cell r="C33">
            <v>7577</v>
          </cell>
          <cell r="D33">
            <v>5209</v>
          </cell>
          <cell r="E33">
            <v>2368</v>
          </cell>
          <cell r="F33">
            <v>252</v>
          </cell>
          <cell r="G33">
            <v>768</v>
          </cell>
          <cell r="H33">
            <v>639</v>
          </cell>
          <cell r="I33">
            <v>709</v>
          </cell>
        </row>
        <row r="34">
          <cell r="A34">
            <v>252</v>
          </cell>
          <cell r="B34" t="str">
            <v>252 Hameln-Pyrmont</v>
          </cell>
          <cell r="C34">
            <v>4537</v>
          </cell>
          <cell r="D34">
            <v>2805</v>
          </cell>
          <cell r="E34">
            <v>1732</v>
          </cell>
          <cell r="F34">
            <v>251</v>
          </cell>
          <cell r="G34">
            <v>679</v>
          </cell>
          <cell r="H34">
            <v>437</v>
          </cell>
          <cell r="I34">
            <v>365</v>
          </cell>
        </row>
        <row r="35">
          <cell r="A35">
            <v>254</v>
          </cell>
          <cell r="B35" t="str">
            <v>254 Hildesheim</v>
          </cell>
          <cell r="C35">
            <v>7157</v>
          </cell>
          <cell r="D35">
            <v>4686</v>
          </cell>
          <cell r="E35">
            <v>2471</v>
          </cell>
          <cell r="F35">
            <v>546</v>
          </cell>
          <cell r="G35">
            <v>924</v>
          </cell>
          <cell r="H35">
            <v>574</v>
          </cell>
          <cell r="I35">
            <v>427</v>
          </cell>
        </row>
        <row r="36">
          <cell r="A36">
            <v>255</v>
          </cell>
          <cell r="B36" t="str">
            <v>255 Holzminden</v>
          </cell>
          <cell r="C36">
            <v>1610</v>
          </cell>
          <cell r="D36">
            <v>1073</v>
          </cell>
          <cell r="E36">
            <v>537</v>
          </cell>
          <cell r="F36">
            <v>110</v>
          </cell>
          <cell r="G36">
            <v>181</v>
          </cell>
          <cell r="H36">
            <v>123</v>
          </cell>
          <cell r="I36">
            <v>123</v>
          </cell>
        </row>
        <row r="37">
          <cell r="A37">
            <v>256</v>
          </cell>
          <cell r="B37" t="str">
            <v>256 Nienburg (Weser)</v>
          </cell>
          <cell r="C37">
            <v>4689</v>
          </cell>
          <cell r="D37">
            <v>3172</v>
          </cell>
          <cell r="E37">
            <v>1517</v>
          </cell>
          <cell r="F37">
            <v>141</v>
          </cell>
          <cell r="G37">
            <v>333</v>
          </cell>
          <cell r="H37">
            <v>715</v>
          </cell>
          <cell r="I37">
            <v>328</v>
          </cell>
        </row>
        <row r="38">
          <cell r="A38">
            <v>257</v>
          </cell>
          <cell r="B38" t="str">
            <v>257 Schaumburg</v>
          </cell>
          <cell r="C38">
            <v>4345</v>
          </cell>
          <cell r="D38">
            <v>2785</v>
          </cell>
          <cell r="E38">
            <v>1560</v>
          </cell>
          <cell r="F38">
            <v>205</v>
          </cell>
          <cell r="G38">
            <v>668</v>
          </cell>
          <cell r="H38">
            <v>401</v>
          </cell>
          <cell r="I38">
            <v>286</v>
          </cell>
        </row>
        <row r="39">
          <cell r="A39">
            <v>3</v>
          </cell>
          <cell r="B39" t="str">
            <v>3 Lüneburg</v>
          </cell>
          <cell r="C39">
            <v>51333</v>
          </cell>
          <cell r="D39">
            <v>35117</v>
          </cell>
          <cell r="E39">
            <v>16216</v>
          </cell>
          <cell r="F39">
            <v>2382</v>
          </cell>
          <cell r="G39">
            <v>5359</v>
          </cell>
          <cell r="H39">
            <v>3935</v>
          </cell>
          <cell r="I39">
            <v>4540</v>
          </cell>
        </row>
        <row r="40">
          <cell r="A40">
            <v>351</v>
          </cell>
          <cell r="B40" t="str">
            <v>351 Celle</v>
          </cell>
          <cell r="C40">
            <v>4503</v>
          </cell>
          <cell r="D40">
            <v>2884</v>
          </cell>
          <cell r="E40">
            <v>1619</v>
          </cell>
          <cell r="F40">
            <v>257</v>
          </cell>
          <cell r="G40">
            <v>525</v>
          </cell>
          <cell r="H40">
            <v>428</v>
          </cell>
          <cell r="I40">
            <v>409</v>
          </cell>
        </row>
        <row r="41">
          <cell r="A41">
            <v>352</v>
          </cell>
          <cell r="B41" t="str">
            <v>352 Cuxhaven</v>
          </cell>
          <cell r="C41">
            <v>5168</v>
          </cell>
          <cell r="D41">
            <v>3496</v>
          </cell>
          <cell r="E41">
            <v>1672</v>
          </cell>
          <cell r="F41">
            <v>150</v>
          </cell>
          <cell r="G41">
            <v>529</v>
          </cell>
          <cell r="H41">
            <v>463</v>
          </cell>
          <cell r="I41">
            <v>530</v>
          </cell>
        </row>
        <row r="42">
          <cell r="A42">
            <v>353</v>
          </cell>
          <cell r="B42" t="str">
            <v>353 Harburg</v>
          </cell>
          <cell r="C42">
            <v>10372</v>
          </cell>
          <cell r="D42">
            <v>7585</v>
          </cell>
          <cell r="E42">
            <v>2787</v>
          </cell>
          <cell r="F42">
            <v>360</v>
          </cell>
          <cell r="G42">
            <v>954</v>
          </cell>
          <cell r="H42">
            <v>654</v>
          </cell>
          <cell r="I42">
            <v>819</v>
          </cell>
        </row>
        <row r="43">
          <cell r="A43">
            <v>354</v>
          </cell>
          <cell r="B43" t="str">
            <v>354 Lüchow-Dannenberg</v>
          </cell>
          <cell r="C43">
            <v>843</v>
          </cell>
          <cell r="D43">
            <v>525</v>
          </cell>
          <cell r="E43">
            <v>318</v>
          </cell>
          <cell r="F43">
            <v>39</v>
          </cell>
          <cell r="G43">
            <v>96</v>
          </cell>
          <cell r="H43">
            <v>43</v>
          </cell>
          <cell r="I43">
            <v>140</v>
          </cell>
        </row>
        <row r="44">
          <cell r="A44">
            <v>355</v>
          </cell>
          <cell r="B44" t="str">
            <v>355 Lüneburg</v>
          </cell>
          <cell r="C44">
            <v>4097</v>
          </cell>
          <cell r="D44">
            <v>2708</v>
          </cell>
          <cell r="E44">
            <v>1389</v>
          </cell>
          <cell r="F44">
            <v>334</v>
          </cell>
          <cell r="G44">
            <v>488</v>
          </cell>
          <cell r="H44">
            <v>301</v>
          </cell>
          <cell r="I44">
            <v>266</v>
          </cell>
        </row>
        <row r="45">
          <cell r="A45">
            <v>356</v>
          </cell>
          <cell r="B45" t="str">
            <v>356 Osterholz</v>
          </cell>
          <cell r="C45">
            <v>2233</v>
          </cell>
          <cell r="D45">
            <v>1498</v>
          </cell>
          <cell r="E45">
            <v>735</v>
          </cell>
          <cell r="F45">
            <v>132</v>
          </cell>
          <cell r="G45">
            <v>239</v>
          </cell>
          <cell r="H45">
            <v>170</v>
          </cell>
          <cell r="I45">
            <v>194</v>
          </cell>
        </row>
        <row r="46">
          <cell r="A46">
            <v>357</v>
          </cell>
          <cell r="B46" t="str">
            <v>357 Rotenburg (Wümme)</v>
          </cell>
          <cell r="C46">
            <v>4577</v>
          </cell>
          <cell r="D46">
            <v>3027</v>
          </cell>
          <cell r="E46">
            <v>1550</v>
          </cell>
          <cell r="F46">
            <v>253</v>
          </cell>
          <cell r="G46">
            <v>514</v>
          </cell>
          <cell r="H46">
            <v>382</v>
          </cell>
          <cell r="I46">
            <v>401</v>
          </cell>
        </row>
        <row r="47">
          <cell r="A47">
            <v>358</v>
          </cell>
          <cell r="B47" t="str">
            <v>358 Heidekreis</v>
          </cell>
          <cell r="C47">
            <v>4621</v>
          </cell>
          <cell r="D47">
            <v>3048</v>
          </cell>
          <cell r="E47">
            <v>1573</v>
          </cell>
          <cell r="F47">
            <v>178</v>
          </cell>
          <cell r="G47">
            <v>600</v>
          </cell>
          <cell r="H47">
            <v>395</v>
          </cell>
          <cell r="I47">
            <v>400</v>
          </cell>
        </row>
        <row r="48">
          <cell r="A48">
            <v>359</v>
          </cell>
          <cell r="B48" t="str">
            <v>359 Stade</v>
          </cell>
          <cell r="C48">
            <v>6264</v>
          </cell>
          <cell r="D48">
            <v>4329</v>
          </cell>
          <cell r="E48">
            <v>1935</v>
          </cell>
          <cell r="F48">
            <v>274</v>
          </cell>
          <cell r="G48">
            <v>600</v>
          </cell>
          <cell r="H48">
            <v>434</v>
          </cell>
          <cell r="I48">
            <v>627</v>
          </cell>
        </row>
        <row r="49">
          <cell r="A49">
            <v>360</v>
          </cell>
          <cell r="B49" t="str">
            <v>360 Uelzen</v>
          </cell>
          <cell r="C49">
            <v>1937</v>
          </cell>
          <cell r="D49">
            <v>1198</v>
          </cell>
          <cell r="E49">
            <v>739</v>
          </cell>
          <cell r="F49">
            <v>139</v>
          </cell>
          <cell r="G49">
            <v>290</v>
          </cell>
          <cell r="H49">
            <v>150</v>
          </cell>
          <cell r="I49">
            <v>160</v>
          </cell>
        </row>
        <row r="50">
          <cell r="A50">
            <v>361</v>
          </cell>
          <cell r="B50" t="str">
            <v>361 Verden</v>
          </cell>
          <cell r="C50">
            <v>6718</v>
          </cell>
          <cell r="D50">
            <v>4819</v>
          </cell>
          <cell r="E50">
            <v>1899</v>
          </cell>
          <cell r="F50">
            <v>266</v>
          </cell>
          <cell r="G50">
            <v>524</v>
          </cell>
          <cell r="H50">
            <v>515</v>
          </cell>
          <cell r="I50">
            <v>594</v>
          </cell>
        </row>
        <row r="51">
          <cell r="A51">
            <v>4</v>
          </cell>
          <cell r="B51" t="str">
            <v>4 Weser-Ems</v>
          </cell>
          <cell r="C51">
            <v>111939</v>
          </cell>
          <cell r="D51">
            <v>75458</v>
          </cell>
          <cell r="E51">
            <v>36481</v>
          </cell>
          <cell r="F51">
            <v>3855</v>
          </cell>
          <cell r="G51">
            <v>9702</v>
          </cell>
          <cell r="H51">
            <v>9427</v>
          </cell>
          <cell r="I51">
            <v>13497</v>
          </cell>
        </row>
        <row r="52">
          <cell r="A52">
            <v>401</v>
          </cell>
          <cell r="B52" t="str">
            <v>401 Delmenhorst,Stadt</v>
          </cell>
          <cell r="C52">
            <v>2570</v>
          </cell>
          <cell r="D52">
            <v>1633</v>
          </cell>
          <cell r="E52">
            <v>937</v>
          </cell>
          <cell r="F52">
            <v>99</v>
          </cell>
          <cell r="G52">
            <v>277</v>
          </cell>
          <cell r="H52">
            <v>221</v>
          </cell>
          <cell r="I52">
            <v>340</v>
          </cell>
        </row>
        <row r="53">
          <cell r="A53">
            <v>402</v>
          </cell>
          <cell r="B53" t="str">
            <v>402 Emden,Stadt</v>
          </cell>
          <cell r="C53">
            <v>1965</v>
          </cell>
          <cell r="D53">
            <v>1437</v>
          </cell>
          <cell r="E53">
            <v>528</v>
          </cell>
          <cell r="F53">
            <v>91</v>
          </cell>
          <cell r="G53">
            <v>175</v>
          </cell>
          <cell r="H53">
            <v>138</v>
          </cell>
          <cell r="I53">
            <v>124</v>
          </cell>
        </row>
        <row r="54">
          <cell r="A54">
            <v>403</v>
          </cell>
          <cell r="B54" t="str">
            <v>403 Oldenburg(Oldb),Stadt</v>
          </cell>
          <cell r="C54">
            <v>6798</v>
          </cell>
          <cell r="D54">
            <v>4218</v>
          </cell>
          <cell r="E54">
            <v>2580</v>
          </cell>
          <cell r="F54">
            <v>599</v>
          </cell>
          <cell r="G54">
            <v>731</v>
          </cell>
          <cell r="H54">
            <v>564</v>
          </cell>
          <cell r="I54">
            <v>686</v>
          </cell>
        </row>
        <row r="55">
          <cell r="A55">
            <v>404</v>
          </cell>
          <cell r="B55" t="str">
            <v>404 Osnabrück,Stadt</v>
          </cell>
          <cell r="C55">
            <v>9858</v>
          </cell>
          <cell r="D55">
            <v>5575</v>
          </cell>
          <cell r="E55">
            <v>4283</v>
          </cell>
          <cell r="F55">
            <v>604</v>
          </cell>
          <cell r="G55">
            <v>1267</v>
          </cell>
          <cell r="H55">
            <v>1313</v>
          </cell>
          <cell r="I55">
            <v>1099</v>
          </cell>
        </row>
        <row r="56">
          <cell r="A56">
            <v>405</v>
          </cell>
          <cell r="B56" t="str">
            <v>405 Wilhelmshaven,Stadt</v>
          </cell>
          <cell r="C56">
            <v>2123</v>
          </cell>
          <cell r="D56">
            <v>1473</v>
          </cell>
          <cell r="E56">
            <v>650</v>
          </cell>
          <cell r="F56">
            <v>133</v>
          </cell>
          <cell r="G56">
            <v>200</v>
          </cell>
          <cell r="H56">
            <v>193</v>
          </cell>
          <cell r="I56">
            <v>124</v>
          </cell>
        </row>
        <row r="57">
          <cell r="A57">
            <v>451</v>
          </cell>
          <cell r="B57" t="str">
            <v>451 Ammerland</v>
          </cell>
          <cell r="C57">
            <v>4674</v>
          </cell>
          <cell r="D57">
            <v>3176</v>
          </cell>
          <cell r="E57">
            <v>1498</v>
          </cell>
          <cell r="F57">
            <v>150</v>
          </cell>
          <cell r="G57">
            <v>403</v>
          </cell>
          <cell r="H57">
            <v>380</v>
          </cell>
          <cell r="I57">
            <v>565</v>
          </cell>
        </row>
        <row r="58">
          <cell r="A58">
            <v>452</v>
          </cell>
          <cell r="B58" t="str">
            <v>452 Aurich</v>
          </cell>
          <cell r="C58">
            <v>4425</v>
          </cell>
          <cell r="D58">
            <v>2843</v>
          </cell>
          <cell r="E58">
            <v>1582</v>
          </cell>
          <cell r="F58">
            <v>175</v>
          </cell>
          <cell r="G58">
            <v>485</v>
          </cell>
          <cell r="H58">
            <v>331</v>
          </cell>
          <cell r="I58">
            <v>591</v>
          </cell>
        </row>
        <row r="59">
          <cell r="A59">
            <v>453</v>
          </cell>
          <cell r="B59" t="str">
            <v>453 Cloppenburg</v>
          </cell>
          <cell r="C59">
            <v>12765</v>
          </cell>
          <cell r="D59">
            <v>8926</v>
          </cell>
          <cell r="E59">
            <v>3839</v>
          </cell>
          <cell r="F59">
            <v>165</v>
          </cell>
          <cell r="G59">
            <v>688</v>
          </cell>
          <cell r="H59">
            <v>1172</v>
          </cell>
          <cell r="I59">
            <v>1814</v>
          </cell>
        </row>
        <row r="60">
          <cell r="A60">
            <v>454</v>
          </cell>
          <cell r="B60" t="str">
            <v>454 Emsland</v>
          </cell>
          <cell r="C60">
            <v>16917</v>
          </cell>
          <cell r="D60">
            <v>12180</v>
          </cell>
          <cell r="E60">
            <v>4737</v>
          </cell>
          <cell r="F60">
            <v>489</v>
          </cell>
          <cell r="G60">
            <v>1189</v>
          </cell>
          <cell r="H60">
            <v>1090</v>
          </cell>
          <cell r="I60">
            <v>1969</v>
          </cell>
        </row>
        <row r="61">
          <cell r="A61">
            <v>455</v>
          </cell>
          <cell r="B61" t="str">
            <v>455 Friesland</v>
          </cell>
          <cell r="C61">
            <v>1677</v>
          </cell>
          <cell r="D61">
            <v>1095</v>
          </cell>
          <cell r="E61">
            <v>582</v>
          </cell>
          <cell r="F61">
            <v>98</v>
          </cell>
          <cell r="G61">
            <v>191</v>
          </cell>
          <cell r="H61">
            <v>131</v>
          </cell>
          <cell r="I61">
            <v>162</v>
          </cell>
        </row>
        <row r="62">
          <cell r="A62">
            <v>456</v>
          </cell>
          <cell r="B62" t="str">
            <v>456 Grafschaft Bentheim</v>
          </cell>
          <cell r="C62">
            <v>6295</v>
          </cell>
          <cell r="D62">
            <v>4355</v>
          </cell>
          <cell r="E62">
            <v>1940</v>
          </cell>
          <cell r="F62">
            <v>216</v>
          </cell>
          <cell r="G62">
            <v>756</v>
          </cell>
          <cell r="H62">
            <v>514</v>
          </cell>
          <cell r="I62">
            <v>454</v>
          </cell>
        </row>
        <row r="63">
          <cell r="A63">
            <v>457</v>
          </cell>
          <cell r="B63" t="str">
            <v>457 Leer</v>
          </cell>
          <cell r="C63">
            <v>4075</v>
          </cell>
          <cell r="D63">
            <v>2859</v>
          </cell>
          <cell r="E63">
            <v>1216</v>
          </cell>
          <cell r="F63">
            <v>165</v>
          </cell>
          <cell r="G63">
            <v>396</v>
          </cell>
          <cell r="H63">
            <v>231</v>
          </cell>
          <cell r="I63">
            <v>424</v>
          </cell>
        </row>
        <row r="64">
          <cell r="A64">
            <v>458</v>
          </cell>
          <cell r="B64" t="str">
            <v>458 Oldenburg</v>
          </cell>
          <cell r="C64">
            <v>5979</v>
          </cell>
          <cell r="D64">
            <v>3798</v>
          </cell>
          <cell r="E64">
            <v>2181</v>
          </cell>
          <cell r="F64">
            <v>96</v>
          </cell>
          <cell r="G64">
            <v>377</v>
          </cell>
          <cell r="H64">
            <v>515</v>
          </cell>
          <cell r="I64">
            <v>1193</v>
          </cell>
        </row>
        <row r="65">
          <cell r="A65">
            <v>459</v>
          </cell>
          <cell r="B65" t="str">
            <v>459 Osnabrück</v>
          </cell>
          <cell r="C65">
            <v>16016</v>
          </cell>
          <cell r="D65">
            <v>10974</v>
          </cell>
          <cell r="E65">
            <v>5042</v>
          </cell>
          <cell r="F65">
            <v>427</v>
          </cell>
          <cell r="G65">
            <v>1274</v>
          </cell>
          <cell r="H65">
            <v>1260</v>
          </cell>
          <cell r="I65">
            <v>2081</v>
          </cell>
        </row>
        <row r="66">
          <cell r="A66">
            <v>460</v>
          </cell>
          <cell r="B66" t="str">
            <v>460 Vechta</v>
          </cell>
          <cell r="C66">
            <v>12100</v>
          </cell>
          <cell r="D66">
            <v>8210</v>
          </cell>
          <cell r="E66">
            <v>3890</v>
          </cell>
          <cell r="F66">
            <v>243</v>
          </cell>
          <cell r="G66">
            <v>947</v>
          </cell>
          <cell r="H66">
            <v>1187</v>
          </cell>
          <cell r="I66">
            <v>1513</v>
          </cell>
        </row>
        <row r="67">
          <cell r="A67">
            <v>461</v>
          </cell>
          <cell r="B67" t="str">
            <v>461 Wesermarsch</v>
          </cell>
          <cell r="C67">
            <v>2704</v>
          </cell>
          <cell r="D67">
            <v>2134</v>
          </cell>
          <cell r="E67">
            <v>570</v>
          </cell>
          <cell r="F67">
            <v>61</v>
          </cell>
          <cell r="G67">
            <v>224</v>
          </cell>
          <cell r="H67">
            <v>127</v>
          </cell>
          <cell r="I67">
            <v>158</v>
          </cell>
        </row>
        <row r="68">
          <cell r="A68">
            <v>462</v>
          </cell>
          <cell r="B68" t="str">
            <v>462 Wittmund</v>
          </cell>
          <cell r="C68">
            <v>998</v>
          </cell>
          <cell r="D68">
            <v>572</v>
          </cell>
          <cell r="E68">
            <v>426</v>
          </cell>
          <cell r="F68">
            <v>44</v>
          </cell>
          <cell r="G68">
            <v>122</v>
          </cell>
          <cell r="H68">
            <v>60</v>
          </cell>
          <cell r="I68">
            <v>200</v>
          </cell>
        </row>
      </sheetData>
      <sheetData sheetId="35">
        <row r="17">
          <cell r="A17">
            <v>0</v>
          </cell>
          <cell r="B17" t="str">
            <v>0 Niedersachsen</v>
          </cell>
          <cell r="C17">
            <v>291733</v>
          </cell>
          <cell r="D17">
            <v>192854</v>
          </cell>
          <cell r="E17">
            <v>98879</v>
          </cell>
          <cell r="F17">
            <v>15552</v>
          </cell>
          <cell r="G17">
            <v>31385</v>
          </cell>
          <cell r="H17">
            <v>23905</v>
          </cell>
          <cell r="I17">
            <v>28037</v>
          </cell>
        </row>
        <row r="18">
          <cell r="A18">
            <v>1</v>
          </cell>
          <cell r="B18" t="str">
            <v>1 Braunschweig</v>
          </cell>
          <cell r="C18">
            <v>53466</v>
          </cell>
          <cell r="D18">
            <v>35528</v>
          </cell>
          <cell r="E18">
            <v>17938</v>
          </cell>
          <cell r="F18">
            <v>4568</v>
          </cell>
          <cell r="G18">
            <v>5926</v>
          </cell>
          <cell r="H18">
            <v>3777</v>
          </cell>
          <cell r="I18">
            <v>3667</v>
          </cell>
        </row>
        <row r="19">
          <cell r="A19">
            <v>101</v>
          </cell>
          <cell r="B19" t="str">
            <v>101 Braunschweig,Stadt</v>
          </cell>
          <cell r="C19">
            <v>11541</v>
          </cell>
          <cell r="D19">
            <v>6997</v>
          </cell>
          <cell r="E19">
            <v>4544</v>
          </cell>
          <cell r="F19">
            <v>1238</v>
          </cell>
          <cell r="G19">
            <v>1340</v>
          </cell>
          <cell r="H19">
            <v>963</v>
          </cell>
          <cell r="I19">
            <v>1003</v>
          </cell>
        </row>
        <row r="20">
          <cell r="A20">
            <v>102</v>
          </cell>
          <cell r="B20" t="str">
            <v>102 Salzgitter,Stadt</v>
          </cell>
          <cell r="C20">
            <v>4878</v>
          </cell>
          <cell r="D20">
            <v>3738</v>
          </cell>
          <cell r="E20">
            <v>1140</v>
          </cell>
          <cell r="F20">
            <v>166</v>
          </cell>
          <cell r="G20">
            <v>451</v>
          </cell>
          <cell r="H20">
            <v>248</v>
          </cell>
          <cell r="I20">
            <v>275</v>
          </cell>
        </row>
        <row r="21">
          <cell r="A21">
            <v>103</v>
          </cell>
          <cell r="B21" t="str">
            <v>103 Wolfsburg,Stadt</v>
          </cell>
          <cell r="C21">
            <v>10661</v>
          </cell>
          <cell r="D21">
            <v>7333</v>
          </cell>
          <cell r="E21">
            <v>3328</v>
          </cell>
          <cell r="F21">
            <v>947</v>
          </cell>
          <cell r="G21">
            <v>1164</v>
          </cell>
          <cell r="H21">
            <v>493</v>
          </cell>
          <cell r="I21">
            <v>724</v>
          </cell>
        </row>
        <row r="22">
          <cell r="A22">
            <v>151</v>
          </cell>
          <cell r="B22" t="str">
            <v>151 Gifhorn</v>
          </cell>
          <cell r="C22">
            <v>3257</v>
          </cell>
          <cell r="D22">
            <v>2169</v>
          </cell>
          <cell r="E22">
            <v>1088</v>
          </cell>
          <cell r="F22">
            <v>231</v>
          </cell>
          <cell r="G22">
            <v>386</v>
          </cell>
          <cell r="H22">
            <v>259</v>
          </cell>
          <cell r="I22">
            <v>212</v>
          </cell>
        </row>
        <row r="23">
          <cell r="A23">
            <v>153</v>
          </cell>
          <cell r="B23" t="str">
            <v>153 Goslar</v>
          </cell>
          <cell r="C23">
            <v>3225</v>
          </cell>
          <cell r="D23">
            <v>2090</v>
          </cell>
          <cell r="E23">
            <v>1135</v>
          </cell>
          <cell r="F23">
            <v>234</v>
          </cell>
          <cell r="G23">
            <v>383</v>
          </cell>
          <cell r="H23">
            <v>279</v>
          </cell>
          <cell r="I23">
            <v>239</v>
          </cell>
        </row>
        <row r="24">
          <cell r="A24">
            <v>154</v>
          </cell>
          <cell r="B24" t="str">
            <v>154 Helmstedt</v>
          </cell>
          <cell r="C24">
            <v>1701</v>
          </cell>
          <cell r="D24">
            <v>1149</v>
          </cell>
          <cell r="E24">
            <v>552</v>
          </cell>
          <cell r="F24">
            <v>103</v>
          </cell>
          <cell r="G24">
            <v>206</v>
          </cell>
          <cell r="H24">
            <v>150</v>
          </cell>
          <cell r="I24">
            <v>93</v>
          </cell>
        </row>
        <row r="25">
          <cell r="A25">
            <v>155</v>
          </cell>
          <cell r="B25" t="str">
            <v>155 Northeim</v>
          </cell>
          <cell r="C25">
            <v>3416</v>
          </cell>
          <cell r="D25">
            <v>2534</v>
          </cell>
          <cell r="E25">
            <v>882</v>
          </cell>
          <cell r="F25">
            <v>135</v>
          </cell>
          <cell r="G25">
            <v>328</v>
          </cell>
          <cell r="H25">
            <v>229</v>
          </cell>
          <cell r="I25">
            <v>190</v>
          </cell>
        </row>
        <row r="26">
          <cell r="A26">
            <v>157</v>
          </cell>
          <cell r="B26" t="str">
            <v>157 Peine</v>
          </cell>
          <cell r="C26">
            <v>3368</v>
          </cell>
          <cell r="D26">
            <v>2434</v>
          </cell>
          <cell r="E26">
            <v>934</v>
          </cell>
          <cell r="F26">
            <v>101</v>
          </cell>
          <cell r="G26">
            <v>345</v>
          </cell>
          <cell r="H26">
            <v>260</v>
          </cell>
          <cell r="I26">
            <v>228</v>
          </cell>
        </row>
        <row r="27">
          <cell r="A27">
            <v>158</v>
          </cell>
          <cell r="B27" t="str">
            <v>158 Wolfenbüttel</v>
          </cell>
          <cell r="C27">
            <v>1586</v>
          </cell>
          <cell r="D27">
            <v>1010</v>
          </cell>
          <cell r="E27">
            <v>576</v>
          </cell>
          <cell r="F27">
            <v>113</v>
          </cell>
          <cell r="G27">
            <v>199</v>
          </cell>
          <cell r="H27">
            <v>141</v>
          </cell>
          <cell r="I27">
            <v>123</v>
          </cell>
        </row>
        <row r="28">
          <cell r="A28">
            <v>159</v>
          </cell>
          <cell r="B28" t="str">
            <v>159 Göttingen</v>
          </cell>
          <cell r="C28">
            <v>9833</v>
          </cell>
          <cell r="D28">
            <v>6074</v>
          </cell>
          <cell r="E28">
            <v>3759</v>
          </cell>
          <cell r="F28">
            <v>1300</v>
          </cell>
          <cell r="G28">
            <v>1124</v>
          </cell>
          <cell r="H28">
            <v>755</v>
          </cell>
          <cell r="I28">
            <v>580</v>
          </cell>
        </row>
        <row r="29">
          <cell r="A29">
            <v>2</v>
          </cell>
          <cell r="B29" t="str">
            <v>2 Hannover</v>
          </cell>
          <cell r="C29">
            <v>89506</v>
          </cell>
          <cell r="D29">
            <v>56744</v>
          </cell>
          <cell r="E29">
            <v>32762</v>
          </cell>
          <cell r="F29">
            <v>5462</v>
          </cell>
          <cell r="G29">
            <v>11699</v>
          </cell>
          <cell r="H29">
            <v>8178</v>
          </cell>
          <cell r="I29">
            <v>7423</v>
          </cell>
        </row>
        <row r="30">
          <cell r="A30">
            <v>241</v>
          </cell>
          <cell r="B30" t="str">
            <v>241 Hannover,Region</v>
          </cell>
          <cell r="C30">
            <v>62632</v>
          </cell>
          <cell r="D30">
            <v>38889</v>
          </cell>
          <cell r="E30">
            <v>23743</v>
          </cell>
          <cell r="F30">
            <v>4154</v>
          </cell>
          <cell r="G30">
            <v>8423</v>
          </cell>
          <cell r="H30">
            <v>5866</v>
          </cell>
          <cell r="I30">
            <v>5300</v>
          </cell>
        </row>
        <row r="31">
          <cell r="A31">
            <v>241001</v>
          </cell>
          <cell r="B31" t="str">
            <v>241001 Hannover,Landeshauptstadt</v>
          </cell>
          <cell r="C31">
            <v>38815</v>
          </cell>
          <cell r="D31">
            <v>22979</v>
          </cell>
          <cell r="E31">
            <v>15836</v>
          </cell>
          <cell r="F31">
            <v>3285</v>
          </cell>
          <cell r="G31">
            <v>5428</v>
          </cell>
          <cell r="H31">
            <v>3821</v>
          </cell>
          <cell r="I31">
            <v>3302</v>
          </cell>
        </row>
        <row r="32">
          <cell r="A32">
            <v>241999</v>
          </cell>
          <cell r="B32" t="str">
            <v>Hannover, Umland</v>
          </cell>
          <cell r="C32">
            <v>23817</v>
          </cell>
          <cell r="D32">
            <v>15910</v>
          </cell>
          <cell r="E32">
            <v>7907</v>
          </cell>
          <cell r="F32">
            <v>869</v>
          </cell>
          <cell r="G32">
            <v>2995</v>
          </cell>
          <cell r="H32">
            <v>2045</v>
          </cell>
          <cell r="I32">
            <v>1998</v>
          </cell>
        </row>
        <row r="33">
          <cell r="A33">
            <v>251</v>
          </cell>
          <cell r="B33" t="str">
            <v>251 Diepholz</v>
          </cell>
          <cell r="C33">
            <v>6594</v>
          </cell>
          <cell r="D33">
            <v>4544</v>
          </cell>
          <cell r="E33">
            <v>2050</v>
          </cell>
          <cell r="F33">
            <v>230</v>
          </cell>
          <cell r="G33">
            <v>662</v>
          </cell>
          <cell r="H33">
            <v>562</v>
          </cell>
          <cell r="I33">
            <v>596</v>
          </cell>
        </row>
        <row r="34">
          <cell r="A34">
            <v>252</v>
          </cell>
          <cell r="B34" t="str">
            <v>252 Hameln-Pyrmont</v>
          </cell>
          <cell r="C34">
            <v>4124</v>
          </cell>
          <cell r="D34">
            <v>2541</v>
          </cell>
          <cell r="E34">
            <v>1583</v>
          </cell>
          <cell r="F34">
            <v>215</v>
          </cell>
          <cell r="G34">
            <v>655</v>
          </cell>
          <cell r="H34">
            <v>383</v>
          </cell>
          <cell r="I34">
            <v>330</v>
          </cell>
        </row>
        <row r="35">
          <cell r="A35">
            <v>254</v>
          </cell>
          <cell r="B35" t="str">
            <v>254 Hildesheim</v>
          </cell>
          <cell r="C35">
            <v>6461</v>
          </cell>
          <cell r="D35">
            <v>4211</v>
          </cell>
          <cell r="E35">
            <v>2250</v>
          </cell>
          <cell r="F35">
            <v>485</v>
          </cell>
          <cell r="G35">
            <v>869</v>
          </cell>
          <cell r="H35">
            <v>505</v>
          </cell>
          <cell r="I35">
            <v>391</v>
          </cell>
        </row>
        <row r="36">
          <cell r="A36">
            <v>255</v>
          </cell>
          <cell r="B36" t="str">
            <v>255 Holzminden</v>
          </cell>
          <cell r="C36">
            <v>1484</v>
          </cell>
          <cell r="D36">
            <v>998</v>
          </cell>
          <cell r="E36">
            <v>486</v>
          </cell>
          <cell r="F36">
            <v>92</v>
          </cell>
          <cell r="G36">
            <v>159</v>
          </cell>
          <cell r="H36">
            <v>113</v>
          </cell>
          <cell r="I36">
            <v>122</v>
          </cell>
        </row>
        <row r="37">
          <cell r="A37">
            <v>256</v>
          </cell>
          <cell r="B37" t="str">
            <v>256 Nienburg (Weser)</v>
          </cell>
          <cell r="C37">
            <v>4349</v>
          </cell>
          <cell r="D37">
            <v>3022</v>
          </cell>
          <cell r="E37">
            <v>1327</v>
          </cell>
          <cell r="F37">
            <v>132</v>
          </cell>
          <cell r="G37">
            <v>307</v>
          </cell>
          <cell r="H37">
            <v>430</v>
          </cell>
          <cell r="I37">
            <v>458</v>
          </cell>
        </row>
        <row r="38">
          <cell r="A38">
            <v>257</v>
          </cell>
          <cell r="B38" t="str">
            <v>257 Schaumburg</v>
          </cell>
          <cell r="C38">
            <v>3862</v>
          </cell>
          <cell r="D38">
            <v>2539</v>
          </cell>
          <cell r="E38">
            <v>1323</v>
          </cell>
          <cell r="F38">
            <v>154</v>
          </cell>
          <cell r="G38">
            <v>624</v>
          </cell>
          <cell r="H38">
            <v>319</v>
          </cell>
          <cell r="I38">
            <v>226</v>
          </cell>
        </row>
        <row r="39">
          <cell r="A39">
            <v>3</v>
          </cell>
          <cell r="B39" t="str">
            <v>3 Lüneburg</v>
          </cell>
          <cell r="C39">
            <v>47031</v>
          </cell>
          <cell r="D39">
            <v>32095</v>
          </cell>
          <cell r="E39">
            <v>14936</v>
          </cell>
          <cell r="F39">
            <v>2094</v>
          </cell>
          <cell r="G39">
            <v>5030</v>
          </cell>
          <cell r="H39">
            <v>3471</v>
          </cell>
          <cell r="I39">
            <v>4341</v>
          </cell>
        </row>
        <row r="40">
          <cell r="A40">
            <v>351</v>
          </cell>
          <cell r="B40" t="str">
            <v>351 Celle</v>
          </cell>
          <cell r="C40">
            <v>4092</v>
          </cell>
          <cell r="D40">
            <v>2631</v>
          </cell>
          <cell r="E40">
            <v>1461</v>
          </cell>
          <cell r="F40">
            <v>229</v>
          </cell>
          <cell r="G40">
            <v>509</v>
          </cell>
          <cell r="H40">
            <v>410</v>
          </cell>
          <cell r="I40">
            <v>313</v>
          </cell>
        </row>
        <row r="41">
          <cell r="A41">
            <v>352</v>
          </cell>
          <cell r="B41" t="str">
            <v>352 Cuxhaven</v>
          </cell>
          <cell r="C41">
            <v>4388</v>
          </cell>
          <cell r="D41">
            <v>2924</v>
          </cell>
          <cell r="E41">
            <v>1464</v>
          </cell>
          <cell r="F41">
            <v>140</v>
          </cell>
          <cell r="G41">
            <v>495</v>
          </cell>
          <cell r="H41">
            <v>416</v>
          </cell>
          <cell r="I41">
            <v>413</v>
          </cell>
        </row>
        <row r="42">
          <cell r="A42">
            <v>353</v>
          </cell>
          <cell r="B42" t="str">
            <v>353 Harburg</v>
          </cell>
          <cell r="C42">
            <v>9737</v>
          </cell>
          <cell r="D42">
            <v>7051</v>
          </cell>
          <cell r="E42">
            <v>2686</v>
          </cell>
          <cell r="F42">
            <v>312</v>
          </cell>
          <cell r="G42">
            <v>913</v>
          </cell>
          <cell r="H42">
            <v>604</v>
          </cell>
          <cell r="I42">
            <v>857</v>
          </cell>
        </row>
        <row r="43">
          <cell r="A43">
            <v>354</v>
          </cell>
          <cell r="B43" t="str">
            <v>354 Lüchow-Dannenberg</v>
          </cell>
          <cell r="C43">
            <v>750</v>
          </cell>
          <cell r="D43">
            <v>456</v>
          </cell>
          <cell r="E43">
            <v>294</v>
          </cell>
          <cell r="F43">
            <v>44</v>
          </cell>
          <cell r="G43">
            <v>91</v>
          </cell>
          <cell r="H43">
            <v>38</v>
          </cell>
          <cell r="I43">
            <v>121</v>
          </cell>
        </row>
        <row r="44">
          <cell r="A44">
            <v>355</v>
          </cell>
          <cell r="B44" t="str">
            <v>355 Lüneburg</v>
          </cell>
          <cell r="C44">
            <v>3926</v>
          </cell>
          <cell r="D44">
            <v>2530</v>
          </cell>
          <cell r="E44">
            <v>1396</v>
          </cell>
          <cell r="F44">
            <v>300</v>
          </cell>
          <cell r="G44">
            <v>487</v>
          </cell>
          <cell r="H44">
            <v>283</v>
          </cell>
          <cell r="I44">
            <v>326</v>
          </cell>
        </row>
        <row r="45">
          <cell r="A45">
            <v>356</v>
          </cell>
          <cell r="B45" t="str">
            <v>356 Osterholz</v>
          </cell>
          <cell r="C45">
            <v>2020</v>
          </cell>
          <cell r="D45">
            <v>1391</v>
          </cell>
          <cell r="E45">
            <v>629</v>
          </cell>
          <cell r="F45">
            <v>119</v>
          </cell>
          <cell r="G45">
            <v>219</v>
          </cell>
          <cell r="H45">
            <v>141</v>
          </cell>
          <cell r="I45">
            <v>150</v>
          </cell>
        </row>
        <row r="46">
          <cell r="A46">
            <v>357</v>
          </cell>
          <cell r="B46" t="str">
            <v>357 Rotenburg (Wümme)</v>
          </cell>
          <cell r="C46">
            <v>4630</v>
          </cell>
          <cell r="D46">
            <v>3136</v>
          </cell>
          <cell r="E46">
            <v>1494</v>
          </cell>
          <cell r="F46">
            <v>207</v>
          </cell>
          <cell r="G46">
            <v>547</v>
          </cell>
          <cell r="H46">
            <v>354</v>
          </cell>
          <cell r="I46">
            <v>386</v>
          </cell>
        </row>
        <row r="47">
          <cell r="A47">
            <v>358</v>
          </cell>
          <cell r="B47" t="str">
            <v>358 Heidekreis</v>
          </cell>
          <cell r="C47">
            <v>4303</v>
          </cell>
          <cell r="D47">
            <v>2824</v>
          </cell>
          <cell r="E47">
            <v>1479</v>
          </cell>
          <cell r="F47">
            <v>163</v>
          </cell>
          <cell r="G47">
            <v>563</v>
          </cell>
          <cell r="H47">
            <v>314</v>
          </cell>
          <cell r="I47">
            <v>439</v>
          </cell>
        </row>
        <row r="48">
          <cell r="A48">
            <v>359</v>
          </cell>
          <cell r="B48" t="str">
            <v>359 Stade</v>
          </cell>
          <cell r="C48">
            <v>5874</v>
          </cell>
          <cell r="D48">
            <v>4173</v>
          </cell>
          <cell r="E48">
            <v>1701</v>
          </cell>
          <cell r="F48">
            <v>243</v>
          </cell>
          <cell r="G48">
            <v>531</v>
          </cell>
          <cell r="H48">
            <v>396</v>
          </cell>
          <cell r="I48">
            <v>531</v>
          </cell>
        </row>
        <row r="49">
          <cell r="A49">
            <v>360</v>
          </cell>
          <cell r="B49" t="str">
            <v>360 Uelzen</v>
          </cell>
          <cell r="C49">
            <v>1682</v>
          </cell>
          <cell r="D49">
            <v>1035</v>
          </cell>
          <cell r="E49">
            <v>647</v>
          </cell>
          <cell r="F49">
            <v>120</v>
          </cell>
          <cell r="G49">
            <v>255</v>
          </cell>
          <cell r="H49">
            <v>127</v>
          </cell>
          <cell r="I49">
            <v>145</v>
          </cell>
        </row>
        <row r="50">
          <cell r="A50">
            <v>361</v>
          </cell>
          <cell r="B50" t="str">
            <v>361 Verden</v>
          </cell>
          <cell r="C50">
            <v>5629</v>
          </cell>
          <cell r="D50">
            <v>3944</v>
          </cell>
          <cell r="E50">
            <v>1685</v>
          </cell>
          <cell r="F50">
            <v>217</v>
          </cell>
          <cell r="G50">
            <v>420</v>
          </cell>
          <cell r="H50">
            <v>388</v>
          </cell>
          <cell r="I50">
            <v>660</v>
          </cell>
        </row>
        <row r="51">
          <cell r="A51">
            <v>4</v>
          </cell>
          <cell r="B51" t="str">
            <v>4 Weser-Ems</v>
          </cell>
          <cell r="C51">
            <v>101730</v>
          </cell>
          <cell r="D51">
            <v>68487</v>
          </cell>
          <cell r="E51">
            <v>33243</v>
          </cell>
          <cell r="F51">
            <v>3428</v>
          </cell>
          <cell r="G51">
            <v>8730</v>
          </cell>
          <cell r="H51">
            <v>8479</v>
          </cell>
          <cell r="I51">
            <v>12606</v>
          </cell>
        </row>
        <row r="52">
          <cell r="A52">
            <v>401</v>
          </cell>
          <cell r="B52" t="str">
            <v>401 Delmenhorst,Stadt</v>
          </cell>
          <cell r="C52">
            <v>1864</v>
          </cell>
          <cell r="D52">
            <v>1219</v>
          </cell>
          <cell r="E52">
            <v>645</v>
          </cell>
          <cell r="F52">
            <v>82</v>
          </cell>
          <cell r="G52">
            <v>223</v>
          </cell>
          <cell r="H52">
            <v>184</v>
          </cell>
          <cell r="I52">
            <v>156</v>
          </cell>
        </row>
        <row r="53">
          <cell r="A53">
            <v>402</v>
          </cell>
          <cell r="B53" t="str">
            <v>402 Emden,Stadt</v>
          </cell>
          <cell r="C53">
            <v>1823</v>
          </cell>
          <cell r="D53">
            <v>1350</v>
          </cell>
          <cell r="E53">
            <v>473</v>
          </cell>
          <cell r="F53">
            <v>82</v>
          </cell>
          <cell r="G53">
            <v>163</v>
          </cell>
          <cell r="H53">
            <v>119</v>
          </cell>
          <cell r="I53">
            <v>109</v>
          </cell>
        </row>
        <row r="54">
          <cell r="A54">
            <v>403</v>
          </cell>
          <cell r="B54" t="str">
            <v>403 Oldenburg(Oldb),Stadt</v>
          </cell>
          <cell r="C54">
            <v>6162</v>
          </cell>
          <cell r="D54">
            <v>3917</v>
          </cell>
          <cell r="E54">
            <v>2245</v>
          </cell>
          <cell r="F54">
            <v>538</v>
          </cell>
          <cell r="G54">
            <v>638</v>
          </cell>
          <cell r="H54">
            <v>543</v>
          </cell>
          <cell r="I54">
            <v>526</v>
          </cell>
        </row>
        <row r="55">
          <cell r="A55">
            <v>404</v>
          </cell>
          <cell r="B55" t="str">
            <v>404 Osnabrück,Stadt</v>
          </cell>
          <cell r="C55">
            <v>8847</v>
          </cell>
          <cell r="D55">
            <v>4934</v>
          </cell>
          <cell r="E55">
            <v>3913</v>
          </cell>
          <cell r="F55">
            <v>500</v>
          </cell>
          <cell r="G55">
            <v>1214</v>
          </cell>
          <cell r="H55">
            <v>1177</v>
          </cell>
          <cell r="I55">
            <v>1022</v>
          </cell>
        </row>
        <row r="56">
          <cell r="A56">
            <v>405</v>
          </cell>
          <cell r="B56" t="str">
            <v>405 Wilhelmshaven,Stadt</v>
          </cell>
          <cell r="C56">
            <v>1855</v>
          </cell>
          <cell r="D56">
            <v>1310</v>
          </cell>
          <cell r="E56">
            <v>545</v>
          </cell>
          <cell r="F56">
            <v>118</v>
          </cell>
          <cell r="G56">
            <v>174</v>
          </cell>
          <cell r="H56">
            <v>141</v>
          </cell>
          <cell r="I56">
            <v>112</v>
          </cell>
        </row>
        <row r="57">
          <cell r="A57">
            <v>451</v>
          </cell>
          <cell r="B57" t="str">
            <v>451 Ammerland</v>
          </cell>
          <cell r="C57">
            <v>4153</v>
          </cell>
          <cell r="D57">
            <v>2852</v>
          </cell>
          <cell r="E57">
            <v>1301</v>
          </cell>
          <cell r="F57">
            <v>134</v>
          </cell>
          <cell r="G57">
            <v>366</v>
          </cell>
          <cell r="H57">
            <v>307</v>
          </cell>
          <cell r="I57">
            <v>494</v>
          </cell>
        </row>
        <row r="58">
          <cell r="A58">
            <v>452</v>
          </cell>
          <cell r="B58" t="str">
            <v>452 Aurich</v>
          </cell>
          <cell r="C58">
            <v>4164</v>
          </cell>
          <cell r="D58">
            <v>2658</v>
          </cell>
          <cell r="E58">
            <v>1506</v>
          </cell>
          <cell r="F58">
            <v>153</v>
          </cell>
          <cell r="G58">
            <v>431</v>
          </cell>
          <cell r="H58">
            <v>344</v>
          </cell>
          <cell r="I58">
            <v>578</v>
          </cell>
        </row>
        <row r="59">
          <cell r="A59">
            <v>453</v>
          </cell>
          <cell r="B59" t="str">
            <v>453 Cloppenburg</v>
          </cell>
          <cell r="C59">
            <v>10632</v>
          </cell>
          <cell r="D59">
            <v>7314</v>
          </cell>
          <cell r="E59">
            <v>3318</v>
          </cell>
          <cell r="F59">
            <v>159</v>
          </cell>
          <cell r="G59">
            <v>588</v>
          </cell>
          <cell r="H59">
            <v>1067</v>
          </cell>
          <cell r="I59">
            <v>1504</v>
          </cell>
        </row>
        <row r="60">
          <cell r="A60">
            <v>454</v>
          </cell>
          <cell r="B60" t="str">
            <v>454 Emsland</v>
          </cell>
          <cell r="C60">
            <v>14967</v>
          </cell>
          <cell r="D60">
            <v>10881</v>
          </cell>
          <cell r="E60">
            <v>4086</v>
          </cell>
          <cell r="F60">
            <v>435</v>
          </cell>
          <cell r="G60">
            <v>1055</v>
          </cell>
          <cell r="H60">
            <v>941</v>
          </cell>
          <cell r="I60">
            <v>1655</v>
          </cell>
        </row>
        <row r="61">
          <cell r="A61">
            <v>455</v>
          </cell>
          <cell r="B61" t="str">
            <v>455 Friesland</v>
          </cell>
          <cell r="C61">
            <v>1524</v>
          </cell>
          <cell r="D61">
            <v>982</v>
          </cell>
          <cell r="E61">
            <v>542</v>
          </cell>
          <cell r="F61">
            <v>98</v>
          </cell>
          <cell r="G61">
            <v>172</v>
          </cell>
          <cell r="H61">
            <v>111</v>
          </cell>
          <cell r="I61">
            <v>161</v>
          </cell>
        </row>
        <row r="62">
          <cell r="A62">
            <v>456</v>
          </cell>
          <cell r="B62" t="str">
            <v>456 Grafschaft Bentheim</v>
          </cell>
          <cell r="C62">
            <v>5790</v>
          </cell>
          <cell r="D62">
            <v>3984</v>
          </cell>
          <cell r="E62">
            <v>1806</v>
          </cell>
          <cell r="F62">
            <v>197</v>
          </cell>
          <cell r="G62">
            <v>741</v>
          </cell>
          <cell r="H62">
            <v>430</v>
          </cell>
          <cell r="I62">
            <v>438</v>
          </cell>
        </row>
        <row r="63">
          <cell r="A63">
            <v>457</v>
          </cell>
          <cell r="B63" t="str">
            <v>457 Leer</v>
          </cell>
          <cell r="C63">
            <v>3766</v>
          </cell>
          <cell r="D63">
            <v>2684</v>
          </cell>
          <cell r="E63">
            <v>1082</v>
          </cell>
          <cell r="F63">
            <v>145</v>
          </cell>
          <cell r="G63">
            <v>373</v>
          </cell>
          <cell r="H63">
            <v>186</v>
          </cell>
          <cell r="I63">
            <v>378</v>
          </cell>
        </row>
        <row r="64">
          <cell r="A64">
            <v>458</v>
          </cell>
          <cell r="B64" t="str">
            <v>458 Oldenburg</v>
          </cell>
          <cell r="C64">
            <v>3842</v>
          </cell>
          <cell r="D64">
            <v>2708</v>
          </cell>
          <cell r="E64">
            <v>1134</v>
          </cell>
          <cell r="F64">
            <v>81</v>
          </cell>
          <cell r="G64">
            <v>323</v>
          </cell>
          <cell r="H64">
            <v>331</v>
          </cell>
          <cell r="I64">
            <v>399</v>
          </cell>
        </row>
        <row r="65">
          <cell r="A65">
            <v>459</v>
          </cell>
          <cell r="B65" t="str">
            <v>459 Osnabrück</v>
          </cell>
          <cell r="C65">
            <v>17707</v>
          </cell>
          <cell r="D65">
            <v>11697</v>
          </cell>
          <cell r="E65">
            <v>6010</v>
          </cell>
          <cell r="F65">
            <v>388</v>
          </cell>
          <cell r="G65">
            <v>1259</v>
          </cell>
          <cell r="H65">
            <v>1401</v>
          </cell>
          <cell r="I65">
            <v>2962</v>
          </cell>
        </row>
        <row r="66">
          <cell r="A66">
            <v>460</v>
          </cell>
          <cell r="B66" t="str">
            <v>460 Vechta</v>
          </cell>
          <cell r="C66">
            <v>11205</v>
          </cell>
          <cell r="D66">
            <v>7462</v>
          </cell>
          <cell r="E66">
            <v>3743</v>
          </cell>
          <cell r="F66">
            <v>224</v>
          </cell>
          <cell r="G66">
            <v>697</v>
          </cell>
          <cell r="H66">
            <v>1028</v>
          </cell>
          <cell r="I66">
            <v>1794</v>
          </cell>
        </row>
        <row r="67">
          <cell r="A67">
            <v>461</v>
          </cell>
          <cell r="B67" t="str">
            <v>461 Wesermarsch</v>
          </cell>
          <cell r="C67">
            <v>2505</v>
          </cell>
          <cell r="D67">
            <v>1989</v>
          </cell>
          <cell r="E67">
            <v>516</v>
          </cell>
          <cell r="F67">
            <v>64</v>
          </cell>
          <cell r="G67">
            <v>209</v>
          </cell>
          <cell r="H67">
            <v>112</v>
          </cell>
          <cell r="I67">
            <v>131</v>
          </cell>
        </row>
        <row r="68">
          <cell r="A68">
            <v>462</v>
          </cell>
          <cell r="B68" t="str">
            <v>462 Wittmund</v>
          </cell>
          <cell r="C68">
            <v>924</v>
          </cell>
          <cell r="D68">
            <v>546</v>
          </cell>
          <cell r="E68">
            <v>378</v>
          </cell>
          <cell r="F68">
            <v>30</v>
          </cell>
          <cell r="G68">
            <v>104</v>
          </cell>
          <cell r="H68">
            <v>57</v>
          </cell>
          <cell r="I68">
            <v>187</v>
          </cell>
        </row>
      </sheetData>
      <sheetData sheetId="36">
        <row r="17">
          <cell r="A17">
            <v>0</v>
          </cell>
          <cell r="B17" t="str">
            <v>0 Niedersachsen</v>
          </cell>
          <cell r="C17">
            <v>280719</v>
          </cell>
          <cell r="D17">
            <v>186982</v>
          </cell>
          <cell r="E17">
            <v>93737</v>
          </cell>
          <cell r="F17">
            <v>14422</v>
          </cell>
          <cell r="G17">
            <v>29461</v>
          </cell>
          <cell r="H17">
            <v>22255</v>
          </cell>
          <cell r="I17">
            <v>27599</v>
          </cell>
        </row>
        <row r="18">
          <cell r="A18">
            <v>1</v>
          </cell>
          <cell r="B18" t="str">
            <v>1 Braunschweig</v>
          </cell>
          <cell r="C18">
            <v>51596</v>
          </cell>
          <cell r="D18">
            <v>34403</v>
          </cell>
          <cell r="E18">
            <v>17193</v>
          </cell>
          <cell r="F18">
            <v>4273</v>
          </cell>
          <cell r="G18">
            <v>5645</v>
          </cell>
          <cell r="H18">
            <v>3615</v>
          </cell>
          <cell r="I18">
            <v>3660</v>
          </cell>
        </row>
        <row r="19">
          <cell r="A19">
            <v>101</v>
          </cell>
          <cell r="B19" t="str">
            <v>101 Braunschweig,Stadt</v>
          </cell>
          <cell r="C19">
            <v>11157</v>
          </cell>
          <cell r="D19">
            <v>6758</v>
          </cell>
          <cell r="E19">
            <v>4399</v>
          </cell>
          <cell r="F19">
            <v>1168</v>
          </cell>
          <cell r="G19">
            <v>1308</v>
          </cell>
          <cell r="H19">
            <v>917</v>
          </cell>
          <cell r="I19">
            <v>1006</v>
          </cell>
        </row>
        <row r="20">
          <cell r="A20">
            <v>102</v>
          </cell>
          <cell r="B20" t="str">
            <v>102 Salzgitter,Stadt</v>
          </cell>
          <cell r="C20">
            <v>4747</v>
          </cell>
          <cell r="D20">
            <v>3672</v>
          </cell>
          <cell r="E20">
            <v>1075</v>
          </cell>
          <cell r="F20">
            <v>154</v>
          </cell>
          <cell r="G20">
            <v>429</v>
          </cell>
          <cell r="H20">
            <v>251</v>
          </cell>
          <cell r="I20">
            <v>241</v>
          </cell>
        </row>
        <row r="21">
          <cell r="A21">
            <v>103</v>
          </cell>
          <cell r="B21" t="str">
            <v>103 Wolfsburg,Stadt</v>
          </cell>
          <cell r="C21">
            <v>10288</v>
          </cell>
          <cell r="D21">
            <v>7063</v>
          </cell>
          <cell r="E21">
            <v>3225</v>
          </cell>
          <cell r="F21">
            <v>859</v>
          </cell>
          <cell r="G21">
            <v>1129</v>
          </cell>
          <cell r="H21">
            <v>474</v>
          </cell>
          <cell r="I21">
            <v>763</v>
          </cell>
        </row>
        <row r="22">
          <cell r="A22">
            <v>151</v>
          </cell>
          <cell r="B22" t="str">
            <v>151 Gifhorn</v>
          </cell>
          <cell r="C22">
            <v>3040</v>
          </cell>
          <cell r="D22">
            <v>2038</v>
          </cell>
          <cell r="E22">
            <v>1002</v>
          </cell>
          <cell r="F22">
            <v>205</v>
          </cell>
          <cell r="G22">
            <v>356</v>
          </cell>
          <cell r="H22">
            <v>240</v>
          </cell>
          <cell r="I22">
            <v>201</v>
          </cell>
        </row>
        <row r="23">
          <cell r="A23">
            <v>153</v>
          </cell>
          <cell r="B23" t="str">
            <v>153 Goslar</v>
          </cell>
          <cell r="C23">
            <v>3119</v>
          </cell>
          <cell r="D23">
            <v>1991</v>
          </cell>
          <cell r="E23">
            <v>1128</v>
          </cell>
          <cell r="F23">
            <v>216</v>
          </cell>
          <cell r="G23">
            <v>388</v>
          </cell>
          <cell r="H23">
            <v>271</v>
          </cell>
          <cell r="I23">
            <v>253</v>
          </cell>
        </row>
        <row r="24">
          <cell r="A24">
            <v>154</v>
          </cell>
          <cell r="B24" t="str">
            <v>154 Helmstedt</v>
          </cell>
          <cell r="C24">
            <v>1557</v>
          </cell>
          <cell r="D24">
            <v>1083</v>
          </cell>
          <cell r="E24">
            <v>474</v>
          </cell>
          <cell r="F24">
            <v>84</v>
          </cell>
          <cell r="G24">
            <v>180</v>
          </cell>
          <cell r="H24">
            <v>127</v>
          </cell>
          <cell r="I24">
            <v>83</v>
          </cell>
        </row>
        <row r="25">
          <cell r="A25">
            <v>155</v>
          </cell>
          <cell r="B25" t="str">
            <v>155 Northeim</v>
          </cell>
          <cell r="C25">
            <v>3377</v>
          </cell>
          <cell r="D25">
            <v>2552</v>
          </cell>
          <cell r="E25">
            <v>825</v>
          </cell>
          <cell r="F25">
            <v>127</v>
          </cell>
          <cell r="G25">
            <v>307</v>
          </cell>
          <cell r="H25">
            <v>199</v>
          </cell>
          <cell r="I25">
            <v>192</v>
          </cell>
        </row>
        <row r="26">
          <cell r="A26">
            <v>157</v>
          </cell>
          <cell r="B26" t="str">
            <v>157 Peine</v>
          </cell>
          <cell r="C26">
            <v>3351</v>
          </cell>
          <cell r="D26">
            <v>2439</v>
          </cell>
          <cell r="E26">
            <v>912</v>
          </cell>
          <cell r="F26">
            <v>87</v>
          </cell>
          <cell r="G26">
            <v>312</v>
          </cell>
          <cell r="H26">
            <v>252</v>
          </cell>
          <cell r="I26">
            <v>261</v>
          </cell>
        </row>
        <row r="27">
          <cell r="A27">
            <v>158</v>
          </cell>
          <cell r="B27" t="str">
            <v>158 Wolfenbüttel</v>
          </cell>
          <cell r="C27">
            <v>1510</v>
          </cell>
          <cell r="D27">
            <v>969</v>
          </cell>
          <cell r="E27">
            <v>541</v>
          </cell>
          <cell r="F27">
            <v>102</v>
          </cell>
          <cell r="G27">
            <v>183</v>
          </cell>
          <cell r="H27">
            <v>148</v>
          </cell>
          <cell r="I27">
            <v>108</v>
          </cell>
        </row>
        <row r="28">
          <cell r="A28">
            <v>159</v>
          </cell>
          <cell r="B28" t="str">
            <v>159 Göttingen</v>
          </cell>
          <cell r="C28">
            <v>9450</v>
          </cell>
          <cell r="D28">
            <v>5838</v>
          </cell>
          <cell r="E28">
            <v>3612</v>
          </cell>
          <cell r="F28">
            <v>1271</v>
          </cell>
          <cell r="G28">
            <v>1053</v>
          </cell>
          <cell r="H28">
            <v>736</v>
          </cell>
          <cell r="I28">
            <v>552</v>
          </cell>
        </row>
        <row r="29">
          <cell r="A29">
            <v>2</v>
          </cell>
          <cell r="B29" t="str">
            <v>2 Hannover</v>
          </cell>
          <cell r="C29">
            <v>86601</v>
          </cell>
          <cell r="D29">
            <v>55379</v>
          </cell>
          <cell r="E29">
            <v>31222</v>
          </cell>
          <cell r="F29">
            <v>5080</v>
          </cell>
          <cell r="G29">
            <v>10925</v>
          </cell>
          <cell r="H29">
            <v>7750</v>
          </cell>
          <cell r="I29">
            <v>7467</v>
          </cell>
        </row>
        <row r="30">
          <cell r="A30">
            <v>241</v>
          </cell>
          <cell r="B30" t="str">
            <v>241 Hannover,Region</v>
          </cell>
          <cell r="C30">
            <v>60737</v>
          </cell>
          <cell r="D30">
            <v>38040</v>
          </cell>
          <cell r="E30">
            <v>22697</v>
          </cell>
          <cell r="F30">
            <v>3832</v>
          </cell>
          <cell r="G30">
            <v>7899</v>
          </cell>
          <cell r="H30">
            <v>5648</v>
          </cell>
          <cell r="I30">
            <v>5318</v>
          </cell>
        </row>
        <row r="31">
          <cell r="A31">
            <v>241001</v>
          </cell>
          <cell r="B31" t="str">
            <v>241001 Hannover,Landeshauptstadt</v>
          </cell>
          <cell r="C31">
            <v>38360</v>
          </cell>
          <cell r="D31">
            <v>23217</v>
          </cell>
          <cell r="E31">
            <v>15143</v>
          </cell>
          <cell r="F31">
            <v>3025</v>
          </cell>
          <cell r="G31">
            <v>5113</v>
          </cell>
          <cell r="H31">
            <v>3683</v>
          </cell>
          <cell r="I31">
            <v>3322</v>
          </cell>
        </row>
        <row r="32">
          <cell r="A32">
            <v>241999</v>
          </cell>
          <cell r="B32" t="str">
            <v>Hannover, Umland</v>
          </cell>
          <cell r="C32">
            <v>22377</v>
          </cell>
          <cell r="D32">
            <v>14823</v>
          </cell>
          <cell r="E32">
            <v>7554</v>
          </cell>
          <cell r="F32">
            <v>807</v>
          </cell>
          <cell r="G32">
            <v>2786</v>
          </cell>
          <cell r="H32">
            <v>1965</v>
          </cell>
          <cell r="I32">
            <v>1996</v>
          </cell>
        </row>
        <row r="33">
          <cell r="A33">
            <v>251</v>
          </cell>
          <cell r="B33" t="str">
            <v>251 Diepholz</v>
          </cell>
          <cell r="C33">
            <v>6222</v>
          </cell>
          <cell r="D33">
            <v>4331</v>
          </cell>
          <cell r="E33">
            <v>1891</v>
          </cell>
          <cell r="F33">
            <v>206</v>
          </cell>
          <cell r="G33">
            <v>577</v>
          </cell>
          <cell r="H33">
            <v>573</v>
          </cell>
          <cell r="I33">
            <v>535</v>
          </cell>
        </row>
        <row r="34">
          <cell r="A34">
            <v>252</v>
          </cell>
          <cell r="B34" t="str">
            <v>252 Hameln-Pyrmont</v>
          </cell>
          <cell r="C34">
            <v>4052</v>
          </cell>
          <cell r="D34">
            <v>2542</v>
          </cell>
          <cell r="E34">
            <v>1510</v>
          </cell>
          <cell r="F34">
            <v>201</v>
          </cell>
          <cell r="G34">
            <v>613</v>
          </cell>
          <cell r="H34">
            <v>362</v>
          </cell>
          <cell r="I34">
            <v>334</v>
          </cell>
        </row>
        <row r="35">
          <cell r="A35">
            <v>254</v>
          </cell>
          <cell r="B35" t="str">
            <v>254 Hildesheim</v>
          </cell>
          <cell r="C35">
            <v>6219</v>
          </cell>
          <cell r="D35">
            <v>4059</v>
          </cell>
          <cell r="E35">
            <v>2160</v>
          </cell>
          <cell r="F35">
            <v>456</v>
          </cell>
          <cell r="G35">
            <v>795</v>
          </cell>
          <cell r="H35">
            <v>486</v>
          </cell>
          <cell r="I35">
            <v>423</v>
          </cell>
        </row>
        <row r="36">
          <cell r="A36">
            <v>255</v>
          </cell>
          <cell r="B36" t="str">
            <v>255 Holzminden</v>
          </cell>
          <cell r="C36">
            <v>1421</v>
          </cell>
          <cell r="D36">
            <v>945</v>
          </cell>
          <cell r="E36">
            <v>476</v>
          </cell>
          <cell r="F36">
            <v>94</v>
          </cell>
          <cell r="G36">
            <v>156</v>
          </cell>
          <cell r="H36">
            <v>103</v>
          </cell>
          <cell r="I36">
            <v>123</v>
          </cell>
        </row>
        <row r="37">
          <cell r="A37">
            <v>256</v>
          </cell>
          <cell r="B37" t="str">
            <v>256 Nienburg (Weser)</v>
          </cell>
          <cell r="C37">
            <v>4261</v>
          </cell>
          <cell r="D37">
            <v>3042</v>
          </cell>
          <cell r="E37">
            <v>1219</v>
          </cell>
          <cell r="F37">
            <v>137</v>
          </cell>
          <cell r="G37">
            <v>299</v>
          </cell>
          <cell r="H37">
            <v>287</v>
          </cell>
          <cell r="I37">
            <v>496</v>
          </cell>
        </row>
        <row r="38">
          <cell r="A38">
            <v>257</v>
          </cell>
          <cell r="B38" t="str">
            <v>257 Schaumburg</v>
          </cell>
          <cell r="C38">
            <v>3689</v>
          </cell>
          <cell r="D38">
            <v>2420</v>
          </cell>
          <cell r="E38">
            <v>1269</v>
          </cell>
          <cell r="F38">
            <v>154</v>
          </cell>
          <cell r="G38">
            <v>586</v>
          </cell>
          <cell r="H38">
            <v>291</v>
          </cell>
          <cell r="I38">
            <v>238</v>
          </cell>
        </row>
        <row r="39">
          <cell r="A39">
            <v>3</v>
          </cell>
          <cell r="B39" t="str">
            <v>3 Lüneburg</v>
          </cell>
          <cell r="C39">
            <v>44252</v>
          </cell>
          <cell r="D39">
            <v>30425</v>
          </cell>
          <cell r="E39">
            <v>13827</v>
          </cell>
          <cell r="F39">
            <v>1930</v>
          </cell>
          <cell r="G39">
            <v>4660</v>
          </cell>
          <cell r="H39">
            <v>3143</v>
          </cell>
          <cell r="I39">
            <v>4094</v>
          </cell>
        </row>
        <row r="40">
          <cell r="A40">
            <v>351</v>
          </cell>
          <cell r="B40" t="str">
            <v>351 Celle</v>
          </cell>
          <cell r="C40">
            <v>3847</v>
          </cell>
          <cell r="D40">
            <v>2498</v>
          </cell>
          <cell r="E40">
            <v>1349</v>
          </cell>
          <cell r="F40">
            <v>218</v>
          </cell>
          <cell r="G40">
            <v>473</v>
          </cell>
          <cell r="H40">
            <v>362</v>
          </cell>
          <cell r="I40">
            <v>296</v>
          </cell>
        </row>
        <row r="41">
          <cell r="A41">
            <v>352</v>
          </cell>
          <cell r="B41" t="str">
            <v>352 Cuxhaven</v>
          </cell>
          <cell r="C41">
            <v>4262</v>
          </cell>
          <cell r="D41">
            <v>2846</v>
          </cell>
          <cell r="E41">
            <v>1416</v>
          </cell>
          <cell r="F41">
            <v>128</v>
          </cell>
          <cell r="G41">
            <v>467</v>
          </cell>
          <cell r="H41">
            <v>398</v>
          </cell>
          <cell r="I41">
            <v>423</v>
          </cell>
        </row>
        <row r="42">
          <cell r="A42">
            <v>353</v>
          </cell>
          <cell r="B42" t="str">
            <v>353 Harburg</v>
          </cell>
          <cell r="C42">
            <v>9048</v>
          </cell>
          <cell r="D42">
            <v>6600</v>
          </cell>
          <cell r="E42">
            <v>2448</v>
          </cell>
          <cell r="F42">
            <v>288</v>
          </cell>
          <cell r="G42">
            <v>848</v>
          </cell>
          <cell r="H42">
            <v>540</v>
          </cell>
          <cell r="I42">
            <v>772</v>
          </cell>
        </row>
        <row r="43">
          <cell r="A43">
            <v>354</v>
          </cell>
          <cell r="B43" t="str">
            <v>354 Lüchow-Dannenberg</v>
          </cell>
          <cell r="C43">
            <v>713</v>
          </cell>
          <cell r="D43">
            <v>457</v>
          </cell>
          <cell r="E43">
            <v>256</v>
          </cell>
          <cell r="F43">
            <v>32</v>
          </cell>
          <cell r="G43">
            <v>84</v>
          </cell>
          <cell r="H43">
            <v>35</v>
          </cell>
          <cell r="I43">
            <v>105</v>
          </cell>
        </row>
        <row r="44">
          <cell r="A44">
            <v>355</v>
          </cell>
          <cell r="B44" t="str">
            <v>355 Lüneburg</v>
          </cell>
          <cell r="C44">
            <v>3903</v>
          </cell>
          <cell r="D44">
            <v>2552</v>
          </cell>
          <cell r="E44">
            <v>1351</v>
          </cell>
          <cell r="F44">
            <v>281</v>
          </cell>
          <cell r="G44">
            <v>454</v>
          </cell>
          <cell r="H44">
            <v>274</v>
          </cell>
          <cell r="I44">
            <v>342</v>
          </cell>
        </row>
        <row r="45">
          <cell r="A45">
            <v>356</v>
          </cell>
          <cell r="B45" t="str">
            <v>356 Osterholz</v>
          </cell>
          <cell r="C45">
            <v>1985</v>
          </cell>
          <cell r="D45">
            <v>1395</v>
          </cell>
          <cell r="E45">
            <v>590</v>
          </cell>
          <cell r="F45">
            <v>94</v>
          </cell>
          <cell r="G45">
            <v>196</v>
          </cell>
          <cell r="H45">
            <v>126</v>
          </cell>
          <cell r="I45">
            <v>174</v>
          </cell>
        </row>
        <row r="46">
          <cell r="A46">
            <v>357</v>
          </cell>
          <cell r="B46" t="str">
            <v>357 Rotenburg (Wümme)</v>
          </cell>
          <cell r="C46">
            <v>4111</v>
          </cell>
          <cell r="D46">
            <v>2823</v>
          </cell>
          <cell r="E46">
            <v>1288</v>
          </cell>
          <cell r="F46">
            <v>177</v>
          </cell>
          <cell r="G46">
            <v>486</v>
          </cell>
          <cell r="H46">
            <v>276</v>
          </cell>
          <cell r="I46">
            <v>349</v>
          </cell>
        </row>
        <row r="47">
          <cell r="A47">
            <v>358</v>
          </cell>
          <cell r="B47" t="str">
            <v>358 Heidekreis</v>
          </cell>
          <cell r="C47">
            <v>4245</v>
          </cell>
          <cell r="D47">
            <v>2765</v>
          </cell>
          <cell r="E47">
            <v>1480</v>
          </cell>
          <cell r="F47">
            <v>162</v>
          </cell>
          <cell r="G47">
            <v>535</v>
          </cell>
          <cell r="H47">
            <v>312</v>
          </cell>
          <cell r="I47">
            <v>471</v>
          </cell>
        </row>
        <row r="48">
          <cell r="A48">
            <v>359</v>
          </cell>
          <cell r="B48" t="str">
            <v>359 Stade</v>
          </cell>
          <cell r="C48">
            <v>5633</v>
          </cell>
          <cell r="D48">
            <v>4017</v>
          </cell>
          <cell r="E48">
            <v>1616</v>
          </cell>
          <cell r="F48">
            <v>220</v>
          </cell>
          <cell r="G48">
            <v>496</v>
          </cell>
          <cell r="H48">
            <v>377</v>
          </cell>
          <cell r="I48">
            <v>523</v>
          </cell>
        </row>
        <row r="49">
          <cell r="A49">
            <v>360</v>
          </cell>
          <cell r="B49" t="str">
            <v>360 Uelzen</v>
          </cell>
          <cell r="C49">
            <v>1615</v>
          </cell>
          <cell r="D49">
            <v>1016</v>
          </cell>
          <cell r="E49">
            <v>599</v>
          </cell>
          <cell r="F49">
            <v>127</v>
          </cell>
          <cell r="G49">
            <v>230</v>
          </cell>
          <cell r="H49">
            <v>112</v>
          </cell>
          <cell r="I49">
            <v>130</v>
          </cell>
        </row>
        <row r="50">
          <cell r="A50">
            <v>361</v>
          </cell>
          <cell r="B50" t="str">
            <v>361 Verden</v>
          </cell>
          <cell r="C50">
            <v>4890</v>
          </cell>
          <cell r="D50">
            <v>3456</v>
          </cell>
          <cell r="E50">
            <v>1434</v>
          </cell>
          <cell r="F50">
            <v>203</v>
          </cell>
          <cell r="G50">
            <v>391</v>
          </cell>
          <cell r="H50">
            <v>331</v>
          </cell>
          <cell r="I50">
            <v>509</v>
          </cell>
        </row>
        <row r="51">
          <cell r="A51">
            <v>4</v>
          </cell>
          <cell r="B51" t="str">
            <v>4 Weser-Ems</v>
          </cell>
          <cell r="C51">
            <v>98270</v>
          </cell>
          <cell r="D51">
            <v>66775</v>
          </cell>
          <cell r="E51">
            <v>31495</v>
          </cell>
          <cell r="F51">
            <v>3139</v>
          </cell>
          <cell r="G51">
            <v>8231</v>
          </cell>
          <cell r="H51">
            <v>7747</v>
          </cell>
          <cell r="I51">
            <v>12378</v>
          </cell>
        </row>
        <row r="52">
          <cell r="A52">
            <v>401</v>
          </cell>
          <cell r="B52" t="str">
            <v>401 Delmenhorst,Stadt</v>
          </cell>
          <cell r="C52">
            <v>1802</v>
          </cell>
          <cell r="D52">
            <v>1145</v>
          </cell>
          <cell r="E52">
            <v>657</v>
          </cell>
          <cell r="F52">
            <v>76</v>
          </cell>
          <cell r="G52">
            <v>217</v>
          </cell>
          <cell r="H52">
            <v>175</v>
          </cell>
          <cell r="I52">
            <v>189</v>
          </cell>
        </row>
        <row r="53">
          <cell r="A53">
            <v>402</v>
          </cell>
          <cell r="B53" t="str">
            <v>402 Emden,Stadt</v>
          </cell>
          <cell r="C53">
            <v>1927</v>
          </cell>
          <cell r="D53">
            <v>1437</v>
          </cell>
          <cell r="E53">
            <v>490</v>
          </cell>
          <cell r="F53">
            <v>75</v>
          </cell>
          <cell r="G53">
            <v>162</v>
          </cell>
          <cell r="H53">
            <v>125</v>
          </cell>
          <cell r="I53">
            <v>128</v>
          </cell>
        </row>
        <row r="54">
          <cell r="A54">
            <v>403</v>
          </cell>
          <cell r="B54" t="str">
            <v>403 Oldenburg(Oldb),Stadt</v>
          </cell>
          <cell r="C54">
            <v>5889</v>
          </cell>
          <cell r="D54">
            <v>3809</v>
          </cell>
          <cell r="E54">
            <v>2080</v>
          </cell>
          <cell r="F54">
            <v>486</v>
          </cell>
          <cell r="G54">
            <v>610</v>
          </cell>
          <cell r="H54">
            <v>498</v>
          </cell>
          <cell r="I54">
            <v>486</v>
          </cell>
        </row>
        <row r="55">
          <cell r="A55">
            <v>404</v>
          </cell>
          <cell r="B55" t="str">
            <v>404 Osnabrück,Stadt</v>
          </cell>
          <cell r="C55">
            <v>8627</v>
          </cell>
          <cell r="D55">
            <v>4905</v>
          </cell>
          <cell r="E55">
            <v>3722</v>
          </cell>
          <cell r="F55">
            <v>428</v>
          </cell>
          <cell r="G55">
            <v>1152</v>
          </cell>
          <cell r="H55">
            <v>1111</v>
          </cell>
          <cell r="I55">
            <v>1031</v>
          </cell>
        </row>
        <row r="56">
          <cell r="A56">
            <v>405</v>
          </cell>
          <cell r="B56" t="str">
            <v>405 Wilhelmshaven,Stadt</v>
          </cell>
          <cell r="C56">
            <v>1637</v>
          </cell>
          <cell r="D56">
            <v>1146</v>
          </cell>
          <cell r="E56">
            <v>491</v>
          </cell>
          <cell r="F56">
            <v>115</v>
          </cell>
          <cell r="G56">
            <v>154</v>
          </cell>
          <cell r="H56">
            <v>120</v>
          </cell>
          <cell r="I56">
            <v>102</v>
          </cell>
        </row>
        <row r="57">
          <cell r="A57">
            <v>451</v>
          </cell>
          <cell r="B57" t="str">
            <v>451 Ammerland</v>
          </cell>
          <cell r="C57">
            <v>3785</v>
          </cell>
          <cell r="D57">
            <v>2613</v>
          </cell>
          <cell r="E57">
            <v>1172</v>
          </cell>
          <cell r="F57">
            <v>118</v>
          </cell>
          <cell r="G57">
            <v>333</v>
          </cell>
          <cell r="H57">
            <v>260</v>
          </cell>
          <cell r="I57">
            <v>461</v>
          </cell>
        </row>
        <row r="58">
          <cell r="A58">
            <v>452</v>
          </cell>
          <cell r="B58" t="str">
            <v>452 Aurich</v>
          </cell>
          <cell r="C58">
            <v>4363</v>
          </cell>
          <cell r="D58">
            <v>2791</v>
          </cell>
          <cell r="E58">
            <v>1572</v>
          </cell>
          <cell r="F58">
            <v>150</v>
          </cell>
          <cell r="G58">
            <v>432</v>
          </cell>
          <cell r="H58">
            <v>337</v>
          </cell>
          <cell r="I58">
            <v>653</v>
          </cell>
        </row>
        <row r="59">
          <cell r="A59">
            <v>453</v>
          </cell>
          <cell r="B59" t="str">
            <v>453 Cloppenburg</v>
          </cell>
          <cell r="C59">
            <v>10030</v>
          </cell>
          <cell r="D59">
            <v>6972</v>
          </cell>
          <cell r="E59">
            <v>3058</v>
          </cell>
          <cell r="F59">
            <v>162</v>
          </cell>
          <cell r="G59">
            <v>566</v>
          </cell>
          <cell r="H59">
            <v>917</v>
          </cell>
          <cell r="I59">
            <v>1413</v>
          </cell>
        </row>
        <row r="60">
          <cell r="A60">
            <v>454</v>
          </cell>
          <cell r="B60" t="str">
            <v>454 Emsland</v>
          </cell>
          <cell r="C60">
            <v>13916</v>
          </cell>
          <cell r="D60">
            <v>10248</v>
          </cell>
          <cell r="E60">
            <v>3668</v>
          </cell>
          <cell r="F60">
            <v>370</v>
          </cell>
          <cell r="G60">
            <v>975</v>
          </cell>
          <cell r="H60">
            <v>829</v>
          </cell>
          <cell r="I60">
            <v>1494</v>
          </cell>
        </row>
        <row r="61">
          <cell r="A61">
            <v>455</v>
          </cell>
          <cell r="B61" t="str">
            <v>455 Friesland</v>
          </cell>
          <cell r="C61">
            <v>1407</v>
          </cell>
          <cell r="D61">
            <v>905</v>
          </cell>
          <cell r="E61">
            <v>502</v>
          </cell>
          <cell r="F61">
            <v>83</v>
          </cell>
          <cell r="G61">
            <v>167</v>
          </cell>
          <cell r="H61">
            <v>101</v>
          </cell>
          <cell r="I61">
            <v>151</v>
          </cell>
        </row>
        <row r="62">
          <cell r="A62">
            <v>456</v>
          </cell>
          <cell r="B62" t="str">
            <v>456 Grafschaft Bentheim</v>
          </cell>
          <cell r="C62">
            <v>5658</v>
          </cell>
          <cell r="D62">
            <v>3875</v>
          </cell>
          <cell r="E62">
            <v>1783</v>
          </cell>
          <cell r="F62">
            <v>190</v>
          </cell>
          <cell r="G62">
            <v>708</v>
          </cell>
          <cell r="H62">
            <v>426</v>
          </cell>
          <cell r="I62">
            <v>459</v>
          </cell>
        </row>
        <row r="63">
          <cell r="A63">
            <v>457</v>
          </cell>
          <cell r="B63" t="str">
            <v>457 Leer</v>
          </cell>
          <cell r="C63">
            <v>3734</v>
          </cell>
          <cell r="D63">
            <v>2680</v>
          </cell>
          <cell r="E63">
            <v>1054</v>
          </cell>
          <cell r="F63">
            <v>149</v>
          </cell>
          <cell r="G63">
            <v>367</v>
          </cell>
          <cell r="H63">
            <v>161</v>
          </cell>
          <cell r="I63">
            <v>377</v>
          </cell>
        </row>
        <row r="64">
          <cell r="A64">
            <v>458</v>
          </cell>
          <cell r="B64" t="str">
            <v>458 Oldenburg</v>
          </cell>
          <cell r="C64">
            <v>3710</v>
          </cell>
          <cell r="D64">
            <v>2646</v>
          </cell>
          <cell r="E64">
            <v>1064</v>
          </cell>
          <cell r="F64">
            <v>73</v>
          </cell>
          <cell r="G64">
            <v>308</v>
          </cell>
          <cell r="H64">
            <v>281</v>
          </cell>
          <cell r="I64">
            <v>402</v>
          </cell>
        </row>
        <row r="65">
          <cell r="A65">
            <v>459</v>
          </cell>
          <cell r="B65" t="str">
            <v>459 Osnabrück</v>
          </cell>
          <cell r="C65">
            <v>17588</v>
          </cell>
          <cell r="D65">
            <v>11759</v>
          </cell>
          <cell r="E65">
            <v>5829</v>
          </cell>
          <cell r="F65">
            <v>365</v>
          </cell>
          <cell r="G65">
            <v>1190</v>
          </cell>
          <cell r="H65">
            <v>1283</v>
          </cell>
          <cell r="I65">
            <v>2991</v>
          </cell>
        </row>
        <row r="66">
          <cell r="A66">
            <v>460</v>
          </cell>
          <cell r="B66" t="str">
            <v>460 Vechta</v>
          </cell>
          <cell r="C66">
            <v>10720</v>
          </cell>
          <cell r="D66">
            <v>7249</v>
          </cell>
          <cell r="E66">
            <v>3471</v>
          </cell>
          <cell r="F66">
            <v>208</v>
          </cell>
          <cell r="G66">
            <v>616</v>
          </cell>
          <cell r="H66">
            <v>952</v>
          </cell>
          <cell r="I66">
            <v>1695</v>
          </cell>
        </row>
        <row r="67">
          <cell r="A67">
            <v>461</v>
          </cell>
          <cell r="B67" t="str">
            <v>461 Wesermarsch</v>
          </cell>
          <cell r="C67">
            <v>2489</v>
          </cell>
          <cell r="D67">
            <v>2018</v>
          </cell>
          <cell r="E67">
            <v>471</v>
          </cell>
          <cell r="F67">
            <v>62</v>
          </cell>
          <cell r="G67">
            <v>182</v>
          </cell>
          <cell r="H67">
            <v>111</v>
          </cell>
          <cell r="I67">
            <v>116</v>
          </cell>
        </row>
        <row r="68">
          <cell r="A68">
            <v>462</v>
          </cell>
          <cell r="B68" t="str">
            <v>462 Wittmund</v>
          </cell>
          <cell r="C68">
            <v>988</v>
          </cell>
          <cell r="D68">
            <v>577</v>
          </cell>
          <cell r="E68">
            <v>411</v>
          </cell>
          <cell r="F68">
            <v>29</v>
          </cell>
          <cell r="G68">
            <v>92</v>
          </cell>
          <cell r="H68">
            <v>60</v>
          </cell>
          <cell r="I68">
            <v>230</v>
          </cell>
        </row>
      </sheetData>
      <sheetData sheetId="37">
        <row r="17">
          <cell r="A17">
            <v>0</v>
          </cell>
          <cell r="B17" t="str">
            <v>0 Niedersachsen</v>
          </cell>
          <cell r="C17">
            <v>255519</v>
          </cell>
          <cell r="D17">
            <v>170046</v>
          </cell>
          <cell r="E17">
            <v>85473</v>
          </cell>
          <cell r="F17">
            <v>12871</v>
          </cell>
          <cell r="G17">
            <v>27086</v>
          </cell>
          <cell r="H17">
            <v>20068</v>
          </cell>
          <cell r="I17">
            <v>25448</v>
          </cell>
        </row>
        <row r="18">
          <cell r="A18">
            <v>1</v>
          </cell>
          <cell r="B18" t="str">
            <v>1 Braunschweig</v>
          </cell>
          <cell r="C18">
            <v>47066</v>
          </cell>
          <cell r="D18">
            <v>31429</v>
          </cell>
          <cell r="E18">
            <v>15637</v>
          </cell>
          <cell r="F18">
            <v>3786</v>
          </cell>
          <cell r="G18">
            <v>5166</v>
          </cell>
          <cell r="H18">
            <v>3315</v>
          </cell>
          <cell r="I18">
            <v>3370</v>
          </cell>
        </row>
        <row r="19">
          <cell r="A19">
            <v>101</v>
          </cell>
          <cell r="B19" t="str">
            <v>101 Braunschweig,Stadt</v>
          </cell>
          <cell r="C19">
            <v>10097</v>
          </cell>
          <cell r="D19">
            <v>6123</v>
          </cell>
          <cell r="E19">
            <v>3974</v>
          </cell>
          <cell r="F19">
            <v>1011</v>
          </cell>
          <cell r="G19">
            <v>1175</v>
          </cell>
          <cell r="H19">
            <v>846</v>
          </cell>
          <cell r="I19">
            <v>942</v>
          </cell>
        </row>
        <row r="20">
          <cell r="A20">
            <v>102</v>
          </cell>
          <cell r="B20" t="str">
            <v>102 Salzgitter,Stadt</v>
          </cell>
          <cell r="C20">
            <v>4348</v>
          </cell>
          <cell r="D20">
            <v>3378</v>
          </cell>
          <cell r="E20">
            <v>970</v>
          </cell>
          <cell r="F20">
            <v>127</v>
          </cell>
          <cell r="G20">
            <v>363</v>
          </cell>
          <cell r="H20">
            <v>230</v>
          </cell>
          <cell r="I20">
            <v>250</v>
          </cell>
        </row>
        <row r="21">
          <cell r="A21">
            <v>103</v>
          </cell>
          <cell r="B21" t="str">
            <v>103 Wolfsburg,Stadt</v>
          </cell>
          <cell r="C21">
            <v>9961</v>
          </cell>
          <cell r="D21">
            <v>6958</v>
          </cell>
          <cell r="E21">
            <v>3003</v>
          </cell>
          <cell r="F21">
            <v>757</v>
          </cell>
          <cell r="G21">
            <v>1078</v>
          </cell>
          <cell r="H21">
            <v>453</v>
          </cell>
          <cell r="I21">
            <v>715</v>
          </cell>
        </row>
        <row r="22">
          <cell r="A22">
            <v>151</v>
          </cell>
          <cell r="B22" t="str">
            <v>151 Gifhorn</v>
          </cell>
          <cell r="C22">
            <v>2689</v>
          </cell>
          <cell r="D22">
            <v>1771</v>
          </cell>
          <cell r="E22">
            <v>918</v>
          </cell>
          <cell r="F22">
            <v>172</v>
          </cell>
          <cell r="G22">
            <v>325</v>
          </cell>
          <cell r="H22">
            <v>241</v>
          </cell>
          <cell r="I22">
            <v>180</v>
          </cell>
        </row>
        <row r="23">
          <cell r="A23">
            <v>153</v>
          </cell>
          <cell r="B23" t="str">
            <v>153 Goslar</v>
          </cell>
          <cell r="C23">
            <v>2762</v>
          </cell>
          <cell r="D23">
            <v>1800</v>
          </cell>
          <cell r="E23">
            <v>962</v>
          </cell>
          <cell r="F23">
            <v>185</v>
          </cell>
          <cell r="G23">
            <v>334</v>
          </cell>
          <cell r="H23">
            <v>222</v>
          </cell>
          <cell r="I23">
            <v>221</v>
          </cell>
        </row>
        <row r="24">
          <cell r="A24">
            <v>154</v>
          </cell>
          <cell r="B24" t="str">
            <v>154 Helmstedt</v>
          </cell>
          <cell r="C24">
            <v>1431</v>
          </cell>
          <cell r="D24">
            <v>994</v>
          </cell>
          <cell r="E24">
            <v>437</v>
          </cell>
          <cell r="F24">
            <v>72</v>
          </cell>
          <cell r="G24">
            <v>165</v>
          </cell>
          <cell r="H24">
            <v>113</v>
          </cell>
          <cell r="I24">
            <v>87</v>
          </cell>
        </row>
        <row r="25">
          <cell r="A25">
            <v>155</v>
          </cell>
          <cell r="B25" t="str">
            <v>155 Northeim</v>
          </cell>
          <cell r="C25">
            <v>3117</v>
          </cell>
          <cell r="D25">
            <v>2391</v>
          </cell>
          <cell r="E25">
            <v>726</v>
          </cell>
          <cell r="F25">
            <v>104</v>
          </cell>
          <cell r="G25">
            <v>264</v>
          </cell>
          <cell r="H25">
            <v>173</v>
          </cell>
          <cell r="I25">
            <v>185</v>
          </cell>
        </row>
        <row r="26">
          <cell r="A26">
            <v>157</v>
          </cell>
          <cell r="B26" t="str">
            <v>157 Peine</v>
          </cell>
          <cell r="C26">
            <v>2590</v>
          </cell>
          <cell r="D26">
            <v>1871</v>
          </cell>
          <cell r="E26">
            <v>719</v>
          </cell>
          <cell r="F26">
            <v>87</v>
          </cell>
          <cell r="G26">
            <v>263</v>
          </cell>
          <cell r="H26">
            <v>209</v>
          </cell>
          <cell r="I26">
            <v>160</v>
          </cell>
        </row>
        <row r="27">
          <cell r="A27">
            <v>158</v>
          </cell>
          <cell r="B27" t="str">
            <v>158 Wolfenbüttel</v>
          </cell>
          <cell r="C27">
            <v>1412</v>
          </cell>
          <cell r="D27">
            <v>873</v>
          </cell>
          <cell r="E27">
            <v>539</v>
          </cell>
          <cell r="F27">
            <v>94</v>
          </cell>
          <cell r="G27">
            <v>186</v>
          </cell>
          <cell r="H27">
            <v>140</v>
          </cell>
          <cell r="I27">
            <v>119</v>
          </cell>
        </row>
        <row r="28">
          <cell r="A28">
            <v>159</v>
          </cell>
          <cell r="B28" t="str">
            <v>159 Göttingen</v>
          </cell>
          <cell r="C28">
            <v>8659</v>
          </cell>
          <cell r="D28">
            <v>5270</v>
          </cell>
          <cell r="E28">
            <v>3389</v>
          </cell>
          <cell r="F28">
            <v>1177</v>
          </cell>
          <cell r="G28">
            <v>1013</v>
          </cell>
          <cell r="H28">
            <v>688</v>
          </cell>
          <cell r="I28">
            <v>511</v>
          </cell>
        </row>
        <row r="29">
          <cell r="A29">
            <v>2</v>
          </cell>
          <cell r="B29" t="str">
            <v>2 Hannover</v>
          </cell>
          <cell r="C29">
            <v>79418</v>
          </cell>
          <cell r="D29">
            <v>50474</v>
          </cell>
          <cell r="E29">
            <v>28944</v>
          </cell>
          <cell r="F29">
            <v>4604</v>
          </cell>
          <cell r="G29">
            <v>10072</v>
          </cell>
          <cell r="H29">
            <v>7187</v>
          </cell>
          <cell r="I29">
            <v>7081</v>
          </cell>
        </row>
        <row r="30">
          <cell r="A30">
            <v>241</v>
          </cell>
          <cell r="B30" t="str">
            <v>241 Hannover,Region</v>
          </cell>
          <cell r="C30">
            <v>56204</v>
          </cell>
          <cell r="D30">
            <v>35024</v>
          </cell>
          <cell r="E30">
            <v>21180</v>
          </cell>
          <cell r="F30">
            <v>3511</v>
          </cell>
          <cell r="G30">
            <v>7275</v>
          </cell>
          <cell r="H30">
            <v>5271</v>
          </cell>
          <cell r="I30">
            <v>5123</v>
          </cell>
        </row>
        <row r="31">
          <cell r="A31">
            <v>241001</v>
          </cell>
          <cell r="B31" t="str">
            <v>241001 Hannover,Landeshauptstadt</v>
          </cell>
          <cell r="C31">
            <v>35942</v>
          </cell>
          <cell r="D31">
            <v>21620</v>
          </cell>
          <cell r="E31">
            <v>14322</v>
          </cell>
          <cell r="F31">
            <v>2756</v>
          </cell>
          <cell r="G31">
            <v>4801</v>
          </cell>
          <cell r="H31">
            <v>3477</v>
          </cell>
          <cell r="I31">
            <v>3288</v>
          </cell>
        </row>
        <row r="32">
          <cell r="A32">
            <v>241999</v>
          </cell>
          <cell r="B32" t="str">
            <v>Hannover, Umland</v>
          </cell>
          <cell r="C32">
            <v>20262</v>
          </cell>
          <cell r="D32">
            <v>13404</v>
          </cell>
          <cell r="E32">
            <v>6858</v>
          </cell>
          <cell r="F32">
            <v>755</v>
          </cell>
          <cell r="G32">
            <v>2474</v>
          </cell>
          <cell r="H32">
            <v>1794</v>
          </cell>
          <cell r="I32">
            <v>1835</v>
          </cell>
        </row>
        <row r="33">
          <cell r="A33">
            <v>251</v>
          </cell>
          <cell r="B33" t="str">
            <v>251 Diepholz</v>
          </cell>
          <cell r="C33">
            <v>5644</v>
          </cell>
          <cell r="D33">
            <v>3930</v>
          </cell>
          <cell r="E33">
            <v>1714</v>
          </cell>
          <cell r="F33">
            <v>180</v>
          </cell>
          <cell r="G33">
            <v>539</v>
          </cell>
          <cell r="H33">
            <v>462</v>
          </cell>
          <cell r="I33">
            <v>533</v>
          </cell>
        </row>
        <row r="34">
          <cell r="A34">
            <v>252</v>
          </cell>
          <cell r="B34" t="str">
            <v>252 Hameln-Pyrmont</v>
          </cell>
          <cell r="C34">
            <v>3678</v>
          </cell>
          <cell r="D34">
            <v>2263</v>
          </cell>
          <cell r="E34">
            <v>1415</v>
          </cell>
          <cell r="F34">
            <v>184</v>
          </cell>
          <cell r="G34">
            <v>570</v>
          </cell>
          <cell r="H34">
            <v>346</v>
          </cell>
          <cell r="I34">
            <v>315</v>
          </cell>
        </row>
        <row r="35">
          <cell r="A35">
            <v>254</v>
          </cell>
          <cell r="B35" t="str">
            <v>254 Hildesheim</v>
          </cell>
          <cell r="C35">
            <v>5755</v>
          </cell>
          <cell r="D35">
            <v>3694</v>
          </cell>
          <cell r="E35">
            <v>2061</v>
          </cell>
          <cell r="F35">
            <v>409</v>
          </cell>
          <cell r="G35">
            <v>745</v>
          </cell>
          <cell r="H35">
            <v>502</v>
          </cell>
          <cell r="I35">
            <v>405</v>
          </cell>
        </row>
        <row r="36">
          <cell r="A36">
            <v>255</v>
          </cell>
          <cell r="B36" t="str">
            <v>255 Holzminden</v>
          </cell>
          <cell r="C36">
            <v>1260</v>
          </cell>
          <cell r="D36">
            <v>840</v>
          </cell>
          <cell r="E36">
            <v>420</v>
          </cell>
          <cell r="F36">
            <v>75</v>
          </cell>
          <cell r="G36">
            <v>146</v>
          </cell>
          <cell r="H36">
            <v>102</v>
          </cell>
          <cell r="I36">
            <v>97</v>
          </cell>
        </row>
        <row r="37">
          <cell r="A37">
            <v>256</v>
          </cell>
          <cell r="B37" t="str">
            <v>256 Nienburg (Weser)</v>
          </cell>
          <cell r="C37">
            <v>3442</v>
          </cell>
          <cell r="D37">
            <v>2472</v>
          </cell>
          <cell r="E37">
            <v>970</v>
          </cell>
          <cell r="F37">
            <v>110</v>
          </cell>
          <cell r="G37">
            <v>255</v>
          </cell>
          <cell r="H37">
            <v>242</v>
          </cell>
          <cell r="I37">
            <v>363</v>
          </cell>
        </row>
        <row r="38">
          <cell r="A38">
            <v>257</v>
          </cell>
          <cell r="B38" t="str">
            <v>257 Schaumburg</v>
          </cell>
          <cell r="C38">
            <v>3435</v>
          </cell>
          <cell r="D38">
            <v>2251</v>
          </cell>
          <cell r="E38">
            <v>1184</v>
          </cell>
          <cell r="F38">
            <v>135</v>
          </cell>
          <cell r="G38">
            <v>542</v>
          </cell>
          <cell r="H38">
            <v>262</v>
          </cell>
          <cell r="I38">
            <v>245</v>
          </cell>
        </row>
        <row r="39">
          <cell r="A39">
            <v>3</v>
          </cell>
          <cell r="B39" t="str">
            <v>3 Lüneburg</v>
          </cell>
          <cell r="C39">
            <v>39896</v>
          </cell>
          <cell r="D39">
            <v>27474</v>
          </cell>
          <cell r="E39">
            <v>12422</v>
          </cell>
          <cell r="F39">
            <v>1718</v>
          </cell>
          <cell r="G39">
            <v>4262</v>
          </cell>
          <cell r="H39">
            <v>2747</v>
          </cell>
          <cell r="I39">
            <v>3695</v>
          </cell>
        </row>
        <row r="40">
          <cell r="A40">
            <v>351</v>
          </cell>
          <cell r="B40" t="str">
            <v>351 Celle</v>
          </cell>
          <cell r="C40">
            <v>3438</v>
          </cell>
          <cell r="D40">
            <v>2240</v>
          </cell>
          <cell r="E40">
            <v>1198</v>
          </cell>
          <cell r="F40">
            <v>194</v>
          </cell>
          <cell r="G40">
            <v>436</v>
          </cell>
          <cell r="H40">
            <v>301</v>
          </cell>
          <cell r="I40">
            <v>267</v>
          </cell>
        </row>
        <row r="41">
          <cell r="A41">
            <v>352</v>
          </cell>
          <cell r="B41" t="str">
            <v>352 Cuxhaven</v>
          </cell>
          <cell r="C41">
            <v>4156</v>
          </cell>
          <cell r="D41">
            <v>2828</v>
          </cell>
          <cell r="E41">
            <v>1328</v>
          </cell>
          <cell r="F41">
            <v>119</v>
          </cell>
          <cell r="G41">
            <v>431</v>
          </cell>
          <cell r="H41">
            <v>372</v>
          </cell>
          <cell r="I41">
            <v>406</v>
          </cell>
        </row>
        <row r="42">
          <cell r="A42">
            <v>353</v>
          </cell>
          <cell r="B42" t="str">
            <v>353 Harburg</v>
          </cell>
          <cell r="C42">
            <v>8032</v>
          </cell>
          <cell r="D42">
            <v>5853</v>
          </cell>
          <cell r="E42">
            <v>2179</v>
          </cell>
          <cell r="F42">
            <v>260</v>
          </cell>
          <cell r="G42">
            <v>792</v>
          </cell>
          <cell r="H42">
            <v>456</v>
          </cell>
          <cell r="I42">
            <v>671</v>
          </cell>
        </row>
        <row r="43">
          <cell r="A43">
            <v>354</v>
          </cell>
          <cell r="B43" t="str">
            <v>354 Lüchow-Dannenberg</v>
          </cell>
          <cell r="C43">
            <v>677</v>
          </cell>
          <cell r="D43">
            <v>397</v>
          </cell>
          <cell r="E43">
            <v>280</v>
          </cell>
          <cell r="F43">
            <v>32</v>
          </cell>
          <cell r="G43">
            <v>79</v>
          </cell>
          <cell r="H43">
            <v>47</v>
          </cell>
          <cell r="I43">
            <v>122</v>
          </cell>
        </row>
        <row r="44">
          <cell r="A44">
            <v>355</v>
          </cell>
          <cell r="B44" t="str">
            <v>355 Lüneburg</v>
          </cell>
          <cell r="C44">
            <v>3651</v>
          </cell>
          <cell r="D44">
            <v>2418</v>
          </cell>
          <cell r="E44">
            <v>1233</v>
          </cell>
          <cell r="F44">
            <v>275</v>
          </cell>
          <cell r="G44">
            <v>419</v>
          </cell>
          <cell r="H44">
            <v>225</v>
          </cell>
          <cell r="I44">
            <v>314</v>
          </cell>
        </row>
        <row r="45">
          <cell r="A45">
            <v>356</v>
          </cell>
          <cell r="B45" t="str">
            <v>356 Osterholz</v>
          </cell>
          <cell r="C45">
            <v>1703</v>
          </cell>
          <cell r="D45">
            <v>1163</v>
          </cell>
          <cell r="E45">
            <v>540</v>
          </cell>
          <cell r="F45">
            <v>78</v>
          </cell>
          <cell r="G45">
            <v>182</v>
          </cell>
          <cell r="H45">
            <v>114</v>
          </cell>
          <cell r="I45">
            <v>166</v>
          </cell>
        </row>
        <row r="46">
          <cell r="A46">
            <v>357</v>
          </cell>
          <cell r="B46" t="str">
            <v>357 Rotenburg (Wümme)</v>
          </cell>
          <cell r="C46">
            <v>3606</v>
          </cell>
          <cell r="D46">
            <v>2464</v>
          </cell>
          <cell r="E46">
            <v>1142</v>
          </cell>
          <cell r="F46">
            <v>157</v>
          </cell>
          <cell r="G46">
            <v>436</v>
          </cell>
          <cell r="H46">
            <v>225</v>
          </cell>
          <cell r="I46">
            <v>324</v>
          </cell>
        </row>
        <row r="47">
          <cell r="A47">
            <v>358</v>
          </cell>
          <cell r="B47" t="str">
            <v>358 Heidekreis</v>
          </cell>
          <cell r="C47">
            <v>3797</v>
          </cell>
          <cell r="D47">
            <v>2508</v>
          </cell>
          <cell r="E47">
            <v>1289</v>
          </cell>
          <cell r="F47">
            <v>133</v>
          </cell>
          <cell r="G47">
            <v>499</v>
          </cell>
          <cell r="H47">
            <v>272</v>
          </cell>
          <cell r="I47">
            <v>385</v>
          </cell>
        </row>
        <row r="48">
          <cell r="A48">
            <v>359</v>
          </cell>
          <cell r="B48" t="str">
            <v>359 Stade</v>
          </cell>
          <cell r="C48">
            <v>5030</v>
          </cell>
          <cell r="D48">
            <v>3638</v>
          </cell>
          <cell r="E48">
            <v>1392</v>
          </cell>
          <cell r="F48">
            <v>173</v>
          </cell>
          <cell r="G48">
            <v>448</v>
          </cell>
          <cell r="H48">
            <v>338</v>
          </cell>
          <cell r="I48">
            <v>433</v>
          </cell>
        </row>
        <row r="49">
          <cell r="A49">
            <v>360</v>
          </cell>
          <cell r="B49" t="str">
            <v>360 Uelzen</v>
          </cell>
          <cell r="C49">
            <v>1413</v>
          </cell>
          <cell r="D49">
            <v>883</v>
          </cell>
          <cell r="E49">
            <v>530</v>
          </cell>
          <cell r="F49">
            <v>104</v>
          </cell>
          <cell r="G49">
            <v>198</v>
          </cell>
          <cell r="H49">
            <v>100</v>
          </cell>
          <cell r="I49">
            <v>128</v>
          </cell>
        </row>
        <row r="50">
          <cell r="A50">
            <v>361</v>
          </cell>
          <cell r="B50" t="str">
            <v>361 Verden</v>
          </cell>
          <cell r="C50">
            <v>4393</v>
          </cell>
          <cell r="D50">
            <v>3082</v>
          </cell>
          <cell r="E50">
            <v>1311</v>
          </cell>
          <cell r="F50">
            <v>193</v>
          </cell>
          <cell r="G50">
            <v>342</v>
          </cell>
          <cell r="H50">
            <v>297</v>
          </cell>
          <cell r="I50">
            <v>479</v>
          </cell>
        </row>
        <row r="51">
          <cell r="A51">
            <v>4</v>
          </cell>
          <cell r="B51" t="str">
            <v>4 Weser-Ems</v>
          </cell>
          <cell r="C51">
            <v>89139</v>
          </cell>
          <cell r="D51">
            <v>60669</v>
          </cell>
          <cell r="E51">
            <v>28470</v>
          </cell>
          <cell r="F51">
            <v>2763</v>
          </cell>
          <cell r="G51">
            <v>7586</v>
          </cell>
          <cell r="H51">
            <v>6819</v>
          </cell>
          <cell r="I51">
            <v>11302</v>
          </cell>
        </row>
        <row r="52">
          <cell r="A52">
            <v>401</v>
          </cell>
          <cell r="B52" t="str">
            <v>401 Delmenhorst,Stadt</v>
          </cell>
          <cell r="C52">
            <v>1707</v>
          </cell>
          <cell r="D52">
            <v>1028</v>
          </cell>
          <cell r="E52">
            <v>679</v>
          </cell>
          <cell r="F52">
            <v>70</v>
          </cell>
          <cell r="G52">
            <v>212</v>
          </cell>
          <cell r="H52">
            <v>178</v>
          </cell>
          <cell r="I52">
            <v>219</v>
          </cell>
        </row>
        <row r="53">
          <cell r="A53">
            <v>402</v>
          </cell>
          <cell r="B53" t="str">
            <v>402 Emden,Stadt</v>
          </cell>
          <cell r="C53">
            <v>1906</v>
          </cell>
          <cell r="D53">
            <v>1444</v>
          </cell>
          <cell r="E53">
            <v>462</v>
          </cell>
          <cell r="F53">
            <v>70</v>
          </cell>
          <cell r="G53">
            <v>153</v>
          </cell>
          <cell r="H53">
            <v>118</v>
          </cell>
          <cell r="I53">
            <v>121</v>
          </cell>
        </row>
        <row r="54">
          <cell r="A54">
            <v>403</v>
          </cell>
          <cell r="B54" t="str">
            <v>403 Oldenburg(Oldb),Stadt</v>
          </cell>
          <cell r="C54">
            <v>4897</v>
          </cell>
          <cell r="D54">
            <v>3124</v>
          </cell>
          <cell r="E54">
            <v>1773</v>
          </cell>
          <cell r="F54">
            <v>429</v>
          </cell>
          <cell r="G54">
            <v>562</v>
          </cell>
          <cell r="H54">
            <v>410</v>
          </cell>
          <cell r="I54">
            <v>372</v>
          </cell>
        </row>
        <row r="55">
          <cell r="A55">
            <v>404</v>
          </cell>
          <cell r="B55" t="str">
            <v>404 Osnabrück,Stadt</v>
          </cell>
          <cell r="C55">
            <v>7549</v>
          </cell>
          <cell r="D55">
            <v>4282</v>
          </cell>
          <cell r="E55">
            <v>3267</v>
          </cell>
          <cell r="F55">
            <v>372</v>
          </cell>
          <cell r="G55">
            <v>1031</v>
          </cell>
          <cell r="H55">
            <v>943</v>
          </cell>
          <cell r="I55">
            <v>921</v>
          </cell>
        </row>
        <row r="56">
          <cell r="A56">
            <v>405</v>
          </cell>
          <cell r="B56" t="str">
            <v>405 Wilhelmshaven,Stadt</v>
          </cell>
          <cell r="C56">
            <v>1589</v>
          </cell>
          <cell r="D56">
            <v>1167</v>
          </cell>
          <cell r="E56">
            <v>422</v>
          </cell>
          <cell r="F56">
            <v>92</v>
          </cell>
          <cell r="G56">
            <v>136</v>
          </cell>
          <cell r="H56">
            <v>98</v>
          </cell>
          <cell r="I56">
            <v>96</v>
          </cell>
        </row>
        <row r="57">
          <cell r="A57">
            <v>451</v>
          </cell>
          <cell r="B57" t="str">
            <v>451 Ammerland</v>
          </cell>
          <cell r="C57">
            <v>3428</v>
          </cell>
          <cell r="D57">
            <v>2332</v>
          </cell>
          <cell r="E57">
            <v>1096</v>
          </cell>
          <cell r="F57">
            <v>101</v>
          </cell>
          <cell r="G57">
            <v>324</v>
          </cell>
          <cell r="H57">
            <v>234</v>
          </cell>
          <cell r="I57">
            <v>437</v>
          </cell>
        </row>
        <row r="58">
          <cell r="A58">
            <v>452</v>
          </cell>
          <cell r="B58" t="str">
            <v>452 Aurich</v>
          </cell>
          <cell r="C58">
            <v>4232</v>
          </cell>
          <cell r="D58">
            <v>2716</v>
          </cell>
          <cell r="E58">
            <v>1516</v>
          </cell>
          <cell r="F58">
            <v>143</v>
          </cell>
          <cell r="G58">
            <v>413</v>
          </cell>
          <cell r="H58">
            <v>301</v>
          </cell>
          <cell r="I58">
            <v>659</v>
          </cell>
        </row>
        <row r="59">
          <cell r="A59">
            <v>453</v>
          </cell>
          <cell r="B59" t="str">
            <v>453 Cloppenburg</v>
          </cell>
          <cell r="C59">
            <v>9140</v>
          </cell>
          <cell r="D59">
            <v>6398</v>
          </cell>
          <cell r="E59">
            <v>2742</v>
          </cell>
          <cell r="F59">
            <v>146</v>
          </cell>
          <cell r="G59">
            <v>467</v>
          </cell>
          <cell r="H59">
            <v>822</v>
          </cell>
          <cell r="I59">
            <v>1307</v>
          </cell>
        </row>
        <row r="60">
          <cell r="A60">
            <v>454</v>
          </cell>
          <cell r="B60" t="str">
            <v>454 Emsland</v>
          </cell>
          <cell r="C60">
            <v>12405</v>
          </cell>
          <cell r="D60">
            <v>9075</v>
          </cell>
          <cell r="E60">
            <v>3330</v>
          </cell>
          <cell r="F60">
            <v>320</v>
          </cell>
          <cell r="G60">
            <v>936</v>
          </cell>
          <cell r="H60">
            <v>794</v>
          </cell>
          <cell r="I60">
            <v>1280</v>
          </cell>
        </row>
        <row r="61">
          <cell r="A61">
            <v>455</v>
          </cell>
          <cell r="B61" t="str">
            <v>455 Friesland</v>
          </cell>
          <cell r="C61">
            <v>1301</v>
          </cell>
          <cell r="D61">
            <v>846</v>
          </cell>
          <cell r="E61">
            <v>455</v>
          </cell>
          <cell r="F61">
            <v>83</v>
          </cell>
          <cell r="G61">
            <v>157</v>
          </cell>
          <cell r="H61">
            <v>79</v>
          </cell>
          <cell r="I61">
            <v>136</v>
          </cell>
        </row>
        <row r="62">
          <cell r="A62">
            <v>456</v>
          </cell>
          <cell r="B62" t="str">
            <v>456 Grafschaft Bentheim</v>
          </cell>
          <cell r="C62">
            <v>5166</v>
          </cell>
          <cell r="D62">
            <v>3511</v>
          </cell>
          <cell r="E62">
            <v>1655</v>
          </cell>
          <cell r="F62">
            <v>167</v>
          </cell>
          <cell r="G62">
            <v>649</v>
          </cell>
          <cell r="H62">
            <v>371</v>
          </cell>
          <cell r="I62">
            <v>468</v>
          </cell>
        </row>
        <row r="63">
          <cell r="A63">
            <v>457</v>
          </cell>
          <cell r="B63" t="str">
            <v>457 Leer</v>
          </cell>
          <cell r="C63">
            <v>3327</v>
          </cell>
          <cell r="D63">
            <v>2340</v>
          </cell>
          <cell r="E63">
            <v>987</v>
          </cell>
          <cell r="F63">
            <v>139</v>
          </cell>
          <cell r="G63">
            <v>344</v>
          </cell>
          <cell r="H63">
            <v>147</v>
          </cell>
          <cell r="I63">
            <v>357</v>
          </cell>
        </row>
        <row r="64">
          <cell r="A64">
            <v>458</v>
          </cell>
          <cell r="B64" t="str">
            <v>458 Oldenburg</v>
          </cell>
          <cell r="C64">
            <v>3207</v>
          </cell>
          <cell r="D64">
            <v>2308</v>
          </cell>
          <cell r="E64">
            <v>899</v>
          </cell>
          <cell r="F64">
            <v>62</v>
          </cell>
          <cell r="G64">
            <v>251</v>
          </cell>
          <cell r="H64">
            <v>226</v>
          </cell>
          <cell r="I64">
            <v>360</v>
          </cell>
        </row>
        <row r="65">
          <cell r="A65">
            <v>459</v>
          </cell>
          <cell r="B65" t="str">
            <v>459 Osnabrück</v>
          </cell>
          <cell r="C65">
            <v>16160</v>
          </cell>
          <cell r="D65">
            <v>10937</v>
          </cell>
          <cell r="E65">
            <v>5223</v>
          </cell>
          <cell r="F65">
            <v>313</v>
          </cell>
          <cell r="G65">
            <v>1100</v>
          </cell>
          <cell r="H65">
            <v>1152</v>
          </cell>
          <cell r="I65">
            <v>2658</v>
          </cell>
        </row>
        <row r="66">
          <cell r="A66">
            <v>460</v>
          </cell>
          <cell r="B66" t="str">
            <v>460 Vechta</v>
          </cell>
          <cell r="C66">
            <v>9815</v>
          </cell>
          <cell r="D66">
            <v>6648</v>
          </cell>
          <cell r="E66">
            <v>3167</v>
          </cell>
          <cell r="F66">
            <v>172</v>
          </cell>
          <cell r="G66">
            <v>594</v>
          </cell>
          <cell r="H66">
            <v>794</v>
          </cell>
          <cell r="I66">
            <v>1607</v>
          </cell>
        </row>
        <row r="67">
          <cell r="A67">
            <v>461</v>
          </cell>
          <cell r="B67" t="str">
            <v>461 Wesermarsch</v>
          </cell>
          <cell r="C67">
            <v>2455</v>
          </cell>
          <cell r="D67">
            <v>2010</v>
          </cell>
          <cell r="E67">
            <v>445</v>
          </cell>
          <cell r="F67">
            <v>59</v>
          </cell>
          <cell r="G67">
            <v>176</v>
          </cell>
          <cell r="H67">
            <v>98</v>
          </cell>
          <cell r="I67">
            <v>112</v>
          </cell>
        </row>
        <row r="68">
          <cell r="A68">
            <v>462</v>
          </cell>
          <cell r="B68" t="str">
            <v>462 Wittmund</v>
          </cell>
          <cell r="C68">
            <v>855</v>
          </cell>
          <cell r="D68">
            <v>503</v>
          </cell>
          <cell r="E68">
            <v>352</v>
          </cell>
          <cell r="F68">
            <v>25</v>
          </cell>
          <cell r="G68">
            <v>81</v>
          </cell>
          <cell r="H68">
            <v>54</v>
          </cell>
          <cell r="I68">
            <v>192</v>
          </cell>
        </row>
      </sheetData>
      <sheetData sheetId="38">
        <row r="17">
          <cell r="A17">
            <v>0</v>
          </cell>
          <cell r="B17" t="str">
            <v>0 Niedersachsen</v>
          </cell>
          <cell r="C17">
            <v>226387</v>
          </cell>
          <cell r="D17">
            <v>148723</v>
          </cell>
          <cell r="E17">
            <v>77664</v>
          </cell>
          <cell r="F17">
            <v>11545</v>
          </cell>
          <cell r="G17">
            <v>24694</v>
          </cell>
          <cell r="H17">
            <v>17749</v>
          </cell>
          <cell r="I17">
            <v>23676</v>
          </cell>
        </row>
        <row r="18">
          <cell r="A18">
            <v>1</v>
          </cell>
          <cell r="B18" t="str">
            <v>1 Braunschweig</v>
          </cell>
          <cell r="C18">
            <v>41924</v>
          </cell>
          <cell r="D18">
            <v>27781</v>
          </cell>
          <cell r="E18">
            <v>14143</v>
          </cell>
          <cell r="F18">
            <v>3354</v>
          </cell>
          <cell r="G18">
            <v>4729</v>
          </cell>
          <cell r="H18">
            <v>2959</v>
          </cell>
          <cell r="I18">
            <v>3101</v>
          </cell>
        </row>
        <row r="19">
          <cell r="A19">
            <v>101</v>
          </cell>
          <cell r="B19" t="str">
            <v>101 Braunschweig,Stadt</v>
          </cell>
          <cell r="C19">
            <v>9028</v>
          </cell>
          <cell r="D19">
            <v>5388</v>
          </cell>
          <cell r="E19">
            <v>3640</v>
          </cell>
          <cell r="F19">
            <v>900</v>
          </cell>
          <cell r="G19">
            <v>1088</v>
          </cell>
          <cell r="H19">
            <v>776</v>
          </cell>
          <cell r="I19">
            <v>876</v>
          </cell>
        </row>
        <row r="20">
          <cell r="A20">
            <v>102</v>
          </cell>
          <cell r="B20" t="str">
            <v>102 Salzgitter,Stadt</v>
          </cell>
          <cell r="C20">
            <v>3977</v>
          </cell>
          <cell r="D20">
            <v>3093</v>
          </cell>
          <cell r="E20">
            <v>884</v>
          </cell>
          <cell r="F20">
            <v>107</v>
          </cell>
          <cell r="G20">
            <v>342</v>
          </cell>
          <cell r="H20">
            <v>207</v>
          </cell>
          <cell r="I20">
            <v>228</v>
          </cell>
        </row>
        <row r="21">
          <cell r="A21">
            <v>103</v>
          </cell>
          <cell r="B21" t="str">
            <v>103 Wolfsburg,Stadt</v>
          </cell>
          <cell r="C21">
            <v>8937</v>
          </cell>
          <cell r="D21">
            <v>6215</v>
          </cell>
          <cell r="E21">
            <v>2722</v>
          </cell>
          <cell r="F21">
            <v>675</v>
          </cell>
          <cell r="G21">
            <v>971</v>
          </cell>
          <cell r="H21">
            <v>403</v>
          </cell>
          <cell r="I21">
            <v>673</v>
          </cell>
        </row>
        <row r="22">
          <cell r="A22">
            <v>151</v>
          </cell>
          <cell r="B22" t="str">
            <v>151 Gifhorn</v>
          </cell>
          <cell r="C22">
            <v>2431</v>
          </cell>
          <cell r="D22">
            <v>1612</v>
          </cell>
          <cell r="E22">
            <v>819</v>
          </cell>
          <cell r="F22">
            <v>134</v>
          </cell>
          <cell r="G22">
            <v>328</v>
          </cell>
          <cell r="H22">
            <v>189</v>
          </cell>
          <cell r="I22">
            <v>168</v>
          </cell>
        </row>
        <row r="23">
          <cell r="A23">
            <v>153</v>
          </cell>
          <cell r="B23" t="str">
            <v>153 Goslar</v>
          </cell>
          <cell r="C23">
            <v>2405</v>
          </cell>
          <cell r="D23">
            <v>1547</v>
          </cell>
          <cell r="E23">
            <v>858</v>
          </cell>
          <cell r="F23">
            <v>171</v>
          </cell>
          <cell r="G23">
            <v>281</v>
          </cell>
          <cell r="H23">
            <v>204</v>
          </cell>
          <cell r="I23">
            <v>202</v>
          </cell>
        </row>
        <row r="24">
          <cell r="A24">
            <v>154</v>
          </cell>
          <cell r="B24" t="str">
            <v>154 Helmstedt</v>
          </cell>
          <cell r="C24">
            <v>1295</v>
          </cell>
          <cell r="D24">
            <v>882</v>
          </cell>
          <cell r="E24">
            <v>413</v>
          </cell>
          <cell r="F24">
            <v>68</v>
          </cell>
          <cell r="G24">
            <v>161</v>
          </cell>
          <cell r="H24">
            <v>100</v>
          </cell>
          <cell r="I24">
            <v>84</v>
          </cell>
        </row>
        <row r="25">
          <cell r="A25">
            <v>155</v>
          </cell>
          <cell r="B25" t="str">
            <v>155 Northeim</v>
          </cell>
          <cell r="C25">
            <v>2659</v>
          </cell>
          <cell r="D25">
            <v>2052</v>
          </cell>
          <cell r="E25">
            <v>607</v>
          </cell>
          <cell r="F25">
            <v>92</v>
          </cell>
          <cell r="G25">
            <v>214</v>
          </cell>
          <cell r="H25">
            <v>135</v>
          </cell>
          <cell r="I25">
            <v>166</v>
          </cell>
        </row>
        <row r="26">
          <cell r="A26">
            <v>157</v>
          </cell>
          <cell r="B26" t="str">
            <v>157 Peine</v>
          </cell>
          <cell r="C26">
            <v>2202</v>
          </cell>
          <cell r="D26">
            <v>1601</v>
          </cell>
          <cell r="E26">
            <v>601</v>
          </cell>
          <cell r="F26">
            <v>70</v>
          </cell>
          <cell r="G26">
            <v>246</v>
          </cell>
          <cell r="H26">
            <v>173</v>
          </cell>
          <cell r="I26">
            <v>112</v>
          </cell>
        </row>
        <row r="27">
          <cell r="A27">
            <v>158</v>
          </cell>
          <cell r="B27" t="str">
            <v>158 Wolfenbüttel</v>
          </cell>
          <cell r="C27">
            <v>1212</v>
          </cell>
          <cell r="D27">
            <v>730</v>
          </cell>
          <cell r="E27">
            <v>482</v>
          </cell>
          <cell r="F27">
            <v>78</v>
          </cell>
          <cell r="G27">
            <v>171</v>
          </cell>
          <cell r="H27">
            <v>118</v>
          </cell>
          <cell r="I27">
            <v>115</v>
          </cell>
        </row>
        <row r="28">
          <cell r="A28">
            <v>159</v>
          </cell>
          <cell r="B28" t="str">
            <v>159 Göttingen</v>
          </cell>
          <cell r="C28">
            <v>7778</v>
          </cell>
          <cell r="D28">
            <v>4661</v>
          </cell>
          <cell r="E28">
            <v>3117</v>
          </cell>
          <cell r="F28">
            <v>1059</v>
          </cell>
          <cell r="G28">
            <v>927</v>
          </cell>
          <cell r="H28">
            <v>654</v>
          </cell>
          <cell r="I28">
            <v>477</v>
          </cell>
        </row>
        <row r="29">
          <cell r="A29">
            <v>2</v>
          </cell>
          <cell r="B29" t="str">
            <v>2 Hannover</v>
          </cell>
          <cell r="C29">
            <v>71250</v>
          </cell>
          <cell r="D29">
            <v>44711</v>
          </cell>
          <cell r="E29">
            <v>26539</v>
          </cell>
          <cell r="F29">
            <v>4111</v>
          </cell>
          <cell r="G29">
            <v>9253</v>
          </cell>
          <cell r="H29">
            <v>6400</v>
          </cell>
          <cell r="I29">
            <v>6775</v>
          </cell>
        </row>
        <row r="30">
          <cell r="A30">
            <v>241</v>
          </cell>
          <cell r="B30" t="str">
            <v>241 Hannover,Region</v>
          </cell>
          <cell r="C30">
            <v>51403</v>
          </cell>
          <cell r="D30">
            <v>31628</v>
          </cell>
          <cell r="E30">
            <v>19775</v>
          </cell>
          <cell r="F30">
            <v>3154</v>
          </cell>
          <cell r="G30">
            <v>6826</v>
          </cell>
          <cell r="H30">
            <v>4797</v>
          </cell>
          <cell r="I30">
            <v>4998</v>
          </cell>
        </row>
        <row r="31">
          <cell r="A31">
            <v>241001</v>
          </cell>
          <cell r="B31" t="str">
            <v>241001 Hannover,Landeshauptstadt</v>
          </cell>
          <cell r="C31">
            <v>33601</v>
          </cell>
          <cell r="D31">
            <v>20038</v>
          </cell>
          <cell r="E31">
            <v>13563</v>
          </cell>
          <cell r="F31">
            <v>2484</v>
          </cell>
          <cell r="G31">
            <v>4522</v>
          </cell>
          <cell r="H31">
            <v>3219</v>
          </cell>
          <cell r="I31">
            <v>3338</v>
          </cell>
        </row>
        <row r="32">
          <cell r="A32">
            <v>241999</v>
          </cell>
          <cell r="B32" t="str">
            <v>Hannover, Umland</v>
          </cell>
          <cell r="C32">
            <v>17802</v>
          </cell>
          <cell r="D32">
            <v>11590</v>
          </cell>
          <cell r="E32">
            <v>6212</v>
          </cell>
          <cell r="F32">
            <v>670</v>
          </cell>
          <cell r="G32">
            <v>2304</v>
          </cell>
          <cell r="H32">
            <v>1578</v>
          </cell>
          <cell r="I32">
            <v>1660</v>
          </cell>
        </row>
        <row r="33">
          <cell r="A33">
            <v>251</v>
          </cell>
          <cell r="B33" t="str">
            <v>251 Diepholz</v>
          </cell>
          <cell r="C33">
            <v>4811</v>
          </cell>
          <cell r="D33">
            <v>3330</v>
          </cell>
          <cell r="E33">
            <v>1481</v>
          </cell>
          <cell r="F33">
            <v>168</v>
          </cell>
          <cell r="G33">
            <v>463</v>
          </cell>
          <cell r="H33">
            <v>380</v>
          </cell>
          <cell r="I33">
            <v>470</v>
          </cell>
        </row>
        <row r="34">
          <cell r="A34">
            <v>252</v>
          </cell>
          <cell r="B34" t="str">
            <v>252 Hameln-Pyrmont</v>
          </cell>
          <cell r="C34">
            <v>3270</v>
          </cell>
          <cell r="D34">
            <v>1959</v>
          </cell>
          <cell r="E34">
            <v>1311</v>
          </cell>
          <cell r="F34">
            <v>167</v>
          </cell>
          <cell r="G34">
            <v>517</v>
          </cell>
          <cell r="H34">
            <v>288</v>
          </cell>
          <cell r="I34">
            <v>339</v>
          </cell>
        </row>
        <row r="35">
          <cell r="A35">
            <v>254</v>
          </cell>
          <cell r="B35" t="str">
            <v>254 Hildesheim</v>
          </cell>
          <cell r="C35">
            <v>5044</v>
          </cell>
          <cell r="D35">
            <v>3238</v>
          </cell>
          <cell r="E35">
            <v>1806</v>
          </cell>
          <cell r="F35">
            <v>347</v>
          </cell>
          <cell r="G35">
            <v>677</v>
          </cell>
          <cell r="H35">
            <v>435</v>
          </cell>
          <cell r="I35">
            <v>347</v>
          </cell>
        </row>
        <row r="36">
          <cell r="A36">
            <v>255</v>
          </cell>
          <cell r="B36" t="str">
            <v>255 Holzminden</v>
          </cell>
          <cell r="C36">
            <v>1088</v>
          </cell>
          <cell r="D36">
            <v>720</v>
          </cell>
          <cell r="E36">
            <v>368</v>
          </cell>
          <cell r="F36">
            <v>64</v>
          </cell>
          <cell r="G36">
            <v>131</v>
          </cell>
          <cell r="H36">
            <v>83</v>
          </cell>
          <cell r="I36">
            <v>90</v>
          </cell>
        </row>
        <row r="37">
          <cell r="A37">
            <v>256</v>
          </cell>
          <cell r="B37" t="str">
            <v>256 Nienburg (Weser)</v>
          </cell>
          <cell r="C37">
            <v>2668</v>
          </cell>
          <cell r="D37">
            <v>1901</v>
          </cell>
          <cell r="E37">
            <v>767</v>
          </cell>
          <cell r="F37">
            <v>98</v>
          </cell>
          <cell r="G37">
            <v>194</v>
          </cell>
          <cell r="H37">
            <v>176</v>
          </cell>
          <cell r="I37">
            <v>299</v>
          </cell>
        </row>
        <row r="38">
          <cell r="A38">
            <v>257</v>
          </cell>
          <cell r="B38" t="str">
            <v>257 Schaumburg</v>
          </cell>
          <cell r="C38">
            <v>2966</v>
          </cell>
          <cell r="D38">
            <v>1935</v>
          </cell>
          <cell r="E38">
            <v>1031</v>
          </cell>
          <cell r="F38">
            <v>113</v>
          </cell>
          <cell r="G38">
            <v>445</v>
          </cell>
          <cell r="H38">
            <v>241</v>
          </cell>
          <cell r="I38">
            <v>232</v>
          </cell>
        </row>
        <row r="39">
          <cell r="A39">
            <v>3</v>
          </cell>
          <cell r="B39" t="str">
            <v>3 Lüneburg</v>
          </cell>
          <cell r="C39">
            <v>34592</v>
          </cell>
          <cell r="D39">
            <v>23121</v>
          </cell>
          <cell r="E39">
            <v>11471</v>
          </cell>
          <cell r="F39">
            <v>1576</v>
          </cell>
          <cell r="G39">
            <v>3905</v>
          </cell>
          <cell r="H39">
            <v>2415</v>
          </cell>
          <cell r="I39">
            <v>3575</v>
          </cell>
        </row>
        <row r="40">
          <cell r="A40">
            <v>351</v>
          </cell>
          <cell r="B40" t="str">
            <v>351 Celle</v>
          </cell>
          <cell r="C40">
            <v>3061</v>
          </cell>
          <cell r="D40">
            <v>1955</v>
          </cell>
          <cell r="E40">
            <v>1106</v>
          </cell>
          <cell r="F40">
            <v>177</v>
          </cell>
          <cell r="G40">
            <v>391</v>
          </cell>
          <cell r="H40">
            <v>282</v>
          </cell>
          <cell r="I40">
            <v>256</v>
          </cell>
        </row>
        <row r="41">
          <cell r="A41">
            <v>352</v>
          </cell>
          <cell r="B41" t="str">
            <v>352 Cuxhaven</v>
          </cell>
          <cell r="C41">
            <v>3769</v>
          </cell>
          <cell r="D41">
            <v>2426</v>
          </cell>
          <cell r="E41">
            <v>1343</v>
          </cell>
          <cell r="F41">
            <v>115</v>
          </cell>
          <cell r="G41">
            <v>416</v>
          </cell>
          <cell r="H41">
            <v>347</v>
          </cell>
          <cell r="I41">
            <v>465</v>
          </cell>
        </row>
        <row r="42">
          <cell r="A42">
            <v>353</v>
          </cell>
          <cell r="B42" t="str">
            <v>353 Harburg</v>
          </cell>
          <cell r="C42">
            <v>6224</v>
          </cell>
          <cell r="D42">
            <v>4363</v>
          </cell>
          <cell r="E42">
            <v>1861</v>
          </cell>
          <cell r="F42">
            <v>207</v>
          </cell>
          <cell r="G42">
            <v>670</v>
          </cell>
          <cell r="H42">
            <v>332</v>
          </cell>
          <cell r="I42">
            <v>652</v>
          </cell>
        </row>
        <row r="43">
          <cell r="A43">
            <v>354</v>
          </cell>
          <cell r="B43" t="str">
            <v>354 Lüchow-Dannenberg</v>
          </cell>
          <cell r="C43">
            <v>654</v>
          </cell>
          <cell r="D43">
            <v>370</v>
          </cell>
          <cell r="E43">
            <v>284</v>
          </cell>
          <cell r="F43">
            <v>27</v>
          </cell>
          <cell r="G43">
            <v>77</v>
          </cell>
          <cell r="H43">
            <v>46</v>
          </cell>
          <cell r="I43">
            <v>134</v>
          </cell>
        </row>
        <row r="44">
          <cell r="A44">
            <v>355</v>
          </cell>
          <cell r="B44" t="str">
            <v>355 Lüneburg</v>
          </cell>
          <cell r="C44">
            <v>3125</v>
          </cell>
          <cell r="D44">
            <v>1975</v>
          </cell>
          <cell r="E44">
            <v>1150</v>
          </cell>
          <cell r="F44">
            <v>249</v>
          </cell>
          <cell r="G44">
            <v>387</v>
          </cell>
          <cell r="H44">
            <v>212</v>
          </cell>
          <cell r="I44">
            <v>302</v>
          </cell>
        </row>
        <row r="45">
          <cell r="A45">
            <v>356</v>
          </cell>
          <cell r="B45" t="str">
            <v>356 Osterholz</v>
          </cell>
          <cell r="C45">
            <v>1491</v>
          </cell>
          <cell r="D45">
            <v>1002</v>
          </cell>
          <cell r="E45">
            <v>489</v>
          </cell>
          <cell r="F45">
            <v>71</v>
          </cell>
          <cell r="G45">
            <v>162</v>
          </cell>
          <cell r="H45">
            <v>100</v>
          </cell>
          <cell r="I45">
            <v>156</v>
          </cell>
        </row>
        <row r="46">
          <cell r="A46">
            <v>357</v>
          </cell>
          <cell r="B46" t="str">
            <v>357 Rotenburg (Wümme)</v>
          </cell>
          <cell r="C46">
            <v>3356</v>
          </cell>
          <cell r="D46">
            <v>2263</v>
          </cell>
          <cell r="E46">
            <v>1093</v>
          </cell>
          <cell r="F46">
            <v>154</v>
          </cell>
          <cell r="G46">
            <v>451</v>
          </cell>
          <cell r="H46">
            <v>187</v>
          </cell>
          <cell r="I46">
            <v>301</v>
          </cell>
        </row>
        <row r="47">
          <cell r="A47">
            <v>358</v>
          </cell>
          <cell r="B47" t="str">
            <v>358 Heidekreis</v>
          </cell>
          <cell r="C47">
            <v>3290</v>
          </cell>
          <cell r="D47">
            <v>2171</v>
          </cell>
          <cell r="E47">
            <v>1119</v>
          </cell>
          <cell r="F47">
            <v>109</v>
          </cell>
          <cell r="G47">
            <v>418</v>
          </cell>
          <cell r="H47">
            <v>248</v>
          </cell>
          <cell r="I47">
            <v>344</v>
          </cell>
        </row>
        <row r="48">
          <cell r="A48">
            <v>359</v>
          </cell>
          <cell r="B48" t="str">
            <v>359 Stade</v>
          </cell>
          <cell r="C48">
            <v>4514</v>
          </cell>
          <cell r="D48">
            <v>3241</v>
          </cell>
          <cell r="E48">
            <v>1273</v>
          </cell>
          <cell r="F48">
            <v>178</v>
          </cell>
          <cell r="G48">
            <v>409</v>
          </cell>
          <cell r="H48">
            <v>284</v>
          </cell>
          <cell r="I48">
            <v>402</v>
          </cell>
        </row>
        <row r="49">
          <cell r="A49">
            <v>360</v>
          </cell>
          <cell r="B49" t="str">
            <v>360 Uelzen</v>
          </cell>
          <cell r="C49">
            <v>1245</v>
          </cell>
          <cell r="D49">
            <v>750</v>
          </cell>
          <cell r="E49">
            <v>495</v>
          </cell>
          <cell r="F49">
            <v>106</v>
          </cell>
          <cell r="G49">
            <v>180</v>
          </cell>
          <cell r="H49">
            <v>89</v>
          </cell>
          <cell r="I49">
            <v>120</v>
          </cell>
        </row>
        <row r="50">
          <cell r="A50">
            <v>361</v>
          </cell>
          <cell r="B50" t="str">
            <v>361 Verden</v>
          </cell>
          <cell r="C50">
            <v>3863</v>
          </cell>
          <cell r="D50">
            <v>2605</v>
          </cell>
          <cell r="E50">
            <v>1258</v>
          </cell>
          <cell r="F50">
            <v>183</v>
          </cell>
          <cell r="G50">
            <v>344</v>
          </cell>
          <cell r="H50">
            <v>288</v>
          </cell>
          <cell r="I50">
            <v>443</v>
          </cell>
        </row>
        <row r="51">
          <cell r="A51">
            <v>4</v>
          </cell>
          <cell r="B51" t="str">
            <v>4 Weser-Ems</v>
          </cell>
          <cell r="C51">
            <v>78621</v>
          </cell>
          <cell r="D51">
            <v>53110</v>
          </cell>
          <cell r="E51">
            <v>25511</v>
          </cell>
          <cell r="F51">
            <v>2504</v>
          </cell>
          <cell r="G51">
            <v>6807</v>
          </cell>
          <cell r="H51">
            <v>5975</v>
          </cell>
          <cell r="I51">
            <v>10225</v>
          </cell>
        </row>
        <row r="52">
          <cell r="A52">
            <v>401</v>
          </cell>
          <cell r="B52" t="str">
            <v>401 Delmenhorst,Stadt</v>
          </cell>
          <cell r="C52">
            <v>1536</v>
          </cell>
          <cell r="D52">
            <v>891</v>
          </cell>
          <cell r="E52">
            <v>645</v>
          </cell>
          <cell r="F52">
            <v>69</v>
          </cell>
          <cell r="G52">
            <v>195</v>
          </cell>
          <cell r="H52">
            <v>162</v>
          </cell>
          <cell r="I52">
            <v>219</v>
          </cell>
        </row>
        <row r="53">
          <cell r="A53">
            <v>402</v>
          </cell>
          <cell r="B53" t="str">
            <v>402 Emden,Stadt</v>
          </cell>
          <cell r="C53">
            <v>1621</v>
          </cell>
          <cell r="D53">
            <v>1203</v>
          </cell>
          <cell r="E53">
            <v>418</v>
          </cell>
          <cell r="F53">
            <v>73</v>
          </cell>
          <cell r="G53">
            <v>139</v>
          </cell>
          <cell r="H53">
            <v>91</v>
          </cell>
          <cell r="I53">
            <v>115</v>
          </cell>
        </row>
        <row r="54">
          <cell r="A54">
            <v>403</v>
          </cell>
          <cell r="B54" t="str">
            <v>403 Oldenburg(Oldb),Stadt</v>
          </cell>
          <cell r="C54">
            <v>4306</v>
          </cell>
          <cell r="D54">
            <v>2682</v>
          </cell>
          <cell r="E54">
            <v>1624</v>
          </cell>
          <cell r="F54">
            <v>367</v>
          </cell>
          <cell r="G54">
            <v>514</v>
          </cell>
          <cell r="H54">
            <v>354</v>
          </cell>
          <cell r="I54">
            <v>389</v>
          </cell>
        </row>
        <row r="55">
          <cell r="A55">
            <v>404</v>
          </cell>
          <cell r="B55" t="str">
            <v>404 Osnabrück,Stadt</v>
          </cell>
          <cell r="C55">
            <v>6975</v>
          </cell>
          <cell r="D55">
            <v>3933</v>
          </cell>
          <cell r="E55">
            <v>3042</v>
          </cell>
          <cell r="F55">
            <v>341</v>
          </cell>
          <cell r="G55">
            <v>943</v>
          </cell>
          <cell r="H55">
            <v>858</v>
          </cell>
          <cell r="I55">
            <v>900</v>
          </cell>
        </row>
        <row r="56">
          <cell r="A56">
            <v>405</v>
          </cell>
          <cell r="B56" t="str">
            <v>405 Wilhelmshaven,Stadt</v>
          </cell>
          <cell r="C56">
            <v>1208</v>
          </cell>
          <cell r="D56">
            <v>826</v>
          </cell>
          <cell r="E56">
            <v>382</v>
          </cell>
          <cell r="F56">
            <v>94</v>
          </cell>
          <cell r="G56">
            <v>130</v>
          </cell>
          <cell r="H56">
            <v>72</v>
          </cell>
          <cell r="I56">
            <v>86</v>
          </cell>
        </row>
        <row r="57">
          <cell r="A57">
            <v>451</v>
          </cell>
          <cell r="B57" t="str">
            <v>451 Ammerland</v>
          </cell>
          <cell r="C57">
            <v>2934</v>
          </cell>
          <cell r="D57">
            <v>2033</v>
          </cell>
          <cell r="E57">
            <v>901</v>
          </cell>
          <cell r="F57">
            <v>77</v>
          </cell>
          <cell r="G57">
            <v>258</v>
          </cell>
          <cell r="H57">
            <v>190</v>
          </cell>
          <cell r="I57">
            <v>376</v>
          </cell>
        </row>
        <row r="58">
          <cell r="A58">
            <v>452</v>
          </cell>
          <cell r="B58" t="str">
            <v>452 Aurich</v>
          </cell>
          <cell r="C58">
            <v>3934</v>
          </cell>
          <cell r="D58">
            <v>2507</v>
          </cell>
          <cell r="E58">
            <v>1427</v>
          </cell>
          <cell r="F58">
            <v>140</v>
          </cell>
          <cell r="G58">
            <v>385</v>
          </cell>
          <cell r="H58">
            <v>310</v>
          </cell>
          <cell r="I58">
            <v>592</v>
          </cell>
        </row>
        <row r="59">
          <cell r="A59">
            <v>453</v>
          </cell>
          <cell r="B59" t="str">
            <v>453 Cloppenburg</v>
          </cell>
          <cell r="C59">
            <v>7928</v>
          </cell>
          <cell r="D59">
            <v>5694</v>
          </cell>
          <cell r="E59">
            <v>2234</v>
          </cell>
          <cell r="F59">
            <v>126</v>
          </cell>
          <cell r="G59">
            <v>384</v>
          </cell>
          <cell r="H59">
            <v>688</v>
          </cell>
          <cell r="I59">
            <v>1036</v>
          </cell>
        </row>
        <row r="60">
          <cell r="A60">
            <v>454</v>
          </cell>
          <cell r="B60" t="str">
            <v>454 Emsland</v>
          </cell>
          <cell r="C60">
            <v>10836</v>
          </cell>
          <cell r="D60">
            <v>7902</v>
          </cell>
          <cell r="E60">
            <v>2934</v>
          </cell>
          <cell r="F60">
            <v>296</v>
          </cell>
          <cell r="G60">
            <v>765</v>
          </cell>
          <cell r="H60">
            <v>693</v>
          </cell>
          <cell r="I60">
            <v>1180</v>
          </cell>
        </row>
        <row r="61">
          <cell r="A61">
            <v>455</v>
          </cell>
          <cell r="B61" t="str">
            <v>455 Friesland</v>
          </cell>
          <cell r="C61">
            <v>1141</v>
          </cell>
          <cell r="D61">
            <v>726</v>
          </cell>
          <cell r="E61">
            <v>415</v>
          </cell>
          <cell r="F61">
            <v>73</v>
          </cell>
          <cell r="G61">
            <v>136</v>
          </cell>
          <cell r="H61">
            <v>75</v>
          </cell>
          <cell r="I61">
            <v>131</v>
          </cell>
        </row>
        <row r="62">
          <cell r="A62">
            <v>456</v>
          </cell>
          <cell r="B62" t="str">
            <v>456 Grafschaft Bentheim</v>
          </cell>
          <cell r="C62">
            <v>4741</v>
          </cell>
          <cell r="D62">
            <v>3221</v>
          </cell>
          <cell r="E62">
            <v>1520</v>
          </cell>
          <cell r="F62">
            <v>147</v>
          </cell>
          <cell r="G62">
            <v>622</v>
          </cell>
          <cell r="H62">
            <v>293</v>
          </cell>
          <cell r="I62">
            <v>458</v>
          </cell>
        </row>
        <row r="63">
          <cell r="A63">
            <v>457</v>
          </cell>
          <cell r="B63" t="str">
            <v>457 Leer</v>
          </cell>
          <cell r="C63">
            <v>2855</v>
          </cell>
          <cell r="D63">
            <v>1943</v>
          </cell>
          <cell r="E63">
            <v>912</v>
          </cell>
          <cell r="F63">
            <v>120</v>
          </cell>
          <cell r="G63">
            <v>319</v>
          </cell>
          <cell r="H63">
            <v>130</v>
          </cell>
          <cell r="I63">
            <v>343</v>
          </cell>
        </row>
        <row r="64">
          <cell r="A64">
            <v>458</v>
          </cell>
          <cell r="B64" t="str">
            <v>458 Oldenburg</v>
          </cell>
          <cell r="C64">
            <v>2773</v>
          </cell>
          <cell r="D64">
            <v>1968</v>
          </cell>
          <cell r="E64">
            <v>805</v>
          </cell>
          <cell r="F64">
            <v>52</v>
          </cell>
          <cell r="G64">
            <v>227</v>
          </cell>
          <cell r="H64">
            <v>184</v>
          </cell>
          <cell r="I64">
            <v>342</v>
          </cell>
        </row>
        <row r="65">
          <cell r="A65">
            <v>459</v>
          </cell>
          <cell r="B65" t="str">
            <v>459 Osnabrück</v>
          </cell>
          <cell r="C65">
            <v>13926</v>
          </cell>
          <cell r="D65">
            <v>9370</v>
          </cell>
          <cell r="E65">
            <v>4556</v>
          </cell>
          <cell r="F65">
            <v>294</v>
          </cell>
          <cell r="G65">
            <v>1004</v>
          </cell>
          <cell r="H65">
            <v>1041</v>
          </cell>
          <cell r="I65">
            <v>2217</v>
          </cell>
        </row>
        <row r="66">
          <cell r="A66">
            <v>460</v>
          </cell>
          <cell r="B66" t="str">
            <v>460 Vechta</v>
          </cell>
          <cell r="C66">
            <v>9005</v>
          </cell>
          <cell r="D66">
            <v>6010</v>
          </cell>
          <cell r="E66">
            <v>2995</v>
          </cell>
          <cell r="F66">
            <v>163</v>
          </cell>
          <cell r="G66">
            <v>558</v>
          </cell>
          <cell r="H66">
            <v>717</v>
          </cell>
          <cell r="I66">
            <v>1557</v>
          </cell>
        </row>
        <row r="67">
          <cell r="A67">
            <v>461</v>
          </cell>
          <cell r="B67" t="str">
            <v>461 Wesermarsch</v>
          </cell>
          <cell r="C67">
            <v>2101</v>
          </cell>
          <cell r="D67">
            <v>1739</v>
          </cell>
          <cell r="E67">
            <v>362</v>
          </cell>
          <cell r="F67">
            <v>48</v>
          </cell>
          <cell r="G67">
            <v>156</v>
          </cell>
          <cell r="H67">
            <v>68</v>
          </cell>
          <cell r="I67">
            <v>90</v>
          </cell>
        </row>
        <row r="68">
          <cell r="A68">
            <v>462</v>
          </cell>
          <cell r="B68" t="str">
            <v>462 Wittmund</v>
          </cell>
          <cell r="C68">
            <v>801</v>
          </cell>
          <cell r="D68">
            <v>462</v>
          </cell>
          <cell r="E68">
            <v>339</v>
          </cell>
          <cell r="F68">
            <v>24</v>
          </cell>
          <cell r="G68">
            <v>72</v>
          </cell>
          <cell r="H68">
            <v>49</v>
          </cell>
          <cell r="I68">
            <v>194</v>
          </cell>
        </row>
      </sheetData>
      <sheetData sheetId="39">
        <row r="17">
          <cell r="A17">
            <v>0</v>
          </cell>
          <cell r="B17" t="str">
            <v>0 Niedersachsen</v>
          </cell>
          <cell r="C17">
            <v>202263</v>
          </cell>
          <cell r="D17">
            <v>131518</v>
          </cell>
          <cell r="E17">
            <v>70745</v>
          </cell>
          <cell r="F17">
            <v>10213</v>
          </cell>
          <cell r="G17">
            <v>22472</v>
          </cell>
          <cell r="H17">
            <v>16184</v>
          </cell>
          <cell r="I17">
            <v>21876</v>
          </cell>
        </row>
        <row r="18">
          <cell r="A18">
            <v>1</v>
          </cell>
          <cell r="B18" t="str">
            <v>1 Braunschweig</v>
          </cell>
          <cell r="C18">
            <v>37992</v>
          </cell>
          <cell r="D18">
            <v>25064</v>
          </cell>
          <cell r="E18">
            <v>12928</v>
          </cell>
          <cell r="F18">
            <v>2952</v>
          </cell>
          <cell r="G18">
            <v>4347</v>
          </cell>
          <cell r="H18">
            <v>2690</v>
          </cell>
          <cell r="I18">
            <v>2939</v>
          </cell>
        </row>
        <row r="19">
          <cell r="A19">
            <v>101</v>
          </cell>
          <cell r="B19" t="str">
            <v>101 Braunschweig,Stadt</v>
          </cell>
          <cell r="C19">
            <v>7951</v>
          </cell>
          <cell r="D19">
            <v>4671</v>
          </cell>
          <cell r="E19">
            <v>3280</v>
          </cell>
          <cell r="F19">
            <v>797</v>
          </cell>
          <cell r="G19">
            <v>1032</v>
          </cell>
          <cell r="H19">
            <v>650</v>
          </cell>
          <cell r="I19">
            <v>801</v>
          </cell>
        </row>
        <row r="20">
          <cell r="A20">
            <v>102</v>
          </cell>
          <cell r="B20" t="str">
            <v>102 Salzgitter,Stadt</v>
          </cell>
          <cell r="C20">
            <v>3635</v>
          </cell>
          <cell r="D20">
            <v>2863</v>
          </cell>
          <cell r="E20">
            <v>772</v>
          </cell>
          <cell r="F20">
            <v>99</v>
          </cell>
          <cell r="G20">
            <v>298</v>
          </cell>
          <cell r="H20">
            <v>213</v>
          </cell>
          <cell r="I20">
            <v>162</v>
          </cell>
        </row>
        <row r="21">
          <cell r="A21">
            <v>103</v>
          </cell>
          <cell r="B21" t="str">
            <v>103 Wolfsburg,Stadt</v>
          </cell>
          <cell r="C21">
            <v>8705</v>
          </cell>
          <cell r="D21">
            <v>6078</v>
          </cell>
          <cell r="E21">
            <v>2627</v>
          </cell>
          <cell r="F21">
            <v>622</v>
          </cell>
          <cell r="G21">
            <v>936</v>
          </cell>
          <cell r="H21">
            <v>393</v>
          </cell>
          <cell r="I21">
            <v>676</v>
          </cell>
        </row>
        <row r="22">
          <cell r="A22">
            <v>151</v>
          </cell>
          <cell r="B22" t="str">
            <v>151 Gifhorn</v>
          </cell>
          <cell r="C22">
            <v>2218</v>
          </cell>
          <cell r="D22">
            <v>1464</v>
          </cell>
          <cell r="E22">
            <v>754</v>
          </cell>
          <cell r="F22">
            <v>124</v>
          </cell>
          <cell r="G22">
            <v>278</v>
          </cell>
          <cell r="H22">
            <v>171</v>
          </cell>
          <cell r="I22">
            <v>181</v>
          </cell>
        </row>
        <row r="23">
          <cell r="A23">
            <v>153</v>
          </cell>
          <cell r="B23" t="str">
            <v>153 Goslar</v>
          </cell>
          <cell r="C23">
            <v>2132</v>
          </cell>
          <cell r="D23">
            <v>1379</v>
          </cell>
          <cell r="E23">
            <v>753</v>
          </cell>
          <cell r="F23">
            <v>142</v>
          </cell>
          <cell r="G23">
            <v>268</v>
          </cell>
          <cell r="H23">
            <v>175</v>
          </cell>
          <cell r="I23">
            <v>168</v>
          </cell>
        </row>
        <row r="24">
          <cell r="A24">
            <v>154</v>
          </cell>
          <cell r="B24" t="str">
            <v>154 Helmstedt</v>
          </cell>
          <cell r="C24">
            <v>862</v>
          </cell>
          <cell r="D24">
            <v>509</v>
          </cell>
          <cell r="E24">
            <v>353</v>
          </cell>
          <cell r="F24">
            <v>57</v>
          </cell>
          <cell r="G24">
            <v>132</v>
          </cell>
          <cell r="H24">
            <v>92</v>
          </cell>
          <cell r="I24">
            <v>72</v>
          </cell>
        </row>
        <row r="25">
          <cell r="A25">
            <v>155</v>
          </cell>
          <cell r="B25" t="str">
            <v>155 Northeim</v>
          </cell>
          <cell r="C25">
            <v>2414</v>
          </cell>
          <cell r="D25">
            <v>1841</v>
          </cell>
          <cell r="E25">
            <v>573</v>
          </cell>
          <cell r="F25">
            <v>89</v>
          </cell>
          <cell r="G25">
            <v>201</v>
          </cell>
          <cell r="H25">
            <v>117</v>
          </cell>
          <cell r="I25">
            <v>166</v>
          </cell>
        </row>
        <row r="26">
          <cell r="A26">
            <v>157</v>
          </cell>
          <cell r="B26" t="str">
            <v>157 Peine</v>
          </cell>
          <cell r="C26">
            <v>1899</v>
          </cell>
          <cell r="D26">
            <v>1350</v>
          </cell>
          <cell r="E26">
            <v>549</v>
          </cell>
          <cell r="F26">
            <v>59</v>
          </cell>
          <cell r="G26">
            <v>225</v>
          </cell>
          <cell r="H26">
            <v>159</v>
          </cell>
          <cell r="I26">
            <v>106</v>
          </cell>
        </row>
        <row r="27">
          <cell r="A27">
            <v>158</v>
          </cell>
          <cell r="B27" t="str">
            <v>158 Wolfenbüttel</v>
          </cell>
          <cell r="C27">
            <v>1041</v>
          </cell>
          <cell r="D27">
            <v>635</v>
          </cell>
          <cell r="E27">
            <v>406</v>
          </cell>
          <cell r="F27">
            <v>54</v>
          </cell>
          <cell r="G27">
            <v>149</v>
          </cell>
          <cell r="H27">
            <v>92</v>
          </cell>
          <cell r="I27">
            <v>111</v>
          </cell>
        </row>
        <row r="28">
          <cell r="A28">
            <v>159</v>
          </cell>
          <cell r="B28" t="str">
            <v>159 Göttingen</v>
          </cell>
          <cell r="C28">
            <v>7135</v>
          </cell>
          <cell r="D28">
            <v>4274</v>
          </cell>
          <cell r="E28">
            <v>2861</v>
          </cell>
          <cell r="F28">
            <v>909</v>
          </cell>
          <cell r="G28">
            <v>828</v>
          </cell>
          <cell r="H28">
            <v>628</v>
          </cell>
          <cell r="I28">
            <v>496</v>
          </cell>
        </row>
        <row r="29">
          <cell r="A29">
            <v>2</v>
          </cell>
          <cell r="B29" t="str">
            <v>2 Hannover</v>
          </cell>
          <cell r="C29">
            <v>64668</v>
          </cell>
          <cell r="D29">
            <v>39853</v>
          </cell>
          <cell r="E29">
            <v>24815</v>
          </cell>
          <cell r="F29">
            <v>3717</v>
          </cell>
          <cell r="G29">
            <v>8588</v>
          </cell>
          <cell r="H29">
            <v>6030</v>
          </cell>
          <cell r="I29">
            <v>6480</v>
          </cell>
        </row>
        <row r="30">
          <cell r="A30">
            <v>241</v>
          </cell>
          <cell r="B30" t="str">
            <v>241 Hannover,Region</v>
          </cell>
          <cell r="C30">
            <v>47129</v>
          </cell>
          <cell r="D30">
            <v>28379</v>
          </cell>
          <cell r="E30">
            <v>18750</v>
          </cell>
          <cell r="F30">
            <v>2855</v>
          </cell>
          <cell r="G30">
            <v>6444</v>
          </cell>
          <cell r="H30">
            <v>4589</v>
          </cell>
          <cell r="I30">
            <v>4862</v>
          </cell>
        </row>
        <row r="31">
          <cell r="A31">
            <v>241001</v>
          </cell>
          <cell r="B31" t="str">
            <v>241001 Hannover,Landeshauptstadt</v>
          </cell>
          <cell r="C31">
            <v>31290</v>
          </cell>
          <cell r="D31">
            <v>18178</v>
          </cell>
          <cell r="E31">
            <v>13112</v>
          </cell>
          <cell r="F31">
            <v>2272</v>
          </cell>
          <cell r="G31">
            <v>4380</v>
          </cell>
          <cell r="H31">
            <v>3169</v>
          </cell>
          <cell r="I31">
            <v>3291</v>
          </cell>
        </row>
        <row r="32">
          <cell r="A32">
            <v>241999</v>
          </cell>
          <cell r="B32" t="str">
            <v>Hannover, Umland</v>
          </cell>
          <cell r="C32">
            <v>15839</v>
          </cell>
          <cell r="D32">
            <v>10201</v>
          </cell>
          <cell r="E32">
            <v>5638</v>
          </cell>
          <cell r="F32">
            <v>583</v>
          </cell>
          <cell r="G32">
            <v>2064</v>
          </cell>
          <cell r="H32">
            <v>1420</v>
          </cell>
          <cell r="I32">
            <v>1571</v>
          </cell>
        </row>
        <row r="33">
          <cell r="A33">
            <v>251</v>
          </cell>
          <cell r="B33" t="str">
            <v>251 Diepholz</v>
          </cell>
          <cell r="C33">
            <v>4067</v>
          </cell>
          <cell r="D33">
            <v>2806</v>
          </cell>
          <cell r="E33">
            <v>1261</v>
          </cell>
          <cell r="F33">
            <v>155</v>
          </cell>
          <cell r="G33">
            <v>368</v>
          </cell>
          <cell r="H33">
            <v>325</v>
          </cell>
          <cell r="I33">
            <v>413</v>
          </cell>
        </row>
        <row r="34">
          <cell r="A34">
            <v>252</v>
          </cell>
          <cell r="B34" t="str">
            <v>252 Hameln-Pyrmont</v>
          </cell>
          <cell r="C34">
            <v>3023</v>
          </cell>
          <cell r="D34">
            <v>1793</v>
          </cell>
          <cell r="E34">
            <v>1230</v>
          </cell>
          <cell r="F34">
            <v>158</v>
          </cell>
          <cell r="G34">
            <v>486</v>
          </cell>
          <cell r="H34">
            <v>271</v>
          </cell>
          <cell r="I34">
            <v>315</v>
          </cell>
        </row>
        <row r="35">
          <cell r="A35">
            <v>254</v>
          </cell>
          <cell r="B35" t="str">
            <v>254 Hildesheim</v>
          </cell>
          <cell r="C35">
            <v>4436</v>
          </cell>
          <cell r="D35">
            <v>2817</v>
          </cell>
          <cell r="E35">
            <v>1619</v>
          </cell>
          <cell r="F35">
            <v>296</v>
          </cell>
          <cell r="G35">
            <v>604</v>
          </cell>
          <cell r="H35">
            <v>404</v>
          </cell>
          <cell r="I35">
            <v>315</v>
          </cell>
        </row>
        <row r="36">
          <cell r="A36">
            <v>255</v>
          </cell>
          <cell r="B36" t="str">
            <v>255 Holzminden</v>
          </cell>
          <cell r="C36">
            <v>980</v>
          </cell>
          <cell r="D36">
            <v>637</v>
          </cell>
          <cell r="E36">
            <v>343</v>
          </cell>
          <cell r="F36">
            <v>65</v>
          </cell>
          <cell r="G36">
            <v>117</v>
          </cell>
          <cell r="H36">
            <v>85</v>
          </cell>
          <cell r="I36">
            <v>76</v>
          </cell>
        </row>
        <row r="37">
          <cell r="A37">
            <v>256</v>
          </cell>
          <cell r="B37" t="str">
            <v>256 Nienburg (Weser)</v>
          </cell>
          <cell r="C37">
            <v>2391</v>
          </cell>
          <cell r="D37">
            <v>1701</v>
          </cell>
          <cell r="E37">
            <v>690</v>
          </cell>
          <cell r="F37">
            <v>74</v>
          </cell>
          <cell r="G37">
            <v>175</v>
          </cell>
          <cell r="H37">
            <v>159</v>
          </cell>
          <cell r="I37">
            <v>282</v>
          </cell>
        </row>
        <row r="38">
          <cell r="A38">
            <v>257</v>
          </cell>
          <cell r="B38" t="str">
            <v>257 Schaumburg</v>
          </cell>
          <cell r="C38">
            <v>2642</v>
          </cell>
          <cell r="D38">
            <v>1720</v>
          </cell>
          <cell r="E38">
            <v>922</v>
          </cell>
          <cell r="F38">
            <v>114</v>
          </cell>
          <cell r="G38">
            <v>394</v>
          </cell>
          <cell r="H38">
            <v>197</v>
          </cell>
          <cell r="I38">
            <v>217</v>
          </cell>
        </row>
        <row r="39">
          <cell r="A39">
            <v>3</v>
          </cell>
          <cell r="B39" t="str">
            <v>3 Lüneburg</v>
          </cell>
          <cell r="C39">
            <v>30576</v>
          </cell>
          <cell r="D39">
            <v>20392</v>
          </cell>
          <cell r="E39">
            <v>10184</v>
          </cell>
          <cell r="F39">
            <v>1366</v>
          </cell>
          <cell r="G39">
            <v>3478</v>
          </cell>
          <cell r="H39">
            <v>2168</v>
          </cell>
          <cell r="I39">
            <v>3172</v>
          </cell>
        </row>
        <row r="40">
          <cell r="A40">
            <v>351</v>
          </cell>
          <cell r="B40" t="str">
            <v>351 Celle</v>
          </cell>
          <cell r="C40">
            <v>2746</v>
          </cell>
          <cell r="D40">
            <v>1734</v>
          </cell>
          <cell r="E40">
            <v>1012</v>
          </cell>
          <cell r="F40">
            <v>157</v>
          </cell>
          <cell r="G40">
            <v>356</v>
          </cell>
          <cell r="H40">
            <v>268</v>
          </cell>
          <cell r="I40">
            <v>231</v>
          </cell>
        </row>
        <row r="41">
          <cell r="A41">
            <v>352</v>
          </cell>
          <cell r="B41" t="str">
            <v>352 Cuxhaven</v>
          </cell>
          <cell r="C41">
            <v>3391</v>
          </cell>
          <cell r="D41">
            <v>2178</v>
          </cell>
          <cell r="E41">
            <v>1213</v>
          </cell>
          <cell r="F41">
            <v>102</v>
          </cell>
          <cell r="G41">
            <v>384</v>
          </cell>
          <cell r="H41">
            <v>307</v>
          </cell>
          <cell r="I41">
            <v>420</v>
          </cell>
        </row>
        <row r="42">
          <cell r="A42">
            <v>353</v>
          </cell>
          <cell r="B42" t="str">
            <v>353 Harburg</v>
          </cell>
          <cell r="C42">
            <v>5337</v>
          </cell>
          <cell r="D42">
            <v>3666</v>
          </cell>
          <cell r="E42">
            <v>1671</v>
          </cell>
          <cell r="F42">
            <v>170</v>
          </cell>
          <cell r="G42">
            <v>569</v>
          </cell>
          <cell r="H42">
            <v>326</v>
          </cell>
          <cell r="I42">
            <v>606</v>
          </cell>
        </row>
        <row r="43">
          <cell r="A43">
            <v>354</v>
          </cell>
          <cell r="B43" t="str">
            <v>354 Lüchow-Dannenberg</v>
          </cell>
          <cell r="C43">
            <v>521</v>
          </cell>
          <cell r="D43">
            <v>282</v>
          </cell>
          <cell r="E43">
            <v>239</v>
          </cell>
          <cell r="F43">
            <v>19</v>
          </cell>
          <cell r="G43">
            <v>63</v>
          </cell>
          <cell r="H43">
            <v>30</v>
          </cell>
          <cell r="I43">
            <v>127</v>
          </cell>
        </row>
        <row r="44">
          <cell r="A44">
            <v>355</v>
          </cell>
          <cell r="B44" t="str">
            <v>355 Lüneburg</v>
          </cell>
          <cell r="C44">
            <v>2745</v>
          </cell>
          <cell r="D44">
            <v>1676</v>
          </cell>
          <cell r="E44">
            <v>1069</v>
          </cell>
          <cell r="F44">
            <v>211</v>
          </cell>
          <cell r="G44">
            <v>363</v>
          </cell>
          <cell r="H44">
            <v>210</v>
          </cell>
          <cell r="I44">
            <v>285</v>
          </cell>
        </row>
        <row r="45">
          <cell r="A45">
            <v>356</v>
          </cell>
          <cell r="B45" t="str">
            <v>356 Osterholz</v>
          </cell>
          <cell r="C45">
            <v>1321</v>
          </cell>
          <cell r="D45">
            <v>905</v>
          </cell>
          <cell r="E45">
            <v>416</v>
          </cell>
          <cell r="F45">
            <v>57</v>
          </cell>
          <cell r="G45">
            <v>148</v>
          </cell>
          <cell r="H45">
            <v>95</v>
          </cell>
          <cell r="I45">
            <v>116</v>
          </cell>
        </row>
        <row r="46">
          <cell r="A46">
            <v>357</v>
          </cell>
          <cell r="B46" t="str">
            <v>357 Rotenburg (Wümme)</v>
          </cell>
          <cell r="C46">
            <v>2984</v>
          </cell>
          <cell r="D46">
            <v>1975</v>
          </cell>
          <cell r="E46">
            <v>1009</v>
          </cell>
          <cell r="F46">
            <v>144</v>
          </cell>
          <cell r="G46">
            <v>418</v>
          </cell>
          <cell r="H46">
            <v>163</v>
          </cell>
          <cell r="I46">
            <v>284</v>
          </cell>
        </row>
        <row r="47">
          <cell r="A47">
            <v>358</v>
          </cell>
          <cell r="B47" t="str">
            <v>358 Heidekreis</v>
          </cell>
          <cell r="C47">
            <v>2855</v>
          </cell>
          <cell r="D47">
            <v>1854</v>
          </cell>
          <cell r="E47">
            <v>1001</v>
          </cell>
          <cell r="F47">
            <v>96</v>
          </cell>
          <cell r="G47">
            <v>375</v>
          </cell>
          <cell r="H47">
            <v>229</v>
          </cell>
          <cell r="I47">
            <v>301</v>
          </cell>
        </row>
        <row r="48">
          <cell r="A48">
            <v>359</v>
          </cell>
          <cell r="B48" t="str">
            <v>359 Stade</v>
          </cell>
          <cell r="C48">
            <v>4321</v>
          </cell>
          <cell r="D48">
            <v>3253</v>
          </cell>
          <cell r="E48">
            <v>1068</v>
          </cell>
          <cell r="F48">
            <v>155</v>
          </cell>
          <cell r="G48">
            <v>355</v>
          </cell>
          <cell r="H48">
            <v>222</v>
          </cell>
          <cell r="I48">
            <v>336</v>
          </cell>
        </row>
        <row r="49">
          <cell r="A49">
            <v>360</v>
          </cell>
          <cell r="B49" t="str">
            <v>360 Uelzen</v>
          </cell>
          <cell r="C49">
            <v>1068</v>
          </cell>
          <cell r="D49">
            <v>660</v>
          </cell>
          <cell r="E49">
            <v>408</v>
          </cell>
          <cell r="F49">
            <v>88</v>
          </cell>
          <cell r="G49">
            <v>146</v>
          </cell>
          <cell r="H49">
            <v>77</v>
          </cell>
          <cell r="I49">
            <v>97</v>
          </cell>
        </row>
        <row r="50">
          <cell r="A50">
            <v>361</v>
          </cell>
          <cell r="B50" t="str">
            <v>361 Verden</v>
          </cell>
          <cell r="C50">
            <v>3287</v>
          </cell>
          <cell r="D50">
            <v>2209</v>
          </cell>
          <cell r="E50">
            <v>1078</v>
          </cell>
          <cell r="F50">
            <v>167</v>
          </cell>
          <cell r="G50">
            <v>301</v>
          </cell>
          <cell r="H50">
            <v>241</v>
          </cell>
          <cell r="I50">
            <v>369</v>
          </cell>
        </row>
        <row r="51">
          <cell r="A51">
            <v>4</v>
          </cell>
          <cell r="B51" t="str">
            <v>4 Weser-Ems</v>
          </cell>
          <cell r="C51">
            <v>69027</v>
          </cell>
          <cell r="D51">
            <v>46209</v>
          </cell>
          <cell r="E51">
            <v>22818</v>
          </cell>
          <cell r="F51">
            <v>2178</v>
          </cell>
          <cell r="G51">
            <v>6059</v>
          </cell>
          <cell r="H51">
            <v>5296</v>
          </cell>
          <cell r="I51">
            <v>9285</v>
          </cell>
        </row>
        <row r="52">
          <cell r="A52">
            <v>401</v>
          </cell>
          <cell r="B52" t="str">
            <v>401 Delmenhorst,Stadt</v>
          </cell>
          <cell r="C52">
            <v>1350</v>
          </cell>
          <cell r="D52">
            <v>754</v>
          </cell>
          <cell r="E52">
            <v>596</v>
          </cell>
          <cell r="F52">
            <v>66</v>
          </cell>
          <cell r="G52">
            <v>168</v>
          </cell>
          <cell r="H52">
            <v>148</v>
          </cell>
          <cell r="I52">
            <v>214</v>
          </cell>
        </row>
        <row r="53">
          <cell r="A53">
            <v>402</v>
          </cell>
          <cell r="B53" t="str">
            <v>402 Emden,Stadt</v>
          </cell>
          <cell r="C53">
            <v>1508</v>
          </cell>
          <cell r="D53">
            <v>1127</v>
          </cell>
          <cell r="E53">
            <v>381</v>
          </cell>
          <cell r="F53">
            <v>57</v>
          </cell>
          <cell r="G53">
            <v>129</v>
          </cell>
          <cell r="H53">
            <v>82</v>
          </cell>
          <cell r="I53">
            <v>113</v>
          </cell>
        </row>
        <row r="54">
          <cell r="A54">
            <v>403</v>
          </cell>
          <cell r="B54" t="str">
            <v>403 Oldenburg(Oldb),Stadt</v>
          </cell>
          <cell r="C54">
            <v>3802</v>
          </cell>
          <cell r="D54">
            <v>2298</v>
          </cell>
          <cell r="E54">
            <v>1504</v>
          </cell>
          <cell r="F54">
            <v>313</v>
          </cell>
          <cell r="G54">
            <v>483</v>
          </cell>
          <cell r="H54">
            <v>304</v>
          </cell>
          <cell r="I54">
            <v>404</v>
          </cell>
        </row>
        <row r="55">
          <cell r="A55">
            <v>404</v>
          </cell>
          <cell r="B55" t="str">
            <v>404 Osnabrück,Stadt</v>
          </cell>
          <cell r="C55">
            <v>6418</v>
          </cell>
          <cell r="D55">
            <v>3581</v>
          </cell>
          <cell r="E55">
            <v>2837</v>
          </cell>
          <cell r="F55">
            <v>313</v>
          </cell>
          <cell r="G55">
            <v>876</v>
          </cell>
          <cell r="H55">
            <v>802</v>
          </cell>
          <cell r="I55">
            <v>846</v>
          </cell>
        </row>
        <row r="56">
          <cell r="A56">
            <v>405</v>
          </cell>
          <cell r="B56" t="str">
            <v>405 Wilhelmshaven,Stadt</v>
          </cell>
          <cell r="C56">
            <v>1156</v>
          </cell>
          <cell r="D56">
            <v>808</v>
          </cell>
          <cell r="E56">
            <v>348</v>
          </cell>
          <cell r="F56">
            <v>83</v>
          </cell>
          <cell r="G56">
            <v>121</v>
          </cell>
          <cell r="H56">
            <v>66</v>
          </cell>
          <cell r="I56">
            <v>78</v>
          </cell>
        </row>
        <row r="57">
          <cell r="A57">
            <v>451</v>
          </cell>
          <cell r="B57" t="str">
            <v>451 Ammerland</v>
          </cell>
          <cell r="C57">
            <v>2769</v>
          </cell>
          <cell r="D57">
            <v>1962</v>
          </cell>
          <cell r="E57">
            <v>807</v>
          </cell>
          <cell r="F57">
            <v>67</v>
          </cell>
          <cell r="G57">
            <v>221</v>
          </cell>
          <cell r="H57">
            <v>164</v>
          </cell>
          <cell r="I57">
            <v>355</v>
          </cell>
        </row>
        <row r="58">
          <cell r="A58">
            <v>452</v>
          </cell>
          <cell r="B58" t="str">
            <v>452 Aurich</v>
          </cell>
          <cell r="C58">
            <v>3395</v>
          </cell>
          <cell r="D58">
            <v>2094</v>
          </cell>
          <cell r="E58">
            <v>1301</v>
          </cell>
          <cell r="F58">
            <v>118</v>
          </cell>
          <cell r="G58">
            <v>352</v>
          </cell>
          <cell r="H58">
            <v>267</v>
          </cell>
          <cell r="I58">
            <v>564</v>
          </cell>
        </row>
        <row r="59">
          <cell r="A59">
            <v>453</v>
          </cell>
          <cell r="B59" t="str">
            <v>453 Cloppenburg</v>
          </cell>
          <cell r="C59">
            <v>6135</v>
          </cell>
          <cell r="D59">
            <v>4327</v>
          </cell>
          <cell r="E59">
            <v>1808</v>
          </cell>
          <cell r="F59">
            <v>108</v>
          </cell>
          <cell r="G59">
            <v>317</v>
          </cell>
          <cell r="H59">
            <v>523</v>
          </cell>
          <cell r="I59">
            <v>860</v>
          </cell>
        </row>
        <row r="60">
          <cell r="A60">
            <v>454</v>
          </cell>
          <cell r="B60" t="str">
            <v>454 Emsland</v>
          </cell>
          <cell r="C60">
            <v>9390</v>
          </cell>
          <cell r="D60">
            <v>6844</v>
          </cell>
          <cell r="E60">
            <v>2546</v>
          </cell>
          <cell r="F60">
            <v>256</v>
          </cell>
          <cell r="G60">
            <v>680</v>
          </cell>
          <cell r="H60">
            <v>530</v>
          </cell>
          <cell r="I60">
            <v>1080</v>
          </cell>
        </row>
        <row r="61">
          <cell r="A61">
            <v>455</v>
          </cell>
          <cell r="B61" t="str">
            <v>455 Friesland</v>
          </cell>
          <cell r="C61">
            <v>992</v>
          </cell>
          <cell r="D61">
            <v>609</v>
          </cell>
          <cell r="E61">
            <v>383</v>
          </cell>
          <cell r="F61">
            <v>68</v>
          </cell>
          <cell r="G61">
            <v>118</v>
          </cell>
          <cell r="H61">
            <v>70</v>
          </cell>
          <cell r="I61">
            <v>127</v>
          </cell>
        </row>
        <row r="62">
          <cell r="A62">
            <v>456</v>
          </cell>
          <cell r="B62" t="str">
            <v>456 Grafschaft Bentheim</v>
          </cell>
          <cell r="C62">
            <v>4464</v>
          </cell>
          <cell r="D62">
            <v>2998</v>
          </cell>
          <cell r="E62">
            <v>1466</v>
          </cell>
          <cell r="F62">
            <v>130</v>
          </cell>
          <cell r="G62">
            <v>585</v>
          </cell>
          <cell r="H62">
            <v>284</v>
          </cell>
          <cell r="I62">
            <v>467</v>
          </cell>
        </row>
        <row r="63">
          <cell r="A63">
            <v>457</v>
          </cell>
          <cell r="B63" t="str">
            <v>457 Leer</v>
          </cell>
          <cell r="C63">
            <v>2482</v>
          </cell>
          <cell r="D63">
            <v>1663</v>
          </cell>
          <cell r="E63">
            <v>819</v>
          </cell>
          <cell r="F63">
            <v>104</v>
          </cell>
          <cell r="G63">
            <v>264</v>
          </cell>
          <cell r="H63">
            <v>130</v>
          </cell>
          <cell r="I63">
            <v>321</v>
          </cell>
        </row>
        <row r="64">
          <cell r="A64">
            <v>458</v>
          </cell>
          <cell r="B64" t="str">
            <v>458 Oldenburg</v>
          </cell>
          <cell r="C64">
            <v>2350</v>
          </cell>
          <cell r="D64">
            <v>1656</v>
          </cell>
          <cell r="E64">
            <v>694</v>
          </cell>
          <cell r="F64">
            <v>48</v>
          </cell>
          <cell r="G64">
            <v>193</v>
          </cell>
          <cell r="H64">
            <v>139</v>
          </cell>
          <cell r="I64">
            <v>314</v>
          </cell>
        </row>
        <row r="65">
          <cell r="A65">
            <v>459</v>
          </cell>
          <cell r="B65" t="str">
            <v>459 Osnabrück</v>
          </cell>
          <cell r="C65">
            <v>11933</v>
          </cell>
          <cell r="D65">
            <v>8100</v>
          </cell>
          <cell r="E65">
            <v>3833</v>
          </cell>
          <cell r="F65">
            <v>247</v>
          </cell>
          <cell r="G65">
            <v>859</v>
          </cell>
          <cell r="H65">
            <v>930</v>
          </cell>
          <cell r="I65">
            <v>1797</v>
          </cell>
        </row>
        <row r="66">
          <cell r="A66">
            <v>460</v>
          </cell>
          <cell r="B66" t="str">
            <v>460 Vechta</v>
          </cell>
          <cell r="C66">
            <v>8345</v>
          </cell>
          <cell r="D66">
            <v>5481</v>
          </cell>
          <cell r="E66">
            <v>2864</v>
          </cell>
          <cell r="F66">
            <v>140</v>
          </cell>
          <cell r="G66">
            <v>495</v>
          </cell>
          <cell r="H66">
            <v>751</v>
          </cell>
          <cell r="I66">
            <v>1478</v>
          </cell>
        </row>
        <row r="67">
          <cell r="A67">
            <v>461</v>
          </cell>
          <cell r="B67" t="str">
            <v>461 Wesermarsch</v>
          </cell>
          <cell r="C67">
            <v>1850</v>
          </cell>
          <cell r="D67">
            <v>1511</v>
          </cell>
          <cell r="E67">
            <v>339</v>
          </cell>
          <cell r="F67">
            <v>38</v>
          </cell>
          <cell r="G67">
            <v>139</v>
          </cell>
          <cell r="H67">
            <v>67</v>
          </cell>
          <cell r="I67">
            <v>95</v>
          </cell>
        </row>
        <row r="68">
          <cell r="A68">
            <v>462</v>
          </cell>
          <cell r="B68" t="str">
            <v>462 Wittmund</v>
          </cell>
          <cell r="C68">
            <v>688</v>
          </cell>
          <cell r="D68">
            <v>396</v>
          </cell>
          <cell r="E68">
            <v>292</v>
          </cell>
          <cell r="F68">
            <v>22</v>
          </cell>
          <cell r="G68">
            <v>59</v>
          </cell>
          <cell r="H68">
            <v>39</v>
          </cell>
          <cell r="I68">
            <v>172</v>
          </cell>
        </row>
      </sheetData>
      <sheetData sheetId="40">
        <row r="17">
          <cell r="A17">
            <v>0</v>
          </cell>
          <cell r="B17" t="str">
            <v>0 Niedersachsen</v>
          </cell>
          <cell r="C17">
            <v>179679</v>
          </cell>
          <cell r="D17">
            <v>116507</v>
          </cell>
          <cell r="E17">
            <v>63172</v>
          </cell>
          <cell r="F17">
            <v>8946</v>
          </cell>
          <cell r="G17">
            <v>20065</v>
          </cell>
          <cell r="H17">
            <v>14173</v>
          </cell>
          <cell r="I17">
            <v>19988</v>
          </cell>
        </row>
        <row r="18">
          <cell r="A18">
            <v>1</v>
          </cell>
          <cell r="B18" t="str">
            <v>1 Braunschweig</v>
          </cell>
          <cell r="C18">
            <v>34646</v>
          </cell>
          <cell r="D18">
            <v>22785</v>
          </cell>
          <cell r="E18">
            <v>11861</v>
          </cell>
          <cell r="F18">
            <v>2688</v>
          </cell>
          <cell r="G18">
            <v>3986</v>
          </cell>
          <cell r="H18">
            <v>2462</v>
          </cell>
          <cell r="I18">
            <v>2725</v>
          </cell>
        </row>
        <row r="19">
          <cell r="A19">
            <v>101</v>
          </cell>
          <cell r="B19" t="str">
            <v>101 Braunschweig,Stadt</v>
          </cell>
          <cell r="C19">
            <v>7339</v>
          </cell>
          <cell r="D19">
            <v>4285</v>
          </cell>
          <cell r="E19">
            <v>3054</v>
          </cell>
          <cell r="F19">
            <v>723</v>
          </cell>
          <cell r="G19">
            <v>935</v>
          </cell>
          <cell r="H19">
            <v>619</v>
          </cell>
          <cell r="I19">
            <v>777</v>
          </cell>
        </row>
        <row r="20">
          <cell r="A20">
            <v>102</v>
          </cell>
          <cell r="B20" t="str">
            <v>102 Salzgitter,Stadt</v>
          </cell>
          <cell r="C20">
            <v>3420</v>
          </cell>
          <cell r="D20">
            <v>2684</v>
          </cell>
          <cell r="E20">
            <v>736</v>
          </cell>
          <cell r="F20">
            <v>86</v>
          </cell>
          <cell r="G20">
            <v>281</v>
          </cell>
          <cell r="H20">
            <v>206</v>
          </cell>
          <cell r="I20">
            <v>163</v>
          </cell>
        </row>
        <row r="21">
          <cell r="A21">
            <v>103</v>
          </cell>
          <cell r="B21" t="str">
            <v>103 Wolfsburg,Stadt</v>
          </cell>
          <cell r="C21">
            <v>8235</v>
          </cell>
          <cell r="D21">
            <v>5780</v>
          </cell>
          <cell r="E21">
            <v>2455</v>
          </cell>
          <cell r="F21">
            <v>604</v>
          </cell>
          <cell r="G21">
            <v>864</v>
          </cell>
          <cell r="H21">
            <v>334</v>
          </cell>
          <cell r="I21">
            <v>653</v>
          </cell>
        </row>
        <row r="22">
          <cell r="A22">
            <v>151</v>
          </cell>
          <cell r="B22" t="str">
            <v>151 Gifhorn</v>
          </cell>
          <cell r="C22">
            <v>2137</v>
          </cell>
          <cell r="D22">
            <v>1407</v>
          </cell>
          <cell r="E22">
            <v>730</v>
          </cell>
          <cell r="F22">
            <v>119</v>
          </cell>
          <cell r="G22">
            <v>267</v>
          </cell>
          <cell r="H22">
            <v>172</v>
          </cell>
          <cell r="I22">
            <v>172</v>
          </cell>
        </row>
        <row r="23">
          <cell r="A23">
            <v>153</v>
          </cell>
          <cell r="B23" t="str">
            <v>153 Goslar</v>
          </cell>
          <cell r="C23">
            <v>1970</v>
          </cell>
          <cell r="D23">
            <v>1301</v>
          </cell>
          <cell r="E23">
            <v>669</v>
          </cell>
          <cell r="F23">
            <v>141</v>
          </cell>
          <cell r="G23">
            <v>233</v>
          </cell>
          <cell r="H23">
            <v>141</v>
          </cell>
          <cell r="I23">
            <v>154</v>
          </cell>
        </row>
        <row r="24">
          <cell r="A24">
            <v>154</v>
          </cell>
          <cell r="B24" t="str">
            <v>154 Helmstedt</v>
          </cell>
          <cell r="C24">
            <v>712</v>
          </cell>
          <cell r="D24">
            <v>399</v>
          </cell>
          <cell r="E24">
            <v>313</v>
          </cell>
          <cell r="F24">
            <v>53</v>
          </cell>
          <cell r="G24">
            <v>113</v>
          </cell>
          <cell r="H24">
            <v>82</v>
          </cell>
          <cell r="I24">
            <v>65</v>
          </cell>
        </row>
        <row r="25">
          <cell r="A25">
            <v>155</v>
          </cell>
          <cell r="B25" t="str">
            <v>155 Northeim</v>
          </cell>
          <cell r="C25">
            <v>2052</v>
          </cell>
          <cell r="D25">
            <v>1540</v>
          </cell>
          <cell r="E25">
            <v>512</v>
          </cell>
          <cell r="F25">
            <v>80</v>
          </cell>
          <cell r="G25">
            <v>190</v>
          </cell>
          <cell r="H25">
            <v>100</v>
          </cell>
          <cell r="I25">
            <v>142</v>
          </cell>
        </row>
        <row r="26">
          <cell r="A26">
            <v>157</v>
          </cell>
          <cell r="B26" t="str">
            <v>157 Peine</v>
          </cell>
          <cell r="C26">
            <v>1599</v>
          </cell>
          <cell r="D26">
            <v>1112</v>
          </cell>
          <cell r="E26">
            <v>487</v>
          </cell>
          <cell r="F26">
            <v>43</v>
          </cell>
          <cell r="G26">
            <v>196</v>
          </cell>
          <cell r="H26">
            <v>147</v>
          </cell>
          <cell r="I26">
            <v>101</v>
          </cell>
        </row>
        <row r="27">
          <cell r="A27">
            <v>158</v>
          </cell>
          <cell r="B27" t="str">
            <v>158 Wolfenbüttel</v>
          </cell>
          <cell r="C27">
            <v>885</v>
          </cell>
          <cell r="D27">
            <v>529</v>
          </cell>
          <cell r="E27">
            <v>356</v>
          </cell>
          <cell r="F27">
            <v>44</v>
          </cell>
          <cell r="G27">
            <v>145</v>
          </cell>
          <cell r="H27">
            <v>72</v>
          </cell>
          <cell r="I27">
            <v>95</v>
          </cell>
        </row>
        <row r="28">
          <cell r="A28">
            <v>159</v>
          </cell>
          <cell r="B28" t="str">
            <v>159 Göttingen</v>
          </cell>
          <cell r="C28">
            <v>6297</v>
          </cell>
          <cell r="D28">
            <v>3748</v>
          </cell>
          <cell r="E28">
            <v>2549</v>
          </cell>
          <cell r="F28">
            <v>795</v>
          </cell>
          <cell r="G28">
            <v>762</v>
          </cell>
          <cell r="H28">
            <v>589</v>
          </cell>
          <cell r="I28">
            <v>403</v>
          </cell>
        </row>
        <row r="29">
          <cell r="A29">
            <v>2</v>
          </cell>
          <cell r="B29" t="str">
            <v>2 Hannover</v>
          </cell>
          <cell r="C29">
            <v>58332</v>
          </cell>
          <cell r="D29">
            <v>35845</v>
          </cell>
          <cell r="E29">
            <v>22487</v>
          </cell>
          <cell r="F29">
            <v>3200</v>
          </cell>
          <cell r="G29">
            <v>7702</v>
          </cell>
          <cell r="H29">
            <v>5473</v>
          </cell>
          <cell r="I29">
            <v>6112</v>
          </cell>
        </row>
        <row r="30">
          <cell r="A30">
            <v>241</v>
          </cell>
          <cell r="B30" t="str">
            <v>241 Hannover,Region</v>
          </cell>
          <cell r="C30">
            <v>42711</v>
          </cell>
          <cell r="D30">
            <v>25619</v>
          </cell>
          <cell r="E30">
            <v>17092</v>
          </cell>
          <cell r="F30">
            <v>2447</v>
          </cell>
          <cell r="G30">
            <v>5829</v>
          </cell>
          <cell r="H30">
            <v>4188</v>
          </cell>
          <cell r="I30">
            <v>4628</v>
          </cell>
        </row>
        <row r="31">
          <cell r="A31">
            <v>241001</v>
          </cell>
          <cell r="B31" t="str">
            <v>241001 Hannover,Landeshauptstadt</v>
          </cell>
          <cell r="C31">
            <v>28595</v>
          </cell>
          <cell r="D31">
            <v>16575</v>
          </cell>
          <cell r="E31">
            <v>12020</v>
          </cell>
          <cell r="F31">
            <v>1971</v>
          </cell>
          <cell r="G31">
            <v>3942</v>
          </cell>
          <cell r="H31">
            <v>2938</v>
          </cell>
          <cell r="I31">
            <v>3169</v>
          </cell>
        </row>
        <row r="32">
          <cell r="A32">
            <v>241999</v>
          </cell>
          <cell r="B32" t="str">
            <v>Hannover, Umland</v>
          </cell>
          <cell r="C32">
            <v>14116</v>
          </cell>
          <cell r="D32">
            <v>9044</v>
          </cell>
          <cell r="E32">
            <v>5072</v>
          </cell>
          <cell r="F32">
            <v>476</v>
          </cell>
          <cell r="G32">
            <v>1887</v>
          </cell>
          <cell r="H32">
            <v>1250</v>
          </cell>
          <cell r="I32">
            <v>1459</v>
          </cell>
        </row>
        <row r="33">
          <cell r="A33">
            <v>251</v>
          </cell>
          <cell r="B33" t="str">
            <v>251 Diepholz</v>
          </cell>
          <cell r="C33">
            <v>3782</v>
          </cell>
          <cell r="D33">
            <v>2662</v>
          </cell>
          <cell r="E33">
            <v>1120</v>
          </cell>
          <cell r="F33">
            <v>134</v>
          </cell>
          <cell r="G33">
            <v>331</v>
          </cell>
          <cell r="H33">
            <v>272</v>
          </cell>
          <cell r="I33">
            <v>383</v>
          </cell>
        </row>
        <row r="34">
          <cell r="A34">
            <v>252</v>
          </cell>
          <cell r="B34" t="str">
            <v>252 Hameln-Pyrmont</v>
          </cell>
          <cell r="C34">
            <v>2786</v>
          </cell>
          <cell r="D34">
            <v>1655</v>
          </cell>
          <cell r="E34">
            <v>1131</v>
          </cell>
          <cell r="F34">
            <v>136</v>
          </cell>
          <cell r="G34">
            <v>450</v>
          </cell>
          <cell r="H34">
            <v>249</v>
          </cell>
          <cell r="I34">
            <v>296</v>
          </cell>
        </row>
        <row r="35">
          <cell r="A35">
            <v>254</v>
          </cell>
          <cell r="B35" t="str">
            <v>254 Hildesheim</v>
          </cell>
          <cell r="C35">
            <v>3868</v>
          </cell>
          <cell r="D35">
            <v>2410</v>
          </cell>
          <cell r="E35">
            <v>1458</v>
          </cell>
          <cell r="F35">
            <v>269</v>
          </cell>
          <cell r="G35">
            <v>533</v>
          </cell>
          <cell r="H35">
            <v>352</v>
          </cell>
          <cell r="I35">
            <v>304</v>
          </cell>
        </row>
        <row r="36">
          <cell r="A36">
            <v>255</v>
          </cell>
          <cell r="B36" t="str">
            <v>255 Holzminden</v>
          </cell>
          <cell r="C36">
            <v>851</v>
          </cell>
          <cell r="D36">
            <v>567</v>
          </cell>
          <cell r="E36">
            <v>284</v>
          </cell>
          <cell r="F36">
            <v>61</v>
          </cell>
          <cell r="G36">
            <v>95</v>
          </cell>
          <cell r="H36">
            <v>80</v>
          </cell>
          <cell r="I36">
            <v>48</v>
          </cell>
        </row>
        <row r="37">
          <cell r="A37">
            <v>256</v>
          </cell>
          <cell r="B37" t="str">
            <v>256 Nienburg (Weser)</v>
          </cell>
          <cell r="C37">
            <v>2038</v>
          </cell>
          <cell r="D37">
            <v>1438</v>
          </cell>
          <cell r="E37">
            <v>600</v>
          </cell>
          <cell r="F37">
            <v>61</v>
          </cell>
          <cell r="G37">
            <v>150</v>
          </cell>
          <cell r="H37">
            <v>136</v>
          </cell>
          <cell r="I37">
            <v>253</v>
          </cell>
        </row>
        <row r="38">
          <cell r="A38">
            <v>257</v>
          </cell>
          <cell r="B38" t="str">
            <v>257 Schaumburg</v>
          </cell>
          <cell r="C38">
            <v>2296</v>
          </cell>
          <cell r="D38">
            <v>1494</v>
          </cell>
          <cell r="E38">
            <v>802</v>
          </cell>
          <cell r="F38">
            <v>92</v>
          </cell>
          <cell r="G38">
            <v>314</v>
          </cell>
          <cell r="H38">
            <v>196</v>
          </cell>
          <cell r="I38">
            <v>200</v>
          </cell>
        </row>
        <row r="39">
          <cell r="A39">
            <v>3</v>
          </cell>
          <cell r="B39" t="str">
            <v>3 Lüneburg</v>
          </cell>
          <cell r="C39">
            <v>26571</v>
          </cell>
          <cell r="D39">
            <v>17721</v>
          </cell>
          <cell r="E39">
            <v>8850</v>
          </cell>
          <cell r="F39">
            <v>1169</v>
          </cell>
          <cell r="G39">
            <v>3018</v>
          </cell>
          <cell r="H39">
            <v>1832</v>
          </cell>
          <cell r="I39">
            <v>2831</v>
          </cell>
        </row>
        <row r="40">
          <cell r="A40">
            <v>351</v>
          </cell>
          <cell r="B40" t="str">
            <v>351 Celle</v>
          </cell>
          <cell r="C40">
            <v>2605</v>
          </cell>
          <cell r="D40">
            <v>1643</v>
          </cell>
          <cell r="E40">
            <v>962</v>
          </cell>
          <cell r="F40">
            <v>141</v>
          </cell>
          <cell r="G40">
            <v>350</v>
          </cell>
          <cell r="H40">
            <v>252</v>
          </cell>
          <cell r="I40">
            <v>219</v>
          </cell>
        </row>
        <row r="41">
          <cell r="A41">
            <v>352</v>
          </cell>
          <cell r="B41" t="str">
            <v>352 Cuxhaven</v>
          </cell>
          <cell r="C41">
            <v>2948</v>
          </cell>
          <cell r="D41">
            <v>1881</v>
          </cell>
          <cell r="E41">
            <v>1067</v>
          </cell>
          <cell r="F41">
            <v>82</v>
          </cell>
          <cell r="G41">
            <v>352</v>
          </cell>
          <cell r="H41">
            <v>269</v>
          </cell>
          <cell r="I41">
            <v>364</v>
          </cell>
        </row>
        <row r="42">
          <cell r="A42">
            <v>353</v>
          </cell>
          <cell r="B42" t="str">
            <v>353 Harburg</v>
          </cell>
          <cell r="C42">
            <v>4483</v>
          </cell>
          <cell r="D42">
            <v>3072</v>
          </cell>
          <cell r="E42">
            <v>1411</v>
          </cell>
          <cell r="F42">
            <v>139</v>
          </cell>
          <cell r="G42">
            <v>497</v>
          </cell>
          <cell r="H42">
            <v>253</v>
          </cell>
          <cell r="I42">
            <v>522</v>
          </cell>
        </row>
        <row r="43">
          <cell r="A43">
            <v>354</v>
          </cell>
          <cell r="B43" t="str">
            <v>354 Lüchow-Dannenberg</v>
          </cell>
          <cell r="C43">
            <v>629</v>
          </cell>
          <cell r="D43">
            <v>394</v>
          </cell>
          <cell r="E43">
            <v>235</v>
          </cell>
          <cell r="F43">
            <v>17</v>
          </cell>
          <cell r="G43">
            <v>59</v>
          </cell>
          <cell r="H43">
            <v>20</v>
          </cell>
          <cell r="I43">
            <v>139</v>
          </cell>
        </row>
        <row r="44">
          <cell r="A44">
            <v>355</v>
          </cell>
          <cell r="B44" t="str">
            <v>355 Lüneburg</v>
          </cell>
          <cell r="C44">
            <v>2309</v>
          </cell>
          <cell r="D44">
            <v>1378</v>
          </cell>
          <cell r="E44">
            <v>931</v>
          </cell>
          <cell r="F44">
            <v>184</v>
          </cell>
          <cell r="G44">
            <v>320</v>
          </cell>
          <cell r="H44">
            <v>181</v>
          </cell>
          <cell r="I44">
            <v>246</v>
          </cell>
        </row>
        <row r="45">
          <cell r="A45">
            <v>356</v>
          </cell>
          <cell r="B45" t="str">
            <v>356 Osterholz</v>
          </cell>
          <cell r="C45">
            <v>1054</v>
          </cell>
          <cell r="D45">
            <v>700</v>
          </cell>
          <cell r="E45">
            <v>354</v>
          </cell>
          <cell r="F45">
            <v>49</v>
          </cell>
          <cell r="G45">
            <v>132</v>
          </cell>
          <cell r="H45">
            <v>72</v>
          </cell>
          <cell r="I45">
            <v>101</v>
          </cell>
        </row>
        <row r="46">
          <cell r="A46">
            <v>357</v>
          </cell>
          <cell r="B46" t="str">
            <v>357 Rotenburg (Wümme)</v>
          </cell>
          <cell r="C46">
            <v>2231</v>
          </cell>
          <cell r="D46">
            <v>1488</v>
          </cell>
          <cell r="E46">
            <v>743</v>
          </cell>
          <cell r="F46">
            <v>120</v>
          </cell>
          <cell r="G46">
            <v>247</v>
          </cell>
          <cell r="H46">
            <v>141</v>
          </cell>
          <cell r="I46">
            <v>235</v>
          </cell>
        </row>
        <row r="47">
          <cell r="A47">
            <v>358</v>
          </cell>
          <cell r="B47" t="str">
            <v>358 Heidekreis</v>
          </cell>
          <cell r="C47">
            <v>2484</v>
          </cell>
          <cell r="D47">
            <v>1634</v>
          </cell>
          <cell r="E47">
            <v>850</v>
          </cell>
          <cell r="F47">
            <v>83</v>
          </cell>
          <cell r="G47">
            <v>313</v>
          </cell>
          <cell r="H47">
            <v>189</v>
          </cell>
          <cell r="I47">
            <v>265</v>
          </cell>
        </row>
        <row r="48">
          <cell r="A48">
            <v>359</v>
          </cell>
          <cell r="B48" t="str">
            <v>359 Stade</v>
          </cell>
          <cell r="C48">
            <v>4160</v>
          </cell>
          <cell r="D48">
            <v>3197</v>
          </cell>
          <cell r="E48">
            <v>963</v>
          </cell>
          <cell r="F48">
            <v>127</v>
          </cell>
          <cell r="G48">
            <v>326</v>
          </cell>
          <cell r="H48">
            <v>188</v>
          </cell>
          <cell r="I48">
            <v>322</v>
          </cell>
        </row>
        <row r="49">
          <cell r="A49">
            <v>360</v>
          </cell>
          <cell r="B49" t="str">
            <v>360 Uelzen</v>
          </cell>
          <cell r="C49">
            <v>962</v>
          </cell>
          <cell r="D49">
            <v>570</v>
          </cell>
          <cell r="E49">
            <v>392</v>
          </cell>
          <cell r="F49">
            <v>78</v>
          </cell>
          <cell r="G49">
            <v>143</v>
          </cell>
          <cell r="H49">
            <v>64</v>
          </cell>
          <cell r="I49">
            <v>107</v>
          </cell>
        </row>
        <row r="50">
          <cell r="A50">
            <v>361</v>
          </cell>
          <cell r="B50" t="str">
            <v>361 Verden</v>
          </cell>
          <cell r="C50">
            <v>2706</v>
          </cell>
          <cell r="D50">
            <v>1764</v>
          </cell>
          <cell r="E50">
            <v>942</v>
          </cell>
          <cell r="F50">
            <v>149</v>
          </cell>
          <cell r="G50">
            <v>279</v>
          </cell>
          <cell r="H50">
            <v>203</v>
          </cell>
          <cell r="I50">
            <v>311</v>
          </cell>
        </row>
        <row r="51">
          <cell r="A51">
            <v>4</v>
          </cell>
          <cell r="B51" t="str">
            <v>4 Weser-Ems</v>
          </cell>
          <cell r="C51">
            <v>60130</v>
          </cell>
          <cell r="D51">
            <v>40156</v>
          </cell>
          <cell r="E51">
            <v>19974</v>
          </cell>
          <cell r="F51">
            <v>1889</v>
          </cell>
          <cell r="G51">
            <v>5359</v>
          </cell>
          <cell r="H51">
            <v>4406</v>
          </cell>
          <cell r="I51">
            <v>8320</v>
          </cell>
        </row>
        <row r="52">
          <cell r="A52">
            <v>401</v>
          </cell>
          <cell r="B52" t="str">
            <v>401 Delmenhorst,Stadt</v>
          </cell>
          <cell r="C52">
            <v>1165</v>
          </cell>
          <cell r="D52">
            <v>617</v>
          </cell>
          <cell r="E52">
            <v>548</v>
          </cell>
          <cell r="F52">
            <v>63</v>
          </cell>
          <cell r="G52">
            <v>149</v>
          </cell>
          <cell r="H52">
            <v>121</v>
          </cell>
          <cell r="I52">
            <v>215</v>
          </cell>
        </row>
        <row r="53">
          <cell r="A53">
            <v>402</v>
          </cell>
          <cell r="B53" t="str">
            <v>402 Emden,Stadt</v>
          </cell>
          <cell r="C53">
            <v>1507</v>
          </cell>
          <cell r="D53">
            <v>1196</v>
          </cell>
          <cell r="E53">
            <v>311</v>
          </cell>
          <cell r="F53">
            <v>43</v>
          </cell>
          <cell r="G53">
            <v>118</v>
          </cell>
          <cell r="H53">
            <v>59</v>
          </cell>
          <cell r="I53">
            <v>91</v>
          </cell>
        </row>
        <row r="54">
          <cell r="A54">
            <v>403</v>
          </cell>
          <cell r="B54" t="str">
            <v>403 Oldenburg(Oldb),Stadt</v>
          </cell>
          <cell r="C54">
            <v>3254</v>
          </cell>
          <cell r="D54">
            <v>1894</v>
          </cell>
          <cell r="E54">
            <v>1360</v>
          </cell>
          <cell r="F54">
            <v>296</v>
          </cell>
          <cell r="G54">
            <v>430</v>
          </cell>
          <cell r="H54">
            <v>268</v>
          </cell>
          <cell r="I54">
            <v>366</v>
          </cell>
        </row>
        <row r="55">
          <cell r="A55">
            <v>404</v>
          </cell>
          <cell r="B55" t="str">
            <v>404 Osnabrück,Stadt</v>
          </cell>
          <cell r="C55">
            <v>5656</v>
          </cell>
          <cell r="D55">
            <v>3101</v>
          </cell>
          <cell r="E55">
            <v>2555</v>
          </cell>
          <cell r="F55">
            <v>291</v>
          </cell>
          <cell r="G55">
            <v>762</v>
          </cell>
          <cell r="H55">
            <v>718</v>
          </cell>
          <cell r="I55">
            <v>784</v>
          </cell>
        </row>
        <row r="56">
          <cell r="A56">
            <v>405</v>
          </cell>
          <cell r="B56" t="str">
            <v>405 Wilhelmshaven,Stadt</v>
          </cell>
          <cell r="C56">
            <v>955</v>
          </cell>
          <cell r="D56">
            <v>637</v>
          </cell>
          <cell r="E56">
            <v>318</v>
          </cell>
          <cell r="F56">
            <v>70</v>
          </cell>
          <cell r="G56">
            <v>106</v>
          </cell>
          <cell r="H56">
            <v>67</v>
          </cell>
          <cell r="I56">
            <v>75</v>
          </cell>
        </row>
        <row r="57">
          <cell r="A57">
            <v>451</v>
          </cell>
          <cell r="B57" t="str">
            <v>451 Ammerland</v>
          </cell>
          <cell r="C57">
            <v>2321</v>
          </cell>
          <cell r="D57">
            <v>1570</v>
          </cell>
          <cell r="E57">
            <v>751</v>
          </cell>
          <cell r="F57">
            <v>70</v>
          </cell>
          <cell r="G57">
            <v>206</v>
          </cell>
          <cell r="H57">
            <v>138</v>
          </cell>
          <cell r="I57">
            <v>337</v>
          </cell>
        </row>
        <row r="58">
          <cell r="A58">
            <v>452</v>
          </cell>
          <cell r="B58" t="str">
            <v>452 Aurich</v>
          </cell>
          <cell r="C58">
            <v>3182</v>
          </cell>
          <cell r="D58">
            <v>1983</v>
          </cell>
          <cell r="E58">
            <v>1199</v>
          </cell>
          <cell r="F58">
            <v>101</v>
          </cell>
          <cell r="G58">
            <v>334</v>
          </cell>
          <cell r="H58">
            <v>227</v>
          </cell>
          <cell r="I58">
            <v>537</v>
          </cell>
        </row>
        <row r="59">
          <cell r="A59">
            <v>453</v>
          </cell>
          <cell r="B59" t="str">
            <v>453 Cloppenburg</v>
          </cell>
          <cell r="C59">
            <v>5111</v>
          </cell>
          <cell r="D59">
            <v>3624</v>
          </cell>
          <cell r="E59">
            <v>1487</v>
          </cell>
          <cell r="F59">
            <v>80</v>
          </cell>
          <cell r="G59">
            <v>265</v>
          </cell>
          <cell r="H59">
            <v>367</v>
          </cell>
          <cell r="I59">
            <v>775</v>
          </cell>
        </row>
        <row r="60">
          <cell r="A60">
            <v>454</v>
          </cell>
          <cell r="B60" t="str">
            <v>454 Emsland</v>
          </cell>
          <cell r="C60">
            <v>7802</v>
          </cell>
          <cell r="D60">
            <v>5794</v>
          </cell>
          <cell r="E60">
            <v>2008</v>
          </cell>
          <cell r="F60">
            <v>193</v>
          </cell>
          <cell r="G60">
            <v>569</v>
          </cell>
          <cell r="H60">
            <v>389</v>
          </cell>
          <cell r="I60">
            <v>857</v>
          </cell>
        </row>
        <row r="61">
          <cell r="A61">
            <v>455</v>
          </cell>
          <cell r="B61" t="str">
            <v>455 Friesland</v>
          </cell>
          <cell r="C61">
            <v>961</v>
          </cell>
          <cell r="D61">
            <v>580</v>
          </cell>
          <cell r="E61">
            <v>381</v>
          </cell>
          <cell r="F61">
            <v>43</v>
          </cell>
          <cell r="G61">
            <v>123</v>
          </cell>
          <cell r="H61">
            <v>77</v>
          </cell>
          <cell r="I61">
            <v>138</v>
          </cell>
        </row>
        <row r="62">
          <cell r="A62">
            <v>456</v>
          </cell>
          <cell r="B62" t="str">
            <v>456 Grafschaft Bentheim</v>
          </cell>
          <cell r="C62">
            <v>3907</v>
          </cell>
          <cell r="D62">
            <v>2578</v>
          </cell>
          <cell r="E62">
            <v>1329</v>
          </cell>
          <cell r="F62">
            <v>123</v>
          </cell>
          <cell r="G62">
            <v>530</v>
          </cell>
          <cell r="H62">
            <v>239</v>
          </cell>
          <cell r="I62">
            <v>437</v>
          </cell>
        </row>
        <row r="63">
          <cell r="A63">
            <v>457</v>
          </cell>
          <cell r="B63" t="str">
            <v>457 Leer</v>
          </cell>
          <cell r="C63">
            <v>2168</v>
          </cell>
          <cell r="D63">
            <v>1460</v>
          </cell>
          <cell r="E63">
            <v>708</v>
          </cell>
          <cell r="F63">
            <v>89</v>
          </cell>
          <cell r="G63">
            <v>250</v>
          </cell>
          <cell r="H63">
            <v>98</v>
          </cell>
          <cell r="I63">
            <v>271</v>
          </cell>
        </row>
        <row r="64">
          <cell r="A64">
            <v>458</v>
          </cell>
          <cell r="B64" t="str">
            <v>458 Oldenburg</v>
          </cell>
          <cell r="C64">
            <v>2064</v>
          </cell>
          <cell r="D64">
            <v>1474</v>
          </cell>
          <cell r="E64">
            <v>590</v>
          </cell>
          <cell r="F64">
            <v>37</v>
          </cell>
          <cell r="G64">
            <v>148</v>
          </cell>
          <cell r="H64">
            <v>137</v>
          </cell>
          <cell r="I64">
            <v>268</v>
          </cell>
        </row>
        <row r="65">
          <cell r="A65">
            <v>459</v>
          </cell>
          <cell r="B65" t="str">
            <v>459 Osnabrück</v>
          </cell>
          <cell r="C65">
            <v>10321</v>
          </cell>
          <cell r="D65">
            <v>7130</v>
          </cell>
          <cell r="E65">
            <v>3191</v>
          </cell>
          <cell r="F65">
            <v>214</v>
          </cell>
          <cell r="G65">
            <v>768</v>
          </cell>
          <cell r="H65">
            <v>743</v>
          </cell>
          <cell r="I65">
            <v>1466</v>
          </cell>
        </row>
        <row r="66">
          <cell r="A66">
            <v>460</v>
          </cell>
          <cell r="B66" t="str">
            <v>460 Vechta</v>
          </cell>
          <cell r="C66">
            <v>7531</v>
          </cell>
          <cell r="D66">
            <v>4867</v>
          </cell>
          <cell r="E66">
            <v>2664</v>
          </cell>
          <cell r="F66">
            <v>120</v>
          </cell>
          <cell r="G66">
            <v>437</v>
          </cell>
          <cell r="H66">
            <v>678</v>
          </cell>
          <cell r="I66">
            <v>1429</v>
          </cell>
        </row>
        <row r="67">
          <cell r="A67">
            <v>461</v>
          </cell>
          <cell r="B67" t="str">
            <v>461 Wesermarsch</v>
          </cell>
          <cell r="C67">
            <v>1550</v>
          </cell>
          <cell r="D67">
            <v>1283</v>
          </cell>
          <cell r="E67">
            <v>267</v>
          </cell>
          <cell r="F67">
            <v>35</v>
          </cell>
          <cell r="G67">
            <v>106</v>
          </cell>
          <cell r="H67">
            <v>46</v>
          </cell>
          <cell r="I67">
            <v>80</v>
          </cell>
        </row>
        <row r="68">
          <cell r="A68">
            <v>462</v>
          </cell>
          <cell r="B68" t="str">
            <v>462 Wittmund</v>
          </cell>
          <cell r="C68">
            <v>675</v>
          </cell>
          <cell r="D68">
            <v>368</v>
          </cell>
          <cell r="E68">
            <v>307</v>
          </cell>
          <cell r="F68">
            <v>21</v>
          </cell>
          <cell r="G68">
            <v>58</v>
          </cell>
          <cell r="H68">
            <v>34</v>
          </cell>
          <cell r="I68">
            <v>194</v>
          </cell>
        </row>
      </sheetData>
      <sheetData sheetId="41">
        <row r="17">
          <cell r="A17">
            <v>0</v>
          </cell>
          <cell r="B17" t="str">
            <v>0 Niedersachsen</v>
          </cell>
          <cell r="C17">
            <v>159380</v>
          </cell>
          <cell r="D17">
            <v>103038</v>
          </cell>
          <cell r="E17">
            <v>56342</v>
          </cell>
          <cell r="F17">
            <v>7714</v>
          </cell>
          <cell r="G17">
            <v>17683</v>
          </cell>
          <cell r="H17">
            <v>12712</v>
          </cell>
          <cell r="I17">
            <v>18233</v>
          </cell>
        </row>
        <row r="18">
          <cell r="A18">
            <v>1</v>
          </cell>
          <cell r="B18" t="str">
            <v>1 Braunschweig</v>
          </cell>
          <cell r="C18">
            <v>31682</v>
          </cell>
          <cell r="D18">
            <v>20959</v>
          </cell>
          <cell r="E18">
            <v>10723</v>
          </cell>
          <cell r="F18">
            <v>2395</v>
          </cell>
          <cell r="G18">
            <v>3541</v>
          </cell>
          <cell r="H18">
            <v>2180</v>
          </cell>
          <cell r="I18">
            <v>2607</v>
          </cell>
        </row>
        <row r="19">
          <cell r="A19">
            <v>101</v>
          </cell>
          <cell r="B19" t="str">
            <v>101 Braunschweig,Stadt</v>
          </cell>
          <cell r="C19">
            <v>6500</v>
          </cell>
          <cell r="D19">
            <v>3809</v>
          </cell>
          <cell r="E19">
            <v>2691</v>
          </cell>
          <cell r="F19">
            <v>645</v>
          </cell>
          <cell r="G19">
            <v>775</v>
          </cell>
          <cell r="H19">
            <v>534</v>
          </cell>
          <cell r="I19">
            <v>737</v>
          </cell>
        </row>
        <row r="20">
          <cell r="A20">
            <v>102</v>
          </cell>
          <cell r="B20" t="str">
            <v>102 Salzgitter,Stadt</v>
          </cell>
          <cell r="C20">
            <v>3197</v>
          </cell>
          <cell r="D20">
            <v>2561</v>
          </cell>
          <cell r="E20">
            <v>636</v>
          </cell>
          <cell r="F20">
            <v>78</v>
          </cell>
          <cell r="G20">
            <v>238</v>
          </cell>
          <cell r="H20">
            <v>188</v>
          </cell>
          <cell r="I20">
            <v>132</v>
          </cell>
        </row>
        <row r="21">
          <cell r="A21">
            <v>103</v>
          </cell>
          <cell r="B21" t="str">
            <v>103 Wolfsburg,Stadt</v>
          </cell>
          <cell r="C21">
            <v>7851</v>
          </cell>
          <cell r="D21">
            <v>5505</v>
          </cell>
          <cell r="E21">
            <v>2346</v>
          </cell>
          <cell r="F21">
            <v>545</v>
          </cell>
          <cell r="G21">
            <v>838</v>
          </cell>
          <cell r="H21">
            <v>314</v>
          </cell>
          <cell r="I21">
            <v>649</v>
          </cell>
        </row>
        <row r="22">
          <cell r="A22">
            <v>151</v>
          </cell>
          <cell r="B22" t="str">
            <v>151 Gifhorn</v>
          </cell>
          <cell r="C22">
            <v>1932</v>
          </cell>
          <cell r="D22">
            <v>1323</v>
          </cell>
          <cell r="E22">
            <v>609</v>
          </cell>
          <cell r="F22">
            <v>87</v>
          </cell>
          <cell r="G22">
            <v>224</v>
          </cell>
          <cell r="H22">
            <v>145</v>
          </cell>
          <cell r="I22">
            <v>153</v>
          </cell>
        </row>
        <row r="23">
          <cell r="A23">
            <v>153</v>
          </cell>
          <cell r="B23" t="str">
            <v>153 Goslar</v>
          </cell>
          <cell r="C23">
            <v>1797</v>
          </cell>
          <cell r="D23">
            <v>1202</v>
          </cell>
          <cell r="E23">
            <v>595</v>
          </cell>
          <cell r="F23">
            <v>123</v>
          </cell>
          <cell r="G23">
            <v>202</v>
          </cell>
          <cell r="H23">
            <v>121</v>
          </cell>
          <cell r="I23">
            <v>149</v>
          </cell>
        </row>
        <row r="24">
          <cell r="A24">
            <v>154</v>
          </cell>
          <cell r="B24" t="str">
            <v>154 Helmstedt</v>
          </cell>
          <cell r="C24">
            <v>676</v>
          </cell>
          <cell r="D24">
            <v>373</v>
          </cell>
          <cell r="E24">
            <v>303</v>
          </cell>
          <cell r="F24">
            <v>48</v>
          </cell>
          <cell r="G24">
            <v>108</v>
          </cell>
          <cell r="H24">
            <v>73</v>
          </cell>
          <cell r="I24">
            <v>74</v>
          </cell>
        </row>
        <row r="25">
          <cell r="A25">
            <v>155</v>
          </cell>
          <cell r="B25" t="str">
            <v>155 Northeim</v>
          </cell>
          <cell r="C25">
            <v>1872</v>
          </cell>
          <cell r="D25">
            <v>1400</v>
          </cell>
          <cell r="E25">
            <v>472</v>
          </cell>
          <cell r="F25">
            <v>73</v>
          </cell>
          <cell r="G25">
            <v>178</v>
          </cell>
          <cell r="H25">
            <v>97</v>
          </cell>
          <cell r="I25">
            <v>124</v>
          </cell>
        </row>
        <row r="26">
          <cell r="A26">
            <v>157</v>
          </cell>
          <cell r="B26" t="str">
            <v>157 Peine</v>
          </cell>
          <cell r="C26">
            <v>1413</v>
          </cell>
          <cell r="D26">
            <v>989</v>
          </cell>
          <cell r="E26">
            <v>424</v>
          </cell>
          <cell r="F26">
            <v>35</v>
          </cell>
          <cell r="G26">
            <v>171</v>
          </cell>
          <cell r="H26">
            <v>118</v>
          </cell>
          <cell r="I26">
            <v>100</v>
          </cell>
        </row>
        <row r="27">
          <cell r="A27">
            <v>158</v>
          </cell>
          <cell r="B27" t="str">
            <v>158 Wolfenbüttel</v>
          </cell>
          <cell r="C27">
            <v>784</v>
          </cell>
          <cell r="D27">
            <v>480</v>
          </cell>
          <cell r="E27">
            <v>304</v>
          </cell>
          <cell r="F27">
            <v>40</v>
          </cell>
          <cell r="G27">
            <v>116</v>
          </cell>
          <cell r="H27">
            <v>62</v>
          </cell>
          <cell r="I27">
            <v>86</v>
          </cell>
        </row>
        <row r="28">
          <cell r="A28">
            <v>159</v>
          </cell>
          <cell r="B28" t="str">
            <v>159 Göttingen</v>
          </cell>
          <cell r="C28">
            <v>5660</v>
          </cell>
          <cell r="D28">
            <v>3317</v>
          </cell>
          <cell r="E28">
            <v>2343</v>
          </cell>
          <cell r="F28">
            <v>721</v>
          </cell>
          <cell r="G28">
            <v>691</v>
          </cell>
          <cell r="H28">
            <v>528</v>
          </cell>
          <cell r="I28">
            <v>403</v>
          </cell>
        </row>
        <row r="29">
          <cell r="A29">
            <v>2</v>
          </cell>
          <cell r="B29" t="str">
            <v>2 Hannover</v>
          </cell>
          <cell r="C29">
            <v>52400</v>
          </cell>
          <cell r="D29">
            <v>31959</v>
          </cell>
          <cell r="E29">
            <v>20441</v>
          </cell>
          <cell r="F29">
            <v>2786</v>
          </cell>
          <cell r="G29">
            <v>6905</v>
          </cell>
          <cell r="H29">
            <v>4959</v>
          </cell>
          <cell r="I29">
            <v>5791</v>
          </cell>
        </row>
        <row r="30">
          <cell r="A30">
            <v>241</v>
          </cell>
          <cell r="B30" t="str">
            <v>241 Hannover,Region</v>
          </cell>
          <cell r="C30">
            <v>38807</v>
          </cell>
          <cell r="D30">
            <v>23194</v>
          </cell>
          <cell r="E30">
            <v>15613</v>
          </cell>
          <cell r="F30">
            <v>2176</v>
          </cell>
          <cell r="G30">
            <v>5229</v>
          </cell>
          <cell r="H30">
            <v>3787</v>
          </cell>
          <cell r="I30">
            <v>4421</v>
          </cell>
        </row>
        <row r="31">
          <cell r="A31">
            <v>241001</v>
          </cell>
          <cell r="B31" t="str">
            <v>241001 Hannover,Landeshauptstadt</v>
          </cell>
          <cell r="C31">
            <v>25423</v>
          </cell>
          <cell r="D31">
            <v>14621</v>
          </cell>
          <cell r="E31">
            <v>10802</v>
          </cell>
          <cell r="F31">
            <v>1767</v>
          </cell>
          <cell r="G31">
            <v>3534</v>
          </cell>
          <cell r="H31">
            <v>2616</v>
          </cell>
          <cell r="I31">
            <v>2885</v>
          </cell>
        </row>
        <row r="32">
          <cell r="A32">
            <v>241999</v>
          </cell>
          <cell r="B32" t="str">
            <v>Hannover, Umland</v>
          </cell>
          <cell r="C32">
            <v>13384</v>
          </cell>
          <cell r="D32">
            <v>8573</v>
          </cell>
          <cell r="E32">
            <v>4811</v>
          </cell>
          <cell r="F32">
            <v>409</v>
          </cell>
          <cell r="G32">
            <v>1695</v>
          </cell>
          <cell r="H32">
            <v>1171</v>
          </cell>
          <cell r="I32">
            <v>1536</v>
          </cell>
        </row>
        <row r="33">
          <cell r="A33">
            <v>251</v>
          </cell>
          <cell r="B33" t="str">
            <v>251 Diepholz</v>
          </cell>
          <cell r="C33">
            <v>3019</v>
          </cell>
          <cell r="D33">
            <v>2084</v>
          </cell>
          <cell r="E33">
            <v>935</v>
          </cell>
          <cell r="F33">
            <v>108</v>
          </cell>
          <cell r="G33">
            <v>281</v>
          </cell>
          <cell r="H33">
            <v>218</v>
          </cell>
          <cell r="I33">
            <v>328</v>
          </cell>
        </row>
        <row r="34">
          <cell r="A34">
            <v>252</v>
          </cell>
          <cell r="B34" t="str">
            <v>252 Hameln-Pyrmont</v>
          </cell>
          <cell r="C34">
            <v>2496</v>
          </cell>
          <cell r="D34">
            <v>1453</v>
          </cell>
          <cell r="E34">
            <v>1043</v>
          </cell>
          <cell r="F34">
            <v>119</v>
          </cell>
          <cell r="G34">
            <v>404</v>
          </cell>
          <cell r="H34">
            <v>226</v>
          </cell>
          <cell r="I34">
            <v>294</v>
          </cell>
        </row>
        <row r="35">
          <cell r="A35">
            <v>254</v>
          </cell>
          <cell r="B35" t="str">
            <v>254 Hildesheim</v>
          </cell>
          <cell r="C35">
            <v>3539</v>
          </cell>
          <cell r="D35">
            <v>2230</v>
          </cell>
          <cell r="E35">
            <v>1309</v>
          </cell>
          <cell r="F35">
            <v>218</v>
          </cell>
          <cell r="G35">
            <v>482</v>
          </cell>
          <cell r="H35">
            <v>317</v>
          </cell>
          <cell r="I35">
            <v>292</v>
          </cell>
        </row>
        <row r="36">
          <cell r="A36">
            <v>255</v>
          </cell>
          <cell r="B36" t="str">
            <v>255 Holzminden</v>
          </cell>
          <cell r="C36">
            <v>819</v>
          </cell>
          <cell r="D36">
            <v>557</v>
          </cell>
          <cell r="E36">
            <v>262</v>
          </cell>
          <cell r="F36">
            <v>41</v>
          </cell>
          <cell r="G36">
            <v>94</v>
          </cell>
          <cell r="H36">
            <v>79</v>
          </cell>
          <cell r="I36">
            <v>48</v>
          </cell>
        </row>
        <row r="37">
          <cell r="A37">
            <v>256</v>
          </cell>
          <cell r="B37" t="str">
            <v>256 Nienburg (Weser)</v>
          </cell>
          <cell r="C37">
            <v>1800</v>
          </cell>
          <cell r="D37">
            <v>1249</v>
          </cell>
          <cell r="E37">
            <v>551</v>
          </cell>
          <cell r="F37">
            <v>57</v>
          </cell>
          <cell r="G37">
            <v>151</v>
          </cell>
          <cell r="H37">
            <v>137</v>
          </cell>
          <cell r="I37">
            <v>206</v>
          </cell>
        </row>
        <row r="38">
          <cell r="A38">
            <v>257</v>
          </cell>
          <cell r="B38" t="str">
            <v>257 Schaumburg</v>
          </cell>
          <cell r="C38">
            <v>1920</v>
          </cell>
          <cell r="D38">
            <v>1192</v>
          </cell>
          <cell r="E38">
            <v>728</v>
          </cell>
          <cell r="F38">
            <v>67</v>
          </cell>
          <cell r="G38">
            <v>264</v>
          </cell>
          <cell r="H38">
            <v>195</v>
          </cell>
          <cell r="I38">
            <v>202</v>
          </cell>
        </row>
        <row r="39">
          <cell r="A39">
            <v>3</v>
          </cell>
          <cell r="B39" t="str">
            <v>3 Lüneburg</v>
          </cell>
          <cell r="C39">
            <v>24093</v>
          </cell>
          <cell r="D39">
            <v>16119</v>
          </cell>
          <cell r="E39">
            <v>7974</v>
          </cell>
          <cell r="F39">
            <v>993</v>
          </cell>
          <cell r="G39">
            <v>2710</v>
          </cell>
          <cell r="H39">
            <v>1639</v>
          </cell>
          <cell r="I39">
            <v>2632</v>
          </cell>
        </row>
        <row r="40">
          <cell r="A40">
            <v>351</v>
          </cell>
          <cell r="B40" t="str">
            <v>351 Celle</v>
          </cell>
          <cell r="C40">
            <v>2334</v>
          </cell>
          <cell r="D40">
            <v>1500</v>
          </cell>
          <cell r="E40">
            <v>834</v>
          </cell>
          <cell r="F40">
            <v>121</v>
          </cell>
          <cell r="G40">
            <v>293</v>
          </cell>
          <cell r="H40">
            <v>210</v>
          </cell>
          <cell r="I40">
            <v>210</v>
          </cell>
        </row>
        <row r="41">
          <cell r="A41">
            <v>352</v>
          </cell>
          <cell r="B41" t="str">
            <v>352 Cuxhaven</v>
          </cell>
          <cell r="C41">
            <v>2772</v>
          </cell>
          <cell r="D41">
            <v>1809</v>
          </cell>
          <cell r="E41">
            <v>963</v>
          </cell>
          <cell r="F41">
            <v>71</v>
          </cell>
          <cell r="G41">
            <v>298</v>
          </cell>
          <cell r="H41">
            <v>263</v>
          </cell>
          <cell r="I41">
            <v>331</v>
          </cell>
        </row>
        <row r="42">
          <cell r="A42">
            <v>353</v>
          </cell>
          <cell r="B42" t="str">
            <v>353 Harburg</v>
          </cell>
          <cell r="C42">
            <v>3799</v>
          </cell>
          <cell r="D42">
            <v>2541</v>
          </cell>
          <cell r="E42">
            <v>1258</v>
          </cell>
          <cell r="F42">
            <v>117</v>
          </cell>
          <cell r="G42">
            <v>445</v>
          </cell>
          <cell r="H42">
            <v>219</v>
          </cell>
          <cell r="I42">
            <v>477</v>
          </cell>
        </row>
        <row r="43">
          <cell r="A43">
            <v>354</v>
          </cell>
          <cell r="B43" t="str">
            <v>354 Lüchow-Dannenberg</v>
          </cell>
          <cell r="C43">
            <v>362</v>
          </cell>
          <cell r="D43">
            <v>215</v>
          </cell>
          <cell r="E43">
            <v>147</v>
          </cell>
          <cell r="F43">
            <v>12</v>
          </cell>
          <cell r="G43">
            <v>54</v>
          </cell>
          <cell r="H43">
            <v>22</v>
          </cell>
          <cell r="I43">
            <v>59</v>
          </cell>
        </row>
        <row r="44">
          <cell r="A44">
            <v>355</v>
          </cell>
          <cell r="B44" t="str">
            <v>355 Lüneburg</v>
          </cell>
          <cell r="C44">
            <v>2087</v>
          </cell>
          <cell r="D44">
            <v>1231</v>
          </cell>
          <cell r="E44">
            <v>856</v>
          </cell>
          <cell r="F44">
            <v>162</v>
          </cell>
          <cell r="G44">
            <v>298</v>
          </cell>
          <cell r="H44">
            <v>152</v>
          </cell>
          <cell r="I44">
            <v>244</v>
          </cell>
        </row>
        <row r="45">
          <cell r="A45">
            <v>356</v>
          </cell>
          <cell r="B45" t="str">
            <v>356 Osterholz</v>
          </cell>
          <cell r="C45">
            <v>989</v>
          </cell>
          <cell r="D45">
            <v>675</v>
          </cell>
          <cell r="E45">
            <v>314</v>
          </cell>
          <cell r="F45">
            <v>34</v>
          </cell>
          <cell r="G45">
            <v>112</v>
          </cell>
          <cell r="H45">
            <v>70</v>
          </cell>
          <cell r="I45">
            <v>98</v>
          </cell>
        </row>
        <row r="46">
          <cell r="A46">
            <v>357</v>
          </cell>
          <cell r="B46" t="str">
            <v>357 Rotenburg (Wümme)</v>
          </cell>
          <cell r="C46">
            <v>2019</v>
          </cell>
          <cell r="D46">
            <v>1340</v>
          </cell>
          <cell r="E46">
            <v>679</v>
          </cell>
          <cell r="F46">
            <v>94</v>
          </cell>
          <cell r="G46">
            <v>233</v>
          </cell>
          <cell r="H46">
            <v>124</v>
          </cell>
          <cell r="I46">
            <v>228</v>
          </cell>
        </row>
        <row r="47">
          <cell r="A47">
            <v>358</v>
          </cell>
          <cell r="B47" t="str">
            <v>358 Heidekreis</v>
          </cell>
          <cell r="C47">
            <v>2268</v>
          </cell>
          <cell r="D47">
            <v>1510</v>
          </cell>
          <cell r="E47">
            <v>758</v>
          </cell>
          <cell r="F47">
            <v>74</v>
          </cell>
          <cell r="G47">
            <v>263</v>
          </cell>
          <cell r="H47">
            <v>164</v>
          </cell>
          <cell r="I47">
            <v>257</v>
          </cell>
        </row>
        <row r="48">
          <cell r="A48">
            <v>359</v>
          </cell>
          <cell r="B48" t="str">
            <v>359 Stade</v>
          </cell>
          <cell r="C48">
            <v>4179</v>
          </cell>
          <cell r="D48">
            <v>3231</v>
          </cell>
          <cell r="E48">
            <v>948</v>
          </cell>
          <cell r="F48">
            <v>109</v>
          </cell>
          <cell r="G48">
            <v>308</v>
          </cell>
          <cell r="H48">
            <v>172</v>
          </cell>
          <cell r="I48">
            <v>359</v>
          </cell>
        </row>
        <row r="49">
          <cell r="A49">
            <v>360</v>
          </cell>
          <cell r="B49" t="str">
            <v>360 Uelzen</v>
          </cell>
          <cell r="C49">
            <v>857</v>
          </cell>
          <cell r="D49">
            <v>501</v>
          </cell>
          <cell r="E49">
            <v>356</v>
          </cell>
          <cell r="F49">
            <v>59</v>
          </cell>
          <cell r="G49">
            <v>140</v>
          </cell>
          <cell r="H49">
            <v>49</v>
          </cell>
          <cell r="I49">
            <v>108</v>
          </cell>
        </row>
        <row r="50">
          <cell r="A50">
            <v>361</v>
          </cell>
          <cell r="B50" t="str">
            <v>361 Verden</v>
          </cell>
          <cell r="C50">
            <v>2427</v>
          </cell>
          <cell r="D50">
            <v>1566</v>
          </cell>
          <cell r="E50">
            <v>861</v>
          </cell>
          <cell r="F50">
            <v>140</v>
          </cell>
          <cell r="G50">
            <v>266</v>
          </cell>
          <cell r="H50">
            <v>194</v>
          </cell>
          <cell r="I50">
            <v>261</v>
          </cell>
        </row>
        <row r="51">
          <cell r="A51">
            <v>4</v>
          </cell>
          <cell r="B51" t="str">
            <v>4 Weser-Ems</v>
          </cell>
          <cell r="C51">
            <v>51205</v>
          </cell>
          <cell r="D51">
            <v>34001</v>
          </cell>
          <cell r="E51">
            <v>17204</v>
          </cell>
          <cell r="F51">
            <v>1540</v>
          </cell>
          <cell r="G51">
            <v>4527</v>
          </cell>
          <cell r="H51">
            <v>3934</v>
          </cell>
          <cell r="I51">
            <v>7203</v>
          </cell>
        </row>
        <row r="52">
          <cell r="A52">
            <v>401</v>
          </cell>
          <cell r="B52" t="str">
            <v>401 Delmenhorst,Stadt</v>
          </cell>
          <cell r="C52">
            <v>1091</v>
          </cell>
          <cell r="D52">
            <v>590</v>
          </cell>
          <cell r="E52">
            <v>501</v>
          </cell>
          <cell r="F52">
            <v>36</v>
          </cell>
          <cell r="G52">
            <v>128</v>
          </cell>
          <cell r="H52">
            <v>134</v>
          </cell>
          <cell r="I52">
            <v>203</v>
          </cell>
        </row>
        <row r="53">
          <cell r="A53">
            <v>402</v>
          </cell>
          <cell r="B53" t="str">
            <v>402 Emden,Stadt</v>
          </cell>
          <cell r="C53">
            <v>1230</v>
          </cell>
          <cell r="D53">
            <v>984</v>
          </cell>
          <cell r="E53">
            <v>246</v>
          </cell>
          <cell r="F53">
            <v>38</v>
          </cell>
          <cell r="G53">
            <v>88</v>
          </cell>
          <cell r="H53">
            <v>39</v>
          </cell>
          <cell r="I53">
            <v>81</v>
          </cell>
        </row>
        <row r="54">
          <cell r="A54">
            <v>403</v>
          </cell>
          <cell r="B54" t="str">
            <v>403 Oldenburg(Oldb),Stadt</v>
          </cell>
          <cell r="C54">
            <v>2914</v>
          </cell>
          <cell r="D54">
            <v>1673</v>
          </cell>
          <cell r="E54">
            <v>1241</v>
          </cell>
          <cell r="F54">
            <v>242</v>
          </cell>
          <cell r="G54">
            <v>383</v>
          </cell>
          <cell r="H54">
            <v>275</v>
          </cell>
          <cell r="I54">
            <v>341</v>
          </cell>
        </row>
        <row r="55">
          <cell r="A55">
            <v>404</v>
          </cell>
          <cell r="B55" t="str">
            <v>404 Osnabrück,Stadt</v>
          </cell>
          <cell r="C55">
            <v>5043</v>
          </cell>
          <cell r="D55">
            <v>2773</v>
          </cell>
          <cell r="E55">
            <v>2270</v>
          </cell>
          <cell r="F55">
            <v>248</v>
          </cell>
          <cell r="G55">
            <v>698</v>
          </cell>
          <cell r="H55">
            <v>592</v>
          </cell>
          <cell r="I55">
            <v>732</v>
          </cell>
        </row>
        <row r="56">
          <cell r="A56">
            <v>405</v>
          </cell>
          <cell r="B56" t="str">
            <v>405 Wilhelmshaven,Stadt</v>
          </cell>
          <cell r="C56">
            <v>774</v>
          </cell>
          <cell r="D56">
            <v>501</v>
          </cell>
          <cell r="E56">
            <v>273</v>
          </cell>
          <cell r="F56">
            <v>63</v>
          </cell>
          <cell r="G56">
            <v>96</v>
          </cell>
          <cell r="H56">
            <v>46</v>
          </cell>
          <cell r="I56">
            <v>68</v>
          </cell>
        </row>
        <row r="57">
          <cell r="A57">
            <v>451</v>
          </cell>
          <cell r="B57" t="str">
            <v>451 Ammerland</v>
          </cell>
          <cell r="C57">
            <v>2132</v>
          </cell>
          <cell r="D57">
            <v>1462</v>
          </cell>
          <cell r="E57">
            <v>670</v>
          </cell>
          <cell r="F57">
            <v>45</v>
          </cell>
          <cell r="G57">
            <v>178</v>
          </cell>
          <cell r="H57">
            <v>133</v>
          </cell>
          <cell r="I57">
            <v>314</v>
          </cell>
        </row>
        <row r="58">
          <cell r="A58">
            <v>452</v>
          </cell>
          <cell r="B58" t="str">
            <v>452 Aurich</v>
          </cell>
          <cell r="C58">
            <v>2728</v>
          </cell>
          <cell r="D58">
            <v>1697</v>
          </cell>
          <cell r="E58">
            <v>1031</v>
          </cell>
          <cell r="F58">
            <v>89</v>
          </cell>
          <cell r="G58">
            <v>257</v>
          </cell>
          <cell r="H58">
            <v>196</v>
          </cell>
          <cell r="I58">
            <v>489</v>
          </cell>
        </row>
        <row r="59">
          <cell r="A59">
            <v>453</v>
          </cell>
          <cell r="B59" t="str">
            <v>453 Cloppenburg</v>
          </cell>
          <cell r="C59">
            <v>4593</v>
          </cell>
          <cell r="D59">
            <v>3262</v>
          </cell>
          <cell r="E59">
            <v>1331</v>
          </cell>
          <cell r="F59">
            <v>64</v>
          </cell>
          <cell r="G59">
            <v>210</v>
          </cell>
          <cell r="H59">
            <v>372</v>
          </cell>
          <cell r="I59">
            <v>685</v>
          </cell>
        </row>
        <row r="60">
          <cell r="A60">
            <v>454</v>
          </cell>
          <cell r="B60" t="str">
            <v>454 Emsland</v>
          </cell>
          <cell r="C60">
            <v>5622</v>
          </cell>
          <cell r="D60">
            <v>4180</v>
          </cell>
          <cell r="E60">
            <v>1442</v>
          </cell>
          <cell r="F60">
            <v>159</v>
          </cell>
          <cell r="G60">
            <v>474</v>
          </cell>
          <cell r="H60">
            <v>304</v>
          </cell>
          <cell r="I60">
            <v>505</v>
          </cell>
        </row>
        <row r="61">
          <cell r="A61">
            <v>455</v>
          </cell>
          <cell r="B61" t="str">
            <v>455 Friesland</v>
          </cell>
          <cell r="C61">
            <v>855</v>
          </cell>
          <cell r="D61">
            <v>508</v>
          </cell>
          <cell r="E61">
            <v>347</v>
          </cell>
          <cell r="F61">
            <v>45</v>
          </cell>
          <cell r="G61">
            <v>118</v>
          </cell>
          <cell r="H61">
            <v>63</v>
          </cell>
          <cell r="I61">
            <v>121</v>
          </cell>
        </row>
        <row r="62">
          <cell r="A62">
            <v>456</v>
          </cell>
          <cell r="B62" t="str">
            <v>456 Grafschaft Bentheim</v>
          </cell>
          <cell r="C62">
            <v>3299</v>
          </cell>
          <cell r="D62">
            <v>2222</v>
          </cell>
          <cell r="E62">
            <v>1077</v>
          </cell>
          <cell r="F62">
            <v>91</v>
          </cell>
          <cell r="G62">
            <v>456</v>
          </cell>
          <cell r="H62">
            <v>178</v>
          </cell>
          <cell r="I62">
            <v>352</v>
          </cell>
        </row>
        <row r="63">
          <cell r="A63">
            <v>457</v>
          </cell>
          <cell r="B63" t="str">
            <v>457 Leer</v>
          </cell>
          <cell r="C63">
            <v>1862</v>
          </cell>
          <cell r="D63">
            <v>1250</v>
          </cell>
          <cell r="E63">
            <v>612</v>
          </cell>
          <cell r="F63">
            <v>75</v>
          </cell>
          <cell r="G63">
            <v>202</v>
          </cell>
          <cell r="H63">
            <v>95</v>
          </cell>
          <cell r="I63">
            <v>240</v>
          </cell>
        </row>
        <row r="64">
          <cell r="A64">
            <v>458</v>
          </cell>
          <cell r="B64" t="str">
            <v>458 Oldenburg</v>
          </cell>
          <cell r="C64">
            <v>1949</v>
          </cell>
          <cell r="D64">
            <v>1329</v>
          </cell>
          <cell r="E64">
            <v>620</v>
          </cell>
          <cell r="F64">
            <v>34</v>
          </cell>
          <cell r="G64">
            <v>134</v>
          </cell>
          <cell r="H64">
            <v>205</v>
          </cell>
          <cell r="I64">
            <v>247</v>
          </cell>
        </row>
        <row r="65">
          <cell r="A65">
            <v>459</v>
          </cell>
          <cell r="B65" t="str">
            <v>459 Osnabrück</v>
          </cell>
          <cell r="C65">
            <v>8766</v>
          </cell>
          <cell r="D65">
            <v>5977</v>
          </cell>
          <cell r="E65">
            <v>2789</v>
          </cell>
          <cell r="F65">
            <v>173</v>
          </cell>
          <cell r="G65">
            <v>663</v>
          </cell>
          <cell r="H65">
            <v>739</v>
          </cell>
          <cell r="I65">
            <v>1214</v>
          </cell>
        </row>
        <row r="66">
          <cell r="A66">
            <v>460</v>
          </cell>
          <cell r="B66" t="str">
            <v>460 Vechta</v>
          </cell>
          <cell r="C66">
            <v>6431</v>
          </cell>
          <cell r="D66">
            <v>4166</v>
          </cell>
          <cell r="E66">
            <v>2265</v>
          </cell>
          <cell r="F66">
            <v>98</v>
          </cell>
          <cell r="G66">
            <v>315</v>
          </cell>
          <cell r="H66">
            <v>494</v>
          </cell>
          <cell r="I66">
            <v>1358</v>
          </cell>
        </row>
        <row r="67">
          <cell r="A67">
            <v>461</v>
          </cell>
          <cell r="B67" t="str">
            <v>461 Wesermarsch</v>
          </cell>
          <cell r="C67">
            <v>1330</v>
          </cell>
          <cell r="D67">
            <v>1110</v>
          </cell>
          <cell r="E67">
            <v>220</v>
          </cell>
          <cell r="F67">
            <v>26</v>
          </cell>
          <cell r="G67">
            <v>83</v>
          </cell>
          <cell r="H67">
            <v>38</v>
          </cell>
          <cell r="I67">
            <v>73</v>
          </cell>
        </row>
        <row r="68">
          <cell r="A68">
            <v>462</v>
          </cell>
          <cell r="B68" t="str">
            <v>462 Wittmund</v>
          </cell>
          <cell r="C68">
            <v>586</v>
          </cell>
          <cell r="D68">
            <v>317</v>
          </cell>
          <cell r="E68">
            <v>269</v>
          </cell>
          <cell r="F68">
            <v>14</v>
          </cell>
          <cell r="G68">
            <v>44</v>
          </cell>
          <cell r="H68">
            <v>31</v>
          </cell>
          <cell r="I68">
            <v>180</v>
          </cell>
        </row>
      </sheetData>
      <sheetData sheetId="42">
        <row r="17">
          <cell r="A17">
            <v>0</v>
          </cell>
          <cell r="B17" t="str">
            <v>0 Niedersachsen</v>
          </cell>
          <cell r="C17">
            <v>143089</v>
          </cell>
          <cell r="D17">
            <v>92394</v>
          </cell>
          <cell r="E17">
            <v>50695</v>
          </cell>
          <cell r="F17">
            <v>6575</v>
          </cell>
          <cell r="G17">
            <v>15786</v>
          </cell>
          <cell r="H17">
            <v>11293</v>
          </cell>
          <cell r="I17">
            <v>17041</v>
          </cell>
        </row>
        <row r="18">
          <cell r="A18">
            <v>1</v>
          </cell>
          <cell r="B18" t="str">
            <v>1 Braunschweig</v>
          </cell>
          <cell r="C18">
            <v>29158</v>
          </cell>
          <cell r="D18">
            <v>19446</v>
          </cell>
          <cell r="E18">
            <v>9712</v>
          </cell>
          <cell r="F18">
            <v>2044</v>
          </cell>
          <cell r="G18">
            <v>3197</v>
          </cell>
          <cell r="H18">
            <v>1903</v>
          </cell>
          <cell r="I18">
            <v>2568</v>
          </cell>
        </row>
        <row r="19">
          <cell r="A19">
            <v>101</v>
          </cell>
          <cell r="B19" t="str">
            <v>101 Braunschweig,Stadt</v>
          </cell>
          <cell r="C19">
            <v>5867</v>
          </cell>
          <cell r="D19">
            <v>3415</v>
          </cell>
          <cell r="E19">
            <v>2452</v>
          </cell>
          <cell r="F19">
            <v>529</v>
          </cell>
          <cell r="G19">
            <v>716</v>
          </cell>
          <cell r="H19">
            <v>472</v>
          </cell>
          <cell r="I19">
            <v>735</v>
          </cell>
        </row>
        <row r="20">
          <cell r="A20">
            <v>102</v>
          </cell>
          <cell r="B20" t="str">
            <v>102 Salzgitter,Stadt</v>
          </cell>
          <cell r="C20">
            <v>3104</v>
          </cell>
          <cell r="D20">
            <v>2501</v>
          </cell>
          <cell r="E20">
            <v>603</v>
          </cell>
          <cell r="F20">
            <v>61</v>
          </cell>
          <cell r="G20">
            <v>220</v>
          </cell>
          <cell r="H20">
            <v>175</v>
          </cell>
          <cell r="I20">
            <v>147</v>
          </cell>
        </row>
        <row r="21">
          <cell r="A21">
            <v>103</v>
          </cell>
          <cell r="B21" t="str">
            <v>103 Wolfsburg,Stadt</v>
          </cell>
          <cell r="C21">
            <v>7442</v>
          </cell>
          <cell r="D21">
            <v>5382</v>
          </cell>
          <cell r="E21">
            <v>2060</v>
          </cell>
          <cell r="F21">
            <v>466</v>
          </cell>
          <cell r="G21">
            <v>737</v>
          </cell>
          <cell r="H21">
            <v>218</v>
          </cell>
          <cell r="I21">
            <v>639</v>
          </cell>
        </row>
        <row r="22">
          <cell r="A22">
            <v>151</v>
          </cell>
          <cell r="B22" t="str">
            <v>151 Gifhorn</v>
          </cell>
          <cell r="C22">
            <v>1727</v>
          </cell>
          <cell r="D22">
            <v>1187</v>
          </cell>
          <cell r="E22">
            <v>540</v>
          </cell>
          <cell r="F22">
            <v>64</v>
          </cell>
          <cell r="G22">
            <v>191</v>
          </cell>
          <cell r="H22">
            <v>136</v>
          </cell>
          <cell r="I22">
            <v>149</v>
          </cell>
        </row>
        <row r="23">
          <cell r="A23">
            <v>153</v>
          </cell>
          <cell r="B23" t="str">
            <v>153 Goslar</v>
          </cell>
          <cell r="C23">
            <v>1609</v>
          </cell>
          <cell r="D23">
            <v>1055</v>
          </cell>
          <cell r="E23">
            <v>554</v>
          </cell>
          <cell r="F23">
            <v>118</v>
          </cell>
          <cell r="G23">
            <v>181</v>
          </cell>
          <cell r="H23">
            <v>111</v>
          </cell>
          <cell r="I23">
            <v>144</v>
          </cell>
        </row>
        <row r="24">
          <cell r="A24">
            <v>154</v>
          </cell>
          <cell r="B24" t="str">
            <v>154 Helmstedt</v>
          </cell>
          <cell r="C24">
            <v>576</v>
          </cell>
          <cell r="D24">
            <v>320</v>
          </cell>
          <cell r="E24">
            <v>256</v>
          </cell>
          <cell r="F24">
            <v>37</v>
          </cell>
          <cell r="G24">
            <v>86</v>
          </cell>
          <cell r="H24">
            <v>71</v>
          </cell>
          <cell r="I24">
            <v>62</v>
          </cell>
        </row>
        <row r="25">
          <cell r="A25">
            <v>155</v>
          </cell>
          <cell r="B25" t="str">
            <v>155 Northeim</v>
          </cell>
          <cell r="C25">
            <v>1609</v>
          </cell>
          <cell r="D25">
            <v>1182</v>
          </cell>
          <cell r="E25">
            <v>427</v>
          </cell>
          <cell r="F25">
            <v>72</v>
          </cell>
          <cell r="G25">
            <v>164</v>
          </cell>
          <cell r="H25">
            <v>79</v>
          </cell>
          <cell r="I25">
            <v>112</v>
          </cell>
        </row>
        <row r="26">
          <cell r="A26">
            <v>157</v>
          </cell>
          <cell r="B26" t="str">
            <v>157 Peine</v>
          </cell>
          <cell r="C26">
            <v>1313</v>
          </cell>
          <cell r="D26">
            <v>913</v>
          </cell>
          <cell r="E26">
            <v>400</v>
          </cell>
          <cell r="F26">
            <v>39</v>
          </cell>
          <cell r="G26">
            <v>147</v>
          </cell>
          <cell r="H26">
            <v>106</v>
          </cell>
          <cell r="I26">
            <v>108</v>
          </cell>
        </row>
        <row r="27">
          <cell r="A27">
            <v>158</v>
          </cell>
          <cell r="B27" t="str">
            <v>158 Wolfenbüttel</v>
          </cell>
          <cell r="C27">
            <v>693</v>
          </cell>
          <cell r="D27">
            <v>416</v>
          </cell>
          <cell r="E27">
            <v>277</v>
          </cell>
          <cell r="F27">
            <v>35</v>
          </cell>
          <cell r="G27">
            <v>105</v>
          </cell>
          <cell r="H27">
            <v>59</v>
          </cell>
          <cell r="I27">
            <v>78</v>
          </cell>
        </row>
        <row r="28">
          <cell r="A28">
            <v>159</v>
          </cell>
          <cell r="B28" t="str">
            <v>159 Göttingen</v>
          </cell>
          <cell r="C28">
            <v>5218</v>
          </cell>
          <cell r="D28">
            <v>3075</v>
          </cell>
          <cell r="E28">
            <v>2143</v>
          </cell>
          <cell r="F28">
            <v>623</v>
          </cell>
          <cell r="G28">
            <v>650</v>
          </cell>
          <cell r="H28">
            <v>476</v>
          </cell>
          <cell r="I28">
            <v>394</v>
          </cell>
        </row>
        <row r="29">
          <cell r="A29">
            <v>2</v>
          </cell>
          <cell r="B29" t="str">
            <v>2 Hannover</v>
          </cell>
          <cell r="C29">
            <v>47289</v>
          </cell>
          <cell r="D29">
            <v>28666</v>
          </cell>
          <cell r="E29">
            <v>18623</v>
          </cell>
          <cell r="F29">
            <v>2330</v>
          </cell>
          <cell r="G29">
            <v>6320</v>
          </cell>
          <cell r="H29">
            <v>4461</v>
          </cell>
          <cell r="I29">
            <v>5512</v>
          </cell>
        </row>
        <row r="30">
          <cell r="A30">
            <v>241</v>
          </cell>
          <cell r="B30" t="str">
            <v>241 Hannover,Region</v>
          </cell>
          <cell r="C30">
            <v>35181</v>
          </cell>
          <cell r="D30">
            <v>20904</v>
          </cell>
          <cell r="E30">
            <v>14277</v>
          </cell>
          <cell r="F30">
            <v>1824</v>
          </cell>
          <cell r="G30">
            <v>4790</v>
          </cell>
          <cell r="H30">
            <v>3403</v>
          </cell>
          <cell r="I30">
            <v>4260</v>
          </cell>
        </row>
        <row r="31">
          <cell r="A31">
            <v>241001</v>
          </cell>
          <cell r="B31" t="str">
            <v>241001 Hannover,Landeshauptstadt</v>
          </cell>
          <cell r="C31">
            <v>23252</v>
          </cell>
          <cell r="D31">
            <v>13331</v>
          </cell>
          <cell r="E31">
            <v>9921</v>
          </cell>
          <cell r="F31">
            <v>1505</v>
          </cell>
          <cell r="G31">
            <v>3244</v>
          </cell>
          <cell r="H31">
            <v>2400</v>
          </cell>
          <cell r="I31">
            <v>2772</v>
          </cell>
        </row>
        <row r="32">
          <cell r="A32">
            <v>241999</v>
          </cell>
          <cell r="B32" t="str">
            <v>Hannover, Umland</v>
          </cell>
          <cell r="C32">
            <v>11929</v>
          </cell>
          <cell r="D32">
            <v>7573</v>
          </cell>
          <cell r="E32">
            <v>4356</v>
          </cell>
          <cell r="F32">
            <v>319</v>
          </cell>
          <cell r="G32">
            <v>1546</v>
          </cell>
          <cell r="H32">
            <v>1003</v>
          </cell>
          <cell r="I32">
            <v>1488</v>
          </cell>
        </row>
        <row r="33">
          <cell r="A33">
            <v>251</v>
          </cell>
          <cell r="B33" t="str">
            <v>251 Diepholz</v>
          </cell>
          <cell r="C33">
            <v>2443</v>
          </cell>
          <cell r="D33">
            <v>1644</v>
          </cell>
          <cell r="E33">
            <v>799</v>
          </cell>
          <cell r="F33">
            <v>84</v>
          </cell>
          <cell r="G33">
            <v>247</v>
          </cell>
          <cell r="H33">
            <v>182</v>
          </cell>
          <cell r="I33">
            <v>286</v>
          </cell>
        </row>
        <row r="34">
          <cell r="A34">
            <v>252</v>
          </cell>
          <cell r="B34" t="str">
            <v>252 Hameln-Pyrmont</v>
          </cell>
          <cell r="C34">
            <v>2342</v>
          </cell>
          <cell r="D34">
            <v>1348</v>
          </cell>
          <cell r="E34">
            <v>994</v>
          </cell>
          <cell r="F34">
            <v>86</v>
          </cell>
          <cell r="G34">
            <v>375</v>
          </cell>
          <cell r="H34">
            <v>236</v>
          </cell>
          <cell r="I34">
            <v>297</v>
          </cell>
        </row>
        <row r="35">
          <cell r="A35">
            <v>254</v>
          </cell>
          <cell r="B35" t="str">
            <v>254 Hildesheim</v>
          </cell>
          <cell r="C35">
            <v>3274</v>
          </cell>
          <cell r="D35">
            <v>2058</v>
          </cell>
          <cell r="E35">
            <v>1216</v>
          </cell>
          <cell r="F35">
            <v>183</v>
          </cell>
          <cell r="G35">
            <v>440</v>
          </cell>
          <cell r="H35">
            <v>279</v>
          </cell>
          <cell r="I35">
            <v>314</v>
          </cell>
        </row>
        <row r="36">
          <cell r="A36">
            <v>255</v>
          </cell>
          <cell r="B36" t="str">
            <v>255 Holzminden</v>
          </cell>
          <cell r="C36">
            <v>729</v>
          </cell>
          <cell r="D36">
            <v>493</v>
          </cell>
          <cell r="E36">
            <v>236</v>
          </cell>
          <cell r="F36">
            <v>43</v>
          </cell>
          <cell r="G36">
            <v>90</v>
          </cell>
          <cell r="H36">
            <v>63</v>
          </cell>
          <cell r="I36">
            <v>40</v>
          </cell>
        </row>
        <row r="37">
          <cell r="A37">
            <v>256</v>
          </cell>
          <cell r="B37" t="str">
            <v>256 Nienburg (Weser)</v>
          </cell>
          <cell r="C37">
            <v>1614</v>
          </cell>
          <cell r="D37">
            <v>1132</v>
          </cell>
          <cell r="E37">
            <v>482</v>
          </cell>
          <cell r="F37">
            <v>48</v>
          </cell>
          <cell r="G37">
            <v>138</v>
          </cell>
          <cell r="H37">
            <v>129</v>
          </cell>
          <cell r="I37">
            <v>167</v>
          </cell>
        </row>
        <row r="38">
          <cell r="A38">
            <v>257</v>
          </cell>
          <cell r="B38" t="str">
            <v>257 Schaumburg</v>
          </cell>
          <cell r="C38">
            <v>1706</v>
          </cell>
          <cell r="D38">
            <v>1087</v>
          </cell>
          <cell r="E38">
            <v>619</v>
          </cell>
          <cell r="F38">
            <v>62</v>
          </cell>
          <cell r="G38">
            <v>240</v>
          </cell>
          <cell r="H38">
            <v>169</v>
          </cell>
          <cell r="I38">
            <v>148</v>
          </cell>
        </row>
        <row r="39">
          <cell r="A39">
            <v>3</v>
          </cell>
          <cell r="B39" t="str">
            <v>3 Lüneburg</v>
          </cell>
          <cell r="C39">
            <v>21544</v>
          </cell>
          <cell r="D39">
            <v>14396</v>
          </cell>
          <cell r="E39">
            <v>7148</v>
          </cell>
          <cell r="F39">
            <v>832</v>
          </cell>
          <cell r="G39">
            <v>2332</v>
          </cell>
          <cell r="H39">
            <v>1516</v>
          </cell>
          <cell r="I39">
            <v>2468</v>
          </cell>
        </row>
        <row r="40">
          <cell r="A40">
            <v>351</v>
          </cell>
          <cell r="B40" t="str">
            <v>351 Celle</v>
          </cell>
          <cell r="C40">
            <v>2149</v>
          </cell>
          <cell r="D40">
            <v>1391</v>
          </cell>
          <cell r="E40">
            <v>758</v>
          </cell>
          <cell r="F40">
            <v>101</v>
          </cell>
          <cell r="G40">
            <v>263</v>
          </cell>
          <cell r="H40">
            <v>190</v>
          </cell>
          <cell r="I40">
            <v>204</v>
          </cell>
        </row>
        <row r="41">
          <cell r="A41">
            <v>352</v>
          </cell>
          <cell r="B41" t="str">
            <v>352 Cuxhaven</v>
          </cell>
          <cell r="C41">
            <v>2415</v>
          </cell>
          <cell r="D41">
            <v>1521</v>
          </cell>
          <cell r="E41">
            <v>894</v>
          </cell>
          <cell r="F41">
            <v>61</v>
          </cell>
          <cell r="G41">
            <v>246</v>
          </cell>
          <cell r="H41">
            <v>263</v>
          </cell>
          <cell r="I41">
            <v>324</v>
          </cell>
        </row>
        <row r="42">
          <cell r="A42">
            <v>353</v>
          </cell>
          <cell r="B42" t="str">
            <v>353 Harburg</v>
          </cell>
          <cell r="C42">
            <v>3275</v>
          </cell>
          <cell r="D42">
            <v>2171</v>
          </cell>
          <cell r="E42">
            <v>1104</v>
          </cell>
          <cell r="F42">
            <v>92</v>
          </cell>
          <cell r="G42">
            <v>381</v>
          </cell>
          <cell r="H42">
            <v>202</v>
          </cell>
          <cell r="I42">
            <v>429</v>
          </cell>
        </row>
        <row r="43">
          <cell r="A43">
            <v>354</v>
          </cell>
          <cell r="B43" t="str">
            <v>354 Lüchow-Dannenberg</v>
          </cell>
          <cell r="C43">
            <v>299</v>
          </cell>
          <cell r="D43">
            <v>181</v>
          </cell>
          <cell r="E43">
            <v>118</v>
          </cell>
          <cell r="F43">
            <v>9</v>
          </cell>
          <cell r="G43">
            <v>47</v>
          </cell>
          <cell r="H43">
            <v>13</v>
          </cell>
          <cell r="I43">
            <v>49</v>
          </cell>
        </row>
        <row r="44">
          <cell r="A44">
            <v>355</v>
          </cell>
          <cell r="B44" t="str">
            <v>355 Lüneburg</v>
          </cell>
          <cell r="C44">
            <v>1826</v>
          </cell>
          <cell r="D44">
            <v>1063</v>
          </cell>
          <cell r="E44">
            <v>763</v>
          </cell>
          <cell r="F44">
            <v>134</v>
          </cell>
          <cell r="G44">
            <v>248</v>
          </cell>
          <cell r="H44">
            <v>148</v>
          </cell>
          <cell r="I44">
            <v>233</v>
          </cell>
        </row>
        <row r="45">
          <cell r="A45">
            <v>356</v>
          </cell>
          <cell r="B45" t="str">
            <v>356 Osterholz</v>
          </cell>
          <cell r="C45">
            <v>887</v>
          </cell>
          <cell r="D45">
            <v>605</v>
          </cell>
          <cell r="E45">
            <v>282</v>
          </cell>
          <cell r="F45">
            <v>26</v>
          </cell>
          <cell r="G45">
            <v>105</v>
          </cell>
          <cell r="H45">
            <v>63</v>
          </cell>
          <cell r="I45">
            <v>88</v>
          </cell>
        </row>
        <row r="46">
          <cell r="A46">
            <v>357</v>
          </cell>
          <cell r="B46" t="str">
            <v>357 Rotenburg (Wümme)</v>
          </cell>
          <cell r="C46">
            <v>1714</v>
          </cell>
          <cell r="D46">
            <v>1094</v>
          </cell>
          <cell r="E46">
            <v>620</v>
          </cell>
          <cell r="F46">
            <v>83</v>
          </cell>
          <cell r="G46">
            <v>199</v>
          </cell>
          <cell r="H46">
            <v>122</v>
          </cell>
          <cell r="I46">
            <v>216</v>
          </cell>
        </row>
        <row r="47">
          <cell r="A47">
            <v>358</v>
          </cell>
          <cell r="B47" t="str">
            <v>358 Heidekreis</v>
          </cell>
          <cell r="C47">
            <v>2071</v>
          </cell>
          <cell r="D47">
            <v>1393</v>
          </cell>
          <cell r="E47">
            <v>678</v>
          </cell>
          <cell r="F47">
            <v>60</v>
          </cell>
          <cell r="G47">
            <v>211</v>
          </cell>
          <cell r="H47">
            <v>139</v>
          </cell>
          <cell r="I47">
            <v>268</v>
          </cell>
        </row>
        <row r="48">
          <cell r="A48">
            <v>359</v>
          </cell>
          <cell r="B48" t="str">
            <v>359 Stade</v>
          </cell>
          <cell r="C48">
            <v>3970</v>
          </cell>
          <cell r="D48">
            <v>3135</v>
          </cell>
          <cell r="E48">
            <v>835</v>
          </cell>
          <cell r="F48">
            <v>104</v>
          </cell>
          <cell r="G48">
            <v>290</v>
          </cell>
          <cell r="H48">
            <v>143</v>
          </cell>
          <cell r="I48">
            <v>298</v>
          </cell>
        </row>
        <row r="49">
          <cell r="A49">
            <v>360</v>
          </cell>
          <cell r="B49" t="str">
            <v>360 Uelzen</v>
          </cell>
          <cell r="C49">
            <v>743</v>
          </cell>
          <cell r="D49">
            <v>434</v>
          </cell>
          <cell r="E49">
            <v>309</v>
          </cell>
          <cell r="F49">
            <v>40</v>
          </cell>
          <cell r="G49">
            <v>113</v>
          </cell>
          <cell r="H49">
            <v>51</v>
          </cell>
          <cell r="I49">
            <v>105</v>
          </cell>
        </row>
        <row r="50">
          <cell r="A50">
            <v>361</v>
          </cell>
          <cell r="B50" t="str">
            <v>361 Verden</v>
          </cell>
          <cell r="C50">
            <v>2195</v>
          </cell>
          <cell r="D50">
            <v>1408</v>
          </cell>
          <cell r="E50">
            <v>787</v>
          </cell>
          <cell r="F50">
            <v>122</v>
          </cell>
          <cell r="G50">
            <v>229</v>
          </cell>
          <cell r="H50">
            <v>182</v>
          </cell>
          <cell r="I50">
            <v>254</v>
          </cell>
        </row>
        <row r="51">
          <cell r="A51">
            <v>4</v>
          </cell>
          <cell r="B51" t="str">
            <v>4 Weser-Ems</v>
          </cell>
          <cell r="C51">
            <v>45098</v>
          </cell>
          <cell r="D51">
            <v>29886</v>
          </cell>
          <cell r="E51">
            <v>15212</v>
          </cell>
          <cell r="F51">
            <v>1369</v>
          </cell>
          <cell r="G51">
            <v>3937</v>
          </cell>
          <cell r="H51">
            <v>3413</v>
          </cell>
          <cell r="I51">
            <v>6493</v>
          </cell>
        </row>
        <row r="52">
          <cell r="A52">
            <v>401</v>
          </cell>
          <cell r="B52" t="str">
            <v>401 Delmenhorst,Stadt</v>
          </cell>
          <cell r="C52">
            <v>1004</v>
          </cell>
          <cell r="D52">
            <v>510</v>
          </cell>
          <cell r="E52">
            <v>494</v>
          </cell>
          <cell r="F52">
            <v>27</v>
          </cell>
          <cell r="G52">
            <v>133</v>
          </cell>
          <cell r="H52">
            <v>112</v>
          </cell>
          <cell r="I52">
            <v>222</v>
          </cell>
        </row>
        <row r="53">
          <cell r="A53">
            <v>402</v>
          </cell>
          <cell r="B53" t="str">
            <v>402 Emden,Stadt</v>
          </cell>
          <cell r="C53">
            <v>1087</v>
          </cell>
          <cell r="D53">
            <v>864</v>
          </cell>
          <cell r="E53">
            <v>223</v>
          </cell>
          <cell r="F53">
            <v>38</v>
          </cell>
          <cell r="G53">
            <v>79</v>
          </cell>
          <cell r="H53">
            <v>39</v>
          </cell>
          <cell r="I53">
            <v>67</v>
          </cell>
        </row>
        <row r="54">
          <cell r="A54">
            <v>403</v>
          </cell>
          <cell r="B54" t="str">
            <v>403 Oldenburg(Oldb),Stadt</v>
          </cell>
          <cell r="C54">
            <v>2707</v>
          </cell>
          <cell r="D54">
            <v>1599</v>
          </cell>
          <cell r="E54">
            <v>1108</v>
          </cell>
          <cell r="F54">
            <v>233</v>
          </cell>
          <cell r="G54">
            <v>337</v>
          </cell>
          <cell r="H54">
            <v>225</v>
          </cell>
          <cell r="I54">
            <v>313</v>
          </cell>
        </row>
        <row r="55">
          <cell r="A55">
            <v>404</v>
          </cell>
          <cell r="B55" t="str">
            <v>404 Osnabrück,Stadt</v>
          </cell>
          <cell r="C55">
            <v>4767</v>
          </cell>
          <cell r="D55">
            <v>2663</v>
          </cell>
          <cell r="E55">
            <v>2104</v>
          </cell>
          <cell r="F55">
            <v>228</v>
          </cell>
          <cell r="G55">
            <v>587</v>
          </cell>
          <cell r="H55">
            <v>561</v>
          </cell>
          <cell r="I55">
            <v>728</v>
          </cell>
        </row>
        <row r="56">
          <cell r="A56">
            <v>405</v>
          </cell>
          <cell r="B56" t="str">
            <v>405 Wilhelmshaven,Stadt</v>
          </cell>
          <cell r="C56">
            <v>735</v>
          </cell>
          <cell r="D56">
            <v>495</v>
          </cell>
          <cell r="E56">
            <v>240</v>
          </cell>
          <cell r="F56">
            <v>47</v>
          </cell>
          <cell r="G56">
            <v>84</v>
          </cell>
          <cell r="H56">
            <v>48</v>
          </cell>
          <cell r="I56">
            <v>61</v>
          </cell>
        </row>
        <row r="57">
          <cell r="A57">
            <v>451</v>
          </cell>
          <cell r="B57" t="str">
            <v>451 Ammerland</v>
          </cell>
          <cell r="C57">
            <v>1876</v>
          </cell>
          <cell r="D57">
            <v>1296</v>
          </cell>
          <cell r="E57">
            <v>580</v>
          </cell>
          <cell r="F57">
            <v>41</v>
          </cell>
          <cell r="G57">
            <v>140</v>
          </cell>
          <cell r="H57">
            <v>102</v>
          </cell>
          <cell r="I57">
            <v>297</v>
          </cell>
        </row>
        <row r="58">
          <cell r="A58">
            <v>452</v>
          </cell>
          <cell r="B58" t="str">
            <v>452 Aurich</v>
          </cell>
          <cell r="C58">
            <v>2119</v>
          </cell>
          <cell r="D58">
            <v>1219</v>
          </cell>
          <cell r="E58">
            <v>900</v>
          </cell>
          <cell r="F58">
            <v>75</v>
          </cell>
          <cell r="G58">
            <v>217</v>
          </cell>
          <cell r="H58">
            <v>186</v>
          </cell>
          <cell r="I58">
            <v>422</v>
          </cell>
        </row>
        <row r="59">
          <cell r="A59">
            <v>453</v>
          </cell>
          <cell r="B59" t="str">
            <v>453 Cloppenburg</v>
          </cell>
          <cell r="C59">
            <v>3897</v>
          </cell>
          <cell r="D59">
            <v>2784</v>
          </cell>
          <cell r="E59">
            <v>1113</v>
          </cell>
          <cell r="F59">
            <v>49</v>
          </cell>
          <cell r="G59">
            <v>184</v>
          </cell>
          <cell r="H59">
            <v>270</v>
          </cell>
          <cell r="I59">
            <v>610</v>
          </cell>
        </row>
        <row r="60">
          <cell r="A60">
            <v>454</v>
          </cell>
          <cell r="B60" t="str">
            <v>454 Emsland</v>
          </cell>
          <cell r="C60">
            <v>4737</v>
          </cell>
          <cell r="D60">
            <v>3488</v>
          </cell>
          <cell r="E60">
            <v>1249</v>
          </cell>
          <cell r="F60">
            <v>150</v>
          </cell>
          <cell r="G60">
            <v>397</v>
          </cell>
          <cell r="H60">
            <v>249</v>
          </cell>
          <cell r="I60">
            <v>453</v>
          </cell>
        </row>
        <row r="61">
          <cell r="A61">
            <v>455</v>
          </cell>
          <cell r="B61" t="str">
            <v>455 Friesland</v>
          </cell>
          <cell r="C61">
            <v>720</v>
          </cell>
          <cell r="D61">
            <v>428</v>
          </cell>
          <cell r="E61">
            <v>292</v>
          </cell>
          <cell r="F61">
            <v>39</v>
          </cell>
          <cell r="G61">
            <v>96</v>
          </cell>
          <cell r="H61">
            <v>51</v>
          </cell>
          <cell r="I61">
            <v>106</v>
          </cell>
        </row>
        <row r="62">
          <cell r="A62">
            <v>456</v>
          </cell>
          <cell r="B62" t="str">
            <v>456 Grafschaft Bentheim</v>
          </cell>
          <cell r="C62">
            <v>3062</v>
          </cell>
          <cell r="D62">
            <v>2073</v>
          </cell>
          <cell r="E62">
            <v>989</v>
          </cell>
          <cell r="F62">
            <v>85</v>
          </cell>
          <cell r="G62">
            <v>419</v>
          </cell>
          <cell r="H62">
            <v>163</v>
          </cell>
          <cell r="I62">
            <v>322</v>
          </cell>
        </row>
        <row r="63">
          <cell r="A63">
            <v>457</v>
          </cell>
          <cell r="B63" t="str">
            <v>457 Leer</v>
          </cell>
          <cell r="C63">
            <v>1739</v>
          </cell>
          <cell r="D63">
            <v>1176</v>
          </cell>
          <cell r="E63">
            <v>563</v>
          </cell>
          <cell r="F63">
            <v>62</v>
          </cell>
          <cell r="G63">
            <v>193</v>
          </cell>
          <cell r="H63">
            <v>92</v>
          </cell>
          <cell r="I63">
            <v>216</v>
          </cell>
        </row>
        <row r="64">
          <cell r="A64">
            <v>458</v>
          </cell>
          <cell r="B64" t="str">
            <v>458 Oldenburg</v>
          </cell>
          <cell r="C64">
            <v>1610</v>
          </cell>
          <cell r="D64">
            <v>1091</v>
          </cell>
          <cell r="E64">
            <v>519</v>
          </cell>
          <cell r="F64">
            <v>30</v>
          </cell>
          <cell r="G64">
            <v>122</v>
          </cell>
          <cell r="H64">
            <v>159</v>
          </cell>
          <cell r="I64">
            <v>208</v>
          </cell>
        </row>
        <row r="65">
          <cell r="A65">
            <v>459</v>
          </cell>
          <cell r="B65" t="str">
            <v>459 Osnabrück</v>
          </cell>
          <cell r="C65">
            <v>7369</v>
          </cell>
          <cell r="D65">
            <v>5039</v>
          </cell>
          <cell r="E65">
            <v>2330</v>
          </cell>
          <cell r="F65">
            <v>146</v>
          </cell>
          <cell r="G65">
            <v>559</v>
          </cell>
          <cell r="H65">
            <v>626</v>
          </cell>
          <cell r="I65">
            <v>999</v>
          </cell>
        </row>
        <row r="66">
          <cell r="A66">
            <v>460</v>
          </cell>
          <cell r="B66" t="str">
            <v>460 Vechta</v>
          </cell>
          <cell r="C66">
            <v>5966</v>
          </cell>
          <cell r="D66">
            <v>3910</v>
          </cell>
          <cell r="E66">
            <v>2056</v>
          </cell>
          <cell r="F66">
            <v>80</v>
          </cell>
          <cell r="G66">
            <v>273</v>
          </cell>
          <cell r="H66">
            <v>462</v>
          </cell>
          <cell r="I66">
            <v>1241</v>
          </cell>
        </row>
        <row r="67">
          <cell r="A67">
            <v>461</v>
          </cell>
          <cell r="B67" t="str">
            <v>461 Wesermarsch</v>
          </cell>
          <cell r="C67">
            <v>1217</v>
          </cell>
          <cell r="D67">
            <v>996</v>
          </cell>
          <cell r="E67">
            <v>221</v>
          </cell>
          <cell r="F67">
            <v>24</v>
          </cell>
          <cell r="G67">
            <v>83</v>
          </cell>
          <cell r="H67">
            <v>45</v>
          </cell>
          <cell r="I67">
            <v>69</v>
          </cell>
        </row>
        <row r="68">
          <cell r="A68">
            <v>462</v>
          </cell>
          <cell r="B68" t="str">
            <v>462 Wittmund</v>
          </cell>
          <cell r="C68">
            <v>486</v>
          </cell>
          <cell r="D68">
            <v>255</v>
          </cell>
          <cell r="E68">
            <v>231</v>
          </cell>
          <cell r="F68">
            <v>15</v>
          </cell>
          <cell r="G68">
            <v>34</v>
          </cell>
          <cell r="H68">
            <v>23</v>
          </cell>
          <cell r="I68">
            <v>159</v>
          </cell>
        </row>
      </sheetData>
      <sheetData sheetId="43">
        <row r="17">
          <cell r="A17">
            <v>0</v>
          </cell>
          <cell r="B17" t="str">
            <v>0 Niedersachsen</v>
          </cell>
          <cell r="C17">
            <v>132121</v>
          </cell>
          <cell r="D17">
            <v>85307</v>
          </cell>
          <cell r="E17">
            <v>46814</v>
          </cell>
          <cell r="F17">
            <v>5616</v>
          </cell>
          <cell r="G17">
            <v>13928</v>
          </cell>
          <cell r="H17">
            <v>10272</v>
          </cell>
          <cell r="I17">
            <v>16998</v>
          </cell>
        </row>
        <row r="18">
          <cell r="A18">
            <v>1</v>
          </cell>
          <cell r="B18" t="str">
            <v>1 Braunschweig</v>
          </cell>
          <cell r="C18">
            <v>27242</v>
          </cell>
          <cell r="D18">
            <v>18187</v>
          </cell>
          <cell r="E18">
            <v>9055</v>
          </cell>
          <cell r="F18">
            <v>1769</v>
          </cell>
          <cell r="G18">
            <v>2894</v>
          </cell>
          <cell r="H18">
            <v>1785</v>
          </cell>
          <cell r="I18">
            <v>2607</v>
          </cell>
        </row>
        <row r="19">
          <cell r="A19">
            <v>101</v>
          </cell>
          <cell r="B19" t="str">
            <v>101 Braunschweig,Stadt</v>
          </cell>
          <cell r="C19">
            <v>5493</v>
          </cell>
          <cell r="D19">
            <v>3204</v>
          </cell>
          <cell r="E19">
            <v>2289</v>
          </cell>
          <cell r="F19">
            <v>459</v>
          </cell>
          <cell r="G19">
            <v>652</v>
          </cell>
          <cell r="H19">
            <v>432</v>
          </cell>
          <cell r="I19">
            <v>746</v>
          </cell>
        </row>
        <row r="20">
          <cell r="A20">
            <v>102</v>
          </cell>
          <cell r="B20" t="str">
            <v>102 Salzgitter,Stadt</v>
          </cell>
          <cell r="C20">
            <v>2948</v>
          </cell>
          <cell r="D20">
            <v>2393</v>
          </cell>
          <cell r="E20">
            <v>555</v>
          </cell>
          <cell r="F20">
            <v>50</v>
          </cell>
          <cell r="G20">
            <v>200</v>
          </cell>
          <cell r="H20">
            <v>175</v>
          </cell>
          <cell r="I20">
            <v>130</v>
          </cell>
        </row>
        <row r="21">
          <cell r="A21">
            <v>103</v>
          </cell>
          <cell r="B21" t="str">
            <v>103 Wolfsburg,Stadt</v>
          </cell>
          <cell r="C21">
            <v>7145</v>
          </cell>
          <cell r="D21">
            <v>5276</v>
          </cell>
          <cell r="E21">
            <v>1869</v>
          </cell>
          <cell r="F21">
            <v>367</v>
          </cell>
          <cell r="G21">
            <v>657</v>
          </cell>
          <cell r="H21">
            <v>206</v>
          </cell>
          <cell r="I21">
            <v>639</v>
          </cell>
        </row>
        <row r="22">
          <cell r="A22">
            <v>151</v>
          </cell>
          <cell r="B22" t="str">
            <v>151 Gifhorn</v>
          </cell>
          <cell r="C22">
            <v>1510</v>
          </cell>
          <cell r="D22">
            <v>1035</v>
          </cell>
          <cell r="E22">
            <v>475</v>
          </cell>
          <cell r="F22">
            <v>52</v>
          </cell>
          <cell r="G22">
            <v>157</v>
          </cell>
          <cell r="H22">
            <v>131</v>
          </cell>
          <cell r="I22">
            <v>135</v>
          </cell>
        </row>
        <row r="23">
          <cell r="A23">
            <v>153</v>
          </cell>
          <cell r="B23" t="str">
            <v>153 Goslar</v>
          </cell>
          <cell r="C23">
            <v>1467</v>
          </cell>
          <cell r="D23">
            <v>958</v>
          </cell>
          <cell r="E23">
            <v>509</v>
          </cell>
          <cell r="F23">
            <v>108</v>
          </cell>
          <cell r="G23">
            <v>158</v>
          </cell>
          <cell r="H23">
            <v>98</v>
          </cell>
          <cell r="I23">
            <v>145</v>
          </cell>
        </row>
        <row r="24">
          <cell r="A24">
            <v>154</v>
          </cell>
          <cell r="B24" t="str">
            <v>154 Helmstedt</v>
          </cell>
          <cell r="C24">
            <v>558</v>
          </cell>
          <cell r="D24">
            <v>305</v>
          </cell>
          <cell r="E24">
            <v>253</v>
          </cell>
          <cell r="F24">
            <v>32</v>
          </cell>
          <cell r="G24">
            <v>92</v>
          </cell>
          <cell r="H24">
            <v>67</v>
          </cell>
          <cell r="I24">
            <v>62</v>
          </cell>
        </row>
        <row r="25">
          <cell r="A25">
            <v>155</v>
          </cell>
          <cell r="B25" t="str">
            <v>155 Northeim</v>
          </cell>
          <cell r="C25">
            <v>1349</v>
          </cell>
          <cell r="D25">
            <v>927</v>
          </cell>
          <cell r="E25">
            <v>422</v>
          </cell>
          <cell r="F25">
            <v>58</v>
          </cell>
          <cell r="G25">
            <v>150</v>
          </cell>
          <cell r="H25">
            <v>89</v>
          </cell>
          <cell r="I25">
            <v>125</v>
          </cell>
        </row>
        <row r="26">
          <cell r="A26">
            <v>157</v>
          </cell>
          <cell r="B26" t="str">
            <v>157 Peine</v>
          </cell>
          <cell r="C26">
            <v>1261</v>
          </cell>
          <cell r="D26">
            <v>880</v>
          </cell>
          <cell r="E26">
            <v>381</v>
          </cell>
          <cell r="F26">
            <v>38</v>
          </cell>
          <cell r="G26">
            <v>126</v>
          </cell>
          <cell r="H26">
            <v>104</v>
          </cell>
          <cell r="I26">
            <v>113</v>
          </cell>
        </row>
        <row r="27">
          <cell r="A27">
            <v>158</v>
          </cell>
          <cell r="B27" t="str">
            <v>158 Wolfenbüttel</v>
          </cell>
          <cell r="C27">
            <v>618</v>
          </cell>
          <cell r="D27">
            <v>366</v>
          </cell>
          <cell r="E27">
            <v>252</v>
          </cell>
          <cell r="F27">
            <v>27</v>
          </cell>
          <cell r="G27">
            <v>88</v>
          </cell>
          <cell r="H27">
            <v>48</v>
          </cell>
          <cell r="I27">
            <v>89</v>
          </cell>
        </row>
        <row r="28">
          <cell r="A28">
            <v>159</v>
          </cell>
          <cell r="B28" t="str">
            <v>159 Göttingen</v>
          </cell>
          <cell r="C28">
            <v>4893</v>
          </cell>
          <cell r="D28">
            <v>2843</v>
          </cell>
          <cell r="E28">
            <v>2050</v>
          </cell>
          <cell r="F28">
            <v>578</v>
          </cell>
          <cell r="G28">
            <v>614</v>
          </cell>
          <cell r="H28">
            <v>435</v>
          </cell>
          <cell r="I28">
            <v>423</v>
          </cell>
        </row>
        <row r="29">
          <cell r="A29">
            <v>2</v>
          </cell>
          <cell r="B29" t="str">
            <v>2 Hannover</v>
          </cell>
          <cell r="C29">
            <v>43857</v>
          </cell>
          <cell r="D29">
            <v>26542</v>
          </cell>
          <cell r="E29">
            <v>17315</v>
          </cell>
          <cell r="F29">
            <v>1972</v>
          </cell>
          <cell r="G29">
            <v>5585</v>
          </cell>
          <cell r="H29">
            <v>4109</v>
          </cell>
          <cell r="I29">
            <v>5649</v>
          </cell>
        </row>
        <row r="30">
          <cell r="A30">
            <v>241</v>
          </cell>
          <cell r="B30" t="str">
            <v>241 Hannover,Region</v>
          </cell>
          <cell r="C30">
            <v>32529</v>
          </cell>
          <cell r="D30">
            <v>19301</v>
          </cell>
          <cell r="E30">
            <v>13228</v>
          </cell>
          <cell r="F30">
            <v>1547</v>
          </cell>
          <cell r="G30">
            <v>4208</v>
          </cell>
          <cell r="H30">
            <v>3148</v>
          </cell>
          <cell r="I30">
            <v>4325</v>
          </cell>
        </row>
        <row r="31">
          <cell r="A31">
            <v>241001</v>
          </cell>
          <cell r="B31" t="str">
            <v>241001 Hannover,Landeshauptstadt</v>
          </cell>
          <cell r="C31">
            <v>21771</v>
          </cell>
          <cell r="D31">
            <v>12550</v>
          </cell>
          <cell r="E31">
            <v>9221</v>
          </cell>
          <cell r="F31">
            <v>1265</v>
          </cell>
          <cell r="G31">
            <v>2849</v>
          </cell>
          <cell r="H31">
            <v>2236</v>
          </cell>
          <cell r="I31">
            <v>2871</v>
          </cell>
        </row>
        <row r="32">
          <cell r="A32">
            <v>241999</v>
          </cell>
          <cell r="B32" t="str">
            <v>Hannover, Umland</v>
          </cell>
          <cell r="C32">
            <v>10758</v>
          </cell>
          <cell r="D32">
            <v>6751</v>
          </cell>
          <cell r="E32">
            <v>4007</v>
          </cell>
          <cell r="F32">
            <v>282</v>
          </cell>
          <cell r="G32">
            <v>1359</v>
          </cell>
          <cell r="H32">
            <v>912</v>
          </cell>
          <cell r="I32">
            <v>1454</v>
          </cell>
        </row>
        <row r="33">
          <cell r="A33">
            <v>251</v>
          </cell>
          <cell r="B33" t="str">
            <v>251 Diepholz</v>
          </cell>
          <cell r="C33">
            <v>2244</v>
          </cell>
          <cell r="D33">
            <v>1527</v>
          </cell>
          <cell r="E33">
            <v>717</v>
          </cell>
          <cell r="F33">
            <v>70</v>
          </cell>
          <cell r="G33">
            <v>191</v>
          </cell>
          <cell r="H33">
            <v>160</v>
          </cell>
          <cell r="I33">
            <v>296</v>
          </cell>
        </row>
        <row r="34">
          <cell r="A34">
            <v>252</v>
          </cell>
          <cell r="B34" t="str">
            <v>252 Hameln-Pyrmont</v>
          </cell>
          <cell r="C34">
            <v>2249</v>
          </cell>
          <cell r="D34">
            <v>1283</v>
          </cell>
          <cell r="E34">
            <v>966</v>
          </cell>
          <cell r="F34">
            <v>79</v>
          </cell>
          <cell r="G34">
            <v>345</v>
          </cell>
          <cell r="H34">
            <v>212</v>
          </cell>
          <cell r="I34">
            <v>330</v>
          </cell>
        </row>
        <row r="35">
          <cell r="A35">
            <v>254</v>
          </cell>
          <cell r="B35" t="str">
            <v>254 Hildesheim</v>
          </cell>
          <cell r="C35">
            <v>3150</v>
          </cell>
          <cell r="D35">
            <v>1993</v>
          </cell>
          <cell r="E35">
            <v>1157</v>
          </cell>
          <cell r="F35">
            <v>160</v>
          </cell>
          <cell r="G35">
            <v>400</v>
          </cell>
          <cell r="H35">
            <v>256</v>
          </cell>
          <cell r="I35">
            <v>341</v>
          </cell>
        </row>
        <row r="36">
          <cell r="A36">
            <v>255</v>
          </cell>
          <cell r="B36" t="str">
            <v>255 Holzminden</v>
          </cell>
          <cell r="C36">
            <v>709</v>
          </cell>
          <cell r="D36">
            <v>474</v>
          </cell>
          <cell r="E36">
            <v>235</v>
          </cell>
          <cell r="F36">
            <v>36</v>
          </cell>
          <cell r="G36">
            <v>91</v>
          </cell>
          <cell r="H36">
            <v>63</v>
          </cell>
          <cell r="I36">
            <v>45</v>
          </cell>
        </row>
        <row r="37">
          <cell r="A37">
            <v>256</v>
          </cell>
          <cell r="B37" t="str">
            <v>256 Nienburg (Weser)</v>
          </cell>
          <cell r="C37">
            <v>1376</v>
          </cell>
          <cell r="D37">
            <v>947</v>
          </cell>
          <cell r="E37">
            <v>429</v>
          </cell>
          <cell r="F37">
            <v>38</v>
          </cell>
          <cell r="G37">
            <v>123</v>
          </cell>
          <cell r="H37">
            <v>106</v>
          </cell>
          <cell r="I37">
            <v>162</v>
          </cell>
        </row>
        <row r="38">
          <cell r="A38">
            <v>257</v>
          </cell>
          <cell r="B38" t="str">
            <v>257 Schaumburg</v>
          </cell>
          <cell r="C38">
            <v>1600</v>
          </cell>
          <cell r="D38">
            <v>1017</v>
          </cell>
          <cell r="E38">
            <v>583</v>
          </cell>
          <cell r="F38">
            <v>42</v>
          </cell>
          <cell r="G38">
            <v>227</v>
          </cell>
          <cell r="H38">
            <v>164</v>
          </cell>
          <cell r="I38">
            <v>150</v>
          </cell>
        </row>
        <row r="39">
          <cell r="A39">
            <v>3</v>
          </cell>
          <cell r="B39" t="str">
            <v>3 Lüneburg</v>
          </cell>
          <cell r="C39">
            <v>19670</v>
          </cell>
          <cell r="D39">
            <v>13211</v>
          </cell>
          <cell r="E39">
            <v>6459</v>
          </cell>
          <cell r="F39">
            <v>686</v>
          </cell>
          <cell r="G39">
            <v>2046</v>
          </cell>
          <cell r="H39">
            <v>1292</v>
          </cell>
          <cell r="I39">
            <v>2435</v>
          </cell>
        </row>
        <row r="40">
          <cell r="A40">
            <v>351</v>
          </cell>
          <cell r="B40" t="str">
            <v>351 Celle</v>
          </cell>
          <cell r="C40">
            <v>1990</v>
          </cell>
          <cell r="D40">
            <v>1287</v>
          </cell>
          <cell r="E40">
            <v>703</v>
          </cell>
          <cell r="F40">
            <v>98</v>
          </cell>
          <cell r="G40">
            <v>243</v>
          </cell>
          <cell r="H40">
            <v>147</v>
          </cell>
          <cell r="I40">
            <v>215</v>
          </cell>
        </row>
        <row r="41">
          <cell r="A41">
            <v>352</v>
          </cell>
          <cell r="B41" t="str">
            <v>352 Cuxhaven</v>
          </cell>
          <cell r="C41">
            <v>2326</v>
          </cell>
          <cell r="D41">
            <v>1483</v>
          </cell>
          <cell r="E41">
            <v>843</v>
          </cell>
          <cell r="F41">
            <v>48</v>
          </cell>
          <cell r="G41">
            <v>233</v>
          </cell>
          <cell r="H41">
            <v>228</v>
          </cell>
          <cell r="I41">
            <v>334</v>
          </cell>
        </row>
        <row r="42">
          <cell r="A42">
            <v>353</v>
          </cell>
          <cell r="B42" t="str">
            <v>353 Harburg</v>
          </cell>
          <cell r="C42">
            <v>2807</v>
          </cell>
          <cell r="D42">
            <v>1835</v>
          </cell>
          <cell r="E42">
            <v>972</v>
          </cell>
          <cell r="F42">
            <v>71</v>
          </cell>
          <cell r="G42">
            <v>319</v>
          </cell>
          <cell r="H42">
            <v>163</v>
          </cell>
          <cell r="I42">
            <v>419</v>
          </cell>
        </row>
        <row r="43">
          <cell r="A43">
            <v>354</v>
          </cell>
          <cell r="B43" t="str">
            <v>354 Lüchow-Dannenberg</v>
          </cell>
          <cell r="C43">
            <v>233</v>
          </cell>
          <cell r="D43">
            <v>145</v>
          </cell>
          <cell r="E43">
            <v>88</v>
          </cell>
          <cell r="F43">
            <v>11</v>
          </cell>
          <cell r="G43">
            <v>36</v>
          </cell>
          <cell r="H43">
            <v>18</v>
          </cell>
          <cell r="I43">
            <v>23</v>
          </cell>
        </row>
        <row r="44">
          <cell r="A44">
            <v>355</v>
          </cell>
          <cell r="B44" t="str">
            <v>355 Lüneburg</v>
          </cell>
          <cell r="C44">
            <v>1712</v>
          </cell>
          <cell r="D44">
            <v>1003</v>
          </cell>
          <cell r="E44">
            <v>709</v>
          </cell>
          <cell r="F44">
            <v>124</v>
          </cell>
          <cell r="G44">
            <v>230</v>
          </cell>
          <cell r="H44">
            <v>125</v>
          </cell>
          <cell r="I44">
            <v>230</v>
          </cell>
        </row>
        <row r="45">
          <cell r="A45">
            <v>356</v>
          </cell>
          <cell r="B45" t="str">
            <v>356 Osterholz</v>
          </cell>
          <cell r="C45">
            <v>805</v>
          </cell>
          <cell r="D45">
            <v>540</v>
          </cell>
          <cell r="E45">
            <v>265</v>
          </cell>
          <cell r="F45">
            <v>24</v>
          </cell>
          <cell r="G45">
            <v>94</v>
          </cell>
          <cell r="H45">
            <v>49</v>
          </cell>
          <cell r="I45">
            <v>98</v>
          </cell>
        </row>
        <row r="46">
          <cell r="A46">
            <v>357</v>
          </cell>
          <cell r="B46" t="str">
            <v>357 Rotenburg (Wümme)</v>
          </cell>
          <cell r="C46">
            <v>1572</v>
          </cell>
          <cell r="D46">
            <v>990</v>
          </cell>
          <cell r="E46">
            <v>582</v>
          </cell>
          <cell r="F46">
            <v>66</v>
          </cell>
          <cell r="G46">
            <v>177</v>
          </cell>
          <cell r="H46">
            <v>99</v>
          </cell>
          <cell r="I46">
            <v>240</v>
          </cell>
        </row>
        <row r="47">
          <cell r="A47">
            <v>358</v>
          </cell>
          <cell r="B47" t="str">
            <v>358 Heidekreis</v>
          </cell>
          <cell r="C47">
            <v>1895</v>
          </cell>
          <cell r="D47">
            <v>1270</v>
          </cell>
          <cell r="E47">
            <v>625</v>
          </cell>
          <cell r="F47">
            <v>51</v>
          </cell>
          <cell r="G47">
            <v>193</v>
          </cell>
          <cell r="H47">
            <v>132</v>
          </cell>
          <cell r="I47">
            <v>249</v>
          </cell>
        </row>
        <row r="48">
          <cell r="A48">
            <v>359</v>
          </cell>
          <cell r="B48" t="str">
            <v>359 Stade</v>
          </cell>
          <cell r="C48">
            <v>3654</v>
          </cell>
          <cell r="D48">
            <v>2951</v>
          </cell>
          <cell r="E48">
            <v>703</v>
          </cell>
          <cell r="F48">
            <v>79</v>
          </cell>
          <cell r="G48">
            <v>226</v>
          </cell>
          <cell r="H48">
            <v>124</v>
          </cell>
          <cell r="I48">
            <v>274</v>
          </cell>
        </row>
        <row r="49">
          <cell r="A49">
            <v>360</v>
          </cell>
          <cell r="B49" t="str">
            <v>360 Uelzen</v>
          </cell>
          <cell r="C49">
            <v>659</v>
          </cell>
          <cell r="D49">
            <v>390</v>
          </cell>
          <cell r="E49">
            <v>269</v>
          </cell>
          <cell r="F49">
            <v>28</v>
          </cell>
          <cell r="G49">
            <v>98</v>
          </cell>
          <cell r="H49">
            <v>41</v>
          </cell>
          <cell r="I49">
            <v>102</v>
          </cell>
        </row>
        <row r="50">
          <cell r="A50">
            <v>361</v>
          </cell>
          <cell r="B50" t="str">
            <v>361 Verden</v>
          </cell>
          <cell r="C50">
            <v>2017</v>
          </cell>
          <cell r="D50">
            <v>1317</v>
          </cell>
          <cell r="E50">
            <v>700</v>
          </cell>
          <cell r="F50">
            <v>86</v>
          </cell>
          <cell r="G50">
            <v>197</v>
          </cell>
          <cell r="H50">
            <v>166</v>
          </cell>
          <cell r="I50">
            <v>251</v>
          </cell>
        </row>
        <row r="51">
          <cell r="A51">
            <v>4</v>
          </cell>
          <cell r="B51" t="str">
            <v>4 Weser-Ems</v>
          </cell>
          <cell r="C51">
            <v>41352</v>
          </cell>
          <cell r="D51">
            <v>27367</v>
          </cell>
          <cell r="E51">
            <v>13985</v>
          </cell>
          <cell r="F51">
            <v>1189</v>
          </cell>
          <cell r="G51">
            <v>3403</v>
          </cell>
          <cell r="H51">
            <v>3086</v>
          </cell>
          <cell r="I51">
            <v>6307</v>
          </cell>
        </row>
        <row r="52">
          <cell r="A52">
            <v>401</v>
          </cell>
          <cell r="B52" t="str">
            <v>401 Delmenhorst,Stadt</v>
          </cell>
          <cell r="C52">
            <v>998</v>
          </cell>
          <cell r="D52">
            <v>517</v>
          </cell>
          <cell r="E52">
            <v>481</v>
          </cell>
          <cell r="F52">
            <v>24</v>
          </cell>
          <cell r="G52">
            <v>131</v>
          </cell>
          <cell r="H52">
            <v>82</v>
          </cell>
          <cell r="I52">
            <v>244</v>
          </cell>
        </row>
        <row r="53">
          <cell r="A53">
            <v>402</v>
          </cell>
          <cell r="B53" t="str">
            <v>402 Emden,Stadt</v>
          </cell>
          <cell r="C53">
            <v>1110</v>
          </cell>
          <cell r="D53">
            <v>908</v>
          </cell>
          <cell r="E53">
            <v>202</v>
          </cell>
          <cell r="F53">
            <v>30</v>
          </cell>
          <cell r="G53">
            <v>80</v>
          </cell>
          <cell r="H53">
            <v>37</v>
          </cell>
          <cell r="I53">
            <v>55</v>
          </cell>
        </row>
        <row r="54">
          <cell r="A54">
            <v>403</v>
          </cell>
          <cell r="B54" t="str">
            <v>403 Oldenburg(Oldb),Stadt</v>
          </cell>
          <cell r="C54">
            <v>2519</v>
          </cell>
          <cell r="D54">
            <v>1480</v>
          </cell>
          <cell r="E54">
            <v>1039</v>
          </cell>
          <cell r="F54">
            <v>196</v>
          </cell>
          <cell r="G54">
            <v>285</v>
          </cell>
          <cell r="H54">
            <v>203</v>
          </cell>
          <cell r="I54">
            <v>355</v>
          </cell>
        </row>
        <row r="55">
          <cell r="A55">
            <v>404</v>
          </cell>
          <cell r="B55" t="str">
            <v>404 Osnabrück,Stadt</v>
          </cell>
          <cell r="C55">
            <v>4591</v>
          </cell>
          <cell r="D55">
            <v>2622</v>
          </cell>
          <cell r="E55">
            <v>1969</v>
          </cell>
          <cell r="F55">
            <v>214</v>
          </cell>
          <cell r="G55">
            <v>523</v>
          </cell>
          <cell r="H55">
            <v>507</v>
          </cell>
          <cell r="I55">
            <v>725</v>
          </cell>
        </row>
        <row r="56">
          <cell r="A56">
            <v>405</v>
          </cell>
          <cell r="B56" t="str">
            <v>405 Wilhelmshaven,Stadt</v>
          </cell>
          <cell r="C56">
            <v>655</v>
          </cell>
          <cell r="D56">
            <v>410</v>
          </cell>
          <cell r="E56">
            <v>245</v>
          </cell>
          <cell r="F56">
            <v>43</v>
          </cell>
          <cell r="G56">
            <v>77</v>
          </cell>
          <cell r="H56">
            <v>51</v>
          </cell>
          <cell r="I56">
            <v>74</v>
          </cell>
        </row>
        <row r="57">
          <cell r="A57">
            <v>451</v>
          </cell>
          <cell r="B57" t="str">
            <v>451 Ammerland</v>
          </cell>
          <cell r="C57">
            <v>1711</v>
          </cell>
          <cell r="D57">
            <v>1165</v>
          </cell>
          <cell r="E57">
            <v>546</v>
          </cell>
          <cell r="F57">
            <v>42</v>
          </cell>
          <cell r="G57">
            <v>131</v>
          </cell>
          <cell r="H57">
            <v>111</v>
          </cell>
          <cell r="I57">
            <v>262</v>
          </cell>
        </row>
        <row r="58">
          <cell r="A58">
            <v>452</v>
          </cell>
          <cell r="B58" t="str">
            <v>452 Aurich</v>
          </cell>
          <cell r="C58">
            <v>1867</v>
          </cell>
          <cell r="D58">
            <v>1078</v>
          </cell>
          <cell r="E58">
            <v>789</v>
          </cell>
          <cell r="F58">
            <v>60</v>
          </cell>
          <cell r="G58">
            <v>185</v>
          </cell>
          <cell r="H58">
            <v>162</v>
          </cell>
          <cell r="I58">
            <v>382</v>
          </cell>
        </row>
        <row r="59">
          <cell r="A59">
            <v>453</v>
          </cell>
          <cell r="B59" t="str">
            <v>453 Cloppenburg</v>
          </cell>
          <cell r="C59">
            <v>3604</v>
          </cell>
          <cell r="D59">
            <v>2590</v>
          </cell>
          <cell r="E59">
            <v>1014</v>
          </cell>
          <cell r="F59">
            <v>47</v>
          </cell>
          <cell r="G59">
            <v>120</v>
          </cell>
          <cell r="H59">
            <v>216</v>
          </cell>
          <cell r="I59">
            <v>631</v>
          </cell>
        </row>
        <row r="60">
          <cell r="A60">
            <v>454</v>
          </cell>
          <cell r="B60" t="str">
            <v>454 Emsland</v>
          </cell>
          <cell r="C60">
            <v>3858</v>
          </cell>
          <cell r="D60">
            <v>2812</v>
          </cell>
          <cell r="E60">
            <v>1046</v>
          </cell>
          <cell r="F60">
            <v>127</v>
          </cell>
          <cell r="G60">
            <v>337</v>
          </cell>
          <cell r="H60">
            <v>202</v>
          </cell>
          <cell r="I60">
            <v>380</v>
          </cell>
        </row>
        <row r="61">
          <cell r="A61">
            <v>455</v>
          </cell>
          <cell r="B61" t="str">
            <v>455 Friesland</v>
          </cell>
          <cell r="C61">
            <v>618</v>
          </cell>
          <cell r="D61">
            <v>358</v>
          </cell>
          <cell r="E61">
            <v>260</v>
          </cell>
          <cell r="F61">
            <v>23</v>
          </cell>
          <cell r="G61">
            <v>87</v>
          </cell>
          <cell r="H61">
            <v>44</v>
          </cell>
          <cell r="I61">
            <v>106</v>
          </cell>
        </row>
        <row r="62">
          <cell r="A62">
            <v>456</v>
          </cell>
          <cell r="B62" t="str">
            <v>456 Grafschaft Bentheim</v>
          </cell>
          <cell r="C62">
            <v>2699</v>
          </cell>
          <cell r="D62">
            <v>1797</v>
          </cell>
          <cell r="E62">
            <v>902</v>
          </cell>
          <cell r="F62">
            <v>77</v>
          </cell>
          <cell r="G62">
            <v>379</v>
          </cell>
          <cell r="H62">
            <v>144</v>
          </cell>
          <cell r="I62">
            <v>302</v>
          </cell>
        </row>
        <row r="63">
          <cell r="A63">
            <v>457</v>
          </cell>
          <cell r="B63" t="str">
            <v>457 Leer</v>
          </cell>
          <cell r="C63">
            <v>1734</v>
          </cell>
          <cell r="D63">
            <v>1237</v>
          </cell>
          <cell r="E63">
            <v>497</v>
          </cell>
          <cell r="F63">
            <v>50</v>
          </cell>
          <cell r="G63">
            <v>154</v>
          </cell>
          <cell r="H63">
            <v>80</v>
          </cell>
          <cell r="I63">
            <v>213</v>
          </cell>
        </row>
        <row r="64">
          <cell r="A64">
            <v>458</v>
          </cell>
          <cell r="B64" t="str">
            <v>458 Oldenburg</v>
          </cell>
          <cell r="C64">
            <v>1546</v>
          </cell>
          <cell r="D64">
            <v>1025</v>
          </cell>
          <cell r="E64">
            <v>521</v>
          </cell>
          <cell r="F64">
            <v>23</v>
          </cell>
          <cell r="G64">
            <v>116</v>
          </cell>
          <cell r="H64">
            <v>192</v>
          </cell>
          <cell r="I64">
            <v>190</v>
          </cell>
        </row>
        <row r="65">
          <cell r="A65">
            <v>459</v>
          </cell>
          <cell r="B65" t="str">
            <v>459 Osnabrück</v>
          </cell>
          <cell r="C65">
            <v>6788</v>
          </cell>
          <cell r="D65">
            <v>4642</v>
          </cell>
          <cell r="E65">
            <v>2146</v>
          </cell>
          <cell r="F65">
            <v>114</v>
          </cell>
          <cell r="G65">
            <v>479</v>
          </cell>
          <cell r="H65">
            <v>592</v>
          </cell>
          <cell r="I65">
            <v>961</v>
          </cell>
        </row>
        <row r="66">
          <cell r="A66">
            <v>460</v>
          </cell>
          <cell r="B66" t="str">
            <v>460 Vechta</v>
          </cell>
          <cell r="C66">
            <v>5559</v>
          </cell>
          <cell r="D66">
            <v>3622</v>
          </cell>
          <cell r="E66">
            <v>1937</v>
          </cell>
          <cell r="F66">
            <v>89</v>
          </cell>
          <cell r="G66">
            <v>223</v>
          </cell>
          <cell r="H66">
            <v>400</v>
          </cell>
          <cell r="I66">
            <v>1225</v>
          </cell>
        </row>
        <row r="67">
          <cell r="A67">
            <v>461</v>
          </cell>
          <cell r="B67" t="str">
            <v>461 Wesermarsch</v>
          </cell>
          <cell r="C67">
            <v>1070</v>
          </cell>
          <cell r="D67">
            <v>877</v>
          </cell>
          <cell r="E67">
            <v>193</v>
          </cell>
          <cell r="F67">
            <v>17</v>
          </cell>
          <cell r="G67">
            <v>72</v>
          </cell>
          <cell r="H67">
            <v>42</v>
          </cell>
          <cell r="I67">
            <v>62</v>
          </cell>
        </row>
        <row r="68">
          <cell r="A68">
            <v>462</v>
          </cell>
          <cell r="B68" t="str">
            <v>462 Wittmund</v>
          </cell>
          <cell r="C68">
            <v>425</v>
          </cell>
          <cell r="D68">
            <v>227</v>
          </cell>
          <cell r="E68">
            <v>198</v>
          </cell>
          <cell r="F68">
            <v>13</v>
          </cell>
          <cell r="G68">
            <v>24</v>
          </cell>
          <cell r="H68">
            <v>21</v>
          </cell>
          <cell r="I68">
            <v>140</v>
          </cell>
        </row>
      </sheetData>
      <sheetData sheetId="44">
        <row r="17">
          <cell r="A17">
            <v>0</v>
          </cell>
          <cell r="B17" t="str">
            <v>0 Niedersachsen</v>
          </cell>
          <cell r="C17">
            <v>117694</v>
          </cell>
          <cell r="D17">
            <v>76010</v>
          </cell>
          <cell r="E17">
            <v>41684</v>
          </cell>
          <cell r="F17">
            <v>4132</v>
          </cell>
          <cell r="G17">
            <v>11203</v>
          </cell>
          <cell r="H17">
            <v>6958</v>
          </cell>
          <cell r="I17">
            <v>19391</v>
          </cell>
        </row>
        <row r="18">
          <cell r="A18">
            <v>1</v>
          </cell>
          <cell r="B18" t="str">
            <v>1 Braunschweig</v>
          </cell>
          <cell r="C18">
            <v>24658</v>
          </cell>
          <cell r="D18">
            <v>16535</v>
          </cell>
          <cell r="E18">
            <v>8123</v>
          </cell>
          <cell r="F18">
            <v>1276</v>
          </cell>
          <cell r="G18">
            <v>2430</v>
          </cell>
          <cell r="H18">
            <v>1231</v>
          </cell>
          <cell r="I18">
            <v>3186</v>
          </cell>
        </row>
        <row r="19">
          <cell r="A19">
            <v>101</v>
          </cell>
          <cell r="B19" t="str">
            <v>101 Braunschweig,Stadt</v>
          </cell>
          <cell r="C19">
            <v>4959</v>
          </cell>
          <cell r="D19">
            <v>2883</v>
          </cell>
          <cell r="E19">
            <v>2076</v>
          </cell>
          <cell r="F19">
            <v>335</v>
          </cell>
          <cell r="G19">
            <v>526</v>
          </cell>
          <cell r="H19">
            <v>304</v>
          </cell>
          <cell r="I19">
            <v>911</v>
          </cell>
        </row>
        <row r="20">
          <cell r="A20">
            <v>102</v>
          </cell>
          <cell r="B20" t="str">
            <v>102 Salzgitter,Stadt</v>
          </cell>
          <cell r="C20">
            <v>2748</v>
          </cell>
          <cell r="D20">
            <v>2233</v>
          </cell>
          <cell r="E20">
            <v>515</v>
          </cell>
          <cell r="F20">
            <v>39</v>
          </cell>
          <cell r="G20">
            <v>173</v>
          </cell>
          <cell r="H20">
            <v>119</v>
          </cell>
          <cell r="I20">
            <v>184</v>
          </cell>
        </row>
        <row r="21">
          <cell r="A21">
            <v>103</v>
          </cell>
          <cell r="B21" t="str">
            <v>103 Wolfsburg,Stadt</v>
          </cell>
          <cell r="C21">
            <v>6366</v>
          </cell>
          <cell r="D21">
            <v>4827</v>
          </cell>
          <cell r="E21">
            <v>1539</v>
          </cell>
          <cell r="F21">
            <v>248</v>
          </cell>
          <cell r="G21">
            <v>564</v>
          </cell>
          <cell r="H21">
            <v>129</v>
          </cell>
          <cell r="I21">
            <v>598</v>
          </cell>
        </row>
        <row r="22">
          <cell r="A22">
            <v>151</v>
          </cell>
          <cell r="B22" t="str">
            <v>151 Gifhorn</v>
          </cell>
          <cell r="C22">
            <v>1350</v>
          </cell>
          <cell r="D22">
            <v>902</v>
          </cell>
          <cell r="E22">
            <v>448</v>
          </cell>
          <cell r="F22">
            <v>41</v>
          </cell>
          <cell r="G22">
            <v>133</v>
          </cell>
          <cell r="H22">
            <v>104</v>
          </cell>
          <cell r="I22">
            <v>170</v>
          </cell>
        </row>
        <row r="23">
          <cell r="A23">
            <v>153</v>
          </cell>
          <cell r="B23" t="str">
            <v>153 Goslar</v>
          </cell>
          <cell r="C23">
            <v>1355</v>
          </cell>
          <cell r="D23">
            <v>895</v>
          </cell>
          <cell r="E23">
            <v>460</v>
          </cell>
          <cell r="F23">
            <v>80</v>
          </cell>
          <cell r="G23">
            <v>134</v>
          </cell>
          <cell r="H23">
            <v>60</v>
          </cell>
          <cell r="I23">
            <v>186</v>
          </cell>
        </row>
        <row r="24">
          <cell r="A24">
            <v>154</v>
          </cell>
          <cell r="B24" t="str">
            <v>154 Helmstedt</v>
          </cell>
          <cell r="C24">
            <v>468</v>
          </cell>
          <cell r="D24">
            <v>252</v>
          </cell>
          <cell r="E24">
            <v>216</v>
          </cell>
          <cell r="F24">
            <v>24</v>
          </cell>
          <cell r="G24">
            <v>84</v>
          </cell>
          <cell r="H24">
            <v>39</v>
          </cell>
          <cell r="I24">
            <v>69</v>
          </cell>
        </row>
        <row r="25">
          <cell r="A25">
            <v>155</v>
          </cell>
          <cell r="B25" t="str">
            <v>155 Northeim</v>
          </cell>
          <cell r="C25">
            <v>1069</v>
          </cell>
          <cell r="D25">
            <v>666</v>
          </cell>
          <cell r="E25">
            <v>403</v>
          </cell>
          <cell r="F25">
            <v>49</v>
          </cell>
          <cell r="G25">
            <v>125</v>
          </cell>
          <cell r="H25">
            <v>66</v>
          </cell>
          <cell r="I25">
            <v>163</v>
          </cell>
        </row>
        <row r="26">
          <cell r="A26">
            <v>157</v>
          </cell>
          <cell r="B26" t="str">
            <v>157 Peine</v>
          </cell>
          <cell r="C26">
            <v>1157</v>
          </cell>
          <cell r="D26">
            <v>799</v>
          </cell>
          <cell r="E26">
            <v>358</v>
          </cell>
          <cell r="F26">
            <v>28</v>
          </cell>
          <cell r="G26">
            <v>101</v>
          </cell>
          <cell r="H26">
            <v>72</v>
          </cell>
          <cell r="I26">
            <v>157</v>
          </cell>
        </row>
        <row r="27">
          <cell r="A27">
            <v>158</v>
          </cell>
          <cell r="B27" t="str">
            <v>158 Wolfenbüttel</v>
          </cell>
          <cell r="C27">
            <v>530</v>
          </cell>
          <cell r="D27">
            <v>298</v>
          </cell>
          <cell r="E27">
            <v>232</v>
          </cell>
          <cell r="F27">
            <v>22</v>
          </cell>
          <cell r="G27">
            <v>68</v>
          </cell>
          <cell r="H27">
            <v>36</v>
          </cell>
          <cell r="I27">
            <v>106</v>
          </cell>
        </row>
        <row r="28">
          <cell r="A28">
            <v>159</v>
          </cell>
          <cell r="B28" t="str">
            <v>159 Göttingen</v>
          </cell>
          <cell r="C28">
            <v>4656</v>
          </cell>
          <cell r="D28">
            <v>2780</v>
          </cell>
          <cell r="E28">
            <v>1876</v>
          </cell>
          <cell r="F28">
            <v>410</v>
          </cell>
          <cell r="G28">
            <v>522</v>
          </cell>
          <cell r="H28">
            <v>302</v>
          </cell>
          <cell r="I28">
            <v>642</v>
          </cell>
        </row>
        <row r="29">
          <cell r="A29">
            <v>2</v>
          </cell>
          <cell r="B29" t="str">
            <v>2 Hannover</v>
          </cell>
          <cell r="C29">
            <v>40353</v>
          </cell>
          <cell r="D29">
            <v>24417</v>
          </cell>
          <cell r="E29">
            <v>15936</v>
          </cell>
          <cell r="F29">
            <v>1502</v>
          </cell>
          <cell r="G29">
            <v>4664</v>
          </cell>
          <cell r="H29">
            <v>2976</v>
          </cell>
          <cell r="I29">
            <v>6794</v>
          </cell>
        </row>
        <row r="30">
          <cell r="A30">
            <v>241</v>
          </cell>
          <cell r="B30" t="str">
            <v>241 Hannover,Region</v>
          </cell>
          <cell r="C30">
            <v>30054</v>
          </cell>
          <cell r="D30">
            <v>17842</v>
          </cell>
          <cell r="E30">
            <v>12212</v>
          </cell>
          <cell r="F30">
            <v>1210</v>
          </cell>
          <cell r="G30">
            <v>3559</v>
          </cell>
          <cell r="H30">
            <v>2320</v>
          </cell>
          <cell r="I30">
            <v>5123</v>
          </cell>
        </row>
        <row r="31">
          <cell r="A31">
            <v>241001</v>
          </cell>
          <cell r="B31" t="str">
            <v>241001 Hannover,Landeshauptstadt</v>
          </cell>
          <cell r="C31">
            <v>20258</v>
          </cell>
          <cell r="D31">
            <v>11701</v>
          </cell>
          <cell r="E31">
            <v>8557</v>
          </cell>
          <cell r="F31">
            <v>1006</v>
          </cell>
          <cell r="G31">
            <v>2441</v>
          </cell>
          <cell r="H31">
            <v>1662</v>
          </cell>
          <cell r="I31">
            <v>3448</v>
          </cell>
        </row>
        <row r="32">
          <cell r="A32">
            <v>241999</v>
          </cell>
          <cell r="B32" t="str">
            <v>Hannover, Umland</v>
          </cell>
          <cell r="C32">
            <v>9796</v>
          </cell>
          <cell r="D32">
            <v>6141</v>
          </cell>
          <cell r="E32">
            <v>3655</v>
          </cell>
          <cell r="F32">
            <v>204</v>
          </cell>
          <cell r="G32">
            <v>1118</v>
          </cell>
          <cell r="H32">
            <v>658</v>
          </cell>
          <cell r="I32">
            <v>1675</v>
          </cell>
        </row>
        <row r="33">
          <cell r="A33">
            <v>251</v>
          </cell>
          <cell r="B33" t="str">
            <v>251 Diepholz</v>
          </cell>
          <cell r="C33">
            <v>1904</v>
          </cell>
          <cell r="D33">
            <v>1298</v>
          </cell>
          <cell r="E33">
            <v>606</v>
          </cell>
          <cell r="F33">
            <v>53</v>
          </cell>
          <cell r="G33">
            <v>146</v>
          </cell>
          <cell r="H33">
            <v>104</v>
          </cell>
          <cell r="I33">
            <v>303</v>
          </cell>
        </row>
        <row r="34">
          <cell r="A34">
            <v>252</v>
          </cell>
          <cell r="B34" t="str">
            <v>252 Hameln-Pyrmont</v>
          </cell>
          <cell r="C34">
            <v>2127</v>
          </cell>
          <cell r="D34">
            <v>1211</v>
          </cell>
          <cell r="E34">
            <v>916</v>
          </cell>
          <cell r="F34">
            <v>52</v>
          </cell>
          <cell r="G34">
            <v>299</v>
          </cell>
          <cell r="H34">
            <v>154</v>
          </cell>
          <cell r="I34">
            <v>411</v>
          </cell>
        </row>
        <row r="35">
          <cell r="A35">
            <v>254</v>
          </cell>
          <cell r="B35" t="str">
            <v>254 Hildesheim</v>
          </cell>
          <cell r="C35">
            <v>2874</v>
          </cell>
          <cell r="D35">
            <v>1788</v>
          </cell>
          <cell r="E35">
            <v>1086</v>
          </cell>
          <cell r="F35">
            <v>117</v>
          </cell>
          <cell r="G35">
            <v>327</v>
          </cell>
          <cell r="H35">
            <v>169</v>
          </cell>
          <cell r="I35">
            <v>473</v>
          </cell>
        </row>
        <row r="36">
          <cell r="A36">
            <v>255</v>
          </cell>
          <cell r="B36" t="str">
            <v>255 Holzminden</v>
          </cell>
          <cell r="C36">
            <v>663</v>
          </cell>
          <cell r="D36">
            <v>450</v>
          </cell>
          <cell r="E36">
            <v>213</v>
          </cell>
          <cell r="F36">
            <v>28</v>
          </cell>
          <cell r="G36">
            <v>70</v>
          </cell>
          <cell r="H36">
            <v>52</v>
          </cell>
          <cell r="I36">
            <v>63</v>
          </cell>
        </row>
        <row r="37">
          <cell r="A37">
            <v>256</v>
          </cell>
          <cell r="B37" t="str">
            <v>256 Nienburg (Weser)</v>
          </cell>
          <cell r="C37">
            <v>1239</v>
          </cell>
          <cell r="D37">
            <v>861</v>
          </cell>
          <cell r="E37">
            <v>378</v>
          </cell>
          <cell r="F37">
            <v>21</v>
          </cell>
          <cell r="G37">
            <v>91</v>
          </cell>
          <cell r="H37">
            <v>58</v>
          </cell>
          <cell r="I37">
            <v>208</v>
          </cell>
        </row>
        <row r="38">
          <cell r="A38">
            <v>257</v>
          </cell>
          <cell r="B38" t="str">
            <v>257 Schaumburg</v>
          </cell>
          <cell r="C38">
            <v>1492</v>
          </cell>
          <cell r="D38">
            <v>967</v>
          </cell>
          <cell r="E38">
            <v>525</v>
          </cell>
          <cell r="F38">
            <v>21</v>
          </cell>
          <cell r="G38">
            <v>172</v>
          </cell>
          <cell r="H38">
            <v>119</v>
          </cell>
          <cell r="I38">
            <v>213</v>
          </cell>
        </row>
        <row r="39">
          <cell r="A39">
            <v>3</v>
          </cell>
          <cell r="B39" t="str">
            <v>3 Lüneburg</v>
          </cell>
          <cell r="C39">
            <v>17958</v>
          </cell>
          <cell r="D39">
            <v>12134</v>
          </cell>
          <cell r="E39">
            <v>5824</v>
          </cell>
          <cell r="F39">
            <v>531</v>
          </cell>
          <cell r="G39">
            <v>1629</v>
          </cell>
          <cell r="H39">
            <v>878</v>
          </cell>
          <cell r="I39">
            <v>2786</v>
          </cell>
        </row>
        <row r="40">
          <cell r="A40">
            <v>351</v>
          </cell>
          <cell r="B40" t="str">
            <v>351 Celle</v>
          </cell>
          <cell r="C40">
            <v>1649</v>
          </cell>
          <cell r="D40">
            <v>1035</v>
          </cell>
          <cell r="E40">
            <v>614</v>
          </cell>
          <cell r="F40">
            <v>77</v>
          </cell>
          <cell r="G40">
            <v>199</v>
          </cell>
          <cell r="H40">
            <v>101</v>
          </cell>
          <cell r="I40">
            <v>237</v>
          </cell>
        </row>
        <row r="41">
          <cell r="A41">
            <v>352</v>
          </cell>
          <cell r="B41" t="str">
            <v>352 Cuxhaven</v>
          </cell>
          <cell r="C41">
            <v>2009</v>
          </cell>
          <cell r="D41">
            <v>1231</v>
          </cell>
          <cell r="E41">
            <v>778</v>
          </cell>
          <cell r="F41">
            <v>43</v>
          </cell>
          <cell r="G41">
            <v>195</v>
          </cell>
          <cell r="H41">
            <v>144</v>
          </cell>
          <cell r="I41">
            <v>396</v>
          </cell>
        </row>
        <row r="42">
          <cell r="A42">
            <v>353</v>
          </cell>
          <cell r="B42" t="str">
            <v>353 Harburg</v>
          </cell>
          <cell r="C42">
            <v>2477</v>
          </cell>
          <cell r="D42">
            <v>1617</v>
          </cell>
          <cell r="E42">
            <v>860</v>
          </cell>
          <cell r="F42">
            <v>51</v>
          </cell>
          <cell r="G42">
            <v>254</v>
          </cell>
          <cell r="H42">
            <v>114</v>
          </cell>
          <cell r="I42">
            <v>441</v>
          </cell>
        </row>
        <row r="43">
          <cell r="A43">
            <v>354</v>
          </cell>
          <cell r="B43" t="str">
            <v>354 Lüchow-Dannenberg</v>
          </cell>
          <cell r="C43">
            <v>172</v>
          </cell>
          <cell r="D43">
            <v>98</v>
          </cell>
          <cell r="E43">
            <v>74</v>
          </cell>
          <cell r="F43">
            <v>9</v>
          </cell>
          <cell r="G43">
            <v>29</v>
          </cell>
          <cell r="H43">
            <v>7</v>
          </cell>
          <cell r="I43">
            <v>29</v>
          </cell>
        </row>
        <row r="44">
          <cell r="A44">
            <v>355</v>
          </cell>
          <cell r="B44" t="str">
            <v>355 Lüneburg</v>
          </cell>
          <cell r="C44">
            <v>1581</v>
          </cell>
          <cell r="D44">
            <v>935</v>
          </cell>
          <cell r="E44">
            <v>646</v>
          </cell>
          <cell r="F44">
            <v>94</v>
          </cell>
          <cell r="G44">
            <v>166</v>
          </cell>
          <cell r="H44">
            <v>84</v>
          </cell>
          <cell r="I44">
            <v>302</v>
          </cell>
        </row>
        <row r="45">
          <cell r="A45">
            <v>356</v>
          </cell>
          <cell r="B45" t="str">
            <v>356 Osterholz</v>
          </cell>
          <cell r="C45">
            <v>748</v>
          </cell>
          <cell r="D45">
            <v>489</v>
          </cell>
          <cell r="E45">
            <v>259</v>
          </cell>
          <cell r="F45">
            <v>17</v>
          </cell>
          <cell r="G45">
            <v>75</v>
          </cell>
          <cell r="H45">
            <v>39</v>
          </cell>
          <cell r="I45">
            <v>128</v>
          </cell>
        </row>
        <row r="46">
          <cell r="A46">
            <v>357</v>
          </cell>
          <cell r="B46" t="str">
            <v>357 Rotenburg (Wümme)</v>
          </cell>
          <cell r="C46">
            <v>1393</v>
          </cell>
          <cell r="D46">
            <v>859</v>
          </cell>
          <cell r="E46">
            <v>534</v>
          </cell>
          <cell r="F46">
            <v>50</v>
          </cell>
          <cell r="G46">
            <v>141</v>
          </cell>
          <cell r="H46">
            <v>74</v>
          </cell>
          <cell r="I46">
            <v>269</v>
          </cell>
        </row>
        <row r="47">
          <cell r="A47">
            <v>358</v>
          </cell>
          <cell r="B47" t="str">
            <v>358 Heidekreis</v>
          </cell>
          <cell r="C47">
            <v>1700</v>
          </cell>
          <cell r="D47">
            <v>1124</v>
          </cell>
          <cell r="E47">
            <v>576</v>
          </cell>
          <cell r="F47">
            <v>39</v>
          </cell>
          <cell r="G47">
            <v>145</v>
          </cell>
          <cell r="H47">
            <v>79</v>
          </cell>
          <cell r="I47">
            <v>313</v>
          </cell>
        </row>
        <row r="48">
          <cell r="A48">
            <v>359</v>
          </cell>
          <cell r="B48" t="str">
            <v>359 Stade</v>
          </cell>
          <cell r="C48">
            <v>3771</v>
          </cell>
          <cell r="D48">
            <v>3164</v>
          </cell>
          <cell r="E48">
            <v>607</v>
          </cell>
          <cell r="F48">
            <v>57</v>
          </cell>
          <cell r="G48">
            <v>175</v>
          </cell>
          <cell r="H48">
            <v>81</v>
          </cell>
          <cell r="I48">
            <v>294</v>
          </cell>
        </row>
        <row r="49">
          <cell r="A49">
            <v>360</v>
          </cell>
          <cell r="B49" t="str">
            <v>360 Uelzen</v>
          </cell>
          <cell r="C49">
            <v>591</v>
          </cell>
          <cell r="D49">
            <v>361</v>
          </cell>
          <cell r="E49">
            <v>230</v>
          </cell>
          <cell r="F49">
            <v>24</v>
          </cell>
          <cell r="G49">
            <v>76</v>
          </cell>
          <cell r="H49">
            <v>26</v>
          </cell>
          <cell r="I49">
            <v>104</v>
          </cell>
        </row>
        <row r="50">
          <cell r="A50">
            <v>361</v>
          </cell>
          <cell r="B50" t="str">
            <v>361 Verden</v>
          </cell>
          <cell r="C50">
            <v>1867</v>
          </cell>
          <cell r="D50">
            <v>1221</v>
          </cell>
          <cell r="E50">
            <v>646</v>
          </cell>
          <cell r="F50">
            <v>70</v>
          </cell>
          <cell r="G50">
            <v>174</v>
          </cell>
          <cell r="H50">
            <v>129</v>
          </cell>
          <cell r="I50">
            <v>273</v>
          </cell>
        </row>
        <row r="51">
          <cell r="A51">
            <v>4</v>
          </cell>
          <cell r="B51" t="str">
            <v>4 Weser-Ems</v>
          </cell>
          <cell r="C51">
            <v>34725</v>
          </cell>
          <cell r="D51">
            <v>22924</v>
          </cell>
          <cell r="E51">
            <v>11801</v>
          </cell>
          <cell r="F51">
            <v>823</v>
          </cell>
          <cell r="G51">
            <v>2480</v>
          </cell>
          <cell r="H51">
            <v>1873</v>
          </cell>
          <cell r="I51">
            <v>6625</v>
          </cell>
        </row>
        <row r="52">
          <cell r="A52">
            <v>401</v>
          </cell>
          <cell r="B52" t="str">
            <v>401 Delmenhorst,Stadt</v>
          </cell>
          <cell r="C52">
            <v>893</v>
          </cell>
          <cell r="D52">
            <v>468</v>
          </cell>
          <cell r="E52">
            <v>425</v>
          </cell>
          <cell r="F52">
            <v>16</v>
          </cell>
          <cell r="G52">
            <v>101</v>
          </cell>
          <cell r="H52">
            <v>49</v>
          </cell>
          <cell r="I52">
            <v>259</v>
          </cell>
        </row>
        <row r="53">
          <cell r="A53">
            <v>402</v>
          </cell>
          <cell r="B53" t="str">
            <v>402 Emden,Stadt</v>
          </cell>
          <cell r="C53">
            <v>891</v>
          </cell>
          <cell r="D53">
            <v>700</v>
          </cell>
          <cell r="E53">
            <v>191</v>
          </cell>
          <cell r="F53">
            <v>26</v>
          </cell>
          <cell r="G53">
            <v>68</v>
          </cell>
          <cell r="H53">
            <v>21</v>
          </cell>
          <cell r="I53">
            <v>76</v>
          </cell>
        </row>
        <row r="54">
          <cell r="A54">
            <v>403</v>
          </cell>
          <cell r="B54" t="str">
            <v>403 Oldenburg(Oldb),Stadt</v>
          </cell>
          <cell r="C54">
            <v>2132</v>
          </cell>
          <cell r="D54">
            <v>1165</v>
          </cell>
          <cell r="E54">
            <v>967</v>
          </cell>
          <cell r="F54">
            <v>154</v>
          </cell>
          <cell r="G54">
            <v>227</v>
          </cell>
          <cell r="H54">
            <v>131</v>
          </cell>
          <cell r="I54">
            <v>455</v>
          </cell>
        </row>
        <row r="55">
          <cell r="A55">
            <v>404</v>
          </cell>
          <cell r="B55" t="str">
            <v>404 Osnabrück,Stadt</v>
          </cell>
          <cell r="C55">
            <v>4181</v>
          </cell>
          <cell r="D55">
            <v>2395</v>
          </cell>
          <cell r="E55">
            <v>1786</v>
          </cell>
          <cell r="F55">
            <v>140</v>
          </cell>
          <cell r="G55">
            <v>420</v>
          </cell>
          <cell r="H55">
            <v>369</v>
          </cell>
          <cell r="I55">
            <v>857</v>
          </cell>
        </row>
        <row r="56">
          <cell r="A56">
            <v>405</v>
          </cell>
          <cell r="B56" t="str">
            <v>405 Wilhelmshaven,Stadt</v>
          </cell>
          <cell r="C56">
            <v>599</v>
          </cell>
          <cell r="D56">
            <v>370</v>
          </cell>
          <cell r="E56">
            <v>229</v>
          </cell>
          <cell r="F56">
            <v>34</v>
          </cell>
          <cell r="G56">
            <v>72</v>
          </cell>
          <cell r="H56">
            <v>26</v>
          </cell>
          <cell r="I56">
            <v>97</v>
          </cell>
        </row>
        <row r="57">
          <cell r="A57">
            <v>451</v>
          </cell>
          <cell r="B57" t="str">
            <v>451 Ammerland</v>
          </cell>
          <cell r="C57">
            <v>1451</v>
          </cell>
          <cell r="D57">
            <v>987</v>
          </cell>
          <cell r="E57">
            <v>464</v>
          </cell>
          <cell r="F57">
            <v>26</v>
          </cell>
          <cell r="G57">
            <v>91</v>
          </cell>
          <cell r="H57">
            <v>59</v>
          </cell>
          <cell r="I57">
            <v>288</v>
          </cell>
        </row>
        <row r="58">
          <cell r="A58">
            <v>452</v>
          </cell>
          <cell r="B58" t="str">
            <v>452 Aurich</v>
          </cell>
          <cell r="C58">
            <v>1483</v>
          </cell>
          <cell r="D58">
            <v>819</v>
          </cell>
          <cell r="E58">
            <v>664</v>
          </cell>
          <cell r="F58">
            <v>37</v>
          </cell>
          <cell r="G58">
            <v>77</v>
          </cell>
          <cell r="H58">
            <v>52</v>
          </cell>
          <cell r="I58">
            <v>498</v>
          </cell>
        </row>
        <row r="59">
          <cell r="A59">
            <v>453</v>
          </cell>
          <cell r="B59" t="str">
            <v>453 Cloppenburg</v>
          </cell>
          <cell r="C59">
            <v>2633</v>
          </cell>
          <cell r="D59">
            <v>1971</v>
          </cell>
          <cell r="E59">
            <v>662</v>
          </cell>
          <cell r="F59">
            <v>34</v>
          </cell>
          <cell r="G59">
            <v>79</v>
          </cell>
          <cell r="H59">
            <v>132</v>
          </cell>
          <cell r="I59">
            <v>417</v>
          </cell>
        </row>
        <row r="60">
          <cell r="A60">
            <v>454</v>
          </cell>
          <cell r="B60" t="str">
            <v>454 Emsland</v>
          </cell>
          <cell r="C60">
            <v>3009</v>
          </cell>
          <cell r="D60">
            <v>2200</v>
          </cell>
          <cell r="E60">
            <v>809</v>
          </cell>
          <cell r="F60">
            <v>85</v>
          </cell>
          <cell r="G60">
            <v>258</v>
          </cell>
          <cell r="H60">
            <v>117</v>
          </cell>
          <cell r="I60">
            <v>349</v>
          </cell>
        </row>
        <row r="61">
          <cell r="A61">
            <v>455</v>
          </cell>
          <cell r="B61" t="str">
            <v>455 Friesland</v>
          </cell>
          <cell r="C61">
            <v>533</v>
          </cell>
          <cell r="D61">
            <v>303</v>
          </cell>
          <cell r="E61">
            <v>230</v>
          </cell>
          <cell r="F61">
            <v>17</v>
          </cell>
          <cell r="G61">
            <v>59</v>
          </cell>
          <cell r="H61">
            <v>23</v>
          </cell>
          <cell r="I61">
            <v>131</v>
          </cell>
        </row>
        <row r="62">
          <cell r="A62">
            <v>456</v>
          </cell>
          <cell r="B62" t="str">
            <v>456 Grafschaft Bentheim</v>
          </cell>
          <cell r="C62">
            <v>1937</v>
          </cell>
          <cell r="D62">
            <v>1320</v>
          </cell>
          <cell r="E62">
            <v>617</v>
          </cell>
          <cell r="F62">
            <v>46</v>
          </cell>
          <cell r="G62">
            <v>238</v>
          </cell>
          <cell r="H62">
            <v>76</v>
          </cell>
          <cell r="I62">
            <v>257</v>
          </cell>
        </row>
        <row r="63">
          <cell r="A63">
            <v>457</v>
          </cell>
          <cell r="B63" t="str">
            <v>457 Leer</v>
          </cell>
          <cell r="C63">
            <v>1487</v>
          </cell>
          <cell r="D63">
            <v>1072</v>
          </cell>
          <cell r="E63">
            <v>415</v>
          </cell>
          <cell r="F63">
            <v>36</v>
          </cell>
          <cell r="G63">
            <v>104</v>
          </cell>
          <cell r="H63">
            <v>24</v>
          </cell>
          <cell r="I63">
            <v>251</v>
          </cell>
        </row>
        <row r="64">
          <cell r="A64">
            <v>458</v>
          </cell>
          <cell r="B64" t="str">
            <v>458 Oldenburg</v>
          </cell>
          <cell r="C64">
            <v>1346</v>
          </cell>
          <cell r="D64">
            <v>905</v>
          </cell>
          <cell r="E64">
            <v>441</v>
          </cell>
          <cell r="F64">
            <v>12</v>
          </cell>
          <cell r="G64">
            <v>94</v>
          </cell>
          <cell r="H64">
            <v>96</v>
          </cell>
          <cell r="I64">
            <v>239</v>
          </cell>
        </row>
        <row r="65">
          <cell r="A65">
            <v>459</v>
          </cell>
          <cell r="B65" t="str">
            <v>459 Osnabrück</v>
          </cell>
          <cell r="C65">
            <v>6132</v>
          </cell>
          <cell r="D65">
            <v>4276</v>
          </cell>
          <cell r="E65">
            <v>1856</v>
          </cell>
          <cell r="F65">
            <v>90</v>
          </cell>
          <cell r="G65">
            <v>374</v>
          </cell>
          <cell r="H65">
            <v>404</v>
          </cell>
          <cell r="I65">
            <v>988</v>
          </cell>
        </row>
        <row r="66">
          <cell r="A66">
            <v>460</v>
          </cell>
          <cell r="B66" t="str">
            <v>460 Vechta</v>
          </cell>
          <cell r="C66">
            <v>4712</v>
          </cell>
          <cell r="D66">
            <v>3023</v>
          </cell>
          <cell r="E66">
            <v>1689</v>
          </cell>
          <cell r="F66">
            <v>47</v>
          </cell>
          <cell r="G66">
            <v>147</v>
          </cell>
          <cell r="H66">
            <v>265</v>
          </cell>
          <cell r="I66">
            <v>1230</v>
          </cell>
        </row>
        <row r="67">
          <cell r="A67">
            <v>461</v>
          </cell>
          <cell r="B67" t="str">
            <v>461 Wesermarsch</v>
          </cell>
          <cell r="C67">
            <v>922</v>
          </cell>
          <cell r="D67">
            <v>746</v>
          </cell>
          <cell r="E67">
            <v>176</v>
          </cell>
          <cell r="F67">
            <v>17</v>
          </cell>
          <cell r="G67">
            <v>59</v>
          </cell>
          <cell r="H67">
            <v>23</v>
          </cell>
          <cell r="I67">
            <v>77</v>
          </cell>
        </row>
        <row r="68">
          <cell r="A68">
            <v>462</v>
          </cell>
          <cell r="B68" t="str">
            <v>462 Wittmund</v>
          </cell>
          <cell r="C68">
            <v>384</v>
          </cell>
          <cell r="D68">
            <v>204</v>
          </cell>
          <cell r="E68">
            <v>180</v>
          </cell>
          <cell r="F68">
            <v>6</v>
          </cell>
          <cell r="G68">
            <v>12</v>
          </cell>
          <cell r="H68">
            <v>6</v>
          </cell>
          <cell r="I68">
            <v>156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Anpassungssichten"/>
    </sheetNames>
    <sheetDataSet>
      <sheetData sheetId="0">
        <row r="1">
          <cell r="A1">
            <v>101</v>
          </cell>
          <cell r="B1" t="str">
            <v>Braunschweig, Stadt</v>
          </cell>
          <cell r="C1" t="str">
            <v>"Braunschweig, Stadt"</v>
          </cell>
        </row>
        <row r="2">
          <cell r="A2">
            <v>102</v>
          </cell>
          <cell r="B2" t="str">
            <v>Salzgitter, Stadt</v>
          </cell>
          <cell r="C2" t="str">
            <v>"Salzgitter, Stadt"</v>
          </cell>
        </row>
        <row r="3">
          <cell r="A3">
            <v>103</v>
          </cell>
          <cell r="B3" t="str">
            <v>Wolfsburg, Stadt</v>
          </cell>
          <cell r="C3" t="str">
            <v>"Wolfsburg, Stadt"</v>
          </cell>
        </row>
        <row r="4">
          <cell r="A4">
            <v>151</v>
          </cell>
          <cell r="B4" t="str">
            <v>Gifhorn</v>
          </cell>
          <cell r="C4" t="str">
            <v>"Gifhorn"</v>
          </cell>
        </row>
        <row r="5">
          <cell r="A5">
            <v>152</v>
          </cell>
          <cell r="B5" t="str">
            <v>Göttingen</v>
          </cell>
          <cell r="C5" t="str">
            <v>"Göttingen"</v>
          </cell>
        </row>
        <row r="6">
          <cell r="A6">
            <v>152012</v>
          </cell>
          <cell r="B6" t="str">
            <v xml:space="preserve">   dav. Göttingen, Stadt</v>
          </cell>
          <cell r="C6" t="str">
            <v>"   dav. Göttingen, Stadt"</v>
          </cell>
        </row>
        <row r="7">
          <cell r="A7">
            <v>152999</v>
          </cell>
          <cell r="B7" t="str">
            <v xml:space="preserve">   dav. Göttingen, Umland</v>
          </cell>
          <cell r="C7" t="str">
            <v>"   dav. Göttingen, Umland"</v>
          </cell>
        </row>
        <row r="8">
          <cell r="A8">
            <v>153</v>
          </cell>
          <cell r="B8" t="str">
            <v>Goslar</v>
          </cell>
          <cell r="C8" t="str">
            <v>"Goslar"</v>
          </cell>
        </row>
        <row r="9">
          <cell r="A9">
            <v>154</v>
          </cell>
          <cell r="B9" t="str">
            <v>Helmstedt</v>
          </cell>
          <cell r="C9" t="str">
            <v>"Helmstedt"</v>
          </cell>
        </row>
        <row r="10">
          <cell r="A10">
            <v>155</v>
          </cell>
          <cell r="B10" t="str">
            <v>Northeim</v>
          </cell>
          <cell r="C10" t="str">
            <v>"Northeim"</v>
          </cell>
        </row>
        <row r="11">
          <cell r="A11">
            <v>156</v>
          </cell>
          <cell r="B11" t="str">
            <v>Osterode</v>
          </cell>
          <cell r="C11" t="str">
            <v>"Osterode"</v>
          </cell>
        </row>
        <row r="12">
          <cell r="A12">
            <v>157</v>
          </cell>
          <cell r="B12" t="str">
            <v>Peine</v>
          </cell>
          <cell r="C12" t="str">
            <v>"Peine"</v>
          </cell>
        </row>
        <row r="13">
          <cell r="A13">
            <v>158</v>
          </cell>
          <cell r="B13" t="str">
            <v>Wolfenbüttel</v>
          </cell>
          <cell r="C13" t="str">
            <v>"Wolfenbüttel"</v>
          </cell>
        </row>
        <row r="14">
          <cell r="A14">
            <v>159</v>
          </cell>
          <cell r="B14" t="str">
            <v>Göttingen</v>
          </cell>
          <cell r="C14" t="str">
            <v>"Göttingen"</v>
          </cell>
        </row>
        <row r="15">
          <cell r="A15">
            <v>159016</v>
          </cell>
          <cell r="B15" t="str">
            <v xml:space="preserve">   dav. Göttingen, Stadt</v>
          </cell>
          <cell r="C15" t="str">
            <v>"   dav. Göttingen, Stadt"</v>
          </cell>
        </row>
        <row r="16">
          <cell r="A16">
            <v>159999</v>
          </cell>
          <cell r="B16" t="str">
            <v xml:space="preserve">   dav. Göttingen, Umland</v>
          </cell>
          <cell r="C16" t="str">
            <v>"   dav. Göttingen, Umland"</v>
          </cell>
        </row>
        <row r="17">
          <cell r="A17">
            <v>1</v>
          </cell>
          <cell r="B17" t="str">
            <v>Statistische Region Braunschweig</v>
          </cell>
          <cell r="C17" t="str">
            <v>"Statistische Region Braunschweig"</v>
          </cell>
        </row>
        <row r="18">
          <cell r="A18">
            <v>241</v>
          </cell>
          <cell r="B18" t="str">
            <v>Region Hannover</v>
          </cell>
          <cell r="C18" t="str">
            <v>"Region Hannover"</v>
          </cell>
        </row>
        <row r="19">
          <cell r="A19">
            <v>241001</v>
          </cell>
          <cell r="B19" t="str">
            <v>dav. Hannover, Lhst.</v>
          </cell>
          <cell r="C19" t="str">
            <v>"dav. Hannover, Lhst."</v>
          </cell>
        </row>
        <row r="20">
          <cell r="A20">
            <v>241999</v>
          </cell>
          <cell r="B20" t="str">
            <v>dav. Hannover, Umland</v>
          </cell>
          <cell r="C20" t="str">
            <v>"dav. Hannover, Umland"</v>
          </cell>
        </row>
        <row r="21">
          <cell r="A21">
            <v>251</v>
          </cell>
          <cell r="B21" t="str">
            <v>Diepholz</v>
          </cell>
          <cell r="C21" t="str">
            <v>"Diepholz"</v>
          </cell>
        </row>
        <row r="22">
          <cell r="A22">
            <v>252</v>
          </cell>
          <cell r="B22" t="str">
            <v>Hameln-Pyrmont</v>
          </cell>
          <cell r="C22" t="str">
            <v>"Hameln-Pyrmont"</v>
          </cell>
        </row>
        <row r="23">
          <cell r="A23">
            <v>254</v>
          </cell>
          <cell r="B23" t="str">
            <v>Hildesheim</v>
          </cell>
          <cell r="C23" t="str">
            <v>"Hildesheim"</v>
          </cell>
        </row>
        <row r="24">
          <cell r="A24">
            <v>254021</v>
          </cell>
          <cell r="B24" t="str">
            <v xml:space="preserve">   dav. Hildesheim, Stadt</v>
          </cell>
          <cell r="C24" t="str">
            <v>"   dav. Hildesheim, Stadt"</v>
          </cell>
        </row>
        <row r="25">
          <cell r="A25">
            <v>254999</v>
          </cell>
          <cell r="B25" t="str">
            <v xml:space="preserve">   dav. Hildesheim, Umland</v>
          </cell>
          <cell r="C25" t="str">
            <v>"   dav. Hildesheim, Umland"</v>
          </cell>
        </row>
        <row r="26">
          <cell r="A26">
            <v>255</v>
          </cell>
          <cell r="B26" t="str">
            <v>Holzminden</v>
          </cell>
          <cell r="C26" t="str">
            <v>"Holzminden"</v>
          </cell>
        </row>
        <row r="27">
          <cell r="A27">
            <v>256</v>
          </cell>
          <cell r="B27" t="str">
            <v>Nienburg (Weser)</v>
          </cell>
          <cell r="C27" t="str">
            <v>"Nienburg (Weser)"</v>
          </cell>
        </row>
        <row r="28">
          <cell r="A28">
            <v>257</v>
          </cell>
          <cell r="B28" t="str">
            <v>Schaumburg</v>
          </cell>
          <cell r="C28" t="str">
            <v>"Schaumburg"</v>
          </cell>
        </row>
        <row r="29">
          <cell r="A29">
            <v>2</v>
          </cell>
          <cell r="B29" t="str">
            <v>Statistische Region Hannover</v>
          </cell>
          <cell r="C29" t="str">
            <v>"Statistische Region Hannover"</v>
          </cell>
        </row>
        <row r="30">
          <cell r="A30">
            <v>351</v>
          </cell>
          <cell r="B30" t="str">
            <v>Celle</v>
          </cell>
          <cell r="C30" t="str">
            <v>"Celle"</v>
          </cell>
        </row>
        <row r="31">
          <cell r="A31">
            <v>352</v>
          </cell>
          <cell r="B31" t="str">
            <v>Cuxhaven</v>
          </cell>
          <cell r="C31" t="str">
            <v>"Cuxhaven"</v>
          </cell>
        </row>
        <row r="32">
          <cell r="A32">
            <v>353</v>
          </cell>
          <cell r="B32" t="str">
            <v>Harburg</v>
          </cell>
          <cell r="C32" t="str">
            <v>"Harburg"</v>
          </cell>
        </row>
        <row r="33">
          <cell r="A33">
            <v>354</v>
          </cell>
          <cell r="B33" t="str">
            <v>Lüchow-Dannenberg</v>
          </cell>
          <cell r="C33" t="str">
            <v>"Lüchow-Dannenberg"</v>
          </cell>
        </row>
        <row r="34">
          <cell r="A34">
            <v>354360</v>
          </cell>
          <cell r="B34" t="str">
            <v>Lüchow-Dannenberg / Uelzen</v>
          </cell>
          <cell r="C34" t="str">
            <v>"Lüchow-Dannenberg / Uelzen"</v>
          </cell>
        </row>
        <row r="35">
          <cell r="A35" t="str">
            <v>360/ 354</v>
          </cell>
          <cell r="B35" t="str">
            <v>Uelzen Lüchow-Dannenberg</v>
          </cell>
          <cell r="C35" t="str">
            <v>"Uelzen Lüchow-Dannenberg"</v>
          </cell>
        </row>
        <row r="36">
          <cell r="A36">
            <v>355</v>
          </cell>
          <cell r="B36" t="str">
            <v>Lüneburg</v>
          </cell>
          <cell r="C36" t="str">
            <v>"Lüneburg"</v>
          </cell>
        </row>
        <row r="37">
          <cell r="A37">
            <v>356</v>
          </cell>
          <cell r="B37" t="str">
            <v>Osterholz</v>
          </cell>
          <cell r="C37" t="str">
            <v>"Osterholz"</v>
          </cell>
        </row>
        <row r="38">
          <cell r="A38">
            <v>357</v>
          </cell>
          <cell r="B38" t="str">
            <v>Rotenburg (Wümme)</v>
          </cell>
          <cell r="C38" t="str">
            <v>"Rotenburg (Wümme)"</v>
          </cell>
        </row>
        <row r="39">
          <cell r="A39">
            <v>358</v>
          </cell>
          <cell r="B39" t="str">
            <v>Heidekreis</v>
          </cell>
          <cell r="C39" t="str">
            <v>"Heidekreis"</v>
          </cell>
        </row>
        <row r="40">
          <cell r="A40">
            <v>359</v>
          </cell>
          <cell r="B40" t="str">
            <v>Stade</v>
          </cell>
          <cell r="C40" t="str">
            <v>"Stade"</v>
          </cell>
        </row>
        <row r="41">
          <cell r="A41">
            <v>360</v>
          </cell>
          <cell r="B41" t="str">
            <v>Uelzen</v>
          </cell>
          <cell r="C41" t="str">
            <v>"Uelzen"</v>
          </cell>
        </row>
        <row r="42">
          <cell r="A42">
            <v>361</v>
          </cell>
          <cell r="B42" t="str">
            <v>Verden</v>
          </cell>
          <cell r="C42" t="str">
            <v>"Verden"</v>
          </cell>
        </row>
        <row r="43">
          <cell r="A43">
            <v>3</v>
          </cell>
          <cell r="B43" t="str">
            <v>Statistische Region Lüneburg</v>
          </cell>
          <cell r="C43" t="str">
            <v>"Statistische Region Lüneburg"</v>
          </cell>
        </row>
        <row r="44">
          <cell r="A44">
            <v>401</v>
          </cell>
          <cell r="B44" t="str">
            <v>Delmenhorst, Stadt</v>
          </cell>
          <cell r="C44" t="str">
            <v>"Delmenhorst, Stadt"</v>
          </cell>
        </row>
        <row r="45">
          <cell r="A45">
            <v>402457</v>
          </cell>
          <cell r="B45" t="str">
            <v>Emden, Stadt / Leer</v>
          </cell>
          <cell r="C45" t="str">
            <v>"Emden, Stadt / Leer"</v>
          </cell>
        </row>
        <row r="46">
          <cell r="A46">
            <v>455462</v>
          </cell>
          <cell r="B46" t="str">
            <v>Friesland / Wittmund</v>
          </cell>
          <cell r="C46" t="str">
            <v>"Friesland / Wittmund"</v>
          </cell>
        </row>
        <row r="47">
          <cell r="A47">
            <v>402</v>
          </cell>
          <cell r="B47" t="str">
            <v>Emden, Stadt</v>
          </cell>
          <cell r="C47" t="str">
            <v>"Emden, Stadt"</v>
          </cell>
        </row>
        <row r="48">
          <cell r="A48" t="str">
            <v>402 / 457</v>
          </cell>
          <cell r="B48" t="str">
            <v>Emden, Stadt / Leer</v>
          </cell>
          <cell r="C48" t="str">
            <v>"Emden, Stadt / Leer"</v>
          </cell>
        </row>
        <row r="49">
          <cell r="A49" t="str">
            <v>402 / 457</v>
          </cell>
          <cell r="B49" t="str">
            <v>Leer / Emden, Stadt</v>
          </cell>
          <cell r="C49" t="str">
            <v>"Leer / Emden, Stadt"</v>
          </cell>
        </row>
        <row r="50">
          <cell r="A50">
            <v>403</v>
          </cell>
          <cell r="B50" t="str">
            <v>Oldenburg (Oldb), Stadt</v>
          </cell>
          <cell r="C50" t="str">
            <v>"Oldenburg (Oldb), Stadt"</v>
          </cell>
        </row>
        <row r="51">
          <cell r="A51">
            <v>404</v>
          </cell>
          <cell r="B51" t="str">
            <v>Osnabrück, Stadt</v>
          </cell>
          <cell r="C51" t="str">
            <v>"Osnabrück, Stadt"</v>
          </cell>
        </row>
        <row r="52">
          <cell r="A52">
            <v>405</v>
          </cell>
          <cell r="B52" t="str">
            <v>Wilhelmshaven, Stadt</v>
          </cell>
          <cell r="C52" t="str">
            <v>"Wilhelmshaven, Stadt"</v>
          </cell>
        </row>
        <row r="53">
          <cell r="A53">
            <v>451</v>
          </cell>
          <cell r="B53" t="str">
            <v>Ammerland</v>
          </cell>
          <cell r="C53" t="str">
            <v>"Ammerland"</v>
          </cell>
        </row>
        <row r="54">
          <cell r="A54">
            <v>452</v>
          </cell>
          <cell r="B54" t="str">
            <v>Aurich</v>
          </cell>
          <cell r="C54" t="str">
            <v>"Aurich"</v>
          </cell>
        </row>
        <row r="55">
          <cell r="A55">
            <v>453</v>
          </cell>
          <cell r="B55" t="str">
            <v>Cloppenburg</v>
          </cell>
          <cell r="C55" t="str">
            <v>"Cloppenburg"</v>
          </cell>
        </row>
        <row r="56">
          <cell r="A56">
            <v>454</v>
          </cell>
          <cell r="B56" t="str">
            <v>Emsland</v>
          </cell>
          <cell r="C56" t="str">
            <v>"Emsland"</v>
          </cell>
        </row>
        <row r="57">
          <cell r="A57">
            <v>455</v>
          </cell>
          <cell r="B57" t="str">
            <v>Friesland</v>
          </cell>
          <cell r="C57" t="str">
            <v>"Friesland"</v>
          </cell>
        </row>
        <row r="58">
          <cell r="A58" t="str">
            <v>455 / 462</v>
          </cell>
          <cell r="B58" t="str">
            <v>Friesland / Wittmund</v>
          </cell>
          <cell r="C58" t="str">
            <v>"Friesland / Wittmund"</v>
          </cell>
        </row>
        <row r="59">
          <cell r="A59" t="str">
            <v>455 / 462</v>
          </cell>
          <cell r="B59" t="str">
            <v>Wittmund / Friesland</v>
          </cell>
          <cell r="C59" t="str">
            <v>"Wittmund / Friesland"</v>
          </cell>
        </row>
        <row r="60">
          <cell r="A60">
            <v>456</v>
          </cell>
          <cell r="B60" t="str">
            <v>Grafschaft Bentheim</v>
          </cell>
          <cell r="C60" t="str">
            <v>"Grafschaft Bentheim"</v>
          </cell>
        </row>
        <row r="61">
          <cell r="A61">
            <v>457</v>
          </cell>
          <cell r="B61" t="str">
            <v>Leer</v>
          </cell>
          <cell r="C61" t="str">
            <v>"Leer"</v>
          </cell>
        </row>
        <row r="62">
          <cell r="A62">
            <v>458</v>
          </cell>
          <cell r="B62" t="str">
            <v>Oldenburg</v>
          </cell>
          <cell r="C62" t="str">
            <v>"Oldenburg"</v>
          </cell>
        </row>
        <row r="63">
          <cell r="A63">
            <v>459</v>
          </cell>
          <cell r="B63" t="str">
            <v>Osnabrück</v>
          </cell>
          <cell r="C63" t="str">
            <v>"Osnabrück"</v>
          </cell>
        </row>
        <row r="64">
          <cell r="A64">
            <v>460</v>
          </cell>
          <cell r="B64" t="str">
            <v>Vechta</v>
          </cell>
          <cell r="C64" t="str">
            <v>"Vechta"</v>
          </cell>
        </row>
        <row r="65">
          <cell r="A65">
            <v>461</v>
          </cell>
          <cell r="B65" t="str">
            <v>Wesermarsch</v>
          </cell>
          <cell r="C65" t="str">
            <v>"Wesermarsch"</v>
          </cell>
        </row>
        <row r="66">
          <cell r="A66">
            <v>462</v>
          </cell>
          <cell r="B66" t="str">
            <v>Wittmund</v>
          </cell>
          <cell r="C66" t="str">
            <v>"Wittmund"</v>
          </cell>
        </row>
        <row r="67">
          <cell r="A67">
            <v>4</v>
          </cell>
          <cell r="B67" t="str">
            <v>Statistische Region Weser-Ems</v>
          </cell>
          <cell r="C67" t="str">
            <v>"Statistische Region Weser-Ems"</v>
          </cell>
        </row>
        <row r="68">
          <cell r="A68">
            <v>0</v>
          </cell>
          <cell r="B68" t="str">
            <v>Niedersachsen</v>
          </cell>
          <cell r="C68" t="str">
            <v>"Niedersachsen"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462B-BBFD-43B0-B20D-1461A6C2D86F}">
  <sheetPr codeName="Tabelle1"/>
  <dimension ref="B1:BY1481"/>
  <sheetViews>
    <sheetView showGridLines="0" tabSelected="1" zoomScale="120" zoomScaleNormal="120" workbookViewId="0"/>
  </sheetViews>
  <sheetFormatPr baseColWidth="10" defaultRowHeight="14.4" x14ac:dyDescent="0.3"/>
  <cols>
    <col min="1" max="1" width="5.77734375" customWidth="1"/>
    <col min="2" max="2" width="0" hidden="1" customWidth="1"/>
    <col min="3" max="3" width="20" customWidth="1"/>
    <col min="5" max="7" width="14.6640625" customWidth="1"/>
  </cols>
  <sheetData>
    <row r="1" spans="2:19" x14ac:dyDescent="0.3">
      <c r="C1" s="1" t="s">
        <v>0</v>
      </c>
      <c r="D1" s="2"/>
      <c r="E1" s="2"/>
    </row>
    <row r="2" spans="2:19" x14ac:dyDescent="0.3">
      <c r="C2" s="3"/>
    </row>
    <row r="3" spans="2:19" x14ac:dyDescent="0.3">
      <c r="C3" s="4" t="s">
        <v>1</v>
      </c>
      <c r="D3" s="5"/>
      <c r="E3" s="5"/>
    </row>
    <row r="4" spans="2:19" x14ac:dyDescent="0.3">
      <c r="C4" s="1" t="s">
        <v>2</v>
      </c>
      <c r="D4" s="2"/>
      <c r="E4" s="2"/>
    </row>
    <row r="5" spans="2:19" x14ac:dyDescent="0.3">
      <c r="C5" s="3"/>
      <c r="D5" s="3"/>
      <c r="E5" s="3"/>
    </row>
    <row r="6" spans="2:19" ht="48.75" customHeight="1" x14ac:dyDescent="0.3">
      <c r="B6" s="6" t="s">
        <v>3</v>
      </c>
      <c r="C6" s="7" t="s">
        <v>4</v>
      </c>
      <c r="D6" s="8" t="s">
        <v>5</v>
      </c>
      <c r="E6" s="9" t="s">
        <v>6</v>
      </c>
      <c r="F6" s="10"/>
      <c r="G6" s="10"/>
    </row>
    <row r="7" spans="2:19" x14ac:dyDescent="0.3">
      <c r="B7" s="6"/>
      <c r="C7" s="11"/>
      <c r="D7" s="8"/>
      <c r="E7" s="12" t="s">
        <v>7</v>
      </c>
      <c r="F7" s="12" t="s">
        <v>8</v>
      </c>
      <c r="G7" s="13" t="s">
        <v>9</v>
      </c>
    </row>
    <row r="8" spans="2:19" ht="10.35" customHeight="1" x14ac:dyDescent="0.3">
      <c r="B8" s="14"/>
      <c r="C8" s="15"/>
      <c r="D8" s="8"/>
      <c r="E8" s="9" t="s">
        <v>10</v>
      </c>
      <c r="F8" s="10"/>
      <c r="G8" s="10"/>
    </row>
    <row r="9" spans="2:19" ht="10.35" customHeight="1" x14ac:dyDescent="0.3">
      <c r="B9" s="16">
        <v>0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</row>
    <row r="10" spans="2:19" s="17" customFormat="1" ht="10.35" customHeight="1" x14ac:dyDescent="0.15">
      <c r="B10" s="17">
        <f>[1]AGS_helper!A1</f>
        <v>101</v>
      </c>
      <c r="C10" s="17" t="str">
        <f>VLOOKUP(B10,[2]Tabelle1!$A$1:$C$68,2,FALSE)</f>
        <v>Braunschweig, Stadt</v>
      </c>
      <c r="D10" s="17">
        <f>VALUE(MID('[1]2023'!$B$7,7,4))</f>
        <v>2023</v>
      </c>
      <c r="E10" s="18">
        <f>VLOOKUP(B10,'[1]2023'!$A$17:$I$68,3,FALSE)</f>
        <v>14650</v>
      </c>
      <c r="F10" s="18">
        <f>VLOOKUP(B10,'[1]2023_M'!$A$17:$I$68,4,FALSE)</f>
        <v>8654</v>
      </c>
      <c r="G10" s="18">
        <f>VLOOKUP(B10,'[1]2023_W'!$A$17:$I$68,5,FALSE)</f>
        <v>5996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2:19" s="17" customFormat="1" ht="10.35" customHeight="1" x14ac:dyDescent="0.15">
      <c r="B11" s="17">
        <f>[1]AGS_helper!A2</f>
        <v>102</v>
      </c>
      <c r="C11" s="17" t="str">
        <f>VLOOKUP(B11,[2]Tabelle1!$A$1:$C$68,2,FALSE)</f>
        <v>Salzgitter, Stadt</v>
      </c>
      <c r="D11" s="17">
        <f>VALUE(MID('[1]2023'!$B$7,7,4))</f>
        <v>2023</v>
      </c>
      <c r="E11" s="18">
        <f>VLOOKUP(B11,'[1]2023'!$A$17:$I$68,3,FALSE)</f>
        <v>5873</v>
      </c>
      <c r="F11" s="18">
        <f>VLOOKUP(B11,'[1]2023_M'!$A$17:$I$68,4,FALSE)</f>
        <v>4398</v>
      </c>
      <c r="G11" s="18">
        <f>VLOOKUP(B11,'[1]2023_W'!$A$17:$I$68,5,FALSE)</f>
        <v>1475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2:19" s="17" customFormat="1" ht="10.35" customHeight="1" x14ac:dyDescent="0.15">
      <c r="B12" s="17">
        <f>[1]AGS_helper!A3</f>
        <v>103</v>
      </c>
      <c r="C12" s="17" t="str">
        <f>VLOOKUP(B12,[2]Tabelle1!$A$1:$C$68,2,FALSE)</f>
        <v>Wolfsburg, Stadt</v>
      </c>
      <c r="D12" s="17">
        <f>VALUE(MID('[1]2023'!$B$7,7,4))</f>
        <v>2023</v>
      </c>
      <c r="E12" s="18">
        <f>VLOOKUP(B12,'[1]2023'!$A$17:$I$68,3,FALSE)</f>
        <v>11293</v>
      </c>
      <c r="F12" s="18">
        <f>VLOOKUP(B12,'[1]2023_M'!$A$17:$I$68,4,FALSE)</f>
        <v>7471</v>
      </c>
      <c r="G12" s="18">
        <f>VLOOKUP(B12,'[1]2023_W'!$A$17:$I$68,5,FALSE)</f>
        <v>3822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2:19" s="17" customFormat="1" ht="10.35" customHeight="1" x14ac:dyDescent="0.15">
      <c r="B13" s="17">
        <f>[1]AGS_helper!A4</f>
        <v>151</v>
      </c>
      <c r="C13" s="17" t="str">
        <f>VLOOKUP(B13,[2]Tabelle1!$A$1:$C$68,2,FALSE)</f>
        <v>Gifhorn</v>
      </c>
      <c r="D13" s="17">
        <f>VALUE(MID('[1]2023'!$B$7,7,4))</f>
        <v>2023</v>
      </c>
      <c r="E13" s="18">
        <f>VLOOKUP(B13,'[1]2023'!$A$17:$I$68,3,FALSE)</f>
        <v>4347</v>
      </c>
      <c r="F13" s="18">
        <f>VLOOKUP(B13,'[1]2023_M'!$A$17:$I$68,4,FALSE)</f>
        <v>2708</v>
      </c>
      <c r="G13" s="18">
        <f>VLOOKUP(B13,'[1]2023_W'!$A$17:$I$68,5,FALSE)</f>
        <v>1639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2:19" s="17" customFormat="1" ht="10.35" customHeight="1" x14ac:dyDescent="0.15">
      <c r="B14" s="17">
        <f>[1]AGS_helper!A5</f>
        <v>153</v>
      </c>
      <c r="C14" s="17" t="str">
        <f>VLOOKUP(B14,[2]Tabelle1!$A$1:$C$68,2,FALSE)</f>
        <v>Goslar</v>
      </c>
      <c r="D14" s="17">
        <f>VALUE(MID('[1]2023'!$B$7,7,4))</f>
        <v>2023</v>
      </c>
      <c r="E14" s="18">
        <f>VLOOKUP(B14,'[1]2023'!$A$17:$I$68,3,FALSE)</f>
        <v>4169</v>
      </c>
      <c r="F14" s="18">
        <f>VLOOKUP(B14,'[1]2023_M'!$A$17:$I$68,4,FALSE)</f>
        <v>2540</v>
      </c>
      <c r="G14" s="18">
        <f>VLOOKUP(B14,'[1]2023_W'!$A$17:$I$68,5,FALSE)</f>
        <v>1629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2:19" s="17" customFormat="1" ht="10.35" customHeight="1" x14ac:dyDescent="0.15">
      <c r="B15" s="17">
        <f>[1]AGS_helper!A6</f>
        <v>154</v>
      </c>
      <c r="C15" s="17" t="str">
        <f>VLOOKUP(B15,[2]Tabelle1!$A$1:$C$68,2,FALSE)</f>
        <v>Helmstedt</v>
      </c>
      <c r="D15" s="17">
        <f>VALUE(MID('[1]2023'!$B$7,7,4))</f>
        <v>2023</v>
      </c>
      <c r="E15" s="18">
        <f>VLOOKUP(B15,'[1]2023'!$A$17:$I$68,3,FALSE)</f>
        <v>3084</v>
      </c>
      <c r="F15" s="18">
        <f>VLOOKUP(B15,'[1]2023_M'!$A$17:$I$68,4,FALSE)</f>
        <v>2147</v>
      </c>
      <c r="G15" s="18">
        <f>VLOOKUP(B15,'[1]2023_W'!$A$17:$I$68,5,FALSE)</f>
        <v>937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2:19" s="17" customFormat="1" ht="10.35" customHeight="1" x14ac:dyDescent="0.15">
      <c r="B16" s="17">
        <f>[1]AGS_helper!A7</f>
        <v>155</v>
      </c>
      <c r="C16" s="17" t="str">
        <f>VLOOKUP(B16,[2]Tabelle1!$A$1:$C$68,2,FALSE)</f>
        <v>Northeim</v>
      </c>
      <c r="D16" s="17">
        <f>VALUE(MID('[1]2023'!$B$7,7,4))</f>
        <v>2023</v>
      </c>
      <c r="E16" s="18">
        <f>VLOOKUP(B16,'[1]2023'!$A$17:$I$68,3,FALSE)</f>
        <v>4247</v>
      </c>
      <c r="F16" s="18">
        <f>VLOOKUP(B16,'[1]2023_M'!$A$17:$I$68,4,FALSE)</f>
        <v>2970</v>
      </c>
      <c r="G16" s="18">
        <f>VLOOKUP(B16,'[1]2023_W'!$A$17:$I$68,5,FALSE)</f>
        <v>1277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2:19" s="17" customFormat="1" ht="10.35" customHeight="1" x14ac:dyDescent="0.15">
      <c r="B17" s="17">
        <f>[1]AGS_helper!A8</f>
        <v>157</v>
      </c>
      <c r="C17" s="17" t="str">
        <f>VLOOKUP(B17,[2]Tabelle1!$A$1:$C$68,2,FALSE)</f>
        <v>Peine</v>
      </c>
      <c r="D17" s="17">
        <f>VALUE(MID('[1]2023'!$B$7,7,4))</f>
        <v>2023</v>
      </c>
      <c r="E17" s="18">
        <f>VLOOKUP(B17,'[1]2023'!$A$17:$I$68,3,FALSE)</f>
        <v>4438</v>
      </c>
      <c r="F17" s="18">
        <f>VLOOKUP(B17,'[1]2023_M'!$A$17:$I$68,4,FALSE)</f>
        <v>3112</v>
      </c>
      <c r="G17" s="18">
        <f>VLOOKUP(B17,'[1]2023_W'!$A$17:$I$68,5,FALSE)</f>
        <v>1326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2:19" s="17" customFormat="1" ht="10.35" customHeight="1" x14ac:dyDescent="0.15">
      <c r="B18" s="17">
        <f>[1]AGS_helper!A9</f>
        <v>158</v>
      </c>
      <c r="C18" s="17" t="str">
        <f>VLOOKUP(B18,[2]Tabelle1!$A$1:$C$68,2,FALSE)</f>
        <v>Wolfenbüttel</v>
      </c>
      <c r="D18" s="17">
        <f>VALUE(MID('[1]2023'!$B$7,7,4))</f>
        <v>2023</v>
      </c>
      <c r="E18" s="18">
        <f>VLOOKUP(B18,'[1]2023'!$A$17:$I$68,3,FALSE)</f>
        <v>2002</v>
      </c>
      <c r="F18" s="18">
        <f>VLOOKUP(B18,'[1]2023_M'!$A$17:$I$68,4,FALSE)</f>
        <v>1255</v>
      </c>
      <c r="G18" s="18">
        <f>VLOOKUP(B18,'[1]2023_W'!$A$17:$I$68,5,FALSE)</f>
        <v>747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2:19" s="17" customFormat="1" ht="10.35" customHeight="1" x14ac:dyDescent="0.15">
      <c r="B19" s="17">
        <f>[1]AGS_helper!A10</f>
        <v>159</v>
      </c>
      <c r="C19" s="17" t="str">
        <f>VLOOKUP(B19,[2]Tabelle1!$A$1:$C$68,2,FALSE)</f>
        <v>Göttingen</v>
      </c>
      <c r="D19" s="17">
        <f>VALUE(MID('[1]2023'!$B$7,7,4))</f>
        <v>2023</v>
      </c>
      <c r="E19" s="18">
        <f>VLOOKUP(B19,'[1]2023'!$A$17:$I$68,3,FALSE)</f>
        <v>13306</v>
      </c>
      <c r="F19" s="18">
        <f>VLOOKUP(B19,'[1]2023_M'!$A$17:$I$68,4,FALSE)</f>
        <v>8083</v>
      </c>
      <c r="G19" s="18">
        <f>VLOOKUP(B19,'[1]2023_W'!$A$17:$I$68,5,FALSE)</f>
        <v>5223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2:19" s="19" customFormat="1" ht="20.7" customHeight="1" x14ac:dyDescent="0.3">
      <c r="B20" s="19">
        <f>[1]AGS_helper!A11</f>
        <v>1</v>
      </c>
      <c r="C20" s="19" t="str">
        <f>VLOOKUP(B20,[2]Tabelle1!$A$1:$C$68,2,FALSE)</f>
        <v>Statistische Region Braunschweig</v>
      </c>
      <c r="D20" s="19">
        <f>VALUE(MID('[1]2023'!$B$7,7,4))</f>
        <v>2023</v>
      </c>
      <c r="E20" s="20">
        <f>VLOOKUP(B20,'[1]2023'!$A$17:$I$68,3,FALSE)</f>
        <v>67409</v>
      </c>
      <c r="F20" s="20">
        <f>VLOOKUP(B20,'[1]2023_M'!$A$17:$I$68,4,FALSE)</f>
        <v>43338</v>
      </c>
      <c r="G20" s="20">
        <f>VLOOKUP(B20,'[1]2023_W'!$A$17:$I$68,5,FALSE)</f>
        <v>24071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2:19" s="17" customFormat="1" ht="10.35" customHeight="1" x14ac:dyDescent="0.15">
      <c r="B21" s="17">
        <f>[1]AGS_helper!A12</f>
        <v>241</v>
      </c>
      <c r="C21" s="17" t="str">
        <f>VLOOKUP(B21,[2]Tabelle1!$A$1:$C$68,2,FALSE)</f>
        <v>Region Hannover</v>
      </c>
      <c r="D21" s="17">
        <f>VALUE(MID('[1]2023'!$B$7,7,4))</f>
        <v>2023</v>
      </c>
      <c r="E21" s="18">
        <f>VLOOKUP(B21,'[1]2023'!$A$17:$I$68,3,FALSE)</f>
        <v>80235</v>
      </c>
      <c r="F21" s="18">
        <f>VLOOKUP(B21,'[1]2023_M'!$A$17:$I$68,4,FALSE)</f>
        <v>49771</v>
      </c>
      <c r="G21" s="18">
        <f>VLOOKUP(B21,'[1]2023_W'!$A$17:$I$68,5,FALSE)</f>
        <v>30464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2:19" s="17" customFormat="1" ht="10.35" customHeight="1" x14ac:dyDescent="0.15">
      <c r="B22" s="17">
        <f>[1]AGS_helper!A13</f>
        <v>241001</v>
      </c>
      <c r="C22" s="17" t="str">
        <f>VLOOKUP(B22,[2]Tabelle1!$A$1:$C$68,2,FALSE)</f>
        <v>dav. Hannover, Lhst.</v>
      </c>
      <c r="D22" s="17">
        <f>VALUE(MID('[1]2023'!$B$7,7,4))</f>
        <v>2023</v>
      </c>
      <c r="E22" s="18">
        <f>VLOOKUP(B22,'[1]2023'!$A$17:$I$68,3,FALSE)</f>
        <v>49080</v>
      </c>
      <c r="F22" s="18">
        <f>VLOOKUP(B22,'[1]2023_M'!$A$17:$I$68,4,FALSE)</f>
        <v>29250</v>
      </c>
      <c r="G22" s="18">
        <f>VLOOKUP(B22,'[1]2023_W'!$A$17:$I$68,5,FALSE)</f>
        <v>19830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2:19" s="17" customFormat="1" ht="10.35" customHeight="1" x14ac:dyDescent="0.15">
      <c r="B23" s="17">
        <f>[1]AGS_helper!A14</f>
        <v>241999</v>
      </c>
      <c r="C23" s="17" t="str">
        <f>VLOOKUP(B23,[2]Tabelle1!$A$1:$C$68,2,FALSE)</f>
        <v>dav. Hannover, Umland</v>
      </c>
      <c r="D23" s="17">
        <f>VALUE(MID('[1]2023'!$B$7,7,4))</f>
        <v>2023</v>
      </c>
      <c r="E23" s="18">
        <f>VLOOKUP(B23,'[1]2023'!$A$17:$I$68,3,FALSE)</f>
        <v>31155</v>
      </c>
      <c r="F23" s="18">
        <f>VLOOKUP(B23,'[1]2023_M'!$A$17:$I$68,4,FALSE)</f>
        <v>20521</v>
      </c>
      <c r="G23" s="18">
        <f>VLOOKUP(B23,'[1]2023_W'!$A$17:$I$68,5,FALSE)</f>
        <v>10634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2:19" s="17" customFormat="1" ht="10.35" customHeight="1" x14ac:dyDescent="0.15">
      <c r="B24" s="17">
        <f>[1]AGS_helper!A15</f>
        <v>251</v>
      </c>
      <c r="C24" s="17" t="str">
        <f>VLOOKUP(B24,[2]Tabelle1!$A$1:$C$68,2,FALSE)</f>
        <v>Diepholz</v>
      </c>
      <c r="D24" s="17">
        <f>VALUE(MID('[1]2023'!$B$7,7,4))</f>
        <v>2023</v>
      </c>
      <c r="E24" s="18">
        <f>VLOOKUP(B24,'[1]2023'!$A$17:$I$68,3,FALSE)</f>
        <v>9504</v>
      </c>
      <c r="F24" s="18">
        <f>VLOOKUP(B24,'[1]2023_M'!$A$17:$I$68,4,FALSE)</f>
        <v>6329</v>
      </c>
      <c r="G24" s="18">
        <f>VLOOKUP(B24,'[1]2023_W'!$A$17:$I$68,5,FALSE)</f>
        <v>3175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2:19" s="17" customFormat="1" ht="10.35" customHeight="1" x14ac:dyDescent="0.15">
      <c r="B25" s="17">
        <f>[1]AGS_helper!A16</f>
        <v>252</v>
      </c>
      <c r="C25" s="17" t="str">
        <f>VLOOKUP(B25,[2]Tabelle1!$A$1:$C$68,2,FALSE)</f>
        <v>Hameln-Pyrmont</v>
      </c>
      <c r="D25" s="17">
        <f>VALUE(MID('[1]2023'!$B$7,7,4))</f>
        <v>2023</v>
      </c>
      <c r="E25" s="18">
        <f>VLOOKUP(B25,'[1]2023'!$A$17:$I$68,3,FALSE)</f>
        <v>5242</v>
      </c>
      <c r="F25" s="18">
        <f>VLOOKUP(B25,'[1]2023_M'!$A$17:$I$68,4,FALSE)</f>
        <v>3196</v>
      </c>
      <c r="G25" s="18">
        <f>VLOOKUP(B25,'[1]2023_W'!$A$17:$I$68,5,FALSE)</f>
        <v>2046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2:19" s="17" customFormat="1" ht="10.35" customHeight="1" x14ac:dyDescent="0.15">
      <c r="B26" s="17">
        <f>[1]AGS_helper!A17</f>
        <v>254</v>
      </c>
      <c r="C26" s="17" t="str">
        <f>VLOOKUP(B26,[2]Tabelle1!$A$1:$C$68,2,FALSE)</f>
        <v>Hildesheim</v>
      </c>
      <c r="D26" s="17">
        <f>VALUE(MID('[1]2023'!$B$7,7,4))</f>
        <v>2023</v>
      </c>
      <c r="E26" s="18">
        <f>VLOOKUP(B26,'[1]2023'!$A$17:$I$68,3,FALSE)</f>
        <v>8762</v>
      </c>
      <c r="F26" s="18">
        <f>VLOOKUP(B26,'[1]2023_M'!$A$17:$I$68,4,FALSE)</f>
        <v>5648</v>
      </c>
      <c r="G26" s="18">
        <f>VLOOKUP(B26,'[1]2023_W'!$A$17:$I$68,5,FALSE)</f>
        <v>3114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2:19" s="17" customFormat="1" ht="10.35" customHeight="1" x14ac:dyDescent="0.15">
      <c r="B27" s="17">
        <f>[1]AGS_helper!A18</f>
        <v>255</v>
      </c>
      <c r="C27" s="17" t="str">
        <f>VLOOKUP(B27,[2]Tabelle1!$A$1:$C$68,2,FALSE)</f>
        <v>Holzminden</v>
      </c>
      <c r="D27" s="17">
        <f>VALUE(MID('[1]2023'!$B$7,7,4))</f>
        <v>2023</v>
      </c>
      <c r="E27" s="18">
        <f>VLOOKUP(B27,'[1]2023'!$A$17:$I$68,3,FALSE)</f>
        <v>2132</v>
      </c>
      <c r="F27" s="18">
        <f>VLOOKUP(B27,'[1]2023_M'!$A$17:$I$68,4,FALSE)</f>
        <v>1456</v>
      </c>
      <c r="G27" s="18">
        <f>VLOOKUP(B27,'[1]2023_W'!$A$17:$I$68,5,FALSE)</f>
        <v>676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2:19" s="17" customFormat="1" ht="10.35" customHeight="1" x14ac:dyDescent="0.15">
      <c r="B28" s="17">
        <f>[1]AGS_helper!A19</f>
        <v>256</v>
      </c>
      <c r="C28" s="17" t="str">
        <f>VLOOKUP(B28,[2]Tabelle1!$A$1:$C$68,2,FALSE)</f>
        <v>Nienburg (Weser)</v>
      </c>
      <c r="D28" s="17">
        <f>VALUE(MID('[1]2023'!$B$7,7,4))</f>
        <v>2023</v>
      </c>
      <c r="E28" s="18">
        <f>VLOOKUP(B28,'[1]2023'!$A$17:$I$68,3,FALSE)</f>
        <v>4401</v>
      </c>
      <c r="F28" s="18">
        <f>VLOOKUP(B28,'[1]2023_M'!$A$17:$I$68,4,FALSE)</f>
        <v>3025</v>
      </c>
      <c r="G28" s="18">
        <f>VLOOKUP(B28,'[1]2023_W'!$A$17:$I$68,5,FALSE)</f>
        <v>1376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2:19" s="17" customFormat="1" ht="10.35" customHeight="1" x14ac:dyDescent="0.15">
      <c r="B29" s="17">
        <f>[1]AGS_helper!A20</f>
        <v>257</v>
      </c>
      <c r="C29" s="17" t="str">
        <f>VLOOKUP(B29,[2]Tabelle1!$A$1:$C$68,2,FALSE)</f>
        <v>Schaumburg</v>
      </c>
      <c r="D29" s="17">
        <f>VALUE(MID('[1]2023'!$B$7,7,4))</f>
        <v>2023</v>
      </c>
      <c r="E29" s="18">
        <f>VLOOKUP(B29,'[1]2023'!$A$17:$I$68,3,FALSE)</f>
        <v>5020</v>
      </c>
      <c r="F29" s="18">
        <f>VLOOKUP(B29,'[1]2023_M'!$A$17:$I$68,4,FALSE)</f>
        <v>3145</v>
      </c>
      <c r="G29" s="18">
        <f>VLOOKUP(B29,'[1]2023_W'!$A$17:$I$68,5,FALSE)</f>
        <v>1875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2:19" s="19" customFormat="1" ht="20.7" customHeight="1" x14ac:dyDescent="0.3">
      <c r="B30" s="19">
        <f>[1]AGS_helper!A21</f>
        <v>2</v>
      </c>
      <c r="C30" s="19" t="str">
        <f>VLOOKUP(B30,[2]Tabelle1!$A$1:$C$68,2,FALSE)</f>
        <v>Statistische Region Hannover</v>
      </c>
      <c r="D30" s="19">
        <f>VALUE(MID('[1]2023'!$B$7,7,4))</f>
        <v>2023</v>
      </c>
      <c r="E30" s="20">
        <f>VLOOKUP(B30,'[1]2023'!$A$17:$I$68,3,FALSE)</f>
        <v>115296</v>
      </c>
      <c r="F30" s="20">
        <f>VLOOKUP(B30,'[1]2023_M'!$A$17:$I$68,4,FALSE)</f>
        <v>72570</v>
      </c>
      <c r="G30" s="20">
        <f>VLOOKUP(B30,'[1]2023_W'!$A$17:$I$68,5,FALSE)</f>
        <v>42726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2:19" s="17" customFormat="1" ht="10.35" customHeight="1" x14ac:dyDescent="0.15">
      <c r="B31" s="17">
        <f>[1]AGS_helper!A22</f>
        <v>351</v>
      </c>
      <c r="C31" s="17" t="str">
        <f>VLOOKUP(B31,[2]Tabelle1!$A$1:$C$68,2,FALSE)</f>
        <v>Celle</v>
      </c>
      <c r="D31" s="17">
        <f>VALUE(MID('[1]2023'!$B$7,7,4))</f>
        <v>2023</v>
      </c>
      <c r="E31" s="18">
        <f>VLOOKUP(B31,'[1]2023'!$A$17:$I$68,3,FALSE)</f>
        <v>5842</v>
      </c>
      <c r="F31" s="18">
        <f>VLOOKUP(B31,'[1]2023_M'!$A$17:$I$68,4,FALSE)</f>
        <v>3644</v>
      </c>
      <c r="G31" s="18">
        <f>VLOOKUP(B31,'[1]2023_W'!$A$17:$I$68,5,FALSE)</f>
        <v>2198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2:19" s="17" customFormat="1" ht="10.35" customHeight="1" x14ac:dyDescent="0.15">
      <c r="B32" s="17">
        <f>[1]AGS_helper!A23</f>
        <v>352</v>
      </c>
      <c r="C32" s="17" t="str">
        <f>VLOOKUP(B32,[2]Tabelle1!$A$1:$C$68,2,FALSE)</f>
        <v>Cuxhaven</v>
      </c>
      <c r="D32" s="17">
        <f>VALUE(MID('[1]2023'!$B$7,7,4))</f>
        <v>2023</v>
      </c>
      <c r="E32" s="18">
        <f>VLOOKUP(B32,'[1]2023'!$A$17:$I$68,3,FALSE)</f>
        <v>6153</v>
      </c>
      <c r="F32" s="18">
        <f>VLOOKUP(B32,'[1]2023_M'!$A$17:$I$68,4,FALSE)</f>
        <v>4141</v>
      </c>
      <c r="G32" s="18">
        <f>VLOOKUP(B32,'[1]2023_W'!$A$17:$I$68,5,FALSE)</f>
        <v>2012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2:19" s="17" customFormat="1" ht="10.35" customHeight="1" x14ac:dyDescent="0.15">
      <c r="B33" s="17">
        <f>[1]AGS_helper!A24</f>
        <v>353</v>
      </c>
      <c r="C33" s="17" t="str">
        <f>VLOOKUP(B33,[2]Tabelle1!$A$1:$C$68,2,FALSE)</f>
        <v>Harburg</v>
      </c>
      <c r="D33" s="17">
        <f>VALUE(MID('[1]2023'!$B$7,7,4))</f>
        <v>2023</v>
      </c>
      <c r="E33" s="18">
        <f>VLOOKUP(B33,'[1]2023'!$A$17:$I$68,3,FALSE)</f>
        <v>12859</v>
      </c>
      <c r="F33" s="18">
        <f>VLOOKUP(B33,'[1]2023_M'!$A$17:$I$68,4,FALSE)</f>
        <v>9149</v>
      </c>
      <c r="G33" s="18">
        <f>VLOOKUP(B33,'[1]2023_W'!$A$17:$I$68,5,FALSE)</f>
        <v>3710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2:19" s="17" customFormat="1" ht="10.35" customHeight="1" x14ac:dyDescent="0.15">
      <c r="B34" s="17">
        <f>[1]AGS_helper!A25</f>
        <v>354</v>
      </c>
      <c r="C34" s="17" t="str">
        <f>VLOOKUP(B34,[2]Tabelle1!$A$1:$C$68,2,FALSE)</f>
        <v>Lüchow-Dannenberg</v>
      </c>
      <c r="D34" s="17">
        <f>VALUE(MID('[1]2023'!$B$7,7,4))</f>
        <v>2023</v>
      </c>
      <c r="E34" s="18">
        <f>VLOOKUP(B34,'[1]2023'!$A$17:$I$68,3,FALSE)</f>
        <v>973</v>
      </c>
      <c r="F34" s="18">
        <f>VLOOKUP(B34,'[1]2023_M'!$A$17:$I$68,4,FALSE)</f>
        <v>573</v>
      </c>
      <c r="G34" s="18">
        <f>VLOOKUP(B34,'[1]2023_W'!$A$17:$I$68,5,FALSE)</f>
        <v>400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2:19" s="17" customFormat="1" ht="10.35" customHeight="1" x14ac:dyDescent="0.15">
      <c r="B35" s="17">
        <f>[1]AGS_helper!A26</f>
        <v>355</v>
      </c>
      <c r="C35" s="17" t="str">
        <f>VLOOKUP(B35,[2]Tabelle1!$A$1:$C$68,2,FALSE)</f>
        <v>Lüneburg</v>
      </c>
      <c r="D35" s="17">
        <f>VALUE(MID('[1]2023'!$B$7,7,4))</f>
        <v>2023</v>
      </c>
      <c r="E35" s="18">
        <f>VLOOKUP(B35,'[1]2023'!$A$17:$I$68,3,FALSE)</f>
        <v>4940</v>
      </c>
      <c r="F35" s="18">
        <f>VLOOKUP(B35,'[1]2023_M'!$A$17:$I$68,4,FALSE)</f>
        <v>3269</v>
      </c>
      <c r="G35" s="18">
        <f>VLOOKUP(B35,'[1]2023_W'!$A$17:$I$68,5,FALSE)</f>
        <v>1671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2:19" s="17" customFormat="1" ht="10.35" customHeight="1" x14ac:dyDescent="0.15">
      <c r="B36" s="17">
        <f>[1]AGS_helper!A27</f>
        <v>356</v>
      </c>
      <c r="C36" s="17" t="str">
        <f>VLOOKUP(B36,[2]Tabelle1!$A$1:$C$68,2,FALSE)</f>
        <v>Osterholz</v>
      </c>
      <c r="D36" s="17">
        <f>VALUE(MID('[1]2023'!$B$7,7,4))</f>
        <v>2023</v>
      </c>
      <c r="E36" s="18">
        <f>VLOOKUP(B36,'[1]2023'!$A$17:$I$68,3,FALSE)</f>
        <v>2666</v>
      </c>
      <c r="F36" s="18">
        <f>VLOOKUP(B36,'[1]2023_M'!$A$17:$I$68,4,FALSE)</f>
        <v>1779</v>
      </c>
      <c r="G36" s="18">
        <f>VLOOKUP(B36,'[1]2023_W'!$A$17:$I$68,5,FALSE)</f>
        <v>887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2:19" s="17" customFormat="1" ht="10.35" customHeight="1" x14ac:dyDescent="0.15">
      <c r="B37" s="17">
        <f>[1]AGS_helper!A28</f>
        <v>357</v>
      </c>
      <c r="C37" s="17" t="str">
        <f>VLOOKUP(B37,[2]Tabelle1!$A$1:$C$68,2,FALSE)</f>
        <v>Rotenburg (Wümme)</v>
      </c>
      <c r="D37" s="17">
        <f>VALUE(MID('[1]2023'!$B$7,7,4))</f>
        <v>2023</v>
      </c>
      <c r="E37" s="18">
        <f>VLOOKUP(B37,'[1]2023'!$A$17:$I$68,3,FALSE)</f>
        <v>5238</v>
      </c>
      <c r="F37" s="18">
        <f>VLOOKUP(B37,'[1]2023_M'!$A$17:$I$68,4,FALSE)</f>
        <v>3361</v>
      </c>
      <c r="G37" s="18">
        <f>VLOOKUP(B37,'[1]2023_W'!$A$17:$I$68,5,FALSE)</f>
        <v>1877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2:19" s="17" customFormat="1" ht="10.35" customHeight="1" x14ac:dyDescent="0.15">
      <c r="B38" s="17">
        <f>[1]AGS_helper!A29</f>
        <v>358</v>
      </c>
      <c r="C38" s="17" t="str">
        <f>VLOOKUP(B38,[2]Tabelle1!$A$1:$C$68,2,FALSE)</f>
        <v>Heidekreis</v>
      </c>
      <c r="D38" s="17">
        <f>VALUE(MID('[1]2023'!$B$7,7,4))</f>
        <v>2023</v>
      </c>
      <c r="E38" s="18">
        <f>VLOOKUP(B38,'[1]2023'!$A$17:$I$68,3,FALSE)</f>
        <v>5758</v>
      </c>
      <c r="F38" s="18">
        <f>VLOOKUP(B38,'[1]2023_M'!$A$17:$I$68,4,FALSE)</f>
        <v>3777</v>
      </c>
      <c r="G38" s="18">
        <f>VLOOKUP(B38,'[1]2023_W'!$A$17:$I$68,5,FALSE)</f>
        <v>1981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19" s="17" customFormat="1" ht="10.35" customHeight="1" x14ac:dyDescent="0.15">
      <c r="B39" s="17">
        <f>[1]AGS_helper!A30</f>
        <v>359</v>
      </c>
      <c r="C39" s="17" t="str">
        <f>VLOOKUP(B39,[2]Tabelle1!$A$1:$C$68,2,FALSE)</f>
        <v>Stade</v>
      </c>
      <c r="D39" s="17">
        <f>VALUE(MID('[1]2023'!$B$7,7,4))</f>
        <v>2023</v>
      </c>
      <c r="E39" s="18">
        <f>VLOOKUP(B39,'[1]2023'!$A$17:$I$68,3,FALSE)</f>
        <v>7317</v>
      </c>
      <c r="F39" s="18">
        <f>VLOOKUP(B39,'[1]2023_M'!$A$17:$I$68,4,FALSE)</f>
        <v>4802</v>
      </c>
      <c r="G39" s="18">
        <f>VLOOKUP(B39,'[1]2023_W'!$A$17:$I$68,5,FALSE)</f>
        <v>2515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2:19" s="17" customFormat="1" ht="10.35" customHeight="1" x14ac:dyDescent="0.15">
      <c r="B40" s="17">
        <f>[1]AGS_helper!A31</f>
        <v>360</v>
      </c>
      <c r="C40" s="17" t="str">
        <f>VLOOKUP(B40,[2]Tabelle1!$A$1:$C$68,2,FALSE)</f>
        <v>Uelzen</v>
      </c>
      <c r="D40" s="17">
        <f>VALUE(MID('[1]2023'!$B$7,7,4))</f>
        <v>2023</v>
      </c>
      <c r="E40" s="18">
        <f>VLOOKUP(B40,'[1]2023'!$A$17:$I$68,3,FALSE)</f>
        <v>2333</v>
      </c>
      <c r="F40" s="18">
        <f>VLOOKUP(B40,'[1]2023_M'!$A$17:$I$68,4,FALSE)</f>
        <v>1375</v>
      </c>
      <c r="G40" s="18">
        <f>VLOOKUP(B40,'[1]2023_W'!$A$17:$I$68,5,FALSE)</f>
        <v>958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2:19" s="17" customFormat="1" ht="10.35" customHeight="1" x14ac:dyDescent="0.15">
      <c r="B41" s="17">
        <f>[1]AGS_helper!A32</f>
        <v>361</v>
      </c>
      <c r="C41" s="17" t="str">
        <f>VLOOKUP(B41,[2]Tabelle1!$A$1:$C$68,2,FALSE)</f>
        <v>Verden</v>
      </c>
      <c r="D41" s="17">
        <f>VALUE(MID('[1]2023'!$B$7,7,4))</f>
        <v>2023</v>
      </c>
      <c r="E41" s="18">
        <f>VLOOKUP(B41,'[1]2023'!$A$17:$I$68,3,FALSE)</f>
        <v>8992</v>
      </c>
      <c r="F41" s="18">
        <f>VLOOKUP(B41,'[1]2023_M'!$A$17:$I$68,4,FALSE)</f>
        <v>6211</v>
      </c>
      <c r="G41" s="18">
        <f>VLOOKUP(B41,'[1]2023_W'!$A$17:$I$68,5,FALSE)</f>
        <v>2781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2:19" s="19" customFormat="1" ht="20.7" customHeight="1" x14ac:dyDescent="0.3">
      <c r="B42" s="19">
        <f>[1]AGS_helper!A33</f>
        <v>3</v>
      </c>
      <c r="C42" s="19" t="str">
        <f>VLOOKUP(B42,[2]Tabelle1!$A$1:$C$68,2,FALSE)</f>
        <v>Statistische Region Lüneburg</v>
      </c>
      <c r="D42" s="19">
        <f>VALUE(MID('[1]2023'!$B$7,7,4))</f>
        <v>2023</v>
      </c>
      <c r="E42" s="20">
        <f>VLOOKUP(B42,'[1]2023'!$A$17:$I$68,3,FALSE)</f>
        <v>63071</v>
      </c>
      <c r="F42" s="20">
        <f>VLOOKUP(B42,'[1]2023_M'!$A$17:$I$68,4,FALSE)</f>
        <v>42081</v>
      </c>
      <c r="G42" s="20">
        <f>VLOOKUP(B42,'[1]2023_W'!$A$17:$I$68,5,FALSE)</f>
        <v>20990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2:19" s="17" customFormat="1" ht="10.35" customHeight="1" x14ac:dyDescent="0.15">
      <c r="B43" s="17">
        <f>[1]AGS_helper!A34</f>
        <v>401</v>
      </c>
      <c r="C43" s="17" t="str">
        <f>VLOOKUP(B43,[2]Tabelle1!$A$1:$C$68,2,FALSE)</f>
        <v>Delmenhorst, Stadt</v>
      </c>
      <c r="D43" s="17">
        <f>VALUE(MID('[1]2023'!$B$7,7,4))</f>
        <v>2023</v>
      </c>
      <c r="E43" s="18">
        <f>VLOOKUP(B43,'[1]2023'!$A$17:$I$68,3,FALSE)</f>
        <v>3063</v>
      </c>
      <c r="F43" s="18">
        <f>VLOOKUP(B43,'[1]2023_M'!$A$17:$I$68,4,FALSE)</f>
        <v>1939</v>
      </c>
      <c r="G43" s="18">
        <f>VLOOKUP(B43,'[1]2023_W'!$A$17:$I$68,5,FALSE)</f>
        <v>1124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2:19" s="17" customFormat="1" ht="10.35" customHeight="1" x14ac:dyDescent="0.15">
      <c r="B44" s="17">
        <f>[1]AGS_helper!A35</f>
        <v>402</v>
      </c>
      <c r="C44" s="17" t="str">
        <f>VLOOKUP(B44,[2]Tabelle1!$A$1:$C$68,2,FALSE)</f>
        <v>Emden, Stadt</v>
      </c>
      <c r="D44" s="17">
        <f>VALUE(MID('[1]2023'!$B$7,7,4))</f>
        <v>2023</v>
      </c>
      <c r="E44" s="18">
        <f>VLOOKUP(B44,'[1]2023'!$A$17:$I$68,3,FALSE)</f>
        <v>2726</v>
      </c>
      <c r="F44" s="18">
        <f>VLOOKUP(B44,'[1]2023_M'!$A$17:$I$68,4,FALSE)</f>
        <v>2011</v>
      </c>
      <c r="G44" s="18">
        <f>VLOOKUP(B44,'[1]2023_W'!$A$17:$I$68,5,FALSE)</f>
        <v>715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2:19" s="17" customFormat="1" ht="10.35" customHeight="1" x14ac:dyDescent="0.15">
      <c r="B45" s="17">
        <f>[1]AGS_helper!A36</f>
        <v>403</v>
      </c>
      <c r="C45" s="17" t="str">
        <f>VLOOKUP(B45,[2]Tabelle1!$A$1:$C$68,2,FALSE)</f>
        <v>Oldenburg (Oldb), Stadt</v>
      </c>
      <c r="D45" s="17">
        <f>VALUE(MID('[1]2023'!$B$7,7,4))</f>
        <v>2023</v>
      </c>
      <c r="E45" s="18">
        <f>VLOOKUP(B45,'[1]2023'!$A$17:$I$68,3,FALSE)</f>
        <v>8487</v>
      </c>
      <c r="F45" s="18">
        <f>VLOOKUP(B45,'[1]2023_M'!$A$17:$I$68,4,FALSE)</f>
        <v>5102</v>
      </c>
      <c r="G45" s="18">
        <f>VLOOKUP(B45,'[1]2023_W'!$A$17:$I$68,5,FALSE)</f>
        <v>3385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2:19" s="17" customFormat="1" ht="10.35" customHeight="1" x14ac:dyDescent="0.15">
      <c r="B46" s="17">
        <f>[1]AGS_helper!A37</f>
        <v>404</v>
      </c>
      <c r="C46" s="17" t="str">
        <f>VLOOKUP(B46,[2]Tabelle1!$A$1:$C$68,2,FALSE)</f>
        <v>Osnabrück, Stadt</v>
      </c>
      <c r="D46" s="17">
        <f>VALUE(MID('[1]2023'!$B$7,7,4))</f>
        <v>2023</v>
      </c>
      <c r="E46" s="18">
        <f>VLOOKUP(B46,'[1]2023'!$A$17:$I$68,3,FALSE)</f>
        <v>11434</v>
      </c>
      <c r="F46" s="18">
        <f>VLOOKUP(B46,'[1]2023_M'!$A$17:$I$68,4,FALSE)</f>
        <v>6383</v>
      </c>
      <c r="G46" s="18">
        <f>VLOOKUP(B46,'[1]2023_W'!$A$17:$I$68,5,FALSE)</f>
        <v>5051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2:19" s="17" customFormat="1" ht="10.35" customHeight="1" x14ac:dyDescent="0.15">
      <c r="B47" s="17">
        <f>[1]AGS_helper!A38</f>
        <v>405</v>
      </c>
      <c r="C47" s="17" t="str">
        <f>VLOOKUP(B47,[2]Tabelle1!$A$1:$C$68,2,FALSE)</f>
        <v>Wilhelmshaven, Stadt</v>
      </c>
      <c r="D47" s="17">
        <f>VALUE(MID('[1]2023'!$B$7,7,4))</f>
        <v>2023</v>
      </c>
      <c r="E47" s="18">
        <f>VLOOKUP(B47,'[1]2023'!$A$17:$I$68,3,FALSE)</f>
        <v>2595</v>
      </c>
      <c r="F47" s="18">
        <f>VLOOKUP(B47,'[1]2023_M'!$A$17:$I$68,4,FALSE)</f>
        <v>1756</v>
      </c>
      <c r="G47" s="18">
        <f>VLOOKUP(B47,'[1]2023_W'!$A$17:$I$68,5,FALSE)</f>
        <v>839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2:19" s="17" customFormat="1" ht="10.35" customHeight="1" x14ac:dyDescent="0.15">
      <c r="B48" s="17">
        <f>[1]AGS_helper!A39</f>
        <v>451</v>
      </c>
      <c r="C48" s="17" t="str">
        <f>VLOOKUP(B48,[2]Tabelle1!$A$1:$C$68,2,FALSE)</f>
        <v>Ammerland</v>
      </c>
      <c r="D48" s="17">
        <f>VALUE(MID('[1]2023'!$B$7,7,4))</f>
        <v>2023</v>
      </c>
      <c r="E48" s="18">
        <f>VLOOKUP(B48,'[1]2023'!$A$17:$I$68,3,FALSE)</f>
        <v>5331</v>
      </c>
      <c r="F48" s="18">
        <f>VLOOKUP(B48,'[1]2023_M'!$A$17:$I$68,4,FALSE)</f>
        <v>3499</v>
      </c>
      <c r="G48" s="18">
        <f>VLOOKUP(B48,'[1]2023_W'!$A$17:$I$68,5,FALSE)</f>
        <v>1832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2:19" s="17" customFormat="1" ht="10.35" customHeight="1" x14ac:dyDescent="0.15">
      <c r="B49" s="17">
        <f>[1]AGS_helper!A40</f>
        <v>452</v>
      </c>
      <c r="C49" s="17" t="str">
        <f>VLOOKUP(B49,[2]Tabelle1!$A$1:$C$68,2,FALSE)</f>
        <v>Aurich</v>
      </c>
      <c r="D49" s="17">
        <f>VALUE(MID('[1]2023'!$B$7,7,4))</f>
        <v>2023</v>
      </c>
      <c r="E49" s="18">
        <f>VLOOKUP(B49,'[1]2023'!$A$17:$I$68,3,FALSE)</f>
        <v>5337</v>
      </c>
      <c r="F49" s="18">
        <f>VLOOKUP(B49,'[1]2023_M'!$A$17:$I$68,4,FALSE)</f>
        <v>3290</v>
      </c>
      <c r="G49" s="18">
        <f>VLOOKUP(B49,'[1]2023_W'!$A$17:$I$68,5,FALSE)</f>
        <v>2047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2:19" s="17" customFormat="1" ht="10.35" customHeight="1" x14ac:dyDescent="0.15">
      <c r="B50" s="17">
        <f>[1]AGS_helper!A41</f>
        <v>453</v>
      </c>
      <c r="C50" s="17" t="str">
        <f>VLOOKUP(B50,[2]Tabelle1!$A$1:$C$68,2,FALSE)</f>
        <v>Cloppenburg</v>
      </c>
      <c r="D50" s="17">
        <f>VALUE(MID('[1]2023'!$B$7,7,4))</f>
        <v>2023</v>
      </c>
      <c r="E50" s="18">
        <f>VLOOKUP(B50,'[1]2023'!$A$17:$I$68,3,FALSE)</f>
        <v>14103</v>
      </c>
      <c r="F50" s="18">
        <f>VLOOKUP(B50,'[1]2023_M'!$A$17:$I$68,4,FALSE)</f>
        <v>9650</v>
      </c>
      <c r="G50" s="18">
        <f>VLOOKUP(B50,'[1]2023_W'!$A$17:$I$68,5,FALSE)</f>
        <v>4453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2:19" s="17" customFormat="1" ht="10.35" customHeight="1" x14ac:dyDescent="0.15">
      <c r="B51" s="17">
        <f>[1]AGS_helper!A42</f>
        <v>454</v>
      </c>
      <c r="C51" s="17" t="str">
        <f>VLOOKUP(B51,[2]Tabelle1!$A$1:$C$68,2,FALSE)</f>
        <v>Emsland</v>
      </c>
      <c r="D51" s="17">
        <f>VALUE(MID('[1]2023'!$B$7,7,4))</f>
        <v>2023</v>
      </c>
      <c r="E51" s="18">
        <f>VLOOKUP(B51,'[1]2023'!$A$17:$I$68,3,FALSE)</f>
        <v>20972</v>
      </c>
      <c r="F51" s="18">
        <f>VLOOKUP(B51,'[1]2023_M'!$A$17:$I$68,4,FALSE)</f>
        <v>14854</v>
      </c>
      <c r="G51" s="18">
        <f>VLOOKUP(B51,'[1]2023_W'!$A$17:$I$68,5,FALSE)</f>
        <v>6118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2:19" s="17" customFormat="1" ht="10.35" customHeight="1" x14ac:dyDescent="0.15">
      <c r="B52" s="17">
        <f>[1]AGS_helper!A43</f>
        <v>455</v>
      </c>
      <c r="C52" s="17" t="str">
        <f>VLOOKUP(B52,[2]Tabelle1!$A$1:$C$68,2,FALSE)</f>
        <v>Friesland</v>
      </c>
      <c r="D52" s="17">
        <f>VALUE(MID('[1]2023'!$B$7,7,4))</f>
        <v>2023</v>
      </c>
      <c r="E52" s="18">
        <f>VLOOKUP(B52,'[1]2023'!$A$17:$I$68,3,FALSE)</f>
        <v>2000</v>
      </c>
      <c r="F52" s="18">
        <f>VLOOKUP(B52,'[1]2023_M'!$A$17:$I$68,4,FALSE)</f>
        <v>1257</v>
      </c>
      <c r="G52" s="18">
        <f>VLOOKUP(B52,'[1]2023_W'!$A$17:$I$68,5,FALSE)</f>
        <v>743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2:19" s="17" customFormat="1" ht="10.35" customHeight="1" x14ac:dyDescent="0.15">
      <c r="B53" s="17">
        <f>[1]AGS_helper!A44</f>
        <v>456</v>
      </c>
      <c r="C53" s="17" t="str">
        <f>VLOOKUP(B53,[2]Tabelle1!$A$1:$C$68,2,FALSE)</f>
        <v>Grafschaft Bentheim</v>
      </c>
      <c r="D53" s="17">
        <f>VALUE(MID('[1]2023'!$B$7,7,4))</f>
        <v>2023</v>
      </c>
      <c r="E53" s="18">
        <f>VLOOKUP(B53,'[1]2023'!$A$17:$I$68,3,FALSE)</f>
        <v>7254</v>
      </c>
      <c r="F53" s="18">
        <f>VLOOKUP(B53,'[1]2023_M'!$A$17:$I$68,4,FALSE)</f>
        <v>4925</v>
      </c>
      <c r="G53" s="18">
        <f>VLOOKUP(B53,'[1]2023_W'!$A$17:$I$68,5,FALSE)</f>
        <v>2329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2:19" s="17" customFormat="1" ht="10.35" customHeight="1" x14ac:dyDescent="0.15">
      <c r="B54" s="17">
        <f>[1]AGS_helper!A45</f>
        <v>457</v>
      </c>
      <c r="C54" s="17" t="str">
        <f>VLOOKUP(B54,[2]Tabelle1!$A$1:$C$68,2,FALSE)</f>
        <v>Leer</v>
      </c>
      <c r="D54" s="17">
        <f>VALUE(MID('[1]2023'!$B$7,7,4))</f>
        <v>2023</v>
      </c>
      <c r="E54" s="18">
        <f>VLOOKUP(B54,'[1]2023'!$A$17:$I$68,3,FALSE)</f>
        <v>4903</v>
      </c>
      <c r="F54" s="18">
        <f>VLOOKUP(B54,'[1]2023_M'!$A$17:$I$68,4,FALSE)</f>
        <v>3361</v>
      </c>
      <c r="G54" s="18">
        <f>VLOOKUP(B54,'[1]2023_W'!$A$17:$I$68,5,FALSE)</f>
        <v>1542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2:19" s="17" customFormat="1" ht="10.35" customHeight="1" x14ac:dyDescent="0.15">
      <c r="B55" s="17">
        <f>[1]AGS_helper!A46</f>
        <v>458</v>
      </c>
      <c r="C55" s="17" t="str">
        <f>VLOOKUP(B55,[2]Tabelle1!$A$1:$C$68,2,FALSE)</f>
        <v>Oldenburg</v>
      </c>
      <c r="D55" s="17">
        <f>VALUE(MID('[1]2023'!$B$7,7,4))</f>
        <v>2023</v>
      </c>
      <c r="E55" s="18">
        <f>VLOOKUP(B55,'[1]2023'!$A$17:$I$68,3,FALSE)</f>
        <v>6591</v>
      </c>
      <c r="F55" s="18">
        <f>VLOOKUP(B55,'[1]2023_M'!$A$17:$I$68,4,FALSE)</f>
        <v>4146</v>
      </c>
      <c r="G55" s="18">
        <f>VLOOKUP(B55,'[1]2023_W'!$A$17:$I$68,5,FALSE)</f>
        <v>2445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2:19" s="17" customFormat="1" ht="10.35" customHeight="1" x14ac:dyDescent="0.15">
      <c r="B56" s="17">
        <f>[1]AGS_helper!A47</f>
        <v>459</v>
      </c>
      <c r="C56" s="17" t="str">
        <f>VLOOKUP(B56,[2]Tabelle1!$A$1:$C$68,2,FALSE)</f>
        <v>Osnabrück</v>
      </c>
      <c r="D56" s="17">
        <f>VALUE(MID('[1]2023'!$B$7,7,4))</f>
        <v>2023</v>
      </c>
      <c r="E56" s="18">
        <f>VLOOKUP(B56,'[1]2023'!$A$17:$I$68,3,FALSE)</f>
        <v>17042</v>
      </c>
      <c r="F56" s="18">
        <f>VLOOKUP(B56,'[1]2023_M'!$A$17:$I$68,4,FALSE)</f>
        <v>11329</v>
      </c>
      <c r="G56" s="18">
        <f>VLOOKUP(B56,'[1]2023_W'!$A$17:$I$68,5,FALSE)</f>
        <v>5713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2:19" s="17" customFormat="1" ht="10.35" customHeight="1" x14ac:dyDescent="0.15">
      <c r="B57" s="17">
        <f>[1]AGS_helper!A48</f>
        <v>460</v>
      </c>
      <c r="C57" s="17" t="str">
        <f>VLOOKUP(B57,[2]Tabelle1!$A$1:$C$68,2,FALSE)</f>
        <v>Vechta</v>
      </c>
      <c r="D57" s="17">
        <f>VALUE(MID('[1]2023'!$B$7,7,4))</f>
        <v>2023</v>
      </c>
      <c r="E57" s="18">
        <f>VLOOKUP(B57,'[1]2023'!$A$17:$I$68,3,FALSE)</f>
        <v>13863</v>
      </c>
      <c r="F57" s="18">
        <f>VLOOKUP(B57,'[1]2023_M'!$A$17:$I$68,4,FALSE)</f>
        <v>9208</v>
      </c>
      <c r="G57" s="18">
        <f>VLOOKUP(B57,'[1]2023_W'!$A$17:$I$68,5,FALSE)</f>
        <v>4655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2:19" s="17" customFormat="1" ht="10.35" customHeight="1" x14ac:dyDescent="0.15">
      <c r="B58" s="17">
        <f>[1]AGS_helper!A49</f>
        <v>461</v>
      </c>
      <c r="C58" s="17" t="str">
        <f>VLOOKUP(B58,[2]Tabelle1!$A$1:$C$68,2,FALSE)</f>
        <v>Wesermarsch</v>
      </c>
      <c r="D58" s="17">
        <f>VALUE(MID('[1]2023'!$B$7,7,4))</f>
        <v>2023</v>
      </c>
      <c r="E58" s="18">
        <f>VLOOKUP(B58,'[1]2023'!$A$17:$I$68,3,FALSE)</f>
        <v>3106</v>
      </c>
      <c r="F58" s="18">
        <f>VLOOKUP(B58,'[1]2023_M'!$A$17:$I$68,4,FALSE)</f>
        <v>2431</v>
      </c>
      <c r="G58" s="18">
        <f>VLOOKUP(B58,'[1]2023_W'!$A$17:$I$68,5,FALSE)</f>
        <v>675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2:19" s="17" customFormat="1" ht="10.35" customHeight="1" x14ac:dyDescent="0.15">
      <c r="B59" s="17">
        <f>[1]AGS_helper!A50</f>
        <v>462</v>
      </c>
      <c r="C59" s="17" t="str">
        <f>VLOOKUP(B59,[2]Tabelle1!$A$1:$C$68,2,FALSE)</f>
        <v>Wittmund</v>
      </c>
      <c r="D59" s="17">
        <f>VALUE(MID('[1]2023'!$B$7,7,4))</f>
        <v>2023</v>
      </c>
      <c r="E59" s="18">
        <f>VLOOKUP(B59,'[1]2023'!$A$17:$I$68,3,FALSE)</f>
        <v>1224</v>
      </c>
      <c r="F59" s="18">
        <f>VLOOKUP(B59,'[1]2023_M'!$A$17:$I$68,4,FALSE)</f>
        <v>689</v>
      </c>
      <c r="G59" s="18">
        <f>VLOOKUP(B59,'[1]2023_W'!$A$17:$I$68,5,FALSE)</f>
        <v>535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2:19" s="19" customFormat="1" ht="20.7" customHeight="1" x14ac:dyDescent="0.3">
      <c r="B60" s="19">
        <f>[1]AGS_helper!A51</f>
        <v>4</v>
      </c>
      <c r="C60" s="19" t="str">
        <f>VLOOKUP(B60,[2]Tabelle1!$A$1:$C$68,2,FALSE)</f>
        <v>Statistische Region Weser-Ems</v>
      </c>
      <c r="D60" s="19">
        <f>VALUE(MID('[1]2023'!$B$7,7,4))</f>
        <v>2023</v>
      </c>
      <c r="E60" s="20">
        <f>VLOOKUP(B60,'[1]2023'!$A$17:$I$68,3,FALSE)</f>
        <v>130031</v>
      </c>
      <c r="F60" s="20">
        <f>VLOOKUP(B60,'[1]2023_M'!$A$17:$I$68,4,FALSE)</f>
        <v>85830</v>
      </c>
      <c r="G60" s="20">
        <f>VLOOKUP(B60,'[1]2023_W'!$A$17:$I$68,5,FALSE)</f>
        <v>44201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2:19" s="19" customFormat="1" ht="20.7" customHeight="1" x14ac:dyDescent="0.3">
      <c r="B61" s="19">
        <f>[1]AGS_helper!A52</f>
        <v>0</v>
      </c>
      <c r="C61" s="19" t="str">
        <f>VLOOKUP(B61,[2]Tabelle1!$A$1:$C$68,2,FALSE)</f>
        <v>Niedersachsen</v>
      </c>
      <c r="D61" s="19">
        <f>VALUE(MID('[1]2023'!$B$7,7,4))</f>
        <v>2023</v>
      </c>
      <c r="E61" s="20">
        <f>VLOOKUP(B61,'[1]2023'!$A$17:$I$68,3,FALSE)</f>
        <v>375807</v>
      </c>
      <c r="F61" s="20">
        <f>VLOOKUP(B61,'[1]2023_M'!$A$17:$I$68,4,FALSE)</f>
        <v>243819</v>
      </c>
      <c r="G61" s="20">
        <f>VLOOKUP(B61,'[1]2023_W'!$A$17:$I$68,5,FALSE)</f>
        <v>131988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2:19" s="17" customFormat="1" ht="10.35" customHeight="1" x14ac:dyDescent="0.15">
      <c r="B62" s="17">
        <f>[1]AGS_helper!A1</f>
        <v>101</v>
      </c>
      <c r="C62" s="17" t="str">
        <f>VLOOKUP(B62,[2]Tabelle1!$A$1:$C$68,2,FALSE)</f>
        <v>Braunschweig, Stadt</v>
      </c>
      <c r="D62" s="17">
        <f>VALUE(MID('[1]2022'!$B$7,7,4))</f>
        <v>2022</v>
      </c>
      <c r="E62" s="18">
        <f>VLOOKUP(B62,'[1]2022'!$A$17:$I$68,3,FALSE)</f>
        <v>13491</v>
      </c>
      <c r="F62" s="18">
        <f>VLOOKUP(B62,'[1]2022_M'!$A$17:$I$68,4,FALSE)</f>
        <v>7987</v>
      </c>
      <c r="G62" s="18">
        <f>VLOOKUP(B62,'[1]2022_W'!$A$17:$I$68,5,FALSE)</f>
        <v>5504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2:19" s="17" customFormat="1" ht="10.35" customHeight="1" x14ac:dyDescent="0.15">
      <c r="B63" s="17">
        <f>[1]AGS_helper!A2</f>
        <v>102</v>
      </c>
      <c r="C63" s="17" t="str">
        <f>VLOOKUP(B63,[2]Tabelle1!$A$1:$C$68,2,FALSE)</f>
        <v>Salzgitter, Stadt</v>
      </c>
      <c r="D63" s="17">
        <f>VALUE(MID('[1]2022'!$B$7,7,4))</f>
        <v>2022</v>
      </c>
      <c r="E63" s="18">
        <f>VLOOKUP(B63,'[1]2022'!$A$17:$I$68,3,FALSE)</f>
        <v>5434</v>
      </c>
      <c r="F63" s="18">
        <f>VLOOKUP(B63,'[1]2022_M'!$A$17:$I$68,4,FALSE)</f>
        <v>4111</v>
      </c>
      <c r="G63" s="18">
        <f>VLOOKUP(B63,'[1]2022_W'!$A$17:$I$68,5,FALSE)</f>
        <v>1323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2:19" s="17" customFormat="1" ht="10.35" customHeight="1" x14ac:dyDescent="0.15">
      <c r="B64" s="17">
        <f>[1]AGS_helper!A3</f>
        <v>103</v>
      </c>
      <c r="C64" s="17" t="str">
        <f>VLOOKUP(B64,[2]Tabelle1!$A$1:$C$68,2,FALSE)</f>
        <v>Wolfsburg, Stadt</v>
      </c>
      <c r="D64" s="17">
        <f>VALUE(MID('[1]2022'!$B$7,7,4))</f>
        <v>2022</v>
      </c>
      <c r="E64" s="18">
        <f>VLOOKUP(B64,'[1]2022'!$A$17:$I$68,3,FALSE)</f>
        <v>10542</v>
      </c>
      <c r="F64" s="18">
        <f>VLOOKUP(B64,'[1]2022_M'!$A$17:$I$68,4,FALSE)</f>
        <v>7063</v>
      </c>
      <c r="G64" s="18">
        <f>VLOOKUP(B64,'[1]2022_W'!$A$17:$I$68,5,FALSE)</f>
        <v>3479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2:19" s="17" customFormat="1" ht="10.35" customHeight="1" x14ac:dyDescent="0.15">
      <c r="B65" s="17">
        <f>[1]AGS_helper!A4</f>
        <v>151</v>
      </c>
      <c r="C65" s="17" t="str">
        <f>VLOOKUP(B65,[2]Tabelle1!$A$1:$C$68,2,FALSE)</f>
        <v>Gifhorn</v>
      </c>
      <c r="D65" s="17">
        <f>VALUE(MID('[1]2022'!$B$7,7,4))</f>
        <v>2022</v>
      </c>
      <c r="E65" s="18">
        <f>VLOOKUP(B65,'[1]2022'!$A$17:$I$68,3,FALSE)</f>
        <v>3947</v>
      </c>
      <c r="F65" s="18">
        <f>VLOOKUP(B65,'[1]2022_M'!$A$17:$I$68,4,FALSE)</f>
        <v>2536</v>
      </c>
      <c r="G65" s="18">
        <f>VLOOKUP(B65,'[1]2022_W'!$A$17:$I$68,5,FALSE)</f>
        <v>1411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2:19" s="17" customFormat="1" ht="10.35" customHeight="1" x14ac:dyDescent="0.15">
      <c r="B66" s="17">
        <f>[1]AGS_helper!A5</f>
        <v>153</v>
      </c>
      <c r="C66" s="17" t="str">
        <f>VLOOKUP(B66,[2]Tabelle1!$A$1:$C$68,2,FALSE)</f>
        <v>Goslar</v>
      </c>
      <c r="D66" s="17">
        <f>VALUE(MID('[1]2022'!$B$7,7,4))</f>
        <v>2022</v>
      </c>
      <c r="E66" s="18">
        <f>VLOOKUP(B66,'[1]2022'!$A$17:$I$68,3,FALSE)</f>
        <v>3993</v>
      </c>
      <c r="F66" s="18">
        <f>VLOOKUP(B66,'[1]2022_M'!$A$17:$I$68,4,FALSE)</f>
        <v>2533</v>
      </c>
      <c r="G66" s="18">
        <f>VLOOKUP(B66,'[1]2022_W'!$A$17:$I$68,5,FALSE)</f>
        <v>1460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2:19" s="17" customFormat="1" ht="10.35" customHeight="1" x14ac:dyDescent="0.15">
      <c r="B67" s="17">
        <f>[1]AGS_helper!A6</f>
        <v>154</v>
      </c>
      <c r="C67" s="17" t="str">
        <f>VLOOKUP(B67,[2]Tabelle1!$A$1:$C$68,2,FALSE)</f>
        <v>Helmstedt</v>
      </c>
      <c r="D67" s="17">
        <f>VALUE(MID('[1]2022'!$B$7,7,4))</f>
        <v>2022</v>
      </c>
      <c r="E67" s="18">
        <f>VLOOKUP(B67,'[1]2022'!$A$17:$I$68,3,FALSE)</f>
        <v>1876</v>
      </c>
      <c r="F67" s="18">
        <f>VLOOKUP(B67,'[1]2022_M'!$A$17:$I$68,4,FALSE)</f>
        <v>1224</v>
      </c>
      <c r="G67" s="18">
        <f>VLOOKUP(B67,'[1]2022_W'!$A$17:$I$68,5,FALSE)</f>
        <v>652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2:19" s="17" customFormat="1" ht="10.35" customHeight="1" x14ac:dyDescent="0.15">
      <c r="B68" s="17">
        <f>[1]AGS_helper!A7</f>
        <v>155</v>
      </c>
      <c r="C68" s="17" t="str">
        <f>VLOOKUP(B68,[2]Tabelle1!$A$1:$C$68,2,FALSE)</f>
        <v>Northeim</v>
      </c>
      <c r="D68" s="17">
        <f>VALUE(MID('[1]2022'!$B$7,7,4))</f>
        <v>2022</v>
      </c>
      <c r="E68" s="18">
        <f>VLOOKUP(B68,'[1]2022'!$A$17:$I$68,3,FALSE)</f>
        <v>4047</v>
      </c>
      <c r="F68" s="18">
        <f>VLOOKUP(B68,'[1]2022_M'!$A$17:$I$68,4,FALSE)</f>
        <v>2899</v>
      </c>
      <c r="G68" s="18">
        <f>VLOOKUP(B68,'[1]2022_W'!$A$17:$I$68,5,FALSE)</f>
        <v>1148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2:19" s="17" customFormat="1" ht="10.35" customHeight="1" x14ac:dyDescent="0.15">
      <c r="B69" s="17">
        <f>[1]AGS_helper!A8</f>
        <v>157</v>
      </c>
      <c r="C69" s="17" t="str">
        <f>VLOOKUP(B69,[2]Tabelle1!$A$1:$C$68,2,FALSE)</f>
        <v>Peine</v>
      </c>
      <c r="D69" s="17">
        <f>VALUE(MID('[1]2022'!$B$7,7,4))</f>
        <v>2022</v>
      </c>
      <c r="E69" s="18">
        <f>VLOOKUP(B69,'[1]2022'!$A$17:$I$68,3,FALSE)</f>
        <v>3921</v>
      </c>
      <c r="F69" s="18">
        <f>VLOOKUP(B69,'[1]2022_M'!$A$17:$I$68,4,FALSE)</f>
        <v>2804</v>
      </c>
      <c r="G69" s="18">
        <f>VLOOKUP(B69,'[1]2022_W'!$A$17:$I$68,5,FALSE)</f>
        <v>1117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2:19" s="17" customFormat="1" ht="10.35" customHeight="1" x14ac:dyDescent="0.15">
      <c r="B70" s="17">
        <f>[1]AGS_helper!A9</f>
        <v>158</v>
      </c>
      <c r="C70" s="17" t="str">
        <f>VLOOKUP(B70,[2]Tabelle1!$A$1:$C$68,2,FALSE)</f>
        <v>Wolfenbüttel</v>
      </c>
      <c r="D70" s="17">
        <f>VALUE(MID('[1]2022'!$B$7,7,4))</f>
        <v>2022</v>
      </c>
      <c r="E70" s="18">
        <f>VLOOKUP(B70,'[1]2022'!$A$17:$I$68,3,FALSE)</f>
        <v>1946</v>
      </c>
      <c r="F70" s="18">
        <f>VLOOKUP(B70,'[1]2022_M'!$A$17:$I$68,4,FALSE)</f>
        <v>1226</v>
      </c>
      <c r="G70" s="18">
        <f>VLOOKUP(B70,'[1]2022_W'!$A$17:$I$68,5,FALSE)</f>
        <v>720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2:19" s="17" customFormat="1" ht="10.35" customHeight="1" x14ac:dyDescent="0.15">
      <c r="B71" s="17">
        <f>[1]AGS_helper!A10</f>
        <v>159</v>
      </c>
      <c r="C71" s="17" t="str">
        <f>VLOOKUP(B71,[2]Tabelle1!$A$1:$C$68,2,FALSE)</f>
        <v>Göttingen</v>
      </c>
      <c r="D71" s="17">
        <f>VALUE(MID('[1]2022'!$B$7,7,4))</f>
        <v>2022</v>
      </c>
      <c r="E71" s="18">
        <f>VLOOKUP(B71,'[1]2022'!$A$17:$I$68,3,FALSE)</f>
        <v>12403</v>
      </c>
      <c r="F71" s="18">
        <f>VLOOKUP(B71,'[1]2022_M'!$A$17:$I$68,4,FALSE)</f>
        <v>7575</v>
      </c>
      <c r="G71" s="18">
        <f>VLOOKUP(B71,'[1]2022_W'!$A$17:$I$68,5,FALSE)</f>
        <v>4828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2:19" s="19" customFormat="1" ht="20.7" customHeight="1" x14ac:dyDescent="0.3">
      <c r="B72" s="19">
        <f>[1]AGS_helper!A11</f>
        <v>1</v>
      </c>
      <c r="C72" s="19" t="str">
        <f>VLOOKUP(B72,[2]Tabelle1!$A$1:$C$68,2,FALSE)</f>
        <v>Statistische Region Braunschweig</v>
      </c>
      <c r="D72" s="19">
        <f>VALUE(MID('[1]2022'!$B$7,7,4))</f>
        <v>2022</v>
      </c>
      <c r="E72" s="20">
        <f>VLOOKUP(B72,'[1]2022'!$A$17:$I$68,3,FALSE)</f>
        <v>61600</v>
      </c>
      <c r="F72" s="20">
        <f>VLOOKUP(B72,'[1]2022_M'!$A$17:$I$68,4,FALSE)</f>
        <v>39958</v>
      </c>
      <c r="G72" s="20">
        <f>VLOOKUP(B72,'[1]2022_W'!$A$17:$I$68,5,FALSE)</f>
        <v>21642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2:19" s="17" customFormat="1" ht="10.35" customHeight="1" x14ac:dyDescent="0.15">
      <c r="B73" s="17">
        <f>[1]AGS_helper!A12</f>
        <v>241</v>
      </c>
      <c r="C73" s="17" t="str">
        <f>VLOOKUP(B73,[2]Tabelle1!$A$1:$C$68,2,FALSE)</f>
        <v>Region Hannover</v>
      </c>
      <c r="D73" s="17">
        <f>VALUE(MID('[1]2022'!$B$7,7,4))</f>
        <v>2022</v>
      </c>
      <c r="E73" s="18">
        <f>VLOOKUP(B73,'[1]2022'!$A$17:$I$68,3,FALSE)</f>
        <v>74318</v>
      </c>
      <c r="F73" s="18">
        <f>VLOOKUP(B73,'[1]2022_M'!$A$17:$I$68,4,FALSE)</f>
        <v>46332</v>
      </c>
      <c r="G73" s="18">
        <f>VLOOKUP(B73,'[1]2022_W'!$A$17:$I$68,5,FALSE)</f>
        <v>27986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2:19" s="17" customFormat="1" ht="10.35" customHeight="1" x14ac:dyDescent="0.15">
      <c r="B74" s="17">
        <f>[1]AGS_helper!A13</f>
        <v>241001</v>
      </c>
      <c r="C74" s="17" t="str">
        <f>VLOOKUP(B74,[2]Tabelle1!$A$1:$C$68,2,FALSE)</f>
        <v>dav. Hannover, Lhst.</v>
      </c>
      <c r="D74" s="17">
        <f>VALUE(MID('[1]2022'!$B$7,7,4))</f>
        <v>2022</v>
      </c>
      <c r="E74" s="18">
        <f>VLOOKUP(B74,'[1]2022'!$A$17:$I$68,3,FALSE)</f>
        <v>45006</v>
      </c>
      <c r="F74" s="18">
        <f>VLOOKUP(B74,'[1]2022_M'!$A$17:$I$68,4,FALSE)</f>
        <v>26916</v>
      </c>
      <c r="G74" s="18">
        <f>VLOOKUP(B74,'[1]2022_W'!$A$17:$I$68,5,FALSE)</f>
        <v>18090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2:19" s="17" customFormat="1" ht="10.35" customHeight="1" x14ac:dyDescent="0.15">
      <c r="B75" s="17">
        <f>[1]AGS_helper!A14</f>
        <v>241999</v>
      </c>
      <c r="C75" s="17" t="str">
        <f>VLOOKUP(B75,[2]Tabelle1!$A$1:$C$68,2,FALSE)</f>
        <v>dav. Hannover, Umland</v>
      </c>
      <c r="D75" s="17">
        <f>VALUE(MID('[1]2022'!$B$7,7,4))</f>
        <v>2022</v>
      </c>
      <c r="E75" s="18">
        <f>VLOOKUP(B75,'[1]2022'!$A$17:$I$68,3,FALSE)</f>
        <v>29312</v>
      </c>
      <c r="F75" s="18">
        <f>VLOOKUP(B75,'[1]2022_M'!$A$17:$I$68,4,FALSE)</f>
        <v>19416</v>
      </c>
      <c r="G75" s="18">
        <f>VLOOKUP(B75,'[1]2022_W'!$A$17:$I$68,5,FALSE)</f>
        <v>9896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2:19" s="17" customFormat="1" ht="10.35" customHeight="1" x14ac:dyDescent="0.15">
      <c r="B76" s="17">
        <f>[1]AGS_helper!A15</f>
        <v>251</v>
      </c>
      <c r="C76" s="17" t="str">
        <f>VLOOKUP(B76,[2]Tabelle1!$A$1:$C$68,2,FALSE)</f>
        <v>Diepholz</v>
      </c>
      <c r="D76" s="17">
        <f>VALUE(MID('[1]2022'!$B$7,7,4))</f>
        <v>2022</v>
      </c>
      <c r="E76" s="18">
        <f>VLOOKUP(B76,'[1]2022'!$A$17:$I$68,3,FALSE)</f>
        <v>8729</v>
      </c>
      <c r="F76" s="18">
        <f>VLOOKUP(B76,'[1]2022_M'!$A$17:$I$68,4,FALSE)</f>
        <v>5944</v>
      </c>
      <c r="G76" s="18">
        <f>VLOOKUP(B76,'[1]2022_W'!$A$17:$I$68,5,FALSE)</f>
        <v>2785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2:19" s="17" customFormat="1" ht="10.35" customHeight="1" x14ac:dyDescent="0.15">
      <c r="B77" s="17">
        <f>[1]AGS_helper!A16</f>
        <v>252</v>
      </c>
      <c r="C77" s="17" t="str">
        <f>VLOOKUP(B77,[2]Tabelle1!$A$1:$C$68,2,FALSE)</f>
        <v>Hameln-Pyrmont</v>
      </c>
      <c r="D77" s="17">
        <f>VALUE(MID('[1]2022'!$B$7,7,4))</f>
        <v>2022</v>
      </c>
      <c r="E77" s="18">
        <f>VLOOKUP(B77,'[1]2022'!$A$17:$I$68,3,FALSE)</f>
        <v>4943</v>
      </c>
      <c r="F77" s="18">
        <f>VLOOKUP(B77,'[1]2022_M'!$A$17:$I$68,4,FALSE)</f>
        <v>3016</v>
      </c>
      <c r="G77" s="18">
        <f>VLOOKUP(B77,'[1]2022_W'!$A$17:$I$68,5,FALSE)</f>
        <v>1927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2:19" s="17" customFormat="1" ht="10.35" customHeight="1" x14ac:dyDescent="0.15">
      <c r="B78" s="17">
        <f>[1]AGS_helper!A17</f>
        <v>254</v>
      </c>
      <c r="C78" s="17" t="str">
        <f>VLOOKUP(B78,[2]Tabelle1!$A$1:$C$68,2,FALSE)</f>
        <v>Hildesheim</v>
      </c>
      <c r="D78" s="17">
        <f>VALUE(MID('[1]2022'!$B$7,7,4))</f>
        <v>2022</v>
      </c>
      <c r="E78" s="18">
        <f>VLOOKUP(B78,'[1]2022'!$A$17:$I$68,3,FALSE)</f>
        <v>8012</v>
      </c>
      <c r="F78" s="18">
        <f>VLOOKUP(B78,'[1]2022_M'!$A$17:$I$68,4,FALSE)</f>
        <v>5213</v>
      </c>
      <c r="G78" s="18">
        <f>VLOOKUP(B78,'[1]2022_W'!$A$17:$I$68,5,FALSE)</f>
        <v>2799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2:19" s="17" customFormat="1" ht="10.35" customHeight="1" x14ac:dyDescent="0.15">
      <c r="B79" s="17">
        <f>[1]AGS_helper!A18</f>
        <v>255</v>
      </c>
      <c r="C79" s="17" t="str">
        <f>VLOOKUP(B79,[2]Tabelle1!$A$1:$C$68,2,FALSE)</f>
        <v>Holzminden</v>
      </c>
      <c r="D79" s="17">
        <f>VALUE(MID('[1]2022'!$B$7,7,4))</f>
        <v>2022</v>
      </c>
      <c r="E79" s="18">
        <f>VLOOKUP(B79,'[1]2022'!$A$17:$I$68,3,FALSE)</f>
        <v>1829</v>
      </c>
      <c r="F79" s="18">
        <f>VLOOKUP(B79,'[1]2022_M'!$A$17:$I$68,4,FALSE)</f>
        <v>1250</v>
      </c>
      <c r="G79" s="18">
        <f>VLOOKUP(B79,'[1]2022_W'!$A$17:$I$68,5,FALSE)</f>
        <v>579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2:19" s="17" customFormat="1" ht="10.35" customHeight="1" x14ac:dyDescent="0.15">
      <c r="B80" s="17">
        <f>[1]AGS_helper!A19</f>
        <v>256</v>
      </c>
      <c r="C80" s="17" t="str">
        <f>VLOOKUP(B80,[2]Tabelle1!$A$1:$C$68,2,FALSE)</f>
        <v>Nienburg (Weser)</v>
      </c>
      <c r="D80" s="17">
        <f>VALUE(MID('[1]2022'!$B$7,7,4))</f>
        <v>2022</v>
      </c>
      <c r="E80" s="18">
        <f>VLOOKUP(B80,'[1]2022'!$A$17:$I$68,3,FALSE)</f>
        <v>4675</v>
      </c>
      <c r="F80" s="18">
        <f>VLOOKUP(B80,'[1]2022_M'!$A$17:$I$68,4,FALSE)</f>
        <v>3093</v>
      </c>
      <c r="G80" s="18">
        <f>VLOOKUP(B80,'[1]2022_W'!$A$17:$I$68,5,FALSE)</f>
        <v>1582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2:19" s="17" customFormat="1" ht="10.35" customHeight="1" x14ac:dyDescent="0.15">
      <c r="B81" s="17">
        <f>[1]AGS_helper!A20</f>
        <v>257</v>
      </c>
      <c r="C81" s="17" t="str">
        <f>VLOOKUP(B81,[2]Tabelle1!$A$1:$C$68,2,FALSE)</f>
        <v>Schaumburg</v>
      </c>
      <c r="D81" s="17">
        <f>VALUE(MID('[1]2022'!$B$7,7,4))</f>
        <v>2022</v>
      </c>
      <c r="E81" s="18">
        <f>VLOOKUP(B81,'[1]2022'!$A$17:$I$68,3,FALSE)</f>
        <v>4677</v>
      </c>
      <c r="F81" s="18">
        <f>VLOOKUP(B81,'[1]2022_M'!$A$17:$I$68,4,FALSE)</f>
        <v>3009</v>
      </c>
      <c r="G81" s="18">
        <f>VLOOKUP(B81,'[1]2022_W'!$A$17:$I$68,5,FALSE)</f>
        <v>1668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2:19" s="19" customFormat="1" ht="20.7" customHeight="1" x14ac:dyDescent="0.3">
      <c r="B82" s="19">
        <f>[1]AGS_helper!A21</f>
        <v>2</v>
      </c>
      <c r="C82" s="19" t="str">
        <f>VLOOKUP(B82,[2]Tabelle1!$A$1:$C$68,2,FALSE)</f>
        <v>Statistische Region Hannover</v>
      </c>
      <c r="D82" s="19">
        <f>VALUE(MID('[1]2022'!$B$7,7,4))</f>
        <v>2022</v>
      </c>
      <c r="E82" s="20">
        <f>VLOOKUP(B82,'[1]2022'!$A$17:$I$68,3,FALSE)</f>
        <v>107183</v>
      </c>
      <c r="F82" s="20">
        <f>VLOOKUP(B82,'[1]2022_M'!$A$17:$I$68,4,FALSE)</f>
        <v>67857</v>
      </c>
      <c r="G82" s="20">
        <f>VLOOKUP(B82,'[1]2022_W'!$A$17:$I$68,5,FALSE)</f>
        <v>39326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2:19" s="17" customFormat="1" ht="10.35" customHeight="1" x14ac:dyDescent="0.15">
      <c r="B83" s="17">
        <f>[1]AGS_helper!A22</f>
        <v>351</v>
      </c>
      <c r="C83" s="17" t="str">
        <f>VLOOKUP(B83,[2]Tabelle1!$A$1:$C$68,2,FALSE)</f>
        <v>Celle</v>
      </c>
      <c r="D83" s="17">
        <f>VALUE(MID('[1]2022'!$B$7,7,4))</f>
        <v>2022</v>
      </c>
      <c r="E83" s="18">
        <f>VLOOKUP(B83,'[1]2022'!$A$17:$I$68,3,FALSE)</f>
        <v>5171</v>
      </c>
      <c r="F83" s="18">
        <f>VLOOKUP(B83,'[1]2022_M'!$A$17:$I$68,4,FALSE)</f>
        <v>3272</v>
      </c>
      <c r="G83" s="18">
        <f>VLOOKUP(B83,'[1]2022_W'!$A$17:$I$68,5,FALSE)</f>
        <v>1899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2:19" s="17" customFormat="1" ht="10.35" customHeight="1" x14ac:dyDescent="0.15">
      <c r="B84" s="17">
        <f>[1]AGS_helper!A23</f>
        <v>352</v>
      </c>
      <c r="C84" s="17" t="str">
        <f>VLOOKUP(B84,[2]Tabelle1!$A$1:$C$68,2,FALSE)</f>
        <v>Cuxhaven</v>
      </c>
      <c r="D84" s="17">
        <f>VALUE(MID('[1]2022'!$B$7,7,4))</f>
        <v>2022</v>
      </c>
      <c r="E84" s="18">
        <f>VLOOKUP(B84,'[1]2022'!$A$17:$I$68,3,FALSE)</f>
        <v>5824</v>
      </c>
      <c r="F84" s="18">
        <f>VLOOKUP(B84,'[1]2022_M'!$A$17:$I$68,4,FALSE)</f>
        <v>3960</v>
      </c>
      <c r="G84" s="18">
        <f>VLOOKUP(B84,'[1]2022_W'!$A$17:$I$68,5,FALSE)</f>
        <v>1864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2:19" s="17" customFormat="1" ht="10.35" customHeight="1" x14ac:dyDescent="0.15">
      <c r="B85" s="17">
        <f>[1]AGS_helper!A24</f>
        <v>353</v>
      </c>
      <c r="C85" s="17" t="str">
        <f>VLOOKUP(B85,[2]Tabelle1!$A$1:$C$68,2,FALSE)</f>
        <v>Harburg</v>
      </c>
      <c r="D85" s="17">
        <f>VALUE(MID('[1]2022'!$B$7,7,4))</f>
        <v>2022</v>
      </c>
      <c r="E85" s="18">
        <f>VLOOKUP(B85,'[1]2022'!$A$17:$I$68,3,FALSE)</f>
        <v>11741</v>
      </c>
      <c r="F85" s="18">
        <f>VLOOKUP(B85,'[1]2022_M'!$A$17:$I$68,4,FALSE)</f>
        <v>8493</v>
      </c>
      <c r="G85" s="18">
        <f>VLOOKUP(B85,'[1]2022_W'!$A$17:$I$68,5,FALSE)</f>
        <v>3248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2:19" s="17" customFormat="1" ht="10.35" customHeight="1" x14ac:dyDescent="0.15">
      <c r="B86" s="17">
        <f>[1]AGS_helper!A25</f>
        <v>354</v>
      </c>
      <c r="C86" s="17" t="str">
        <f>VLOOKUP(B86,[2]Tabelle1!$A$1:$C$68,2,FALSE)</f>
        <v>Lüchow-Dannenberg</v>
      </c>
      <c r="D86" s="17">
        <f>VALUE(MID('[1]2022'!$B$7,7,4))</f>
        <v>2022</v>
      </c>
      <c r="E86" s="18">
        <f>VLOOKUP(B86,'[1]2022'!$A$17:$I$68,3,FALSE)</f>
        <v>967</v>
      </c>
      <c r="F86" s="18">
        <f>VLOOKUP(B86,'[1]2022_M'!$A$17:$I$68,4,FALSE)</f>
        <v>560</v>
      </c>
      <c r="G86" s="18">
        <f>VLOOKUP(B86,'[1]2022_W'!$A$17:$I$68,5,FALSE)</f>
        <v>407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2:19" s="17" customFormat="1" ht="10.35" customHeight="1" x14ac:dyDescent="0.15">
      <c r="B87" s="17">
        <f>[1]AGS_helper!A26</f>
        <v>355</v>
      </c>
      <c r="C87" s="17" t="str">
        <f>VLOOKUP(B87,[2]Tabelle1!$A$1:$C$68,2,FALSE)</f>
        <v>Lüneburg</v>
      </c>
      <c r="D87" s="17">
        <f>VALUE(MID('[1]2022'!$B$7,7,4))</f>
        <v>2022</v>
      </c>
      <c r="E87" s="18">
        <f>VLOOKUP(B87,'[1]2022'!$A$17:$I$68,3,FALSE)</f>
        <v>4541</v>
      </c>
      <c r="F87" s="18">
        <f>VLOOKUP(B87,'[1]2022_M'!$A$17:$I$68,4,FALSE)</f>
        <v>2983</v>
      </c>
      <c r="G87" s="18">
        <f>VLOOKUP(B87,'[1]2022_W'!$A$17:$I$68,5,FALSE)</f>
        <v>1558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2:19" s="17" customFormat="1" ht="10.35" customHeight="1" x14ac:dyDescent="0.15">
      <c r="B88" s="17">
        <f>[1]AGS_helper!A27</f>
        <v>356</v>
      </c>
      <c r="C88" s="17" t="str">
        <f>VLOOKUP(B88,[2]Tabelle1!$A$1:$C$68,2,FALSE)</f>
        <v>Osterholz</v>
      </c>
      <c r="D88" s="17">
        <f>VALUE(MID('[1]2022'!$B$7,7,4))</f>
        <v>2022</v>
      </c>
      <c r="E88" s="18">
        <f>VLOOKUP(B88,'[1]2022'!$A$17:$I$68,3,FALSE)</f>
        <v>2437</v>
      </c>
      <c r="F88" s="18">
        <f>VLOOKUP(B88,'[1]2022_M'!$A$17:$I$68,4,FALSE)</f>
        <v>1638</v>
      </c>
      <c r="G88" s="18">
        <f>VLOOKUP(B88,'[1]2022_W'!$A$17:$I$68,5,FALSE)</f>
        <v>799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2:19" s="17" customFormat="1" ht="10.35" customHeight="1" x14ac:dyDescent="0.15">
      <c r="B89" s="17">
        <f>[1]AGS_helper!A28</f>
        <v>357</v>
      </c>
      <c r="C89" s="17" t="str">
        <f>VLOOKUP(B89,[2]Tabelle1!$A$1:$C$68,2,FALSE)</f>
        <v>Rotenburg (Wümme)</v>
      </c>
      <c r="D89" s="17">
        <f>VALUE(MID('[1]2022'!$B$7,7,4))</f>
        <v>2022</v>
      </c>
      <c r="E89" s="18">
        <f>VLOOKUP(B89,'[1]2022'!$A$17:$I$68,3,FALSE)</f>
        <v>5034</v>
      </c>
      <c r="F89" s="18">
        <f>VLOOKUP(B89,'[1]2022_M'!$A$17:$I$68,4,FALSE)</f>
        <v>3310</v>
      </c>
      <c r="G89" s="18">
        <f>VLOOKUP(B89,'[1]2022_W'!$A$17:$I$68,5,FALSE)</f>
        <v>1724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2:19" s="17" customFormat="1" ht="10.35" customHeight="1" x14ac:dyDescent="0.15">
      <c r="B90" s="17">
        <f>[1]AGS_helper!A29</f>
        <v>358</v>
      </c>
      <c r="C90" s="17" t="str">
        <f>VLOOKUP(B90,[2]Tabelle1!$A$1:$C$68,2,FALSE)</f>
        <v>Heidekreis</v>
      </c>
      <c r="D90" s="17">
        <f>VALUE(MID('[1]2022'!$B$7,7,4))</f>
        <v>2022</v>
      </c>
      <c r="E90" s="18">
        <f>VLOOKUP(B90,'[1]2022'!$A$17:$I$68,3,FALSE)</f>
        <v>5326</v>
      </c>
      <c r="F90" s="18">
        <f>VLOOKUP(B90,'[1]2022_M'!$A$17:$I$68,4,FALSE)</f>
        <v>3482</v>
      </c>
      <c r="G90" s="18">
        <f>VLOOKUP(B90,'[1]2022_W'!$A$17:$I$68,5,FALSE)</f>
        <v>1844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2:19" s="17" customFormat="1" ht="10.35" customHeight="1" x14ac:dyDescent="0.15">
      <c r="B91" s="17">
        <f>[1]AGS_helper!A30</f>
        <v>359</v>
      </c>
      <c r="C91" s="17" t="str">
        <f>VLOOKUP(B91,[2]Tabelle1!$A$1:$C$68,2,FALSE)</f>
        <v>Stade</v>
      </c>
      <c r="D91" s="17">
        <f>VALUE(MID('[1]2022'!$B$7,7,4))</f>
        <v>2022</v>
      </c>
      <c r="E91" s="18">
        <f>VLOOKUP(B91,'[1]2022'!$A$17:$I$68,3,FALSE)</f>
        <v>6903</v>
      </c>
      <c r="F91" s="18">
        <f>VLOOKUP(B91,'[1]2022_M'!$A$17:$I$68,4,FALSE)</f>
        <v>4622</v>
      </c>
      <c r="G91" s="18">
        <f>VLOOKUP(B91,'[1]2022_W'!$A$17:$I$68,5,FALSE)</f>
        <v>2281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2:19" s="17" customFormat="1" ht="10.35" customHeight="1" x14ac:dyDescent="0.15">
      <c r="B92" s="17">
        <f>[1]AGS_helper!A31</f>
        <v>360</v>
      </c>
      <c r="C92" s="17" t="str">
        <f>VLOOKUP(B92,[2]Tabelle1!$A$1:$C$68,2,FALSE)</f>
        <v>Uelzen</v>
      </c>
      <c r="D92" s="17">
        <f>VALUE(MID('[1]2022'!$B$7,7,4))</f>
        <v>2022</v>
      </c>
      <c r="E92" s="18">
        <f>VLOOKUP(B92,'[1]2022'!$A$17:$I$68,3,FALSE)</f>
        <v>2150</v>
      </c>
      <c r="F92" s="18">
        <f>VLOOKUP(B92,'[1]2022_M'!$A$17:$I$68,4,FALSE)</f>
        <v>1267</v>
      </c>
      <c r="G92" s="18">
        <f>VLOOKUP(B92,'[1]2022_W'!$A$17:$I$68,5,FALSE)</f>
        <v>883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2:19" s="17" customFormat="1" ht="10.35" customHeight="1" x14ac:dyDescent="0.15">
      <c r="B93" s="17">
        <f>[1]AGS_helper!A32</f>
        <v>361</v>
      </c>
      <c r="C93" s="17" t="str">
        <f>VLOOKUP(B93,[2]Tabelle1!$A$1:$C$68,2,FALSE)</f>
        <v>Verden</v>
      </c>
      <c r="D93" s="17">
        <f>VALUE(MID('[1]2022'!$B$7,7,4))</f>
        <v>2022</v>
      </c>
      <c r="E93" s="18">
        <f>VLOOKUP(B93,'[1]2022'!$A$17:$I$68,3,FALSE)</f>
        <v>8229</v>
      </c>
      <c r="F93" s="18">
        <f>VLOOKUP(B93,'[1]2022_M'!$A$17:$I$68,4,FALSE)</f>
        <v>5793</v>
      </c>
      <c r="G93" s="18">
        <f>VLOOKUP(B93,'[1]2022_W'!$A$17:$I$68,5,FALSE)</f>
        <v>2436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2:19" s="19" customFormat="1" ht="20.7" customHeight="1" x14ac:dyDescent="0.3">
      <c r="B94" s="19">
        <f>[1]AGS_helper!A33</f>
        <v>3</v>
      </c>
      <c r="C94" s="19" t="str">
        <f>VLOOKUP(B94,[2]Tabelle1!$A$1:$C$68,2,FALSE)</f>
        <v>Statistische Region Lüneburg</v>
      </c>
      <c r="D94" s="19">
        <f>VALUE(MID('[1]2022'!$B$7,7,4))</f>
        <v>2022</v>
      </c>
      <c r="E94" s="20">
        <f>VLOOKUP(B94,'[1]2022'!$A$17:$I$68,3,FALSE)</f>
        <v>58323</v>
      </c>
      <c r="F94" s="20">
        <f>VLOOKUP(B94,'[1]2022_M'!$A$17:$I$68,4,FALSE)</f>
        <v>39380</v>
      </c>
      <c r="G94" s="20">
        <f>VLOOKUP(B94,'[1]2022_W'!$A$17:$I$68,5,FALSE)</f>
        <v>18943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2:19" s="17" customFormat="1" ht="10.35" customHeight="1" x14ac:dyDescent="0.15">
      <c r="B95" s="17">
        <f>[1]AGS_helper!A34</f>
        <v>401</v>
      </c>
      <c r="C95" s="17" t="str">
        <f>VLOOKUP(B95,[2]Tabelle1!$A$1:$C$68,2,FALSE)</f>
        <v>Delmenhorst, Stadt</v>
      </c>
      <c r="D95" s="17">
        <f>VALUE(MID('[1]2022'!$B$7,7,4))</f>
        <v>2022</v>
      </c>
      <c r="E95" s="18">
        <f>VLOOKUP(B95,'[1]2022'!$A$17:$I$68,3,FALSE)</f>
        <v>2890</v>
      </c>
      <c r="F95" s="18">
        <f>VLOOKUP(B95,'[1]2022_M'!$A$17:$I$68,4,FALSE)</f>
        <v>1785</v>
      </c>
      <c r="G95" s="18">
        <f>VLOOKUP(B95,'[1]2022_W'!$A$17:$I$68,5,FALSE)</f>
        <v>1105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2:19" s="17" customFormat="1" ht="10.35" customHeight="1" x14ac:dyDescent="0.15">
      <c r="B96" s="17">
        <f>[1]AGS_helper!A35</f>
        <v>402</v>
      </c>
      <c r="C96" s="17" t="str">
        <f>VLOOKUP(B96,[2]Tabelle1!$A$1:$C$68,2,FALSE)</f>
        <v>Emden, Stadt</v>
      </c>
      <c r="D96" s="17">
        <f>VALUE(MID('[1]2022'!$B$7,7,4))</f>
        <v>2022</v>
      </c>
      <c r="E96" s="18">
        <f>VLOOKUP(B96,'[1]2022'!$A$17:$I$68,3,FALSE)</f>
        <v>2237</v>
      </c>
      <c r="F96" s="18">
        <f>VLOOKUP(B96,'[1]2022_M'!$A$17:$I$68,4,FALSE)</f>
        <v>1620</v>
      </c>
      <c r="G96" s="18">
        <f>VLOOKUP(B96,'[1]2022_W'!$A$17:$I$68,5,FALSE)</f>
        <v>617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2:19" s="17" customFormat="1" ht="10.35" customHeight="1" x14ac:dyDescent="0.15">
      <c r="B97" s="17">
        <f>[1]AGS_helper!A36</f>
        <v>403</v>
      </c>
      <c r="C97" s="17" t="str">
        <f>VLOOKUP(B97,[2]Tabelle1!$A$1:$C$68,2,FALSE)</f>
        <v>Oldenburg (Oldb), Stadt</v>
      </c>
      <c r="D97" s="17">
        <f>VALUE(MID('[1]2022'!$B$7,7,4))</f>
        <v>2022</v>
      </c>
      <c r="E97" s="18">
        <f>VLOOKUP(B97,'[1]2022'!$A$17:$I$68,3,FALSE)</f>
        <v>7509</v>
      </c>
      <c r="F97" s="18">
        <f>VLOOKUP(B97,'[1]2022_M'!$A$17:$I$68,4,FALSE)</f>
        <v>4641</v>
      </c>
      <c r="G97" s="18">
        <f>VLOOKUP(B97,'[1]2022_W'!$A$17:$I$68,5,FALSE)</f>
        <v>2868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2:19" s="17" customFormat="1" ht="10.35" customHeight="1" x14ac:dyDescent="0.15">
      <c r="B98" s="17">
        <f>[1]AGS_helper!A37</f>
        <v>404</v>
      </c>
      <c r="C98" s="17" t="str">
        <f>VLOOKUP(B98,[2]Tabelle1!$A$1:$C$68,2,FALSE)</f>
        <v>Osnabrück, Stadt</v>
      </c>
      <c r="D98" s="17">
        <f>VALUE(MID('[1]2022'!$B$7,7,4))</f>
        <v>2022</v>
      </c>
      <c r="E98" s="18">
        <f>VLOOKUP(B98,'[1]2022'!$A$17:$I$68,3,FALSE)</f>
        <v>10758</v>
      </c>
      <c r="F98" s="18">
        <f>VLOOKUP(B98,'[1]2022_M'!$A$17:$I$68,4,FALSE)</f>
        <v>5941</v>
      </c>
      <c r="G98" s="18">
        <f>VLOOKUP(B98,'[1]2022_W'!$A$17:$I$68,5,FALSE)</f>
        <v>4817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2:19" s="17" customFormat="1" ht="10.35" customHeight="1" x14ac:dyDescent="0.15">
      <c r="B99" s="17">
        <f>[1]AGS_helper!A38</f>
        <v>405</v>
      </c>
      <c r="C99" s="17" t="str">
        <f>VLOOKUP(B99,[2]Tabelle1!$A$1:$C$68,2,FALSE)</f>
        <v>Wilhelmshaven, Stadt</v>
      </c>
      <c r="D99" s="17">
        <f>VALUE(MID('[1]2022'!$B$7,7,4))</f>
        <v>2022</v>
      </c>
      <c r="E99" s="18">
        <f>VLOOKUP(B99,'[1]2022'!$A$17:$I$68,3,FALSE)</f>
        <v>2411</v>
      </c>
      <c r="F99" s="18">
        <f>VLOOKUP(B99,'[1]2022_M'!$A$17:$I$68,4,FALSE)</f>
        <v>1644</v>
      </c>
      <c r="G99" s="18">
        <f>VLOOKUP(B99,'[1]2022_W'!$A$17:$I$68,5,FALSE)</f>
        <v>767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2:19" s="17" customFormat="1" ht="10.35" customHeight="1" x14ac:dyDescent="0.15">
      <c r="B100" s="17">
        <f>[1]AGS_helper!A39</f>
        <v>451</v>
      </c>
      <c r="C100" s="17" t="str">
        <f>VLOOKUP(B100,[2]Tabelle1!$A$1:$C$68,2,FALSE)</f>
        <v>Ammerland</v>
      </c>
      <c r="D100" s="17">
        <f>VALUE(MID('[1]2022'!$B$7,7,4))</f>
        <v>2022</v>
      </c>
      <c r="E100" s="18">
        <f>VLOOKUP(B100,'[1]2022'!$A$17:$I$68,3,FALSE)</f>
        <v>5123</v>
      </c>
      <c r="F100" s="18">
        <f>VLOOKUP(B100,'[1]2022_M'!$A$17:$I$68,4,FALSE)</f>
        <v>3432</v>
      </c>
      <c r="G100" s="18">
        <f>VLOOKUP(B100,'[1]2022_W'!$A$17:$I$68,5,FALSE)</f>
        <v>1691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2:19" s="17" customFormat="1" ht="10.35" customHeight="1" x14ac:dyDescent="0.15">
      <c r="B101" s="17">
        <f>[1]AGS_helper!A40</f>
        <v>452</v>
      </c>
      <c r="C101" s="17" t="str">
        <f>VLOOKUP(B101,[2]Tabelle1!$A$1:$C$68,2,FALSE)</f>
        <v>Aurich</v>
      </c>
      <c r="D101" s="17">
        <f>VALUE(MID('[1]2022'!$B$7,7,4))</f>
        <v>2022</v>
      </c>
      <c r="E101" s="18">
        <f>VLOOKUP(B101,'[1]2022'!$A$17:$I$68,3,FALSE)</f>
        <v>4894</v>
      </c>
      <c r="F101" s="18">
        <f>VLOOKUP(B101,'[1]2022_M'!$A$17:$I$68,4,FALSE)</f>
        <v>3005</v>
      </c>
      <c r="G101" s="18">
        <f>VLOOKUP(B101,'[1]2022_W'!$A$17:$I$68,5,FALSE)</f>
        <v>1889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2:19" s="17" customFormat="1" ht="10.35" customHeight="1" x14ac:dyDescent="0.15">
      <c r="B102" s="17">
        <f>[1]AGS_helper!A41</f>
        <v>453</v>
      </c>
      <c r="C102" s="17" t="str">
        <f>VLOOKUP(B102,[2]Tabelle1!$A$1:$C$68,2,FALSE)</f>
        <v>Cloppenburg</v>
      </c>
      <c r="D102" s="17">
        <f>VALUE(MID('[1]2022'!$B$7,7,4))</f>
        <v>2022</v>
      </c>
      <c r="E102" s="18">
        <f>VLOOKUP(B102,'[1]2022'!$A$17:$I$68,3,FALSE)</f>
        <v>13577</v>
      </c>
      <c r="F102" s="18">
        <f>VLOOKUP(B102,'[1]2022_M'!$A$17:$I$68,4,FALSE)</f>
        <v>9359</v>
      </c>
      <c r="G102" s="18">
        <f>VLOOKUP(B102,'[1]2022_W'!$A$17:$I$68,5,FALSE)</f>
        <v>4218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2:19" s="17" customFormat="1" ht="10.35" customHeight="1" x14ac:dyDescent="0.15">
      <c r="B103" s="17">
        <f>[1]AGS_helper!A42</f>
        <v>454</v>
      </c>
      <c r="C103" s="17" t="str">
        <f>VLOOKUP(B103,[2]Tabelle1!$A$1:$C$68,2,FALSE)</f>
        <v>Emsland</v>
      </c>
      <c r="D103" s="17">
        <f>VALUE(MID('[1]2022'!$B$7,7,4))</f>
        <v>2022</v>
      </c>
      <c r="E103" s="18">
        <f>VLOOKUP(B103,'[1]2022'!$A$17:$I$68,3,FALSE)</f>
        <v>19130</v>
      </c>
      <c r="F103" s="18">
        <f>VLOOKUP(B103,'[1]2022_M'!$A$17:$I$68,4,FALSE)</f>
        <v>13480</v>
      </c>
      <c r="G103" s="18">
        <f>VLOOKUP(B103,'[1]2022_W'!$A$17:$I$68,5,FALSE)</f>
        <v>5650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2:19" s="17" customFormat="1" ht="10.35" customHeight="1" x14ac:dyDescent="0.15">
      <c r="B104" s="17">
        <f>[1]AGS_helper!A43</f>
        <v>455</v>
      </c>
      <c r="C104" s="17" t="str">
        <f>VLOOKUP(B104,[2]Tabelle1!$A$1:$C$68,2,FALSE)</f>
        <v>Friesland</v>
      </c>
      <c r="D104" s="17">
        <f>VALUE(MID('[1]2022'!$B$7,7,4))</f>
        <v>2022</v>
      </c>
      <c r="E104" s="18">
        <f>VLOOKUP(B104,'[1]2022'!$A$17:$I$68,3,FALSE)</f>
        <v>2004</v>
      </c>
      <c r="F104" s="18">
        <f>VLOOKUP(B104,'[1]2022_M'!$A$17:$I$68,4,FALSE)</f>
        <v>1280</v>
      </c>
      <c r="G104" s="18">
        <f>VLOOKUP(B104,'[1]2022_W'!$A$17:$I$68,5,FALSE)</f>
        <v>724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2:19" s="17" customFormat="1" ht="10.35" customHeight="1" x14ac:dyDescent="0.15">
      <c r="B105" s="17">
        <f>[1]AGS_helper!A44</f>
        <v>456</v>
      </c>
      <c r="C105" s="17" t="str">
        <f>VLOOKUP(B105,[2]Tabelle1!$A$1:$C$68,2,FALSE)</f>
        <v>Grafschaft Bentheim</v>
      </c>
      <c r="D105" s="17">
        <f>VALUE(MID('[1]2022'!$B$7,7,4))</f>
        <v>2022</v>
      </c>
      <c r="E105" s="18">
        <f>VLOOKUP(B105,'[1]2022'!$A$17:$I$68,3,FALSE)</f>
        <v>6893</v>
      </c>
      <c r="F105" s="18">
        <f>VLOOKUP(B105,'[1]2022_M'!$A$17:$I$68,4,FALSE)</f>
        <v>4730</v>
      </c>
      <c r="G105" s="18">
        <f>VLOOKUP(B105,'[1]2022_W'!$A$17:$I$68,5,FALSE)</f>
        <v>2163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2:19" s="17" customFormat="1" ht="10.35" customHeight="1" x14ac:dyDescent="0.15">
      <c r="B106" s="17">
        <f>[1]AGS_helper!A45</f>
        <v>457</v>
      </c>
      <c r="C106" s="17" t="str">
        <f>VLOOKUP(B106,[2]Tabelle1!$A$1:$C$68,2,FALSE)</f>
        <v>Leer</v>
      </c>
      <c r="D106" s="17">
        <f>VALUE(MID('[1]2022'!$B$7,7,4))</f>
        <v>2022</v>
      </c>
      <c r="E106" s="18">
        <f>VLOOKUP(B106,'[1]2022'!$A$17:$I$68,3,FALSE)</f>
        <v>4664</v>
      </c>
      <c r="F106" s="18">
        <f>VLOOKUP(B106,'[1]2022_M'!$A$17:$I$68,4,FALSE)</f>
        <v>3207</v>
      </c>
      <c r="G106" s="18">
        <f>VLOOKUP(B106,'[1]2022_W'!$A$17:$I$68,5,FALSE)</f>
        <v>1457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2:19" s="17" customFormat="1" ht="10.35" customHeight="1" x14ac:dyDescent="0.15">
      <c r="B107" s="17">
        <f>[1]AGS_helper!A46</f>
        <v>458</v>
      </c>
      <c r="C107" s="17" t="str">
        <f>VLOOKUP(B107,[2]Tabelle1!$A$1:$C$68,2,FALSE)</f>
        <v>Oldenburg</v>
      </c>
      <c r="D107" s="17">
        <f>VALUE(MID('[1]2022'!$B$7,7,4))</f>
        <v>2022</v>
      </c>
      <c r="E107" s="18">
        <f>VLOOKUP(B107,'[1]2022'!$A$17:$I$68,3,FALSE)</f>
        <v>6220</v>
      </c>
      <c r="F107" s="18">
        <f>VLOOKUP(B107,'[1]2022_M'!$A$17:$I$68,4,FALSE)</f>
        <v>3934</v>
      </c>
      <c r="G107" s="18">
        <f>VLOOKUP(B107,'[1]2022_W'!$A$17:$I$68,5,FALSE)</f>
        <v>2286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2:19" s="17" customFormat="1" ht="10.35" customHeight="1" x14ac:dyDescent="0.15">
      <c r="B108" s="17">
        <f>[1]AGS_helper!A47</f>
        <v>459</v>
      </c>
      <c r="C108" s="17" t="str">
        <f>VLOOKUP(B108,[2]Tabelle1!$A$1:$C$68,2,FALSE)</f>
        <v>Osnabrück</v>
      </c>
      <c r="D108" s="17">
        <f>VALUE(MID('[1]2022'!$B$7,7,4))</f>
        <v>2022</v>
      </c>
      <c r="E108" s="18">
        <f>VLOOKUP(B108,'[1]2022'!$A$17:$I$68,3,FALSE)</f>
        <v>16876</v>
      </c>
      <c r="F108" s="18">
        <f>VLOOKUP(B108,'[1]2022_M'!$A$17:$I$68,4,FALSE)</f>
        <v>11424</v>
      </c>
      <c r="G108" s="18">
        <f>VLOOKUP(B108,'[1]2022_W'!$A$17:$I$68,5,FALSE)</f>
        <v>5452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2:19" s="17" customFormat="1" ht="10.35" customHeight="1" x14ac:dyDescent="0.15">
      <c r="B109" s="17">
        <f>[1]AGS_helper!A48</f>
        <v>460</v>
      </c>
      <c r="C109" s="17" t="str">
        <f>VLOOKUP(B109,[2]Tabelle1!$A$1:$C$68,2,FALSE)</f>
        <v>Vechta</v>
      </c>
      <c r="D109" s="17">
        <f>VALUE(MID('[1]2022'!$B$7,7,4))</f>
        <v>2022</v>
      </c>
      <c r="E109" s="18">
        <f>VLOOKUP(B109,'[1]2022'!$A$17:$I$68,3,FALSE)</f>
        <v>13335</v>
      </c>
      <c r="F109" s="18">
        <f>VLOOKUP(B109,'[1]2022_M'!$A$17:$I$68,4,FALSE)</f>
        <v>8926</v>
      </c>
      <c r="G109" s="18">
        <f>VLOOKUP(B109,'[1]2022_W'!$A$17:$I$68,5,FALSE)</f>
        <v>4409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2:19" s="17" customFormat="1" ht="10.35" customHeight="1" x14ac:dyDescent="0.15">
      <c r="B110" s="17">
        <f>[1]AGS_helper!A49</f>
        <v>461</v>
      </c>
      <c r="C110" s="17" t="str">
        <f>VLOOKUP(B110,[2]Tabelle1!$A$1:$C$68,2,FALSE)</f>
        <v>Wesermarsch</v>
      </c>
      <c r="D110" s="17">
        <f>VALUE(MID('[1]2022'!$B$7,7,4))</f>
        <v>2022</v>
      </c>
      <c r="E110" s="18">
        <f>VLOOKUP(B110,'[1]2022'!$A$17:$I$68,3,FALSE)</f>
        <v>2897</v>
      </c>
      <c r="F110" s="18">
        <f>VLOOKUP(B110,'[1]2022_M'!$A$17:$I$68,4,FALSE)</f>
        <v>2282</v>
      </c>
      <c r="G110" s="18">
        <f>VLOOKUP(B110,'[1]2022_W'!$A$17:$I$68,5,FALSE)</f>
        <v>615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2:19" s="17" customFormat="1" ht="10.35" customHeight="1" x14ac:dyDescent="0.15">
      <c r="B111" s="17">
        <f>[1]AGS_helper!A50</f>
        <v>462</v>
      </c>
      <c r="C111" s="17" t="str">
        <f>VLOOKUP(B111,[2]Tabelle1!$A$1:$C$68,2,FALSE)</f>
        <v>Wittmund</v>
      </c>
      <c r="D111" s="17">
        <f>VALUE(MID('[1]2022'!$B$7,7,4))</f>
        <v>2022</v>
      </c>
      <c r="E111" s="18">
        <f>VLOOKUP(B111,'[1]2022'!$A$17:$I$68,3,FALSE)</f>
        <v>1125</v>
      </c>
      <c r="F111" s="18">
        <f>VLOOKUP(B111,'[1]2022_M'!$A$17:$I$68,4,FALSE)</f>
        <v>650</v>
      </c>
      <c r="G111" s="18">
        <f>VLOOKUP(B111,'[1]2022_W'!$A$17:$I$68,5,FALSE)</f>
        <v>475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2:19" s="19" customFormat="1" ht="20.7" customHeight="1" x14ac:dyDescent="0.3">
      <c r="B112" s="19">
        <f>[1]AGS_helper!A51</f>
        <v>4</v>
      </c>
      <c r="C112" s="19" t="str">
        <f>VLOOKUP(B112,[2]Tabelle1!$A$1:$C$68,2,FALSE)</f>
        <v>Statistische Region Weser-Ems</v>
      </c>
      <c r="D112" s="19">
        <f>VALUE(MID('[1]2022'!$B$7,7,4))</f>
        <v>2022</v>
      </c>
      <c r="E112" s="20">
        <f>VLOOKUP(B112,'[1]2022'!$A$17:$I$68,3,FALSE)</f>
        <v>122543</v>
      </c>
      <c r="F112" s="20">
        <f>VLOOKUP(B112,'[1]2022_M'!$A$17:$I$68,4,FALSE)</f>
        <v>81340</v>
      </c>
      <c r="G112" s="20">
        <f>VLOOKUP(B112,'[1]2022_W'!$A$17:$I$68,5,FALSE)</f>
        <v>41203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</row>
    <row r="113" spans="2:19" s="19" customFormat="1" ht="20.7" customHeight="1" x14ac:dyDescent="0.3">
      <c r="B113" s="19">
        <f>[1]AGS_helper!A52</f>
        <v>0</v>
      </c>
      <c r="C113" s="19" t="str">
        <f>VLOOKUP(B113,[2]Tabelle1!$A$1:$C$68,2,FALSE)</f>
        <v>Niedersachsen</v>
      </c>
      <c r="D113" s="19">
        <f>VALUE(MID('[1]2022'!$B$7,7,4))</f>
        <v>2022</v>
      </c>
      <c r="E113" s="20">
        <f>VLOOKUP(B113,'[1]2022'!$A$17:$I$68,3,FALSE)</f>
        <v>349649</v>
      </c>
      <c r="F113" s="20">
        <f>VLOOKUP(B113,'[1]2022_M'!$A$17:$I$68,4,FALSE)</f>
        <v>228535</v>
      </c>
      <c r="G113" s="20">
        <f>VLOOKUP(B113,'[1]2022_W'!$A$17:$I$68,5,FALSE)</f>
        <v>121114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</row>
    <row r="114" spans="2:19" s="17" customFormat="1" ht="10.35" customHeight="1" x14ac:dyDescent="0.15">
      <c r="B114" s="17">
        <f>[1]AGS_helper!A1</f>
        <v>101</v>
      </c>
      <c r="C114" s="17" t="str">
        <f>VLOOKUP(B114,[2]Tabelle1!$A$1:$C$68,2,FALSE)</f>
        <v>Braunschweig, Stadt</v>
      </c>
      <c r="D114" s="17">
        <f>VALUE(MID('[1]2021'!$B$7,7,4))</f>
        <v>2021</v>
      </c>
      <c r="E114" s="18">
        <f>VLOOKUP(B114,'[1]2021'!$A$17:$I$68,3,FALSE)</f>
        <v>12488</v>
      </c>
      <c r="F114" s="18">
        <f>VLOOKUP(B114,'[1]2021_M'!$A$17:$I$68,4,FALSE)</f>
        <v>7553</v>
      </c>
      <c r="G114" s="18">
        <f>VLOOKUP(B114,'[1]2021_W'!$A$17:$I$68,5,FALSE)</f>
        <v>4935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2:19" s="17" customFormat="1" ht="10.35" customHeight="1" x14ac:dyDescent="0.15">
      <c r="B115" s="17">
        <f>[1]AGS_helper!A2</f>
        <v>102</v>
      </c>
      <c r="C115" s="17" t="str">
        <f>VLOOKUP(B115,[2]Tabelle1!$A$1:$C$68,2,FALSE)</f>
        <v>Salzgitter, Stadt</v>
      </c>
      <c r="D115" s="17">
        <f>VALUE(MID('[1]2021'!$B$7,7,4))</f>
        <v>2021</v>
      </c>
      <c r="E115" s="18">
        <f>VLOOKUP(B115,'[1]2021'!$A$17:$I$68,3,FALSE)</f>
        <v>5160</v>
      </c>
      <c r="F115" s="18">
        <f>VLOOKUP(B115,'[1]2021_M'!$A$17:$I$68,4,FALSE)</f>
        <v>3966</v>
      </c>
      <c r="G115" s="18">
        <f>VLOOKUP(B115,'[1]2021_W'!$A$17:$I$68,5,FALSE)</f>
        <v>1194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2:19" s="17" customFormat="1" ht="10.35" customHeight="1" x14ac:dyDescent="0.15">
      <c r="B116" s="17">
        <f>[1]AGS_helper!A3</f>
        <v>103</v>
      </c>
      <c r="C116" s="17" t="str">
        <f>VLOOKUP(B116,[2]Tabelle1!$A$1:$C$68,2,FALSE)</f>
        <v>Wolfsburg, Stadt</v>
      </c>
      <c r="D116" s="17">
        <f>VALUE(MID('[1]2021'!$B$7,7,4))</f>
        <v>2021</v>
      </c>
      <c r="E116" s="18">
        <f>VLOOKUP(B116,'[1]2021'!$A$17:$I$68,3,FALSE)</f>
        <v>10451</v>
      </c>
      <c r="F116" s="18">
        <f>VLOOKUP(B116,'[1]2021_M'!$A$17:$I$68,4,FALSE)</f>
        <v>7101</v>
      </c>
      <c r="G116" s="18">
        <f>VLOOKUP(B116,'[1]2021_W'!$A$17:$I$68,5,FALSE)</f>
        <v>3350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2:19" s="17" customFormat="1" ht="10.35" customHeight="1" x14ac:dyDescent="0.15">
      <c r="B117" s="17">
        <f>[1]AGS_helper!A4</f>
        <v>151</v>
      </c>
      <c r="C117" s="17" t="str">
        <f>VLOOKUP(B117,[2]Tabelle1!$A$1:$C$68,2,FALSE)</f>
        <v>Gifhorn</v>
      </c>
      <c r="D117" s="17">
        <f>VALUE(MID('[1]2021'!$B$7,7,4))</f>
        <v>2021</v>
      </c>
      <c r="E117" s="18">
        <f>VLOOKUP(B117,'[1]2021'!$A$17:$I$68,3,FALSE)</f>
        <v>3538</v>
      </c>
      <c r="F117" s="18">
        <f>VLOOKUP(B117,'[1]2021_M'!$A$17:$I$68,4,FALSE)</f>
        <v>2351</v>
      </c>
      <c r="G117" s="18">
        <f>VLOOKUP(B117,'[1]2021_W'!$A$17:$I$68,5,FALSE)</f>
        <v>1187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2:19" s="17" customFormat="1" ht="10.35" customHeight="1" x14ac:dyDescent="0.15">
      <c r="B118" s="17">
        <f>[1]AGS_helper!A5</f>
        <v>153</v>
      </c>
      <c r="C118" s="17" t="str">
        <f>VLOOKUP(B118,[2]Tabelle1!$A$1:$C$68,2,FALSE)</f>
        <v>Goslar</v>
      </c>
      <c r="D118" s="17">
        <f>VALUE(MID('[1]2021'!$B$7,7,4))</f>
        <v>2021</v>
      </c>
      <c r="E118" s="18">
        <f>VLOOKUP(B118,'[1]2021'!$A$17:$I$68,3,FALSE)</f>
        <v>3560</v>
      </c>
      <c r="F118" s="18">
        <f>VLOOKUP(B118,'[1]2021_M'!$A$17:$I$68,4,FALSE)</f>
        <v>2302</v>
      </c>
      <c r="G118" s="18">
        <f>VLOOKUP(B118,'[1]2021_W'!$A$17:$I$68,5,FALSE)</f>
        <v>1258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2:19" s="17" customFormat="1" ht="10.35" customHeight="1" x14ac:dyDescent="0.15">
      <c r="B119" s="17">
        <f>[1]AGS_helper!A6</f>
        <v>154</v>
      </c>
      <c r="C119" s="17" t="str">
        <f>VLOOKUP(B119,[2]Tabelle1!$A$1:$C$68,2,FALSE)</f>
        <v>Helmstedt</v>
      </c>
      <c r="D119" s="17">
        <f>VALUE(MID('[1]2021'!$B$7,7,4))</f>
        <v>2021</v>
      </c>
      <c r="E119" s="18">
        <f>VLOOKUP(B119,'[1]2021'!$A$17:$I$68,3,FALSE)</f>
        <v>1789</v>
      </c>
      <c r="F119" s="18">
        <f>VLOOKUP(B119,'[1]2021_M'!$A$17:$I$68,4,FALSE)</f>
        <v>1183</v>
      </c>
      <c r="G119" s="18">
        <f>VLOOKUP(B119,'[1]2021_W'!$A$17:$I$68,5,FALSE)</f>
        <v>606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2:19" s="17" customFormat="1" ht="10.35" customHeight="1" x14ac:dyDescent="0.15">
      <c r="B120" s="17">
        <f>[1]AGS_helper!A7</f>
        <v>155</v>
      </c>
      <c r="C120" s="17" t="str">
        <f>VLOOKUP(B120,[2]Tabelle1!$A$1:$C$68,2,FALSE)</f>
        <v>Northeim</v>
      </c>
      <c r="D120" s="17">
        <f>VALUE(MID('[1]2021'!$B$7,7,4))</f>
        <v>2021</v>
      </c>
      <c r="E120" s="18">
        <f>VLOOKUP(B120,'[1]2021'!$A$17:$I$68,3,FALSE)</f>
        <v>3665</v>
      </c>
      <c r="F120" s="18">
        <f>VLOOKUP(B120,'[1]2021_M'!$A$17:$I$68,4,FALSE)</f>
        <v>2688</v>
      </c>
      <c r="G120" s="18">
        <f>VLOOKUP(B120,'[1]2021_W'!$A$17:$I$68,5,FALSE)</f>
        <v>977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2:19" s="17" customFormat="1" ht="10.35" customHeight="1" x14ac:dyDescent="0.15">
      <c r="B121" s="17">
        <f>[1]AGS_helper!A8</f>
        <v>157</v>
      </c>
      <c r="C121" s="17" t="str">
        <f>VLOOKUP(B121,[2]Tabelle1!$A$1:$C$68,2,FALSE)</f>
        <v>Peine</v>
      </c>
      <c r="D121" s="17">
        <f>VALUE(MID('[1]2021'!$B$7,7,4))</f>
        <v>2021</v>
      </c>
      <c r="E121" s="18">
        <f>VLOOKUP(B121,'[1]2021'!$A$17:$I$68,3,FALSE)</f>
        <v>3683</v>
      </c>
      <c r="F121" s="18">
        <f>VLOOKUP(B121,'[1]2021_M'!$A$17:$I$68,4,FALSE)</f>
        <v>2639</v>
      </c>
      <c r="G121" s="18">
        <f>VLOOKUP(B121,'[1]2021_W'!$A$17:$I$68,5,FALSE)</f>
        <v>1044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2:19" s="17" customFormat="1" ht="10.35" customHeight="1" x14ac:dyDescent="0.15">
      <c r="B122" s="17">
        <f>[1]AGS_helper!A9</f>
        <v>158</v>
      </c>
      <c r="C122" s="17" t="str">
        <f>VLOOKUP(B122,[2]Tabelle1!$A$1:$C$68,2,FALSE)</f>
        <v>Wolfenbüttel</v>
      </c>
      <c r="D122" s="17">
        <f>VALUE(MID('[1]2021'!$B$7,7,4))</f>
        <v>2021</v>
      </c>
      <c r="E122" s="18">
        <f>VLOOKUP(B122,'[1]2021'!$A$17:$I$68,3,FALSE)</f>
        <v>1670</v>
      </c>
      <c r="F122" s="18">
        <f>VLOOKUP(B122,'[1]2021_M'!$A$17:$I$68,4,FALSE)</f>
        <v>1041</v>
      </c>
      <c r="G122" s="18">
        <f>VLOOKUP(B122,'[1]2021_W'!$A$17:$I$68,5,FALSE)</f>
        <v>629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2:19" s="17" customFormat="1" ht="10.35" customHeight="1" x14ac:dyDescent="0.15">
      <c r="B123" s="17">
        <f>[1]AGS_helper!A10</f>
        <v>159</v>
      </c>
      <c r="C123" s="17" t="str">
        <f>VLOOKUP(B123,[2]Tabelle1!$A$1:$C$68,2,FALSE)</f>
        <v>Göttingen</v>
      </c>
      <c r="D123" s="17">
        <f>VALUE(MID('[1]2021'!$B$7,7,4))</f>
        <v>2021</v>
      </c>
      <c r="E123" s="18">
        <f>VLOOKUP(B123,'[1]2021'!$A$17:$I$68,3,FALSE)</f>
        <v>11034</v>
      </c>
      <c r="F123" s="18">
        <f>VLOOKUP(B123,'[1]2021_M'!$A$17:$I$68,4,FALSE)</f>
        <v>6824</v>
      </c>
      <c r="G123" s="18">
        <f>VLOOKUP(B123,'[1]2021_W'!$A$17:$I$68,5,FALSE)</f>
        <v>4210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2:19" s="19" customFormat="1" ht="20.7" customHeight="1" x14ac:dyDescent="0.3">
      <c r="B124" s="19">
        <f>[1]AGS_helper!A11</f>
        <v>1</v>
      </c>
      <c r="C124" s="19" t="str">
        <f>VLOOKUP(B124,[2]Tabelle1!$A$1:$C$68,2,FALSE)</f>
        <v>Statistische Region Braunschweig</v>
      </c>
      <c r="D124" s="19">
        <f>VALUE(MID('[1]2021'!$B$7,7,4))</f>
        <v>2021</v>
      </c>
      <c r="E124" s="20">
        <f>VLOOKUP(B124,'[1]2021'!$A$17:$I$68,3,FALSE)</f>
        <v>57038</v>
      </c>
      <c r="F124" s="20">
        <f>VLOOKUP(B124,'[1]2021_M'!$A$17:$I$68,4,FALSE)</f>
        <v>37648</v>
      </c>
      <c r="G124" s="20">
        <f>VLOOKUP(B124,'[1]2021_W'!$A$17:$I$68,5,FALSE)</f>
        <v>19390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</row>
    <row r="125" spans="2:19" s="17" customFormat="1" ht="10.35" customHeight="1" x14ac:dyDescent="0.15">
      <c r="B125" s="17">
        <f>[1]AGS_helper!A12</f>
        <v>241</v>
      </c>
      <c r="C125" s="17" t="str">
        <f>VLOOKUP(B125,[2]Tabelle1!$A$1:$C$68,2,FALSE)</f>
        <v>Region Hannover</v>
      </c>
      <c r="D125" s="17">
        <f>VALUE(MID('[1]2021'!$B$7,7,4))</f>
        <v>2021</v>
      </c>
      <c r="E125" s="18">
        <f>VLOOKUP(B125,'[1]2021'!$A$17:$I$68,3,FALSE)</f>
        <v>67790</v>
      </c>
      <c r="F125" s="18">
        <f>VLOOKUP(B125,'[1]2021_M'!$A$17:$I$68,4,FALSE)</f>
        <v>42586</v>
      </c>
      <c r="G125" s="18">
        <f>VLOOKUP(B125,'[1]2021_W'!$A$17:$I$68,5,FALSE)</f>
        <v>25204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2:19" s="17" customFormat="1" ht="10.35" customHeight="1" x14ac:dyDescent="0.15">
      <c r="B126" s="17">
        <f>[1]AGS_helper!A13</f>
        <v>241001</v>
      </c>
      <c r="C126" s="17" t="str">
        <f>VLOOKUP(B126,[2]Tabelle1!$A$1:$C$68,2,FALSE)</f>
        <v>dav. Hannover, Lhst.</v>
      </c>
      <c r="D126" s="17">
        <f>VALUE(MID('[1]2021'!$B$7,7,4))</f>
        <v>2021</v>
      </c>
      <c r="E126" s="18">
        <f>VLOOKUP(B126,'[1]2021'!$A$17:$I$68,3,FALSE)</f>
        <v>41541</v>
      </c>
      <c r="F126" s="18">
        <f>VLOOKUP(B126,'[1]2021_M'!$A$17:$I$68,4,FALSE)</f>
        <v>24883</v>
      </c>
      <c r="G126" s="18">
        <f>VLOOKUP(B126,'[1]2021_W'!$A$17:$I$68,5,FALSE)</f>
        <v>16658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2:19" s="17" customFormat="1" ht="10.35" customHeight="1" x14ac:dyDescent="0.15">
      <c r="B127" s="17">
        <f>[1]AGS_helper!A14</f>
        <v>241999</v>
      </c>
      <c r="C127" s="17" t="str">
        <f>VLOOKUP(B127,[2]Tabelle1!$A$1:$C$68,2,FALSE)</f>
        <v>dav. Hannover, Umland</v>
      </c>
      <c r="D127" s="17">
        <f>VALUE(MID('[1]2021'!$B$7,7,4))</f>
        <v>2021</v>
      </c>
      <c r="E127" s="18">
        <f>VLOOKUP(B127,'[1]2021'!$A$17:$I$68,3,FALSE)</f>
        <v>26249</v>
      </c>
      <c r="F127" s="18">
        <f>VLOOKUP(B127,'[1]2021_M'!$A$17:$I$68,4,FALSE)</f>
        <v>17703</v>
      </c>
      <c r="G127" s="18">
        <f>VLOOKUP(B127,'[1]2021_W'!$A$17:$I$68,5,FALSE)</f>
        <v>8546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2:19" s="17" customFormat="1" ht="10.35" customHeight="1" x14ac:dyDescent="0.15">
      <c r="B128" s="17">
        <f>[1]AGS_helper!A15</f>
        <v>251</v>
      </c>
      <c r="C128" s="17" t="str">
        <f>VLOOKUP(B128,[2]Tabelle1!$A$1:$C$68,2,FALSE)</f>
        <v>Diepholz</v>
      </c>
      <c r="D128" s="17">
        <f>VALUE(MID('[1]2021'!$B$7,7,4))</f>
        <v>2021</v>
      </c>
      <c r="E128" s="18">
        <f>VLOOKUP(B128,'[1]2021'!$A$17:$I$68,3,FALSE)</f>
        <v>7577</v>
      </c>
      <c r="F128" s="18">
        <f>VLOOKUP(B128,'[1]2021_M'!$A$17:$I$68,4,FALSE)</f>
        <v>5209</v>
      </c>
      <c r="G128" s="18">
        <f>VLOOKUP(B128,'[1]2021_W'!$A$17:$I$68,5,FALSE)</f>
        <v>2368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2:19" s="17" customFormat="1" ht="10.35" customHeight="1" x14ac:dyDescent="0.15">
      <c r="B129" s="17">
        <f>[1]AGS_helper!A16</f>
        <v>252</v>
      </c>
      <c r="C129" s="17" t="str">
        <f>VLOOKUP(B129,[2]Tabelle1!$A$1:$C$68,2,FALSE)</f>
        <v>Hameln-Pyrmont</v>
      </c>
      <c r="D129" s="17">
        <f>VALUE(MID('[1]2021'!$B$7,7,4))</f>
        <v>2021</v>
      </c>
      <c r="E129" s="18">
        <f>VLOOKUP(B129,'[1]2021'!$A$17:$I$68,3,FALSE)</f>
        <v>4537</v>
      </c>
      <c r="F129" s="18">
        <f>VLOOKUP(B129,'[1]2021_M'!$A$17:$I$68,4,FALSE)</f>
        <v>2805</v>
      </c>
      <c r="G129" s="18">
        <f>VLOOKUP(B129,'[1]2021_W'!$A$17:$I$68,5,FALSE)</f>
        <v>1732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2:19" s="17" customFormat="1" ht="10.35" customHeight="1" x14ac:dyDescent="0.15">
      <c r="B130" s="17">
        <f>[1]AGS_helper!A17</f>
        <v>254</v>
      </c>
      <c r="C130" s="17" t="str">
        <f>VLOOKUP(B130,[2]Tabelle1!$A$1:$C$68,2,FALSE)</f>
        <v>Hildesheim</v>
      </c>
      <c r="D130" s="17">
        <f>VALUE(MID('[1]2021'!$B$7,7,4))</f>
        <v>2021</v>
      </c>
      <c r="E130" s="18">
        <f>VLOOKUP(B130,'[1]2021'!$A$17:$I$68,3,FALSE)</f>
        <v>7157</v>
      </c>
      <c r="F130" s="18">
        <f>VLOOKUP(B130,'[1]2021_M'!$A$17:$I$68,4,FALSE)</f>
        <v>4686</v>
      </c>
      <c r="G130" s="18">
        <f>VLOOKUP(B130,'[1]2021_W'!$A$17:$I$68,5,FALSE)</f>
        <v>2471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2:19" s="17" customFormat="1" ht="10.35" customHeight="1" x14ac:dyDescent="0.15">
      <c r="B131" s="17">
        <f>[1]AGS_helper!A18</f>
        <v>255</v>
      </c>
      <c r="C131" s="17" t="str">
        <f>VLOOKUP(B131,[2]Tabelle1!$A$1:$C$68,2,FALSE)</f>
        <v>Holzminden</v>
      </c>
      <c r="D131" s="17">
        <f>VALUE(MID('[1]2021'!$B$7,7,4))</f>
        <v>2021</v>
      </c>
      <c r="E131" s="18">
        <f>VLOOKUP(B131,'[1]2021'!$A$17:$I$68,3,FALSE)</f>
        <v>1610</v>
      </c>
      <c r="F131" s="18">
        <f>VLOOKUP(B131,'[1]2021_M'!$A$17:$I$68,4,FALSE)</f>
        <v>1073</v>
      </c>
      <c r="G131" s="18">
        <f>VLOOKUP(B131,'[1]2021_W'!$A$17:$I$68,5,FALSE)</f>
        <v>537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2:19" s="17" customFormat="1" ht="10.35" customHeight="1" x14ac:dyDescent="0.15">
      <c r="B132" s="17">
        <f>[1]AGS_helper!A19</f>
        <v>256</v>
      </c>
      <c r="C132" s="17" t="str">
        <f>VLOOKUP(B132,[2]Tabelle1!$A$1:$C$68,2,FALSE)</f>
        <v>Nienburg (Weser)</v>
      </c>
      <c r="D132" s="17">
        <f>VALUE(MID('[1]2021'!$B$7,7,4))</f>
        <v>2021</v>
      </c>
      <c r="E132" s="18">
        <f>VLOOKUP(B132,'[1]2021'!$A$17:$I$68,3,FALSE)</f>
        <v>4689</v>
      </c>
      <c r="F132" s="18">
        <f>VLOOKUP(B132,'[1]2021_M'!$A$17:$I$68,4,FALSE)</f>
        <v>3172</v>
      </c>
      <c r="G132" s="18">
        <f>VLOOKUP(B132,'[1]2021_W'!$A$17:$I$68,5,FALSE)</f>
        <v>1517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2:19" s="17" customFormat="1" ht="10.35" customHeight="1" x14ac:dyDescent="0.15">
      <c r="B133" s="17">
        <f>[1]AGS_helper!A20</f>
        <v>257</v>
      </c>
      <c r="C133" s="17" t="str">
        <f>VLOOKUP(B133,[2]Tabelle1!$A$1:$C$68,2,FALSE)</f>
        <v>Schaumburg</v>
      </c>
      <c r="D133" s="17">
        <f>VALUE(MID('[1]2021'!$B$7,7,4))</f>
        <v>2021</v>
      </c>
      <c r="E133" s="18">
        <f>VLOOKUP(B133,'[1]2021'!$A$17:$I$68,3,FALSE)</f>
        <v>4345</v>
      </c>
      <c r="F133" s="18">
        <f>VLOOKUP(B133,'[1]2021_M'!$A$17:$I$68,4,FALSE)</f>
        <v>2785</v>
      </c>
      <c r="G133" s="18">
        <f>VLOOKUP(B133,'[1]2021_W'!$A$17:$I$68,5,FALSE)</f>
        <v>1560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2:19" s="19" customFormat="1" ht="20.7" customHeight="1" x14ac:dyDescent="0.3">
      <c r="B134" s="19">
        <f>[1]AGS_helper!A21</f>
        <v>2</v>
      </c>
      <c r="C134" s="19" t="str">
        <f>VLOOKUP(B134,[2]Tabelle1!$A$1:$C$68,2,FALSE)</f>
        <v>Statistische Region Hannover</v>
      </c>
      <c r="D134" s="19">
        <f>VALUE(MID('[1]2021'!$B$7,7,4))</f>
        <v>2021</v>
      </c>
      <c r="E134" s="20">
        <f>VLOOKUP(B134,'[1]2021'!$A$17:$I$68,3,FALSE)</f>
        <v>97705</v>
      </c>
      <c r="F134" s="20">
        <f>VLOOKUP(B134,'[1]2021_M'!$A$17:$I$68,4,FALSE)</f>
        <v>62316</v>
      </c>
      <c r="G134" s="20">
        <f>VLOOKUP(B134,'[1]2021_W'!$A$17:$I$68,5,FALSE)</f>
        <v>35389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</row>
    <row r="135" spans="2:19" s="17" customFormat="1" ht="10.35" customHeight="1" x14ac:dyDescent="0.15">
      <c r="B135" s="17">
        <f>[1]AGS_helper!A22</f>
        <v>351</v>
      </c>
      <c r="C135" s="17" t="str">
        <f>VLOOKUP(B135,[2]Tabelle1!$A$1:$C$68,2,FALSE)</f>
        <v>Celle</v>
      </c>
      <c r="D135" s="17">
        <f>VALUE(MID('[1]2021'!$B$7,7,4))</f>
        <v>2021</v>
      </c>
      <c r="E135" s="18">
        <f>VLOOKUP(B135,'[1]2021'!$A$17:$I$68,3,FALSE)</f>
        <v>4503</v>
      </c>
      <c r="F135" s="18">
        <f>VLOOKUP(B135,'[1]2021_M'!$A$17:$I$68,4,FALSE)</f>
        <v>2884</v>
      </c>
      <c r="G135" s="18">
        <f>VLOOKUP(B135,'[1]2021_W'!$A$17:$I$68,5,FALSE)</f>
        <v>1619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2:19" s="17" customFormat="1" ht="10.35" customHeight="1" x14ac:dyDescent="0.15">
      <c r="B136" s="17">
        <f>[1]AGS_helper!A23</f>
        <v>352</v>
      </c>
      <c r="C136" s="17" t="str">
        <f>VLOOKUP(B136,[2]Tabelle1!$A$1:$C$68,2,FALSE)</f>
        <v>Cuxhaven</v>
      </c>
      <c r="D136" s="17">
        <f>VALUE(MID('[1]2021'!$B$7,7,4))</f>
        <v>2021</v>
      </c>
      <c r="E136" s="18">
        <f>VLOOKUP(B136,'[1]2021'!$A$17:$I$68,3,FALSE)</f>
        <v>5168</v>
      </c>
      <c r="F136" s="18">
        <f>VLOOKUP(B136,'[1]2021_M'!$A$17:$I$68,4,FALSE)</f>
        <v>3496</v>
      </c>
      <c r="G136" s="18">
        <f>VLOOKUP(B136,'[1]2021_W'!$A$17:$I$68,5,FALSE)</f>
        <v>1672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2:19" s="17" customFormat="1" ht="10.35" customHeight="1" x14ac:dyDescent="0.15">
      <c r="B137" s="17">
        <f>[1]AGS_helper!A24</f>
        <v>353</v>
      </c>
      <c r="C137" s="17" t="str">
        <f>VLOOKUP(B137,[2]Tabelle1!$A$1:$C$68,2,FALSE)</f>
        <v>Harburg</v>
      </c>
      <c r="D137" s="17">
        <f>VALUE(MID('[1]2021'!$B$7,7,4))</f>
        <v>2021</v>
      </c>
      <c r="E137" s="18">
        <f>VLOOKUP(B137,'[1]2021'!$A$17:$I$68,3,FALSE)</f>
        <v>10372</v>
      </c>
      <c r="F137" s="18">
        <f>VLOOKUP(B137,'[1]2021_M'!$A$17:$I$68,4,FALSE)</f>
        <v>7585</v>
      </c>
      <c r="G137" s="18">
        <f>VLOOKUP(B137,'[1]2021_W'!$A$17:$I$68,5,FALSE)</f>
        <v>2787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2:19" s="17" customFormat="1" ht="10.35" customHeight="1" x14ac:dyDescent="0.15">
      <c r="B138" s="17">
        <f>[1]AGS_helper!A25</f>
        <v>354</v>
      </c>
      <c r="C138" s="17" t="str">
        <f>VLOOKUP(B138,[2]Tabelle1!$A$1:$C$68,2,FALSE)</f>
        <v>Lüchow-Dannenberg</v>
      </c>
      <c r="D138" s="17">
        <f>VALUE(MID('[1]2021'!$B$7,7,4))</f>
        <v>2021</v>
      </c>
      <c r="E138" s="18">
        <f>VLOOKUP(B138,'[1]2021'!$A$17:$I$68,3,FALSE)</f>
        <v>843</v>
      </c>
      <c r="F138" s="18">
        <f>VLOOKUP(B138,'[1]2021_M'!$A$17:$I$68,4,FALSE)</f>
        <v>525</v>
      </c>
      <c r="G138" s="18">
        <f>VLOOKUP(B138,'[1]2021_W'!$A$17:$I$68,5,FALSE)</f>
        <v>318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2:19" s="17" customFormat="1" ht="10.35" customHeight="1" x14ac:dyDescent="0.15">
      <c r="B139" s="17">
        <f>[1]AGS_helper!A26</f>
        <v>355</v>
      </c>
      <c r="C139" s="17" t="str">
        <f>VLOOKUP(B139,[2]Tabelle1!$A$1:$C$68,2,FALSE)</f>
        <v>Lüneburg</v>
      </c>
      <c r="D139" s="17">
        <f>VALUE(MID('[1]2021'!$B$7,7,4))</f>
        <v>2021</v>
      </c>
      <c r="E139" s="18">
        <f>VLOOKUP(B139,'[1]2021'!$A$17:$I$68,3,FALSE)</f>
        <v>4097</v>
      </c>
      <c r="F139" s="18">
        <f>VLOOKUP(B139,'[1]2021_M'!$A$17:$I$68,4,FALSE)</f>
        <v>2708</v>
      </c>
      <c r="G139" s="18">
        <f>VLOOKUP(B139,'[1]2021_W'!$A$17:$I$68,5,FALSE)</f>
        <v>1389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2:19" s="17" customFormat="1" ht="10.35" customHeight="1" x14ac:dyDescent="0.15">
      <c r="B140" s="17">
        <f>[1]AGS_helper!A27</f>
        <v>356</v>
      </c>
      <c r="C140" s="17" t="str">
        <f>VLOOKUP(B140,[2]Tabelle1!$A$1:$C$68,2,FALSE)</f>
        <v>Osterholz</v>
      </c>
      <c r="D140" s="17">
        <f>VALUE(MID('[1]2021'!$B$7,7,4))</f>
        <v>2021</v>
      </c>
      <c r="E140" s="18">
        <f>VLOOKUP(B140,'[1]2021'!$A$17:$I$68,3,FALSE)</f>
        <v>2233</v>
      </c>
      <c r="F140" s="18">
        <f>VLOOKUP(B140,'[1]2021_M'!$A$17:$I$68,4,FALSE)</f>
        <v>1498</v>
      </c>
      <c r="G140" s="18">
        <f>VLOOKUP(B140,'[1]2021_W'!$A$17:$I$68,5,FALSE)</f>
        <v>735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2:19" s="17" customFormat="1" ht="10.35" customHeight="1" x14ac:dyDescent="0.15">
      <c r="B141" s="17">
        <f>[1]AGS_helper!A28</f>
        <v>357</v>
      </c>
      <c r="C141" s="17" t="str">
        <f>VLOOKUP(B141,[2]Tabelle1!$A$1:$C$68,2,FALSE)</f>
        <v>Rotenburg (Wümme)</v>
      </c>
      <c r="D141" s="17">
        <f>VALUE(MID('[1]2021'!$B$7,7,4))</f>
        <v>2021</v>
      </c>
      <c r="E141" s="18">
        <f>VLOOKUP(B141,'[1]2021'!$A$17:$I$68,3,FALSE)</f>
        <v>4577</v>
      </c>
      <c r="F141" s="18">
        <f>VLOOKUP(B141,'[1]2021_M'!$A$17:$I$68,4,FALSE)</f>
        <v>3027</v>
      </c>
      <c r="G141" s="18">
        <f>VLOOKUP(B141,'[1]2021_W'!$A$17:$I$68,5,FALSE)</f>
        <v>1550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2:19" s="17" customFormat="1" ht="10.35" customHeight="1" x14ac:dyDescent="0.15">
      <c r="B142" s="17">
        <f>[1]AGS_helper!A29</f>
        <v>358</v>
      </c>
      <c r="C142" s="17" t="str">
        <f>VLOOKUP(B142,[2]Tabelle1!$A$1:$C$68,2,FALSE)</f>
        <v>Heidekreis</v>
      </c>
      <c r="D142" s="17">
        <f>VALUE(MID('[1]2021'!$B$7,7,4))</f>
        <v>2021</v>
      </c>
      <c r="E142" s="18">
        <f>VLOOKUP(B142,'[1]2021'!$A$17:$I$68,3,FALSE)</f>
        <v>4621</v>
      </c>
      <c r="F142" s="18">
        <f>VLOOKUP(B142,'[1]2021_M'!$A$17:$I$68,4,FALSE)</f>
        <v>3048</v>
      </c>
      <c r="G142" s="18">
        <f>VLOOKUP(B142,'[1]2021_W'!$A$17:$I$68,5,FALSE)</f>
        <v>1573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2:19" s="17" customFormat="1" ht="10.35" customHeight="1" x14ac:dyDescent="0.15">
      <c r="B143" s="17">
        <f>[1]AGS_helper!A30</f>
        <v>359</v>
      </c>
      <c r="C143" s="17" t="str">
        <f>VLOOKUP(B143,[2]Tabelle1!$A$1:$C$68,2,FALSE)</f>
        <v>Stade</v>
      </c>
      <c r="D143" s="17">
        <f>VALUE(MID('[1]2021'!$B$7,7,4))</f>
        <v>2021</v>
      </c>
      <c r="E143" s="18">
        <f>VLOOKUP(B143,'[1]2021'!$A$17:$I$68,3,FALSE)</f>
        <v>6264</v>
      </c>
      <c r="F143" s="18">
        <f>VLOOKUP(B143,'[1]2021_M'!$A$17:$I$68,4,FALSE)</f>
        <v>4329</v>
      </c>
      <c r="G143" s="18">
        <f>VLOOKUP(B143,'[1]2021_W'!$A$17:$I$68,5,FALSE)</f>
        <v>1935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2:19" s="17" customFormat="1" ht="10.35" customHeight="1" x14ac:dyDescent="0.15">
      <c r="B144" s="17">
        <f>[1]AGS_helper!A31</f>
        <v>360</v>
      </c>
      <c r="C144" s="17" t="str">
        <f>VLOOKUP(B144,[2]Tabelle1!$A$1:$C$68,2,FALSE)</f>
        <v>Uelzen</v>
      </c>
      <c r="D144" s="17">
        <f>VALUE(MID('[1]2021'!$B$7,7,4))</f>
        <v>2021</v>
      </c>
      <c r="E144" s="18">
        <f>VLOOKUP(B144,'[1]2021'!$A$17:$I$68,3,FALSE)</f>
        <v>1937</v>
      </c>
      <c r="F144" s="18">
        <f>VLOOKUP(B144,'[1]2021_M'!$A$17:$I$68,4,FALSE)</f>
        <v>1198</v>
      </c>
      <c r="G144" s="18">
        <f>VLOOKUP(B144,'[1]2021_W'!$A$17:$I$68,5,FALSE)</f>
        <v>739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2:19" s="17" customFormat="1" ht="10.35" customHeight="1" x14ac:dyDescent="0.15">
      <c r="B145" s="17">
        <f>[1]AGS_helper!A32</f>
        <v>361</v>
      </c>
      <c r="C145" s="17" t="str">
        <f>VLOOKUP(B145,[2]Tabelle1!$A$1:$C$68,2,FALSE)</f>
        <v>Verden</v>
      </c>
      <c r="D145" s="17">
        <f>VALUE(MID('[1]2021'!$B$7,7,4))</f>
        <v>2021</v>
      </c>
      <c r="E145" s="18">
        <f>VLOOKUP(B145,'[1]2021'!$A$17:$I$68,3,FALSE)</f>
        <v>6718</v>
      </c>
      <c r="F145" s="18">
        <f>VLOOKUP(B145,'[1]2021_M'!$A$17:$I$68,4,FALSE)</f>
        <v>4819</v>
      </c>
      <c r="G145" s="18">
        <f>VLOOKUP(B145,'[1]2021_W'!$A$17:$I$68,5,FALSE)</f>
        <v>1899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2:19" s="19" customFormat="1" ht="20.7" customHeight="1" x14ac:dyDescent="0.3">
      <c r="B146" s="19">
        <f>[1]AGS_helper!A33</f>
        <v>3</v>
      </c>
      <c r="C146" s="19" t="str">
        <f>VLOOKUP(B146,[2]Tabelle1!$A$1:$C$68,2,FALSE)</f>
        <v>Statistische Region Lüneburg</v>
      </c>
      <c r="D146" s="19">
        <f>VALUE(MID('[1]2021'!$B$7,7,4))</f>
        <v>2021</v>
      </c>
      <c r="E146" s="20">
        <f>VLOOKUP(B146,'[1]2021'!$A$17:$I$68,3,FALSE)</f>
        <v>51333</v>
      </c>
      <c r="F146" s="20">
        <f>VLOOKUP(B146,'[1]2021_M'!$A$17:$I$68,4,FALSE)</f>
        <v>35117</v>
      </c>
      <c r="G146" s="20">
        <f>VLOOKUP(B146,'[1]2021_W'!$A$17:$I$68,5,FALSE)</f>
        <v>16216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</row>
    <row r="147" spans="2:19" s="17" customFormat="1" ht="10.35" customHeight="1" x14ac:dyDescent="0.15">
      <c r="B147" s="17">
        <f>[1]AGS_helper!A34</f>
        <v>401</v>
      </c>
      <c r="C147" s="17" t="str">
        <f>VLOOKUP(B147,[2]Tabelle1!$A$1:$C$68,2,FALSE)</f>
        <v>Delmenhorst, Stadt</v>
      </c>
      <c r="D147" s="17">
        <f>VALUE(MID('[1]2021'!$B$7,7,4))</f>
        <v>2021</v>
      </c>
      <c r="E147" s="18">
        <f>VLOOKUP(B147,'[1]2021'!$A$17:$I$68,3,FALSE)</f>
        <v>2570</v>
      </c>
      <c r="F147" s="18">
        <f>VLOOKUP(B147,'[1]2021_M'!$A$17:$I$68,4,FALSE)</f>
        <v>1633</v>
      </c>
      <c r="G147" s="18">
        <f>VLOOKUP(B147,'[1]2021_W'!$A$17:$I$68,5,FALSE)</f>
        <v>937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2:19" s="17" customFormat="1" ht="10.35" customHeight="1" x14ac:dyDescent="0.15">
      <c r="B148" s="17">
        <f>[1]AGS_helper!A35</f>
        <v>402</v>
      </c>
      <c r="C148" s="17" t="str">
        <f>VLOOKUP(B148,[2]Tabelle1!$A$1:$C$68,2,FALSE)</f>
        <v>Emden, Stadt</v>
      </c>
      <c r="D148" s="17">
        <f>VALUE(MID('[1]2021'!$B$7,7,4))</f>
        <v>2021</v>
      </c>
      <c r="E148" s="18">
        <f>VLOOKUP(B148,'[1]2021'!$A$17:$I$68,3,FALSE)</f>
        <v>1965</v>
      </c>
      <c r="F148" s="18">
        <f>VLOOKUP(B148,'[1]2021_M'!$A$17:$I$68,4,FALSE)</f>
        <v>1437</v>
      </c>
      <c r="G148" s="18">
        <f>VLOOKUP(B148,'[1]2021_W'!$A$17:$I$68,5,FALSE)</f>
        <v>528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2:19" s="17" customFormat="1" ht="10.35" customHeight="1" x14ac:dyDescent="0.15">
      <c r="B149" s="17">
        <f>[1]AGS_helper!A36</f>
        <v>403</v>
      </c>
      <c r="C149" s="17" t="str">
        <f>VLOOKUP(B149,[2]Tabelle1!$A$1:$C$68,2,FALSE)</f>
        <v>Oldenburg (Oldb), Stadt</v>
      </c>
      <c r="D149" s="17">
        <f>VALUE(MID('[1]2021'!$B$7,7,4))</f>
        <v>2021</v>
      </c>
      <c r="E149" s="18">
        <f>VLOOKUP(B149,'[1]2021'!$A$17:$I$68,3,FALSE)</f>
        <v>6798</v>
      </c>
      <c r="F149" s="18">
        <f>VLOOKUP(B149,'[1]2021_M'!$A$17:$I$68,4,FALSE)</f>
        <v>4218</v>
      </c>
      <c r="G149" s="18">
        <f>VLOOKUP(B149,'[1]2021_W'!$A$17:$I$68,5,FALSE)</f>
        <v>2580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2:19" s="17" customFormat="1" ht="10.35" customHeight="1" x14ac:dyDescent="0.15">
      <c r="B150" s="17">
        <f>[1]AGS_helper!A37</f>
        <v>404</v>
      </c>
      <c r="C150" s="17" t="str">
        <f>VLOOKUP(B150,[2]Tabelle1!$A$1:$C$68,2,FALSE)</f>
        <v>Osnabrück, Stadt</v>
      </c>
      <c r="D150" s="17">
        <f>VALUE(MID('[1]2021'!$B$7,7,4))</f>
        <v>2021</v>
      </c>
      <c r="E150" s="18">
        <f>VLOOKUP(B150,'[1]2021'!$A$17:$I$68,3,FALSE)</f>
        <v>9858</v>
      </c>
      <c r="F150" s="18">
        <f>VLOOKUP(B150,'[1]2021_M'!$A$17:$I$68,4,FALSE)</f>
        <v>5575</v>
      </c>
      <c r="G150" s="18">
        <f>VLOOKUP(B150,'[1]2021_W'!$A$17:$I$68,5,FALSE)</f>
        <v>4283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2:19" s="17" customFormat="1" ht="10.35" customHeight="1" x14ac:dyDescent="0.15">
      <c r="B151" s="17">
        <f>[1]AGS_helper!A38</f>
        <v>405</v>
      </c>
      <c r="C151" s="17" t="str">
        <f>VLOOKUP(B151,[2]Tabelle1!$A$1:$C$68,2,FALSE)</f>
        <v>Wilhelmshaven, Stadt</v>
      </c>
      <c r="D151" s="17">
        <f>VALUE(MID('[1]2021'!$B$7,7,4))</f>
        <v>2021</v>
      </c>
      <c r="E151" s="18">
        <f>VLOOKUP(B151,'[1]2021'!$A$17:$I$68,3,FALSE)</f>
        <v>2123</v>
      </c>
      <c r="F151" s="18">
        <f>VLOOKUP(B151,'[1]2021_M'!$A$17:$I$68,4,FALSE)</f>
        <v>1473</v>
      </c>
      <c r="G151" s="18">
        <f>VLOOKUP(B151,'[1]2021_W'!$A$17:$I$68,5,FALSE)</f>
        <v>650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2:19" s="17" customFormat="1" ht="10.35" customHeight="1" x14ac:dyDescent="0.15">
      <c r="B152" s="17">
        <f>[1]AGS_helper!A39</f>
        <v>451</v>
      </c>
      <c r="C152" s="17" t="str">
        <f>VLOOKUP(B152,[2]Tabelle1!$A$1:$C$68,2,FALSE)</f>
        <v>Ammerland</v>
      </c>
      <c r="D152" s="17">
        <f>VALUE(MID('[1]2021'!$B$7,7,4))</f>
        <v>2021</v>
      </c>
      <c r="E152" s="18">
        <f>VLOOKUP(B152,'[1]2021'!$A$17:$I$68,3,FALSE)</f>
        <v>4674</v>
      </c>
      <c r="F152" s="18">
        <f>VLOOKUP(B152,'[1]2021_M'!$A$17:$I$68,4,FALSE)</f>
        <v>3176</v>
      </c>
      <c r="G152" s="18">
        <f>VLOOKUP(B152,'[1]2021_W'!$A$17:$I$68,5,FALSE)</f>
        <v>1498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2:19" s="17" customFormat="1" ht="10.35" customHeight="1" x14ac:dyDescent="0.15">
      <c r="B153" s="17">
        <f>[1]AGS_helper!A40</f>
        <v>452</v>
      </c>
      <c r="C153" s="17" t="str">
        <f>VLOOKUP(B153,[2]Tabelle1!$A$1:$C$68,2,FALSE)</f>
        <v>Aurich</v>
      </c>
      <c r="D153" s="17">
        <f>VALUE(MID('[1]2021'!$B$7,7,4))</f>
        <v>2021</v>
      </c>
      <c r="E153" s="18">
        <f>VLOOKUP(B153,'[1]2021'!$A$17:$I$68,3,FALSE)</f>
        <v>4425</v>
      </c>
      <c r="F153" s="18">
        <f>VLOOKUP(B153,'[1]2021_M'!$A$17:$I$68,4,FALSE)</f>
        <v>2843</v>
      </c>
      <c r="G153" s="18">
        <f>VLOOKUP(B153,'[1]2021_W'!$A$17:$I$68,5,FALSE)</f>
        <v>1582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2:19" s="17" customFormat="1" ht="10.35" customHeight="1" x14ac:dyDescent="0.15">
      <c r="B154" s="17">
        <f>[1]AGS_helper!A41</f>
        <v>453</v>
      </c>
      <c r="C154" s="17" t="str">
        <f>VLOOKUP(B154,[2]Tabelle1!$A$1:$C$68,2,FALSE)</f>
        <v>Cloppenburg</v>
      </c>
      <c r="D154" s="17">
        <f>VALUE(MID('[1]2021'!$B$7,7,4))</f>
        <v>2021</v>
      </c>
      <c r="E154" s="18">
        <f>VLOOKUP(B154,'[1]2021'!$A$17:$I$68,3,FALSE)</f>
        <v>12765</v>
      </c>
      <c r="F154" s="18">
        <f>VLOOKUP(B154,'[1]2021_M'!$A$17:$I$68,4,FALSE)</f>
        <v>8926</v>
      </c>
      <c r="G154" s="18">
        <f>VLOOKUP(B154,'[1]2021_W'!$A$17:$I$68,5,FALSE)</f>
        <v>3839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2:19" s="17" customFormat="1" ht="10.35" customHeight="1" x14ac:dyDescent="0.15">
      <c r="B155" s="17">
        <f>[1]AGS_helper!A42</f>
        <v>454</v>
      </c>
      <c r="C155" s="17" t="str">
        <f>VLOOKUP(B155,[2]Tabelle1!$A$1:$C$68,2,FALSE)</f>
        <v>Emsland</v>
      </c>
      <c r="D155" s="17">
        <f>VALUE(MID('[1]2021'!$B$7,7,4))</f>
        <v>2021</v>
      </c>
      <c r="E155" s="18">
        <f>VLOOKUP(B155,'[1]2021'!$A$17:$I$68,3,FALSE)</f>
        <v>16917</v>
      </c>
      <c r="F155" s="18">
        <f>VLOOKUP(B155,'[1]2021_M'!$A$17:$I$68,4,FALSE)</f>
        <v>12180</v>
      </c>
      <c r="G155" s="18">
        <f>VLOOKUP(B155,'[1]2021_W'!$A$17:$I$68,5,FALSE)</f>
        <v>4737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2:19" s="17" customFormat="1" ht="10.35" customHeight="1" x14ac:dyDescent="0.15">
      <c r="B156" s="17">
        <f>[1]AGS_helper!A43</f>
        <v>455</v>
      </c>
      <c r="C156" s="17" t="str">
        <f>VLOOKUP(B156,[2]Tabelle1!$A$1:$C$68,2,FALSE)</f>
        <v>Friesland</v>
      </c>
      <c r="D156" s="17">
        <f>VALUE(MID('[1]2021'!$B$7,7,4))</f>
        <v>2021</v>
      </c>
      <c r="E156" s="18">
        <f>VLOOKUP(B156,'[1]2021'!$A$17:$I$68,3,FALSE)</f>
        <v>1677</v>
      </c>
      <c r="F156" s="18">
        <f>VLOOKUP(B156,'[1]2021_M'!$A$17:$I$68,4,FALSE)</f>
        <v>1095</v>
      </c>
      <c r="G156" s="18">
        <f>VLOOKUP(B156,'[1]2021_W'!$A$17:$I$68,5,FALSE)</f>
        <v>582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2:19" s="17" customFormat="1" ht="10.35" customHeight="1" x14ac:dyDescent="0.15">
      <c r="B157" s="17">
        <f>[1]AGS_helper!A44</f>
        <v>456</v>
      </c>
      <c r="C157" s="17" t="str">
        <f>VLOOKUP(B157,[2]Tabelle1!$A$1:$C$68,2,FALSE)</f>
        <v>Grafschaft Bentheim</v>
      </c>
      <c r="D157" s="17">
        <f>VALUE(MID('[1]2021'!$B$7,7,4))</f>
        <v>2021</v>
      </c>
      <c r="E157" s="18">
        <f>VLOOKUP(B157,'[1]2021'!$A$17:$I$68,3,FALSE)</f>
        <v>6295</v>
      </c>
      <c r="F157" s="18">
        <f>VLOOKUP(B157,'[1]2021_M'!$A$17:$I$68,4,FALSE)</f>
        <v>4355</v>
      </c>
      <c r="G157" s="18">
        <f>VLOOKUP(B157,'[1]2021_W'!$A$17:$I$68,5,FALSE)</f>
        <v>1940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2:19" s="17" customFormat="1" ht="10.35" customHeight="1" x14ac:dyDescent="0.15">
      <c r="B158" s="17">
        <f>[1]AGS_helper!A45</f>
        <v>457</v>
      </c>
      <c r="C158" s="17" t="str">
        <f>VLOOKUP(B158,[2]Tabelle1!$A$1:$C$68,2,FALSE)</f>
        <v>Leer</v>
      </c>
      <c r="D158" s="17">
        <f>VALUE(MID('[1]2021'!$B$7,7,4))</f>
        <v>2021</v>
      </c>
      <c r="E158" s="18">
        <f>VLOOKUP(B158,'[1]2021'!$A$17:$I$68,3,FALSE)</f>
        <v>4075</v>
      </c>
      <c r="F158" s="18">
        <f>VLOOKUP(B158,'[1]2021_M'!$A$17:$I$68,4,FALSE)</f>
        <v>2859</v>
      </c>
      <c r="G158" s="18">
        <f>VLOOKUP(B158,'[1]2021_W'!$A$17:$I$68,5,FALSE)</f>
        <v>1216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2:19" s="17" customFormat="1" ht="10.35" customHeight="1" x14ac:dyDescent="0.15">
      <c r="B159" s="17">
        <f>[1]AGS_helper!A46</f>
        <v>458</v>
      </c>
      <c r="C159" s="17" t="str">
        <f>VLOOKUP(B159,[2]Tabelle1!$A$1:$C$68,2,FALSE)</f>
        <v>Oldenburg</v>
      </c>
      <c r="D159" s="17">
        <f>VALUE(MID('[1]2021'!$B$7,7,4))</f>
        <v>2021</v>
      </c>
      <c r="E159" s="18">
        <f>VLOOKUP(B159,'[1]2021'!$A$17:$I$68,3,FALSE)</f>
        <v>5979</v>
      </c>
      <c r="F159" s="18">
        <f>VLOOKUP(B159,'[1]2021_M'!$A$17:$I$68,4,FALSE)</f>
        <v>3798</v>
      </c>
      <c r="G159" s="18">
        <f>VLOOKUP(B159,'[1]2021_W'!$A$17:$I$68,5,FALSE)</f>
        <v>2181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2:19" s="17" customFormat="1" ht="10.35" customHeight="1" x14ac:dyDescent="0.15">
      <c r="B160" s="17">
        <f>[1]AGS_helper!A47</f>
        <v>459</v>
      </c>
      <c r="C160" s="17" t="str">
        <f>VLOOKUP(B160,[2]Tabelle1!$A$1:$C$68,2,FALSE)</f>
        <v>Osnabrück</v>
      </c>
      <c r="D160" s="17">
        <f>VALUE(MID('[1]2021'!$B$7,7,4))</f>
        <v>2021</v>
      </c>
      <c r="E160" s="18">
        <f>VLOOKUP(B160,'[1]2021'!$A$17:$I$68,3,FALSE)</f>
        <v>16016</v>
      </c>
      <c r="F160" s="18">
        <f>VLOOKUP(B160,'[1]2021_M'!$A$17:$I$68,4,FALSE)</f>
        <v>10974</v>
      </c>
      <c r="G160" s="18">
        <f>VLOOKUP(B160,'[1]2021_W'!$A$17:$I$68,5,FALSE)</f>
        <v>5042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2:19" s="17" customFormat="1" ht="10.35" customHeight="1" x14ac:dyDescent="0.15">
      <c r="B161" s="17">
        <f>[1]AGS_helper!A48</f>
        <v>460</v>
      </c>
      <c r="C161" s="17" t="str">
        <f>VLOOKUP(B161,[2]Tabelle1!$A$1:$C$68,2,FALSE)</f>
        <v>Vechta</v>
      </c>
      <c r="D161" s="17">
        <f>VALUE(MID('[1]2021'!$B$7,7,4))</f>
        <v>2021</v>
      </c>
      <c r="E161" s="18">
        <f>VLOOKUP(B161,'[1]2021'!$A$17:$I$68,3,FALSE)</f>
        <v>12100</v>
      </c>
      <c r="F161" s="18">
        <f>VLOOKUP(B161,'[1]2021_M'!$A$17:$I$68,4,FALSE)</f>
        <v>8210</v>
      </c>
      <c r="G161" s="18">
        <f>VLOOKUP(B161,'[1]2021_W'!$A$17:$I$68,5,FALSE)</f>
        <v>3890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2:19" s="17" customFormat="1" ht="10.35" customHeight="1" x14ac:dyDescent="0.15">
      <c r="B162" s="17">
        <f>[1]AGS_helper!A49</f>
        <v>461</v>
      </c>
      <c r="C162" s="17" t="str">
        <f>VLOOKUP(B162,[2]Tabelle1!$A$1:$C$68,2,FALSE)</f>
        <v>Wesermarsch</v>
      </c>
      <c r="D162" s="17">
        <f>VALUE(MID('[1]2021'!$B$7,7,4))</f>
        <v>2021</v>
      </c>
      <c r="E162" s="18">
        <f>VLOOKUP(B162,'[1]2021'!$A$17:$I$68,3,FALSE)</f>
        <v>2704</v>
      </c>
      <c r="F162" s="18">
        <f>VLOOKUP(B162,'[1]2021_M'!$A$17:$I$68,4,FALSE)</f>
        <v>2134</v>
      </c>
      <c r="G162" s="18">
        <f>VLOOKUP(B162,'[1]2021_W'!$A$17:$I$68,5,FALSE)</f>
        <v>570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spans="2:19" s="17" customFormat="1" ht="10.35" customHeight="1" x14ac:dyDescent="0.15">
      <c r="B163" s="17">
        <f>[1]AGS_helper!A50</f>
        <v>462</v>
      </c>
      <c r="C163" s="17" t="str">
        <f>VLOOKUP(B163,[2]Tabelle1!$A$1:$C$68,2,FALSE)</f>
        <v>Wittmund</v>
      </c>
      <c r="D163" s="17">
        <f>VALUE(MID('[1]2021'!$B$7,7,4))</f>
        <v>2021</v>
      </c>
      <c r="E163" s="18">
        <f>VLOOKUP(B163,'[1]2021'!$A$17:$I$68,3,FALSE)</f>
        <v>998</v>
      </c>
      <c r="F163" s="18">
        <f>VLOOKUP(B163,'[1]2021_M'!$A$17:$I$68,4,FALSE)</f>
        <v>572</v>
      </c>
      <c r="G163" s="18">
        <f>VLOOKUP(B163,'[1]2021_W'!$A$17:$I$68,5,FALSE)</f>
        <v>426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2:19" s="19" customFormat="1" ht="20.7" customHeight="1" x14ac:dyDescent="0.3">
      <c r="B164" s="19">
        <f>[1]AGS_helper!A51</f>
        <v>4</v>
      </c>
      <c r="C164" s="19" t="str">
        <f>VLOOKUP(B164,[2]Tabelle1!$A$1:$C$68,2,FALSE)</f>
        <v>Statistische Region Weser-Ems</v>
      </c>
      <c r="D164" s="19">
        <f>VALUE(MID('[1]2021'!$B$7,7,4))</f>
        <v>2021</v>
      </c>
      <c r="E164" s="20">
        <f>VLOOKUP(B164,'[1]2021'!$A$17:$I$68,3,FALSE)</f>
        <v>111939</v>
      </c>
      <c r="F164" s="20">
        <f>VLOOKUP(B164,'[1]2021_M'!$A$17:$I$68,4,FALSE)</f>
        <v>75458</v>
      </c>
      <c r="G164" s="20">
        <f>VLOOKUP(B164,'[1]2021_W'!$A$17:$I$68,5,FALSE)</f>
        <v>36481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</row>
    <row r="165" spans="2:19" s="19" customFormat="1" ht="20.7" customHeight="1" x14ac:dyDescent="0.3">
      <c r="B165" s="19">
        <f>[1]AGS_helper!A52</f>
        <v>0</v>
      </c>
      <c r="C165" s="19" t="str">
        <f>VLOOKUP(B165,[2]Tabelle1!$A$1:$C$68,2,FALSE)</f>
        <v>Niedersachsen</v>
      </c>
      <c r="D165" s="19">
        <f>VALUE(MID('[1]2021'!$B$7,7,4))</f>
        <v>2021</v>
      </c>
      <c r="E165" s="20">
        <f>VLOOKUP(B165,'[1]2021'!$A$17:$I$68,3,FALSE)</f>
        <v>318015</v>
      </c>
      <c r="F165" s="20">
        <f>VLOOKUP(B165,'[1]2021_M'!$A$17:$I$68,4,FALSE)</f>
        <v>210539</v>
      </c>
      <c r="G165" s="20">
        <f>VLOOKUP(B165,'[1]2021_W'!$A$17:$I$68,5,FALSE)</f>
        <v>107476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</row>
    <row r="166" spans="2:19" s="17" customFormat="1" ht="10.35" customHeight="1" x14ac:dyDescent="0.15">
      <c r="B166" s="17">
        <f>[1]AGS_helper!A1</f>
        <v>101</v>
      </c>
      <c r="C166" s="17" t="str">
        <f>VLOOKUP(B166,[2]Tabelle1!$A$1:$C$68,2,FALSE)</f>
        <v>Braunschweig, Stadt</v>
      </c>
      <c r="D166" s="17">
        <f>VALUE(MID('[1]2020'!$B$7,7,4))</f>
        <v>2020</v>
      </c>
      <c r="E166" s="18">
        <f>VLOOKUP(B166,'[1]2020'!$A$17:$I$68,3,FALSE)</f>
        <v>11541</v>
      </c>
      <c r="F166" s="18">
        <f>VLOOKUP(B166,'[1]2020_M'!$A$17:$I$68,4,FALSE)</f>
        <v>6997</v>
      </c>
      <c r="G166" s="18">
        <f>VLOOKUP(B166,'[1]2020_W'!$A$17:$I$68,5,FALSE)</f>
        <v>4544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spans="2:19" s="17" customFormat="1" ht="10.35" customHeight="1" x14ac:dyDescent="0.15">
      <c r="B167" s="17">
        <f>[1]AGS_helper!A2</f>
        <v>102</v>
      </c>
      <c r="C167" s="17" t="str">
        <f>VLOOKUP(B167,[2]Tabelle1!$A$1:$C$68,2,FALSE)</f>
        <v>Salzgitter, Stadt</v>
      </c>
      <c r="D167" s="17">
        <f>VALUE(MID('[1]2020'!$B$7,7,4))</f>
        <v>2020</v>
      </c>
      <c r="E167" s="18">
        <f>VLOOKUP(B167,'[1]2020'!$A$17:$I$68,3,FALSE)</f>
        <v>4878</v>
      </c>
      <c r="F167" s="18">
        <f>VLOOKUP(B167,'[1]2020_M'!$A$17:$I$68,4,FALSE)</f>
        <v>3738</v>
      </c>
      <c r="G167" s="18">
        <f>VLOOKUP(B167,'[1]2020_W'!$A$17:$I$68,5,FALSE)</f>
        <v>1140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spans="2:19" s="17" customFormat="1" ht="10.35" customHeight="1" x14ac:dyDescent="0.15">
      <c r="B168" s="17">
        <f>[1]AGS_helper!A3</f>
        <v>103</v>
      </c>
      <c r="C168" s="17" t="str">
        <f>VLOOKUP(B168,[2]Tabelle1!$A$1:$C$68,2,FALSE)</f>
        <v>Wolfsburg, Stadt</v>
      </c>
      <c r="D168" s="17">
        <f>VALUE(MID('[1]2020'!$B$7,7,4))</f>
        <v>2020</v>
      </c>
      <c r="E168" s="18">
        <f>VLOOKUP(B168,'[1]2020'!$A$17:$I$68,3,FALSE)</f>
        <v>10661</v>
      </c>
      <c r="F168" s="18">
        <f>VLOOKUP(B168,'[1]2020_M'!$A$17:$I$68,4,FALSE)</f>
        <v>7333</v>
      </c>
      <c r="G168" s="18">
        <f>VLOOKUP(B168,'[1]2020_W'!$A$17:$I$68,5,FALSE)</f>
        <v>3328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2:19" s="17" customFormat="1" ht="10.35" customHeight="1" x14ac:dyDescent="0.15">
      <c r="B169" s="17">
        <f>[1]AGS_helper!A4</f>
        <v>151</v>
      </c>
      <c r="C169" s="17" t="str">
        <f>VLOOKUP(B169,[2]Tabelle1!$A$1:$C$68,2,FALSE)</f>
        <v>Gifhorn</v>
      </c>
      <c r="D169" s="17">
        <f>VALUE(MID('[1]2020'!$B$7,7,4))</f>
        <v>2020</v>
      </c>
      <c r="E169" s="18">
        <f>VLOOKUP(B169,'[1]2020'!$A$17:$I$68,3,FALSE)</f>
        <v>3257</v>
      </c>
      <c r="F169" s="18">
        <f>VLOOKUP(B169,'[1]2020_M'!$A$17:$I$68,4,FALSE)</f>
        <v>2169</v>
      </c>
      <c r="G169" s="18">
        <f>VLOOKUP(B169,'[1]2020_W'!$A$17:$I$68,5,FALSE)</f>
        <v>1088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2:19" s="17" customFormat="1" ht="10.35" customHeight="1" x14ac:dyDescent="0.15">
      <c r="B170" s="17">
        <f>[1]AGS_helper!A5</f>
        <v>153</v>
      </c>
      <c r="C170" s="17" t="str">
        <f>VLOOKUP(B170,[2]Tabelle1!$A$1:$C$68,2,FALSE)</f>
        <v>Goslar</v>
      </c>
      <c r="D170" s="17">
        <f>VALUE(MID('[1]2020'!$B$7,7,4))</f>
        <v>2020</v>
      </c>
      <c r="E170" s="18">
        <f>VLOOKUP(B170,'[1]2020'!$A$17:$I$68,3,FALSE)</f>
        <v>3225</v>
      </c>
      <c r="F170" s="18">
        <f>VLOOKUP(B170,'[1]2020_M'!$A$17:$I$68,4,FALSE)</f>
        <v>2090</v>
      </c>
      <c r="G170" s="18">
        <f>VLOOKUP(B170,'[1]2020_W'!$A$17:$I$68,5,FALSE)</f>
        <v>1135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spans="2:19" s="17" customFormat="1" ht="10.35" customHeight="1" x14ac:dyDescent="0.15">
      <c r="B171" s="17">
        <f>[1]AGS_helper!A6</f>
        <v>154</v>
      </c>
      <c r="C171" s="17" t="str">
        <f>VLOOKUP(B171,[2]Tabelle1!$A$1:$C$68,2,FALSE)</f>
        <v>Helmstedt</v>
      </c>
      <c r="D171" s="17">
        <f>VALUE(MID('[1]2020'!$B$7,7,4))</f>
        <v>2020</v>
      </c>
      <c r="E171" s="18">
        <f>VLOOKUP(B171,'[1]2020'!$A$17:$I$68,3,FALSE)</f>
        <v>1701</v>
      </c>
      <c r="F171" s="18">
        <f>VLOOKUP(B171,'[1]2020_M'!$A$17:$I$68,4,FALSE)</f>
        <v>1149</v>
      </c>
      <c r="G171" s="18">
        <f>VLOOKUP(B171,'[1]2020_W'!$A$17:$I$68,5,FALSE)</f>
        <v>552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spans="2:19" s="17" customFormat="1" ht="10.35" customHeight="1" x14ac:dyDescent="0.15">
      <c r="B172" s="17">
        <f>[1]AGS_helper!A7</f>
        <v>155</v>
      </c>
      <c r="C172" s="17" t="str">
        <f>VLOOKUP(B172,[2]Tabelle1!$A$1:$C$68,2,FALSE)</f>
        <v>Northeim</v>
      </c>
      <c r="D172" s="17">
        <f>VALUE(MID('[1]2020'!$B$7,7,4))</f>
        <v>2020</v>
      </c>
      <c r="E172" s="18">
        <f>VLOOKUP(B172,'[1]2020'!$A$17:$I$68,3,FALSE)</f>
        <v>3416</v>
      </c>
      <c r="F172" s="18">
        <f>VLOOKUP(B172,'[1]2020_M'!$A$17:$I$68,4,FALSE)</f>
        <v>2534</v>
      </c>
      <c r="G172" s="18">
        <f>VLOOKUP(B172,'[1]2020_W'!$A$17:$I$68,5,FALSE)</f>
        <v>882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spans="2:19" s="17" customFormat="1" ht="10.35" customHeight="1" x14ac:dyDescent="0.15">
      <c r="B173" s="17">
        <f>[1]AGS_helper!A8</f>
        <v>157</v>
      </c>
      <c r="C173" s="17" t="str">
        <f>VLOOKUP(B173,[2]Tabelle1!$A$1:$C$68,2,FALSE)</f>
        <v>Peine</v>
      </c>
      <c r="D173" s="17">
        <f>VALUE(MID('[1]2020'!$B$7,7,4))</f>
        <v>2020</v>
      </c>
      <c r="E173" s="18">
        <f>VLOOKUP(B173,'[1]2020'!$A$17:$I$68,3,FALSE)</f>
        <v>3368</v>
      </c>
      <c r="F173" s="18">
        <f>VLOOKUP(B173,'[1]2020_M'!$A$17:$I$68,4,FALSE)</f>
        <v>2434</v>
      </c>
      <c r="G173" s="18">
        <f>VLOOKUP(B173,'[1]2020_W'!$A$17:$I$68,5,FALSE)</f>
        <v>934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spans="2:19" s="17" customFormat="1" ht="10.35" customHeight="1" x14ac:dyDescent="0.15">
      <c r="B174" s="17">
        <f>[1]AGS_helper!A9</f>
        <v>158</v>
      </c>
      <c r="C174" s="17" t="str">
        <f>VLOOKUP(B174,[2]Tabelle1!$A$1:$C$68,2,FALSE)</f>
        <v>Wolfenbüttel</v>
      </c>
      <c r="D174" s="17">
        <f>VALUE(MID('[1]2020'!$B$7,7,4))</f>
        <v>2020</v>
      </c>
      <c r="E174" s="18">
        <f>VLOOKUP(B174,'[1]2020'!$A$17:$I$68,3,FALSE)</f>
        <v>1586</v>
      </c>
      <c r="F174" s="18">
        <f>VLOOKUP(B174,'[1]2020_M'!$A$17:$I$68,4,FALSE)</f>
        <v>1010</v>
      </c>
      <c r="G174" s="18">
        <f>VLOOKUP(B174,'[1]2020_W'!$A$17:$I$68,5,FALSE)</f>
        <v>576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spans="2:19" s="17" customFormat="1" ht="10.35" customHeight="1" x14ac:dyDescent="0.15">
      <c r="B175" s="17">
        <f>[1]AGS_helper!A10</f>
        <v>159</v>
      </c>
      <c r="C175" s="17" t="str">
        <f>VLOOKUP(B175,[2]Tabelle1!$A$1:$C$68,2,FALSE)</f>
        <v>Göttingen</v>
      </c>
      <c r="D175" s="17">
        <f>VALUE(MID('[1]2020'!$B$7,7,4))</f>
        <v>2020</v>
      </c>
      <c r="E175" s="18">
        <f>VLOOKUP(B175,'[1]2020'!$A$17:$I$68,3,FALSE)</f>
        <v>9833</v>
      </c>
      <c r="F175" s="18">
        <f>VLOOKUP(B175,'[1]2020_M'!$A$17:$I$68,4,FALSE)</f>
        <v>6074</v>
      </c>
      <c r="G175" s="18">
        <f>VLOOKUP(B175,'[1]2020_W'!$A$17:$I$68,5,FALSE)</f>
        <v>3759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spans="2:19" s="19" customFormat="1" ht="20.7" customHeight="1" x14ac:dyDescent="0.3">
      <c r="B176" s="19">
        <f>[1]AGS_helper!A11</f>
        <v>1</v>
      </c>
      <c r="C176" s="19" t="str">
        <f>VLOOKUP(B176,[2]Tabelle1!$A$1:$C$68,2,FALSE)</f>
        <v>Statistische Region Braunschweig</v>
      </c>
      <c r="D176" s="19">
        <f>VALUE(MID('[1]2020'!$B$7,7,4))</f>
        <v>2020</v>
      </c>
      <c r="E176" s="20">
        <f>VLOOKUP(B176,'[1]2020'!$A$17:$I$68,3,FALSE)</f>
        <v>53466</v>
      </c>
      <c r="F176" s="20">
        <f>VLOOKUP(B176,'[1]2020_M'!$A$17:$I$68,4,FALSE)</f>
        <v>35528</v>
      </c>
      <c r="G176" s="20">
        <f>VLOOKUP(B176,'[1]2020_W'!$A$17:$I$68,5,FALSE)</f>
        <v>17938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</row>
    <row r="177" spans="2:19" s="17" customFormat="1" ht="10.35" customHeight="1" x14ac:dyDescent="0.15">
      <c r="B177" s="17">
        <f>[1]AGS_helper!A12</f>
        <v>241</v>
      </c>
      <c r="C177" s="17" t="str">
        <f>VLOOKUP(B177,[2]Tabelle1!$A$1:$C$68,2,FALSE)</f>
        <v>Region Hannover</v>
      </c>
      <c r="D177" s="17">
        <f>VALUE(MID('[1]2020'!$B$7,7,4))</f>
        <v>2020</v>
      </c>
      <c r="E177" s="18">
        <f>VLOOKUP(B177,'[1]2020'!$A$17:$I$68,3,FALSE)</f>
        <v>62632</v>
      </c>
      <c r="F177" s="18">
        <f>VLOOKUP(B177,'[1]2020_M'!$A$17:$I$68,4,FALSE)</f>
        <v>38889</v>
      </c>
      <c r="G177" s="18">
        <f>VLOOKUP(B177,'[1]2020_W'!$A$17:$I$68,5,FALSE)</f>
        <v>23743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spans="2:19" s="17" customFormat="1" ht="10.35" customHeight="1" x14ac:dyDescent="0.15">
      <c r="B178" s="17">
        <f>[1]AGS_helper!A13</f>
        <v>241001</v>
      </c>
      <c r="C178" s="17" t="str">
        <f>VLOOKUP(B178,[2]Tabelle1!$A$1:$C$68,2,FALSE)</f>
        <v>dav. Hannover, Lhst.</v>
      </c>
      <c r="D178" s="17">
        <f>VALUE(MID('[1]2020'!$B$7,7,4))</f>
        <v>2020</v>
      </c>
      <c r="E178" s="18">
        <f>VLOOKUP(B178,'[1]2020'!$A$17:$I$68,3,FALSE)</f>
        <v>38815</v>
      </c>
      <c r="F178" s="18">
        <f>VLOOKUP(B178,'[1]2020_M'!$A$17:$I$68,4,FALSE)</f>
        <v>22979</v>
      </c>
      <c r="G178" s="18">
        <f>VLOOKUP(B178,'[1]2020_W'!$A$17:$I$68,5,FALSE)</f>
        <v>15836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2:19" s="17" customFormat="1" ht="10.35" customHeight="1" x14ac:dyDescent="0.15">
      <c r="B179" s="17">
        <f>[1]AGS_helper!A14</f>
        <v>241999</v>
      </c>
      <c r="C179" s="17" t="str">
        <f>VLOOKUP(B179,[2]Tabelle1!$A$1:$C$68,2,FALSE)</f>
        <v>dav. Hannover, Umland</v>
      </c>
      <c r="D179" s="17">
        <f>VALUE(MID('[1]2020'!$B$7,7,4))</f>
        <v>2020</v>
      </c>
      <c r="E179" s="18">
        <f>VLOOKUP(B179,'[1]2020'!$A$17:$I$68,3,FALSE)</f>
        <v>23817</v>
      </c>
      <c r="F179" s="18">
        <f>VLOOKUP(B179,'[1]2020_M'!$A$17:$I$68,4,FALSE)</f>
        <v>15910</v>
      </c>
      <c r="G179" s="18">
        <f>VLOOKUP(B179,'[1]2020_W'!$A$17:$I$68,5,FALSE)</f>
        <v>7907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2:19" s="17" customFormat="1" ht="10.35" customHeight="1" x14ac:dyDescent="0.15">
      <c r="B180" s="17">
        <f>[1]AGS_helper!A15</f>
        <v>251</v>
      </c>
      <c r="C180" s="17" t="str">
        <f>VLOOKUP(B180,[2]Tabelle1!$A$1:$C$68,2,FALSE)</f>
        <v>Diepholz</v>
      </c>
      <c r="D180" s="17">
        <f>VALUE(MID('[1]2020'!$B$7,7,4))</f>
        <v>2020</v>
      </c>
      <c r="E180" s="18">
        <f>VLOOKUP(B180,'[1]2020'!$A$17:$I$68,3,FALSE)</f>
        <v>6594</v>
      </c>
      <c r="F180" s="18">
        <f>VLOOKUP(B180,'[1]2020_M'!$A$17:$I$68,4,FALSE)</f>
        <v>4544</v>
      </c>
      <c r="G180" s="18">
        <f>VLOOKUP(B180,'[1]2020_W'!$A$17:$I$68,5,FALSE)</f>
        <v>2050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spans="2:19" s="17" customFormat="1" ht="10.35" customHeight="1" x14ac:dyDescent="0.15">
      <c r="B181" s="17">
        <f>[1]AGS_helper!A16</f>
        <v>252</v>
      </c>
      <c r="C181" s="17" t="str">
        <f>VLOOKUP(B181,[2]Tabelle1!$A$1:$C$68,2,FALSE)</f>
        <v>Hameln-Pyrmont</v>
      </c>
      <c r="D181" s="17">
        <f>VALUE(MID('[1]2020'!$B$7,7,4))</f>
        <v>2020</v>
      </c>
      <c r="E181" s="18">
        <f>VLOOKUP(B181,'[1]2020'!$A$17:$I$68,3,FALSE)</f>
        <v>4124</v>
      </c>
      <c r="F181" s="18">
        <f>VLOOKUP(B181,'[1]2020_M'!$A$17:$I$68,4,FALSE)</f>
        <v>2541</v>
      </c>
      <c r="G181" s="18">
        <f>VLOOKUP(B181,'[1]2020_W'!$A$17:$I$68,5,FALSE)</f>
        <v>1583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spans="2:19" s="17" customFormat="1" ht="10.35" customHeight="1" x14ac:dyDescent="0.15">
      <c r="B182" s="17">
        <f>[1]AGS_helper!A17</f>
        <v>254</v>
      </c>
      <c r="C182" s="17" t="str">
        <f>VLOOKUP(B182,[2]Tabelle1!$A$1:$C$68,2,FALSE)</f>
        <v>Hildesheim</v>
      </c>
      <c r="D182" s="17">
        <f>VALUE(MID('[1]2020'!$B$7,7,4))</f>
        <v>2020</v>
      </c>
      <c r="E182" s="18">
        <f>VLOOKUP(B182,'[1]2020'!$A$17:$I$68,3,FALSE)</f>
        <v>6461</v>
      </c>
      <c r="F182" s="18">
        <f>VLOOKUP(B182,'[1]2020_M'!$A$17:$I$68,4,FALSE)</f>
        <v>4211</v>
      </c>
      <c r="G182" s="18">
        <f>VLOOKUP(B182,'[1]2020_W'!$A$17:$I$68,5,FALSE)</f>
        <v>2250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2:19" s="17" customFormat="1" ht="10.35" customHeight="1" x14ac:dyDescent="0.15">
      <c r="B183" s="17">
        <f>[1]AGS_helper!A18</f>
        <v>255</v>
      </c>
      <c r="C183" s="17" t="str">
        <f>VLOOKUP(B183,[2]Tabelle1!$A$1:$C$68,2,FALSE)</f>
        <v>Holzminden</v>
      </c>
      <c r="D183" s="17">
        <f>VALUE(MID('[1]2020'!$B$7,7,4))</f>
        <v>2020</v>
      </c>
      <c r="E183" s="18">
        <f>VLOOKUP(B183,'[1]2020'!$A$17:$I$68,3,FALSE)</f>
        <v>1484</v>
      </c>
      <c r="F183" s="18">
        <f>VLOOKUP(B183,'[1]2020_M'!$A$17:$I$68,4,FALSE)</f>
        <v>998</v>
      </c>
      <c r="G183" s="18">
        <f>VLOOKUP(B183,'[1]2020_W'!$A$17:$I$68,5,FALSE)</f>
        <v>486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2:19" s="17" customFormat="1" ht="10.35" customHeight="1" x14ac:dyDescent="0.15">
      <c r="B184" s="17">
        <f>[1]AGS_helper!A19</f>
        <v>256</v>
      </c>
      <c r="C184" s="17" t="str">
        <f>VLOOKUP(B184,[2]Tabelle1!$A$1:$C$68,2,FALSE)</f>
        <v>Nienburg (Weser)</v>
      </c>
      <c r="D184" s="17">
        <f>VALUE(MID('[1]2020'!$B$7,7,4))</f>
        <v>2020</v>
      </c>
      <c r="E184" s="18">
        <f>VLOOKUP(B184,'[1]2020'!$A$17:$I$68,3,FALSE)</f>
        <v>4349</v>
      </c>
      <c r="F184" s="18">
        <f>VLOOKUP(B184,'[1]2020_M'!$A$17:$I$68,4,FALSE)</f>
        <v>3022</v>
      </c>
      <c r="G184" s="18">
        <f>VLOOKUP(B184,'[1]2020_W'!$A$17:$I$68,5,FALSE)</f>
        <v>1327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spans="2:19" s="17" customFormat="1" ht="10.35" customHeight="1" x14ac:dyDescent="0.15">
      <c r="B185" s="17">
        <f>[1]AGS_helper!A20</f>
        <v>257</v>
      </c>
      <c r="C185" s="17" t="str">
        <f>VLOOKUP(B185,[2]Tabelle1!$A$1:$C$68,2,FALSE)</f>
        <v>Schaumburg</v>
      </c>
      <c r="D185" s="17">
        <f>VALUE(MID('[1]2020'!$B$7,7,4))</f>
        <v>2020</v>
      </c>
      <c r="E185" s="18">
        <f>VLOOKUP(B185,'[1]2020'!$A$17:$I$68,3,FALSE)</f>
        <v>3862</v>
      </c>
      <c r="F185" s="18">
        <f>VLOOKUP(B185,'[1]2020_M'!$A$17:$I$68,4,FALSE)</f>
        <v>2539</v>
      </c>
      <c r="G185" s="18">
        <f>VLOOKUP(B185,'[1]2020_W'!$A$17:$I$68,5,FALSE)</f>
        <v>1323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spans="2:19" s="19" customFormat="1" ht="20.7" customHeight="1" x14ac:dyDescent="0.3">
      <c r="B186" s="19">
        <f>[1]AGS_helper!A21</f>
        <v>2</v>
      </c>
      <c r="C186" s="19" t="str">
        <f>VLOOKUP(B186,[2]Tabelle1!$A$1:$C$68,2,FALSE)</f>
        <v>Statistische Region Hannover</v>
      </c>
      <c r="D186" s="19">
        <f>VALUE(MID('[1]2020'!$B$7,7,4))</f>
        <v>2020</v>
      </c>
      <c r="E186" s="20">
        <f>VLOOKUP(B186,'[1]2020'!$A$17:$I$68,3,FALSE)</f>
        <v>89506</v>
      </c>
      <c r="F186" s="20">
        <f>VLOOKUP(B186,'[1]2020_M'!$A$17:$I$68,4,FALSE)</f>
        <v>56744</v>
      </c>
      <c r="G186" s="20">
        <f>VLOOKUP(B186,'[1]2020_W'!$A$17:$I$68,5,FALSE)</f>
        <v>32762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</row>
    <row r="187" spans="2:19" s="17" customFormat="1" ht="10.35" customHeight="1" x14ac:dyDescent="0.15">
      <c r="B187" s="17">
        <f>[1]AGS_helper!A22</f>
        <v>351</v>
      </c>
      <c r="C187" s="17" t="str">
        <f>VLOOKUP(B187,[2]Tabelle1!$A$1:$C$68,2,FALSE)</f>
        <v>Celle</v>
      </c>
      <c r="D187" s="17">
        <f>VALUE(MID('[1]2020'!$B$7,7,4))</f>
        <v>2020</v>
      </c>
      <c r="E187" s="18">
        <f>VLOOKUP(B187,'[1]2020'!$A$17:$I$68,3,FALSE)</f>
        <v>4092</v>
      </c>
      <c r="F187" s="18">
        <f>VLOOKUP(B187,'[1]2020_M'!$A$17:$I$68,4,FALSE)</f>
        <v>2631</v>
      </c>
      <c r="G187" s="18">
        <f>VLOOKUP(B187,'[1]2020_W'!$A$17:$I$68,5,FALSE)</f>
        <v>1461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spans="2:19" s="17" customFormat="1" ht="10.35" customHeight="1" x14ac:dyDescent="0.15">
      <c r="B188" s="17">
        <f>[1]AGS_helper!A23</f>
        <v>352</v>
      </c>
      <c r="C188" s="17" t="str">
        <f>VLOOKUP(B188,[2]Tabelle1!$A$1:$C$68,2,FALSE)</f>
        <v>Cuxhaven</v>
      </c>
      <c r="D188" s="17">
        <f>VALUE(MID('[1]2020'!$B$7,7,4))</f>
        <v>2020</v>
      </c>
      <c r="E188" s="18">
        <f>VLOOKUP(B188,'[1]2020'!$A$17:$I$68,3,FALSE)</f>
        <v>4388</v>
      </c>
      <c r="F188" s="18">
        <f>VLOOKUP(B188,'[1]2020_M'!$A$17:$I$68,4,FALSE)</f>
        <v>2924</v>
      </c>
      <c r="G188" s="18">
        <f>VLOOKUP(B188,'[1]2020_W'!$A$17:$I$68,5,FALSE)</f>
        <v>1464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spans="2:19" s="17" customFormat="1" ht="10.35" customHeight="1" x14ac:dyDescent="0.15">
      <c r="B189" s="17">
        <f>[1]AGS_helper!A24</f>
        <v>353</v>
      </c>
      <c r="C189" s="17" t="str">
        <f>VLOOKUP(B189,[2]Tabelle1!$A$1:$C$68,2,FALSE)</f>
        <v>Harburg</v>
      </c>
      <c r="D189" s="17">
        <f>VALUE(MID('[1]2020'!$B$7,7,4))</f>
        <v>2020</v>
      </c>
      <c r="E189" s="18">
        <f>VLOOKUP(B189,'[1]2020'!$A$17:$I$68,3,FALSE)</f>
        <v>9737</v>
      </c>
      <c r="F189" s="18">
        <f>VLOOKUP(B189,'[1]2020_M'!$A$17:$I$68,4,FALSE)</f>
        <v>7051</v>
      </c>
      <c r="G189" s="18">
        <f>VLOOKUP(B189,'[1]2020_W'!$A$17:$I$68,5,FALSE)</f>
        <v>2686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spans="2:19" s="17" customFormat="1" ht="10.35" customHeight="1" x14ac:dyDescent="0.15">
      <c r="B190" s="17">
        <f>[1]AGS_helper!A25</f>
        <v>354</v>
      </c>
      <c r="C190" s="17" t="str">
        <f>VLOOKUP(B190,[2]Tabelle1!$A$1:$C$68,2,FALSE)</f>
        <v>Lüchow-Dannenberg</v>
      </c>
      <c r="D190" s="17">
        <f>VALUE(MID('[1]2020'!$B$7,7,4))</f>
        <v>2020</v>
      </c>
      <c r="E190" s="18">
        <f>VLOOKUP(B190,'[1]2020'!$A$17:$I$68,3,FALSE)</f>
        <v>750</v>
      </c>
      <c r="F190" s="18">
        <f>VLOOKUP(B190,'[1]2020_M'!$A$17:$I$68,4,FALSE)</f>
        <v>456</v>
      </c>
      <c r="G190" s="18">
        <f>VLOOKUP(B190,'[1]2020_W'!$A$17:$I$68,5,FALSE)</f>
        <v>294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2:19" s="17" customFormat="1" ht="10.35" customHeight="1" x14ac:dyDescent="0.15">
      <c r="B191" s="17">
        <f>[1]AGS_helper!A26</f>
        <v>355</v>
      </c>
      <c r="C191" s="17" t="str">
        <f>VLOOKUP(B191,[2]Tabelle1!$A$1:$C$68,2,FALSE)</f>
        <v>Lüneburg</v>
      </c>
      <c r="D191" s="17">
        <f>VALUE(MID('[1]2020'!$B$7,7,4))</f>
        <v>2020</v>
      </c>
      <c r="E191" s="18">
        <f>VLOOKUP(B191,'[1]2020'!$A$17:$I$68,3,FALSE)</f>
        <v>3926</v>
      </c>
      <c r="F191" s="18">
        <f>VLOOKUP(B191,'[1]2020_M'!$A$17:$I$68,4,FALSE)</f>
        <v>2530</v>
      </c>
      <c r="G191" s="18">
        <f>VLOOKUP(B191,'[1]2020_W'!$A$17:$I$68,5,FALSE)</f>
        <v>1396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2:19" s="17" customFormat="1" ht="10.35" customHeight="1" x14ac:dyDescent="0.15">
      <c r="B192" s="17">
        <f>[1]AGS_helper!A27</f>
        <v>356</v>
      </c>
      <c r="C192" s="17" t="str">
        <f>VLOOKUP(B192,[2]Tabelle1!$A$1:$C$68,2,FALSE)</f>
        <v>Osterholz</v>
      </c>
      <c r="D192" s="17">
        <f>VALUE(MID('[1]2020'!$B$7,7,4))</f>
        <v>2020</v>
      </c>
      <c r="E192" s="18">
        <f>VLOOKUP(B192,'[1]2020'!$A$17:$I$68,3,FALSE)</f>
        <v>2020</v>
      </c>
      <c r="F192" s="18">
        <f>VLOOKUP(B192,'[1]2020_M'!$A$17:$I$68,4,FALSE)</f>
        <v>1391</v>
      </c>
      <c r="G192" s="18">
        <f>VLOOKUP(B192,'[1]2020_W'!$A$17:$I$68,5,FALSE)</f>
        <v>629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2:19" s="17" customFormat="1" ht="10.35" customHeight="1" x14ac:dyDescent="0.15">
      <c r="B193" s="17">
        <f>[1]AGS_helper!A28</f>
        <v>357</v>
      </c>
      <c r="C193" s="17" t="str">
        <f>VLOOKUP(B193,[2]Tabelle1!$A$1:$C$68,2,FALSE)</f>
        <v>Rotenburg (Wümme)</v>
      </c>
      <c r="D193" s="17">
        <f>VALUE(MID('[1]2020'!$B$7,7,4))</f>
        <v>2020</v>
      </c>
      <c r="E193" s="18">
        <f>VLOOKUP(B193,'[1]2020'!$A$17:$I$68,3,FALSE)</f>
        <v>4630</v>
      </c>
      <c r="F193" s="18">
        <f>VLOOKUP(B193,'[1]2020_M'!$A$17:$I$68,4,FALSE)</f>
        <v>3136</v>
      </c>
      <c r="G193" s="18">
        <f>VLOOKUP(B193,'[1]2020_W'!$A$17:$I$68,5,FALSE)</f>
        <v>1494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spans="2:19" s="17" customFormat="1" ht="10.35" customHeight="1" x14ac:dyDescent="0.15">
      <c r="B194" s="17">
        <f>[1]AGS_helper!A29</f>
        <v>358</v>
      </c>
      <c r="C194" s="17" t="str">
        <f>VLOOKUP(B194,[2]Tabelle1!$A$1:$C$68,2,FALSE)</f>
        <v>Heidekreis</v>
      </c>
      <c r="D194" s="17">
        <f>VALUE(MID('[1]2020'!$B$7,7,4))</f>
        <v>2020</v>
      </c>
      <c r="E194" s="18">
        <f>VLOOKUP(B194,'[1]2020'!$A$17:$I$68,3,FALSE)</f>
        <v>4303</v>
      </c>
      <c r="F194" s="18">
        <f>VLOOKUP(B194,'[1]2020_M'!$A$17:$I$68,4,FALSE)</f>
        <v>2824</v>
      </c>
      <c r="G194" s="18">
        <f>VLOOKUP(B194,'[1]2020_W'!$A$17:$I$68,5,FALSE)</f>
        <v>1479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spans="2:19" s="17" customFormat="1" ht="10.35" customHeight="1" x14ac:dyDescent="0.15">
      <c r="B195" s="17">
        <f>[1]AGS_helper!A30</f>
        <v>359</v>
      </c>
      <c r="C195" s="17" t="str">
        <f>VLOOKUP(B195,[2]Tabelle1!$A$1:$C$68,2,FALSE)</f>
        <v>Stade</v>
      </c>
      <c r="D195" s="17">
        <f>VALUE(MID('[1]2020'!$B$7,7,4))</f>
        <v>2020</v>
      </c>
      <c r="E195" s="18">
        <f>VLOOKUP(B195,'[1]2020'!$A$17:$I$68,3,FALSE)</f>
        <v>5874</v>
      </c>
      <c r="F195" s="18">
        <f>VLOOKUP(B195,'[1]2020_M'!$A$17:$I$68,4,FALSE)</f>
        <v>4173</v>
      </c>
      <c r="G195" s="18">
        <f>VLOOKUP(B195,'[1]2020_W'!$A$17:$I$68,5,FALSE)</f>
        <v>1701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spans="2:19" s="17" customFormat="1" ht="10.35" customHeight="1" x14ac:dyDescent="0.15">
      <c r="B196" s="17">
        <f>[1]AGS_helper!A31</f>
        <v>360</v>
      </c>
      <c r="C196" s="17" t="str">
        <f>VLOOKUP(B196,[2]Tabelle1!$A$1:$C$68,2,FALSE)</f>
        <v>Uelzen</v>
      </c>
      <c r="D196" s="17">
        <f>VALUE(MID('[1]2020'!$B$7,7,4))</f>
        <v>2020</v>
      </c>
      <c r="E196" s="18">
        <f>VLOOKUP(B196,'[1]2020'!$A$17:$I$68,3,FALSE)</f>
        <v>1682</v>
      </c>
      <c r="F196" s="18">
        <f>VLOOKUP(B196,'[1]2020_M'!$A$17:$I$68,4,FALSE)</f>
        <v>1035</v>
      </c>
      <c r="G196" s="18">
        <f>VLOOKUP(B196,'[1]2020_W'!$A$17:$I$68,5,FALSE)</f>
        <v>647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2:19" s="17" customFormat="1" ht="10.35" customHeight="1" x14ac:dyDescent="0.15">
      <c r="B197" s="17">
        <f>[1]AGS_helper!A32</f>
        <v>361</v>
      </c>
      <c r="C197" s="17" t="str">
        <f>VLOOKUP(B197,[2]Tabelle1!$A$1:$C$68,2,FALSE)</f>
        <v>Verden</v>
      </c>
      <c r="D197" s="17">
        <f>VALUE(MID('[1]2020'!$B$7,7,4))</f>
        <v>2020</v>
      </c>
      <c r="E197" s="18">
        <f>VLOOKUP(B197,'[1]2020'!$A$17:$I$68,3,FALSE)</f>
        <v>5629</v>
      </c>
      <c r="F197" s="18">
        <f>VLOOKUP(B197,'[1]2020_M'!$A$17:$I$68,4,FALSE)</f>
        <v>3944</v>
      </c>
      <c r="G197" s="18">
        <f>VLOOKUP(B197,'[1]2020_W'!$A$17:$I$68,5,FALSE)</f>
        <v>1685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2:19" s="19" customFormat="1" ht="20.7" customHeight="1" x14ac:dyDescent="0.3">
      <c r="B198" s="19">
        <f>[1]AGS_helper!A33</f>
        <v>3</v>
      </c>
      <c r="C198" s="19" t="str">
        <f>VLOOKUP(B198,[2]Tabelle1!$A$1:$C$68,2,FALSE)</f>
        <v>Statistische Region Lüneburg</v>
      </c>
      <c r="D198" s="19">
        <f>VALUE(MID('[1]2020'!$B$7,7,4))</f>
        <v>2020</v>
      </c>
      <c r="E198" s="20">
        <f>VLOOKUP(B198,'[1]2020'!$A$17:$I$68,3,FALSE)</f>
        <v>47031</v>
      </c>
      <c r="F198" s="20">
        <f>VLOOKUP(B198,'[1]2020_M'!$A$17:$I$68,4,FALSE)</f>
        <v>32095</v>
      </c>
      <c r="G198" s="20">
        <f>VLOOKUP(B198,'[1]2020_W'!$A$17:$I$68,5,FALSE)</f>
        <v>14936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</row>
    <row r="199" spans="2:19" s="17" customFormat="1" ht="10.35" customHeight="1" x14ac:dyDescent="0.15">
      <c r="B199" s="17">
        <f>[1]AGS_helper!A34</f>
        <v>401</v>
      </c>
      <c r="C199" s="17" t="str">
        <f>VLOOKUP(B199,[2]Tabelle1!$A$1:$C$68,2,FALSE)</f>
        <v>Delmenhorst, Stadt</v>
      </c>
      <c r="D199" s="17">
        <f>VALUE(MID('[1]2020'!$B$7,7,4))</f>
        <v>2020</v>
      </c>
      <c r="E199" s="18">
        <f>VLOOKUP(B199,'[1]2020'!$A$17:$I$68,3,FALSE)</f>
        <v>1864</v>
      </c>
      <c r="F199" s="18">
        <f>VLOOKUP(B199,'[1]2020_M'!$A$17:$I$68,4,FALSE)</f>
        <v>1219</v>
      </c>
      <c r="G199" s="18">
        <f>VLOOKUP(B199,'[1]2020_W'!$A$17:$I$68,5,FALSE)</f>
        <v>645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2:19" s="17" customFormat="1" ht="10.35" customHeight="1" x14ac:dyDescent="0.15">
      <c r="B200" s="17">
        <f>[1]AGS_helper!A35</f>
        <v>402</v>
      </c>
      <c r="C200" s="17" t="str">
        <f>VLOOKUP(B200,[2]Tabelle1!$A$1:$C$68,2,FALSE)</f>
        <v>Emden, Stadt</v>
      </c>
      <c r="D200" s="17">
        <f>VALUE(MID('[1]2020'!$B$7,7,4))</f>
        <v>2020</v>
      </c>
      <c r="E200" s="18">
        <f>VLOOKUP(B200,'[1]2020'!$A$17:$I$68,3,FALSE)</f>
        <v>1823</v>
      </c>
      <c r="F200" s="18">
        <f>VLOOKUP(B200,'[1]2020_M'!$A$17:$I$68,4,FALSE)</f>
        <v>1350</v>
      </c>
      <c r="G200" s="18">
        <f>VLOOKUP(B200,'[1]2020_W'!$A$17:$I$68,5,FALSE)</f>
        <v>473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2:19" s="17" customFormat="1" ht="10.35" customHeight="1" x14ac:dyDescent="0.15">
      <c r="B201" s="17">
        <f>[1]AGS_helper!A36</f>
        <v>403</v>
      </c>
      <c r="C201" s="17" t="str">
        <f>VLOOKUP(B201,[2]Tabelle1!$A$1:$C$68,2,FALSE)</f>
        <v>Oldenburg (Oldb), Stadt</v>
      </c>
      <c r="D201" s="17">
        <f>VALUE(MID('[1]2020'!$B$7,7,4))</f>
        <v>2020</v>
      </c>
      <c r="E201" s="18">
        <f>VLOOKUP(B201,'[1]2020'!$A$17:$I$68,3,FALSE)</f>
        <v>6162</v>
      </c>
      <c r="F201" s="18">
        <f>VLOOKUP(B201,'[1]2020_M'!$A$17:$I$68,4,FALSE)</f>
        <v>3917</v>
      </c>
      <c r="G201" s="18">
        <f>VLOOKUP(B201,'[1]2020_W'!$A$17:$I$68,5,FALSE)</f>
        <v>2245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2:19" s="17" customFormat="1" ht="10.35" customHeight="1" x14ac:dyDescent="0.15">
      <c r="B202" s="17">
        <f>[1]AGS_helper!A37</f>
        <v>404</v>
      </c>
      <c r="C202" s="17" t="str">
        <f>VLOOKUP(B202,[2]Tabelle1!$A$1:$C$68,2,FALSE)</f>
        <v>Osnabrück, Stadt</v>
      </c>
      <c r="D202" s="17">
        <f>VALUE(MID('[1]2020'!$B$7,7,4))</f>
        <v>2020</v>
      </c>
      <c r="E202" s="18">
        <f>VLOOKUP(B202,'[1]2020'!$A$17:$I$68,3,FALSE)</f>
        <v>8847</v>
      </c>
      <c r="F202" s="18">
        <f>VLOOKUP(B202,'[1]2020_M'!$A$17:$I$68,4,FALSE)</f>
        <v>4934</v>
      </c>
      <c r="G202" s="18">
        <f>VLOOKUP(B202,'[1]2020_W'!$A$17:$I$68,5,FALSE)</f>
        <v>3913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2:19" s="17" customFormat="1" ht="10.35" customHeight="1" x14ac:dyDescent="0.15">
      <c r="B203" s="17">
        <f>[1]AGS_helper!A38</f>
        <v>405</v>
      </c>
      <c r="C203" s="17" t="str">
        <f>VLOOKUP(B203,[2]Tabelle1!$A$1:$C$68,2,FALSE)</f>
        <v>Wilhelmshaven, Stadt</v>
      </c>
      <c r="D203" s="17">
        <f>VALUE(MID('[1]2020'!$B$7,7,4))</f>
        <v>2020</v>
      </c>
      <c r="E203" s="18">
        <f>VLOOKUP(B203,'[1]2020'!$A$17:$I$68,3,FALSE)</f>
        <v>1855</v>
      </c>
      <c r="F203" s="18">
        <f>VLOOKUP(B203,'[1]2020_M'!$A$17:$I$68,4,FALSE)</f>
        <v>1310</v>
      </c>
      <c r="G203" s="18">
        <f>VLOOKUP(B203,'[1]2020_W'!$A$17:$I$68,5,FALSE)</f>
        <v>545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spans="2:19" s="17" customFormat="1" ht="10.35" customHeight="1" x14ac:dyDescent="0.15">
      <c r="B204" s="17">
        <f>[1]AGS_helper!A39</f>
        <v>451</v>
      </c>
      <c r="C204" s="17" t="str">
        <f>VLOOKUP(B204,[2]Tabelle1!$A$1:$C$68,2,FALSE)</f>
        <v>Ammerland</v>
      </c>
      <c r="D204" s="17">
        <f>VALUE(MID('[1]2020'!$B$7,7,4))</f>
        <v>2020</v>
      </c>
      <c r="E204" s="18">
        <f>VLOOKUP(B204,'[1]2020'!$A$17:$I$68,3,FALSE)</f>
        <v>4153</v>
      </c>
      <c r="F204" s="18">
        <f>VLOOKUP(B204,'[1]2020_M'!$A$17:$I$68,4,FALSE)</f>
        <v>2852</v>
      </c>
      <c r="G204" s="18">
        <f>VLOOKUP(B204,'[1]2020_W'!$A$17:$I$68,5,FALSE)</f>
        <v>1301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2:19" s="17" customFormat="1" ht="10.35" customHeight="1" x14ac:dyDescent="0.15">
      <c r="B205" s="17">
        <f>[1]AGS_helper!A40</f>
        <v>452</v>
      </c>
      <c r="C205" s="17" t="str">
        <f>VLOOKUP(B205,[2]Tabelle1!$A$1:$C$68,2,FALSE)</f>
        <v>Aurich</v>
      </c>
      <c r="D205" s="17">
        <f>VALUE(MID('[1]2020'!$B$7,7,4))</f>
        <v>2020</v>
      </c>
      <c r="E205" s="18">
        <f>VLOOKUP(B205,'[1]2020'!$A$17:$I$68,3,FALSE)</f>
        <v>4164</v>
      </c>
      <c r="F205" s="18">
        <f>VLOOKUP(B205,'[1]2020_M'!$A$17:$I$68,4,FALSE)</f>
        <v>2658</v>
      </c>
      <c r="G205" s="18">
        <f>VLOOKUP(B205,'[1]2020_W'!$A$17:$I$68,5,FALSE)</f>
        <v>1506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spans="2:19" s="17" customFormat="1" ht="10.35" customHeight="1" x14ac:dyDescent="0.15">
      <c r="B206" s="17">
        <f>[1]AGS_helper!A41</f>
        <v>453</v>
      </c>
      <c r="C206" s="17" t="str">
        <f>VLOOKUP(B206,[2]Tabelle1!$A$1:$C$68,2,FALSE)</f>
        <v>Cloppenburg</v>
      </c>
      <c r="D206" s="17">
        <f>VALUE(MID('[1]2020'!$B$7,7,4))</f>
        <v>2020</v>
      </c>
      <c r="E206" s="18">
        <f>VLOOKUP(B206,'[1]2020'!$A$17:$I$68,3,FALSE)</f>
        <v>10632</v>
      </c>
      <c r="F206" s="18">
        <f>VLOOKUP(B206,'[1]2020_M'!$A$17:$I$68,4,FALSE)</f>
        <v>7314</v>
      </c>
      <c r="G206" s="18">
        <f>VLOOKUP(B206,'[1]2020_W'!$A$17:$I$68,5,FALSE)</f>
        <v>3318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spans="2:19" s="17" customFormat="1" ht="10.35" customHeight="1" x14ac:dyDescent="0.15">
      <c r="B207" s="17">
        <f>[1]AGS_helper!A42</f>
        <v>454</v>
      </c>
      <c r="C207" s="17" t="str">
        <f>VLOOKUP(B207,[2]Tabelle1!$A$1:$C$68,2,FALSE)</f>
        <v>Emsland</v>
      </c>
      <c r="D207" s="17">
        <f>VALUE(MID('[1]2020'!$B$7,7,4))</f>
        <v>2020</v>
      </c>
      <c r="E207" s="18">
        <f>VLOOKUP(B207,'[1]2020'!$A$17:$I$68,3,FALSE)</f>
        <v>14967</v>
      </c>
      <c r="F207" s="18">
        <f>VLOOKUP(B207,'[1]2020_M'!$A$17:$I$68,4,FALSE)</f>
        <v>10881</v>
      </c>
      <c r="G207" s="18">
        <f>VLOOKUP(B207,'[1]2020_W'!$A$17:$I$68,5,FALSE)</f>
        <v>4086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2:19" s="17" customFormat="1" ht="10.35" customHeight="1" x14ac:dyDescent="0.15">
      <c r="B208" s="17">
        <f>[1]AGS_helper!A43</f>
        <v>455</v>
      </c>
      <c r="C208" s="17" t="str">
        <f>VLOOKUP(B208,[2]Tabelle1!$A$1:$C$68,2,FALSE)</f>
        <v>Friesland</v>
      </c>
      <c r="D208" s="17">
        <f>VALUE(MID('[1]2020'!$B$7,7,4))</f>
        <v>2020</v>
      </c>
      <c r="E208" s="18">
        <f>VLOOKUP(B208,'[1]2020'!$A$17:$I$68,3,FALSE)</f>
        <v>1524</v>
      </c>
      <c r="F208" s="18">
        <f>VLOOKUP(B208,'[1]2020_M'!$A$17:$I$68,4,FALSE)</f>
        <v>982</v>
      </c>
      <c r="G208" s="18">
        <f>VLOOKUP(B208,'[1]2020_W'!$A$17:$I$68,5,FALSE)</f>
        <v>542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2:19" s="17" customFormat="1" ht="10.35" customHeight="1" x14ac:dyDescent="0.15">
      <c r="B209" s="17">
        <f>[1]AGS_helper!A44</f>
        <v>456</v>
      </c>
      <c r="C209" s="17" t="str">
        <f>VLOOKUP(B209,[2]Tabelle1!$A$1:$C$68,2,FALSE)</f>
        <v>Grafschaft Bentheim</v>
      </c>
      <c r="D209" s="17">
        <f>VALUE(MID('[1]2020'!$B$7,7,4))</f>
        <v>2020</v>
      </c>
      <c r="E209" s="18">
        <f>VLOOKUP(B209,'[1]2020'!$A$17:$I$68,3,FALSE)</f>
        <v>5790</v>
      </c>
      <c r="F209" s="18">
        <f>VLOOKUP(B209,'[1]2020_M'!$A$17:$I$68,4,FALSE)</f>
        <v>3984</v>
      </c>
      <c r="G209" s="18">
        <f>VLOOKUP(B209,'[1]2020_W'!$A$17:$I$68,5,FALSE)</f>
        <v>1806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2:19" s="17" customFormat="1" ht="10.35" customHeight="1" x14ac:dyDescent="0.15">
      <c r="B210" s="17">
        <f>[1]AGS_helper!A45</f>
        <v>457</v>
      </c>
      <c r="C210" s="17" t="str">
        <f>VLOOKUP(B210,[2]Tabelle1!$A$1:$C$68,2,FALSE)</f>
        <v>Leer</v>
      </c>
      <c r="D210" s="17">
        <f>VALUE(MID('[1]2020'!$B$7,7,4))</f>
        <v>2020</v>
      </c>
      <c r="E210" s="18">
        <f>VLOOKUP(B210,'[1]2020'!$A$17:$I$68,3,FALSE)</f>
        <v>3766</v>
      </c>
      <c r="F210" s="18">
        <f>VLOOKUP(B210,'[1]2020_M'!$A$17:$I$68,4,FALSE)</f>
        <v>2684</v>
      </c>
      <c r="G210" s="18">
        <f>VLOOKUP(B210,'[1]2020_W'!$A$17:$I$68,5,FALSE)</f>
        <v>1082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2:19" s="17" customFormat="1" ht="10.35" customHeight="1" x14ac:dyDescent="0.15">
      <c r="B211" s="17">
        <f>[1]AGS_helper!A46</f>
        <v>458</v>
      </c>
      <c r="C211" s="17" t="str">
        <f>VLOOKUP(B211,[2]Tabelle1!$A$1:$C$68,2,FALSE)</f>
        <v>Oldenburg</v>
      </c>
      <c r="D211" s="17">
        <f>VALUE(MID('[1]2020'!$B$7,7,4))</f>
        <v>2020</v>
      </c>
      <c r="E211" s="18">
        <f>VLOOKUP(B211,'[1]2020'!$A$17:$I$68,3,FALSE)</f>
        <v>3842</v>
      </c>
      <c r="F211" s="18">
        <f>VLOOKUP(B211,'[1]2020_M'!$A$17:$I$68,4,FALSE)</f>
        <v>2708</v>
      </c>
      <c r="G211" s="18">
        <f>VLOOKUP(B211,'[1]2020_W'!$A$17:$I$68,5,FALSE)</f>
        <v>1134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2:19" s="17" customFormat="1" ht="10.35" customHeight="1" x14ac:dyDescent="0.15">
      <c r="B212" s="17">
        <f>[1]AGS_helper!A47</f>
        <v>459</v>
      </c>
      <c r="C212" s="17" t="str">
        <f>VLOOKUP(B212,[2]Tabelle1!$A$1:$C$68,2,FALSE)</f>
        <v>Osnabrück</v>
      </c>
      <c r="D212" s="17">
        <f>VALUE(MID('[1]2020'!$B$7,7,4))</f>
        <v>2020</v>
      </c>
      <c r="E212" s="18">
        <f>VLOOKUP(B212,'[1]2020'!$A$17:$I$68,3,FALSE)</f>
        <v>17707</v>
      </c>
      <c r="F212" s="18">
        <f>VLOOKUP(B212,'[1]2020_M'!$A$17:$I$68,4,FALSE)</f>
        <v>11697</v>
      </c>
      <c r="G212" s="18">
        <f>VLOOKUP(B212,'[1]2020_W'!$A$17:$I$68,5,FALSE)</f>
        <v>6010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2:19" s="17" customFormat="1" ht="10.35" customHeight="1" x14ac:dyDescent="0.15">
      <c r="B213" s="17">
        <f>[1]AGS_helper!A48</f>
        <v>460</v>
      </c>
      <c r="C213" s="17" t="str">
        <f>VLOOKUP(B213,[2]Tabelle1!$A$1:$C$68,2,FALSE)</f>
        <v>Vechta</v>
      </c>
      <c r="D213" s="17">
        <f>VALUE(MID('[1]2020'!$B$7,7,4))</f>
        <v>2020</v>
      </c>
      <c r="E213" s="18">
        <f>VLOOKUP(B213,'[1]2020'!$A$17:$I$68,3,FALSE)</f>
        <v>11205</v>
      </c>
      <c r="F213" s="18">
        <f>VLOOKUP(B213,'[1]2020_M'!$A$17:$I$68,4,FALSE)</f>
        <v>7462</v>
      </c>
      <c r="G213" s="18">
        <f>VLOOKUP(B213,'[1]2020_W'!$A$17:$I$68,5,FALSE)</f>
        <v>3743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spans="2:19" s="17" customFormat="1" ht="10.35" customHeight="1" x14ac:dyDescent="0.15">
      <c r="B214" s="17">
        <f>[1]AGS_helper!A49</f>
        <v>461</v>
      </c>
      <c r="C214" s="17" t="str">
        <f>VLOOKUP(B214,[2]Tabelle1!$A$1:$C$68,2,FALSE)</f>
        <v>Wesermarsch</v>
      </c>
      <c r="D214" s="17">
        <f>VALUE(MID('[1]2020'!$B$7,7,4))</f>
        <v>2020</v>
      </c>
      <c r="E214" s="18">
        <f>VLOOKUP(B214,'[1]2020'!$A$17:$I$68,3,FALSE)</f>
        <v>2505</v>
      </c>
      <c r="F214" s="18">
        <f>VLOOKUP(B214,'[1]2020_M'!$A$17:$I$68,4,FALSE)</f>
        <v>1989</v>
      </c>
      <c r="G214" s="18">
        <f>VLOOKUP(B214,'[1]2020_W'!$A$17:$I$68,5,FALSE)</f>
        <v>516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spans="2:19" s="17" customFormat="1" ht="10.35" customHeight="1" x14ac:dyDescent="0.15">
      <c r="B215" s="17">
        <f>[1]AGS_helper!A50</f>
        <v>462</v>
      </c>
      <c r="C215" s="17" t="str">
        <f>VLOOKUP(B215,[2]Tabelle1!$A$1:$C$68,2,FALSE)</f>
        <v>Wittmund</v>
      </c>
      <c r="D215" s="17">
        <f>VALUE(MID('[1]2020'!$B$7,7,4))</f>
        <v>2020</v>
      </c>
      <c r="E215" s="18">
        <f>VLOOKUP(B215,'[1]2020'!$A$17:$I$68,3,FALSE)</f>
        <v>924</v>
      </c>
      <c r="F215" s="18">
        <f>VLOOKUP(B215,'[1]2020_M'!$A$17:$I$68,4,FALSE)</f>
        <v>546</v>
      </c>
      <c r="G215" s="18">
        <f>VLOOKUP(B215,'[1]2020_W'!$A$17:$I$68,5,FALSE)</f>
        <v>378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2:19" s="19" customFormat="1" ht="20.7" customHeight="1" x14ac:dyDescent="0.3">
      <c r="B216" s="19">
        <f>[1]AGS_helper!A51</f>
        <v>4</v>
      </c>
      <c r="C216" s="19" t="str">
        <f>VLOOKUP(B216,[2]Tabelle1!$A$1:$C$68,2,FALSE)</f>
        <v>Statistische Region Weser-Ems</v>
      </c>
      <c r="D216" s="19">
        <f>VALUE(MID('[1]2020'!$B$7,7,4))</f>
        <v>2020</v>
      </c>
      <c r="E216" s="20">
        <f>VLOOKUP(B216,'[1]2020'!$A$17:$I$68,3,FALSE)</f>
        <v>101730</v>
      </c>
      <c r="F216" s="20">
        <f>VLOOKUP(B216,'[1]2020_M'!$A$17:$I$68,4,FALSE)</f>
        <v>68487</v>
      </c>
      <c r="G216" s="20">
        <f>VLOOKUP(B216,'[1]2020_W'!$A$17:$I$68,5,FALSE)</f>
        <v>33243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</row>
    <row r="217" spans="2:19" s="19" customFormat="1" ht="20.7" customHeight="1" x14ac:dyDescent="0.3">
      <c r="B217" s="19">
        <f>[1]AGS_helper!A52</f>
        <v>0</v>
      </c>
      <c r="C217" s="19" t="str">
        <f>VLOOKUP(B217,[2]Tabelle1!$A$1:$C$68,2,FALSE)</f>
        <v>Niedersachsen</v>
      </c>
      <c r="D217" s="19">
        <f>VALUE(MID('[1]2020'!$B$7,7,4))</f>
        <v>2020</v>
      </c>
      <c r="E217" s="20">
        <f>VLOOKUP(B217,'[1]2020'!$A$17:$I$68,3,FALSE)</f>
        <v>291733</v>
      </c>
      <c r="F217" s="20">
        <f>VLOOKUP(B217,'[1]2020_M'!$A$17:$I$68,4,FALSE)</f>
        <v>192854</v>
      </c>
      <c r="G217" s="20">
        <f>VLOOKUP(B217,'[1]2020_W'!$A$17:$I$68,5,FALSE)</f>
        <v>98879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</row>
    <row r="218" spans="2:19" s="17" customFormat="1" ht="10.35" customHeight="1" x14ac:dyDescent="0.15">
      <c r="B218" s="17">
        <f>[1]AGS_helper!A1</f>
        <v>101</v>
      </c>
      <c r="C218" s="17" t="str">
        <f>VLOOKUP(B218,[2]Tabelle1!$A$1:$C$68,2,FALSE)</f>
        <v>Braunschweig, Stadt</v>
      </c>
      <c r="D218" s="17">
        <f>VALUE(MID('[1]2020'!$B$7,7,4))</f>
        <v>2020</v>
      </c>
      <c r="E218" s="18">
        <f>VLOOKUP(B218,'[1]2020'!$A$17:$I$68,3,FALSE)</f>
        <v>11541</v>
      </c>
      <c r="F218" s="18">
        <f>VLOOKUP(B218,'[1]2020_M'!$A$17:$I$68,4,FALSE)</f>
        <v>6997</v>
      </c>
      <c r="G218" s="18">
        <f>VLOOKUP(B218,'[1]2020_W'!$A$17:$I$68,5,FALSE)</f>
        <v>4544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spans="2:19" s="17" customFormat="1" ht="10.35" customHeight="1" x14ac:dyDescent="0.15">
      <c r="B219" s="17">
        <f>[1]AGS_helper!A2</f>
        <v>102</v>
      </c>
      <c r="C219" s="17" t="str">
        <f>VLOOKUP(B219,[2]Tabelle1!$A$1:$C$68,2,FALSE)</f>
        <v>Salzgitter, Stadt</v>
      </c>
      <c r="D219" s="17">
        <f>VALUE(MID('[1]2020'!$B$7,7,4))</f>
        <v>2020</v>
      </c>
      <c r="E219" s="18">
        <f>VLOOKUP(B219,'[1]2020'!$A$17:$I$68,3,FALSE)</f>
        <v>4878</v>
      </c>
      <c r="F219" s="18">
        <f>VLOOKUP(B219,'[1]2020_M'!$A$17:$I$68,4,FALSE)</f>
        <v>3738</v>
      </c>
      <c r="G219" s="18">
        <f>VLOOKUP(B219,'[1]2020_W'!$A$17:$I$68,5,FALSE)</f>
        <v>1140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2:19" s="17" customFormat="1" ht="10.35" customHeight="1" x14ac:dyDescent="0.15">
      <c r="B220" s="17">
        <f>[1]AGS_helper!A3</f>
        <v>103</v>
      </c>
      <c r="C220" s="17" t="str">
        <f>VLOOKUP(B220,[2]Tabelle1!$A$1:$C$68,2,FALSE)</f>
        <v>Wolfsburg, Stadt</v>
      </c>
      <c r="D220" s="17">
        <f>VALUE(MID('[1]2020'!$B$7,7,4))</f>
        <v>2020</v>
      </c>
      <c r="E220" s="18">
        <f>VLOOKUP(B220,'[1]2020'!$A$17:$I$68,3,FALSE)</f>
        <v>10661</v>
      </c>
      <c r="F220" s="18">
        <f>VLOOKUP(B220,'[1]2020_M'!$A$17:$I$68,4,FALSE)</f>
        <v>7333</v>
      </c>
      <c r="G220" s="18">
        <f>VLOOKUP(B220,'[1]2020_W'!$A$17:$I$68,5,FALSE)</f>
        <v>3328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2:19" s="17" customFormat="1" ht="10.35" customHeight="1" x14ac:dyDescent="0.15">
      <c r="B221" s="17">
        <f>[1]AGS_helper!A4</f>
        <v>151</v>
      </c>
      <c r="C221" s="17" t="str">
        <f>VLOOKUP(B221,[2]Tabelle1!$A$1:$C$68,2,FALSE)</f>
        <v>Gifhorn</v>
      </c>
      <c r="D221" s="17">
        <f>VALUE(MID('[1]2020'!$B$7,7,4))</f>
        <v>2020</v>
      </c>
      <c r="E221" s="18">
        <f>VLOOKUP(B221,'[1]2020'!$A$17:$I$68,3,FALSE)</f>
        <v>3257</v>
      </c>
      <c r="F221" s="18">
        <f>VLOOKUP(B221,'[1]2020_M'!$A$17:$I$68,4,FALSE)</f>
        <v>2169</v>
      </c>
      <c r="G221" s="18">
        <f>VLOOKUP(B221,'[1]2020_W'!$A$17:$I$68,5,FALSE)</f>
        <v>1088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2:19" s="17" customFormat="1" ht="10.35" customHeight="1" x14ac:dyDescent="0.15">
      <c r="B222" s="17">
        <f>[1]AGS_helper!A5</f>
        <v>153</v>
      </c>
      <c r="C222" s="17" t="str">
        <f>VLOOKUP(B222,[2]Tabelle1!$A$1:$C$68,2,FALSE)</f>
        <v>Goslar</v>
      </c>
      <c r="D222" s="17">
        <f>VALUE(MID('[1]2020'!$B$7,7,4))</f>
        <v>2020</v>
      </c>
      <c r="E222" s="18">
        <f>VLOOKUP(B222,'[1]2020'!$A$17:$I$68,3,FALSE)</f>
        <v>3225</v>
      </c>
      <c r="F222" s="18">
        <f>VLOOKUP(B222,'[1]2020_M'!$A$17:$I$68,4,FALSE)</f>
        <v>2090</v>
      </c>
      <c r="G222" s="18">
        <f>VLOOKUP(B222,'[1]2020_W'!$A$17:$I$68,5,FALSE)</f>
        <v>1135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2:19" s="17" customFormat="1" ht="10.35" customHeight="1" x14ac:dyDescent="0.15">
      <c r="B223" s="17">
        <f>[1]AGS_helper!A6</f>
        <v>154</v>
      </c>
      <c r="C223" s="17" t="str">
        <f>VLOOKUP(B223,[2]Tabelle1!$A$1:$C$68,2,FALSE)</f>
        <v>Helmstedt</v>
      </c>
      <c r="D223" s="17">
        <f>VALUE(MID('[1]2020'!$B$7,7,4))</f>
        <v>2020</v>
      </c>
      <c r="E223" s="18">
        <f>VLOOKUP(B223,'[1]2020'!$A$17:$I$68,3,FALSE)</f>
        <v>1701</v>
      </c>
      <c r="F223" s="18">
        <f>VLOOKUP(B223,'[1]2020_M'!$A$17:$I$68,4,FALSE)</f>
        <v>1149</v>
      </c>
      <c r="G223" s="18">
        <f>VLOOKUP(B223,'[1]2020_W'!$A$17:$I$68,5,FALSE)</f>
        <v>552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spans="2:19" s="17" customFormat="1" ht="10.35" customHeight="1" x14ac:dyDescent="0.15">
      <c r="B224" s="17">
        <f>[1]AGS_helper!A7</f>
        <v>155</v>
      </c>
      <c r="C224" s="17" t="str">
        <f>VLOOKUP(B224,[2]Tabelle1!$A$1:$C$68,2,FALSE)</f>
        <v>Northeim</v>
      </c>
      <c r="D224" s="17">
        <f>VALUE(MID('[1]2020'!$B$7,7,4))</f>
        <v>2020</v>
      </c>
      <c r="E224" s="18">
        <f>VLOOKUP(B224,'[1]2020'!$A$17:$I$68,3,FALSE)</f>
        <v>3416</v>
      </c>
      <c r="F224" s="18">
        <f>VLOOKUP(B224,'[1]2020_M'!$A$17:$I$68,4,FALSE)</f>
        <v>2534</v>
      </c>
      <c r="G224" s="18">
        <f>VLOOKUP(B224,'[1]2020_W'!$A$17:$I$68,5,FALSE)</f>
        <v>882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2:19" s="17" customFormat="1" ht="10.35" customHeight="1" x14ac:dyDescent="0.15">
      <c r="B225" s="17">
        <f>[1]AGS_helper!A8</f>
        <v>157</v>
      </c>
      <c r="C225" s="17" t="str">
        <f>VLOOKUP(B225,[2]Tabelle1!$A$1:$C$68,2,FALSE)</f>
        <v>Peine</v>
      </c>
      <c r="D225" s="17">
        <f>VALUE(MID('[1]2020'!$B$7,7,4))</f>
        <v>2020</v>
      </c>
      <c r="E225" s="18">
        <f>VLOOKUP(B225,'[1]2020'!$A$17:$I$68,3,FALSE)</f>
        <v>3368</v>
      </c>
      <c r="F225" s="18">
        <f>VLOOKUP(B225,'[1]2020_M'!$A$17:$I$68,4,FALSE)</f>
        <v>2434</v>
      </c>
      <c r="G225" s="18">
        <f>VLOOKUP(B225,'[1]2020_W'!$A$17:$I$68,5,FALSE)</f>
        <v>934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spans="2:19" s="17" customFormat="1" ht="10.35" customHeight="1" x14ac:dyDescent="0.15">
      <c r="B226" s="17">
        <f>[1]AGS_helper!A9</f>
        <v>158</v>
      </c>
      <c r="C226" s="17" t="str">
        <f>VLOOKUP(B226,[2]Tabelle1!$A$1:$C$68,2,FALSE)</f>
        <v>Wolfenbüttel</v>
      </c>
      <c r="D226" s="17">
        <f>VALUE(MID('[1]2020'!$B$7,7,4))</f>
        <v>2020</v>
      </c>
      <c r="E226" s="18">
        <f>VLOOKUP(B226,'[1]2020'!$A$17:$I$68,3,FALSE)</f>
        <v>1586</v>
      </c>
      <c r="F226" s="18">
        <f>VLOOKUP(B226,'[1]2020_M'!$A$17:$I$68,4,FALSE)</f>
        <v>1010</v>
      </c>
      <c r="G226" s="18">
        <f>VLOOKUP(B226,'[1]2020_W'!$A$17:$I$68,5,FALSE)</f>
        <v>576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spans="2:19" s="17" customFormat="1" ht="10.35" customHeight="1" x14ac:dyDescent="0.15">
      <c r="B227" s="17">
        <f>[1]AGS_helper!A10</f>
        <v>159</v>
      </c>
      <c r="C227" s="17" t="str">
        <f>VLOOKUP(B227,[2]Tabelle1!$A$1:$C$68,2,FALSE)</f>
        <v>Göttingen</v>
      </c>
      <c r="D227" s="17">
        <f>VALUE(MID('[1]2020'!$B$7,7,4))</f>
        <v>2020</v>
      </c>
      <c r="E227" s="18">
        <f>VLOOKUP(B227,'[1]2020'!$A$17:$I$68,3,FALSE)</f>
        <v>9833</v>
      </c>
      <c r="F227" s="18">
        <f>VLOOKUP(B227,'[1]2020_M'!$A$17:$I$68,4,FALSE)</f>
        <v>6074</v>
      </c>
      <c r="G227" s="18">
        <f>VLOOKUP(B227,'[1]2020_W'!$A$17:$I$68,5,FALSE)</f>
        <v>3759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2:19" s="19" customFormat="1" ht="20.7" customHeight="1" x14ac:dyDescent="0.3">
      <c r="B228" s="19">
        <f>[1]AGS_helper!A11</f>
        <v>1</v>
      </c>
      <c r="C228" s="19" t="str">
        <f>VLOOKUP(B228,[2]Tabelle1!$A$1:$C$68,2,FALSE)</f>
        <v>Statistische Region Braunschweig</v>
      </c>
      <c r="D228" s="19">
        <f>VALUE(MID('[1]2020'!$B$7,7,4))</f>
        <v>2020</v>
      </c>
      <c r="E228" s="20">
        <f>VLOOKUP(B228,'[1]2020'!$A$17:$I$68,3,FALSE)</f>
        <v>53466</v>
      </c>
      <c r="F228" s="20">
        <f>VLOOKUP(B228,'[1]2020_M'!$A$17:$I$68,4,FALSE)</f>
        <v>35528</v>
      </c>
      <c r="G228" s="20">
        <f>VLOOKUP(B228,'[1]2020_W'!$A$17:$I$68,5,FALSE)</f>
        <v>17938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</row>
    <row r="229" spans="2:19" s="17" customFormat="1" ht="10.35" customHeight="1" x14ac:dyDescent="0.15">
      <c r="B229" s="17">
        <f>[1]AGS_helper!A12</f>
        <v>241</v>
      </c>
      <c r="C229" s="17" t="str">
        <f>VLOOKUP(B229,[2]Tabelle1!$A$1:$C$68,2,FALSE)</f>
        <v>Region Hannover</v>
      </c>
      <c r="D229" s="17">
        <f>VALUE(MID('[1]2020'!$B$7,7,4))</f>
        <v>2020</v>
      </c>
      <c r="E229" s="18">
        <f>VLOOKUP(B229,'[1]2020'!$A$17:$I$68,3,FALSE)</f>
        <v>62632</v>
      </c>
      <c r="F229" s="18">
        <f>VLOOKUP(B229,'[1]2020_M'!$A$17:$I$68,4,FALSE)</f>
        <v>38889</v>
      </c>
      <c r="G229" s="18">
        <f>VLOOKUP(B229,'[1]2020_W'!$A$17:$I$68,5,FALSE)</f>
        <v>23743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2:19" s="17" customFormat="1" ht="10.35" customHeight="1" x14ac:dyDescent="0.15">
      <c r="B230" s="17">
        <f>[1]AGS_helper!A13</f>
        <v>241001</v>
      </c>
      <c r="C230" s="17" t="str">
        <f>VLOOKUP(B230,[2]Tabelle1!$A$1:$C$68,2,FALSE)</f>
        <v>dav. Hannover, Lhst.</v>
      </c>
      <c r="D230" s="17">
        <f>VALUE(MID('[1]2020'!$B$7,7,4))</f>
        <v>2020</v>
      </c>
      <c r="E230" s="18">
        <f>VLOOKUP(B230,'[1]2020'!$A$17:$I$68,3,FALSE)</f>
        <v>38815</v>
      </c>
      <c r="F230" s="18">
        <f>VLOOKUP(B230,'[1]2020_M'!$A$17:$I$68,4,FALSE)</f>
        <v>22979</v>
      </c>
      <c r="G230" s="18">
        <f>VLOOKUP(B230,'[1]2020_W'!$A$17:$I$68,5,FALSE)</f>
        <v>15836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2:19" s="17" customFormat="1" ht="10.35" customHeight="1" x14ac:dyDescent="0.15">
      <c r="B231" s="17">
        <f>[1]AGS_helper!A14</f>
        <v>241999</v>
      </c>
      <c r="C231" s="17" t="str">
        <f>VLOOKUP(B231,[2]Tabelle1!$A$1:$C$68,2,FALSE)</f>
        <v>dav. Hannover, Umland</v>
      </c>
      <c r="D231" s="17">
        <f>VALUE(MID('[1]2020'!$B$7,7,4))</f>
        <v>2020</v>
      </c>
      <c r="E231" s="18">
        <f>VLOOKUP(B231,'[1]2020'!$A$17:$I$68,3,FALSE)</f>
        <v>23817</v>
      </c>
      <c r="F231" s="18">
        <f>VLOOKUP(B231,'[1]2020_M'!$A$17:$I$68,4,FALSE)</f>
        <v>15910</v>
      </c>
      <c r="G231" s="18">
        <f>VLOOKUP(B231,'[1]2020_W'!$A$17:$I$68,5,FALSE)</f>
        <v>7907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2:19" s="17" customFormat="1" ht="10.35" customHeight="1" x14ac:dyDescent="0.15">
      <c r="B232" s="17">
        <f>[1]AGS_helper!A15</f>
        <v>251</v>
      </c>
      <c r="C232" s="17" t="str">
        <f>VLOOKUP(B232,[2]Tabelle1!$A$1:$C$68,2,FALSE)</f>
        <v>Diepholz</v>
      </c>
      <c r="D232" s="17">
        <f>VALUE(MID('[1]2020'!$B$7,7,4))</f>
        <v>2020</v>
      </c>
      <c r="E232" s="18">
        <f>VLOOKUP(B232,'[1]2020'!$A$17:$I$68,3,FALSE)</f>
        <v>6594</v>
      </c>
      <c r="F232" s="18">
        <f>VLOOKUP(B232,'[1]2020_M'!$A$17:$I$68,4,FALSE)</f>
        <v>4544</v>
      </c>
      <c r="G232" s="18">
        <f>VLOOKUP(B232,'[1]2020_W'!$A$17:$I$68,5,FALSE)</f>
        <v>2050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spans="2:19" s="17" customFormat="1" ht="10.35" customHeight="1" x14ac:dyDescent="0.15">
      <c r="B233" s="17">
        <f>[1]AGS_helper!A16</f>
        <v>252</v>
      </c>
      <c r="C233" s="17" t="str">
        <f>VLOOKUP(B233,[2]Tabelle1!$A$1:$C$68,2,FALSE)</f>
        <v>Hameln-Pyrmont</v>
      </c>
      <c r="D233" s="17">
        <f>VALUE(MID('[1]2020'!$B$7,7,4))</f>
        <v>2020</v>
      </c>
      <c r="E233" s="18">
        <f>VLOOKUP(B233,'[1]2020'!$A$17:$I$68,3,FALSE)</f>
        <v>4124</v>
      </c>
      <c r="F233" s="18">
        <f>VLOOKUP(B233,'[1]2020_M'!$A$17:$I$68,4,FALSE)</f>
        <v>2541</v>
      </c>
      <c r="G233" s="18">
        <f>VLOOKUP(B233,'[1]2020_W'!$A$17:$I$68,5,FALSE)</f>
        <v>1583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spans="2:19" s="17" customFormat="1" ht="10.35" customHeight="1" x14ac:dyDescent="0.15">
      <c r="B234" s="17">
        <f>[1]AGS_helper!A17</f>
        <v>254</v>
      </c>
      <c r="C234" s="17" t="str">
        <f>VLOOKUP(B234,[2]Tabelle1!$A$1:$C$68,2,FALSE)</f>
        <v>Hildesheim</v>
      </c>
      <c r="D234" s="17">
        <f>VALUE(MID('[1]2020'!$B$7,7,4))</f>
        <v>2020</v>
      </c>
      <c r="E234" s="18">
        <f>VLOOKUP(B234,'[1]2020'!$A$17:$I$68,3,FALSE)</f>
        <v>6461</v>
      </c>
      <c r="F234" s="18">
        <f>VLOOKUP(B234,'[1]2020_M'!$A$17:$I$68,4,FALSE)</f>
        <v>4211</v>
      </c>
      <c r="G234" s="18">
        <f>VLOOKUP(B234,'[1]2020_W'!$A$17:$I$68,5,FALSE)</f>
        <v>2250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spans="2:19" s="17" customFormat="1" ht="10.35" customHeight="1" x14ac:dyDescent="0.15">
      <c r="B235" s="17">
        <f>[1]AGS_helper!A18</f>
        <v>255</v>
      </c>
      <c r="C235" s="17" t="str">
        <f>VLOOKUP(B235,[2]Tabelle1!$A$1:$C$68,2,FALSE)</f>
        <v>Holzminden</v>
      </c>
      <c r="D235" s="17">
        <f>VALUE(MID('[1]2020'!$B$7,7,4))</f>
        <v>2020</v>
      </c>
      <c r="E235" s="18">
        <f>VLOOKUP(B235,'[1]2020'!$A$17:$I$68,3,FALSE)</f>
        <v>1484</v>
      </c>
      <c r="F235" s="18">
        <f>VLOOKUP(B235,'[1]2020_M'!$A$17:$I$68,4,FALSE)</f>
        <v>998</v>
      </c>
      <c r="G235" s="18">
        <f>VLOOKUP(B235,'[1]2020_W'!$A$17:$I$68,5,FALSE)</f>
        <v>486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2:19" s="17" customFormat="1" ht="10.35" customHeight="1" x14ac:dyDescent="0.15">
      <c r="B236" s="17">
        <f>[1]AGS_helper!A19</f>
        <v>256</v>
      </c>
      <c r="C236" s="17" t="str">
        <f>VLOOKUP(B236,[2]Tabelle1!$A$1:$C$68,2,FALSE)</f>
        <v>Nienburg (Weser)</v>
      </c>
      <c r="D236" s="17">
        <f>VALUE(MID('[1]2020'!$B$7,7,4))</f>
        <v>2020</v>
      </c>
      <c r="E236" s="18">
        <f>VLOOKUP(B236,'[1]2020'!$A$17:$I$68,3,FALSE)</f>
        <v>4349</v>
      </c>
      <c r="F236" s="18">
        <f>VLOOKUP(B236,'[1]2020_M'!$A$17:$I$68,4,FALSE)</f>
        <v>3022</v>
      </c>
      <c r="G236" s="18">
        <f>VLOOKUP(B236,'[1]2020_W'!$A$17:$I$68,5,FALSE)</f>
        <v>1327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2:19" s="17" customFormat="1" ht="10.35" customHeight="1" x14ac:dyDescent="0.15">
      <c r="B237" s="17">
        <f>[1]AGS_helper!A20</f>
        <v>257</v>
      </c>
      <c r="C237" s="17" t="str">
        <f>VLOOKUP(B237,[2]Tabelle1!$A$1:$C$68,2,FALSE)</f>
        <v>Schaumburg</v>
      </c>
      <c r="D237" s="17">
        <f>VALUE(MID('[1]2020'!$B$7,7,4))</f>
        <v>2020</v>
      </c>
      <c r="E237" s="18">
        <f>VLOOKUP(B237,'[1]2020'!$A$17:$I$68,3,FALSE)</f>
        <v>3862</v>
      </c>
      <c r="F237" s="18">
        <f>VLOOKUP(B237,'[1]2020_M'!$A$17:$I$68,4,FALSE)</f>
        <v>2539</v>
      </c>
      <c r="G237" s="18">
        <f>VLOOKUP(B237,'[1]2020_W'!$A$17:$I$68,5,FALSE)</f>
        <v>1323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2:19" s="19" customFormat="1" ht="20.7" customHeight="1" x14ac:dyDescent="0.3">
      <c r="B238" s="19">
        <f>[1]AGS_helper!A21</f>
        <v>2</v>
      </c>
      <c r="C238" s="19" t="str">
        <f>VLOOKUP(B238,[2]Tabelle1!$A$1:$C$68,2,FALSE)</f>
        <v>Statistische Region Hannover</v>
      </c>
      <c r="D238" s="19">
        <f>VALUE(MID('[1]2020'!$B$7,7,4))</f>
        <v>2020</v>
      </c>
      <c r="E238" s="20">
        <f>VLOOKUP(B238,'[1]2020'!$A$17:$I$68,3,FALSE)</f>
        <v>89506</v>
      </c>
      <c r="F238" s="20">
        <f>VLOOKUP(B238,'[1]2020_M'!$A$17:$I$68,4,FALSE)</f>
        <v>56744</v>
      </c>
      <c r="G238" s="20">
        <f>VLOOKUP(B238,'[1]2020_W'!$A$17:$I$68,5,FALSE)</f>
        <v>32762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</row>
    <row r="239" spans="2:19" s="17" customFormat="1" ht="10.35" customHeight="1" x14ac:dyDescent="0.15">
      <c r="B239" s="17">
        <f>[1]AGS_helper!A22</f>
        <v>351</v>
      </c>
      <c r="C239" s="17" t="str">
        <f>VLOOKUP(B239,[2]Tabelle1!$A$1:$C$68,2,FALSE)</f>
        <v>Celle</v>
      </c>
      <c r="D239" s="17">
        <f>VALUE(MID('[1]2020'!$B$7,7,4))</f>
        <v>2020</v>
      </c>
      <c r="E239" s="18">
        <f>VLOOKUP(B239,'[1]2020'!$A$17:$I$68,3,FALSE)</f>
        <v>4092</v>
      </c>
      <c r="F239" s="18">
        <f>VLOOKUP(B239,'[1]2020_M'!$A$17:$I$68,4,FALSE)</f>
        <v>2631</v>
      </c>
      <c r="G239" s="18">
        <f>VLOOKUP(B239,'[1]2020_W'!$A$17:$I$68,5,FALSE)</f>
        <v>1461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2:19" s="17" customFormat="1" ht="10.35" customHeight="1" x14ac:dyDescent="0.15">
      <c r="B240" s="17">
        <f>[1]AGS_helper!A23</f>
        <v>352</v>
      </c>
      <c r="C240" s="17" t="str">
        <f>VLOOKUP(B240,[2]Tabelle1!$A$1:$C$68,2,FALSE)</f>
        <v>Cuxhaven</v>
      </c>
      <c r="D240" s="17">
        <f>VALUE(MID('[1]2020'!$B$7,7,4))</f>
        <v>2020</v>
      </c>
      <c r="E240" s="18">
        <f>VLOOKUP(B240,'[1]2020'!$A$17:$I$68,3,FALSE)</f>
        <v>4388</v>
      </c>
      <c r="F240" s="18">
        <f>VLOOKUP(B240,'[1]2020_M'!$A$17:$I$68,4,FALSE)</f>
        <v>2924</v>
      </c>
      <c r="G240" s="18">
        <f>VLOOKUP(B240,'[1]2020_W'!$A$17:$I$68,5,FALSE)</f>
        <v>1464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2:19" s="17" customFormat="1" ht="10.35" customHeight="1" x14ac:dyDescent="0.15">
      <c r="B241" s="17">
        <f>[1]AGS_helper!A24</f>
        <v>353</v>
      </c>
      <c r="C241" s="17" t="str">
        <f>VLOOKUP(B241,[2]Tabelle1!$A$1:$C$68,2,FALSE)</f>
        <v>Harburg</v>
      </c>
      <c r="D241" s="17">
        <f>VALUE(MID('[1]2020'!$B$7,7,4))</f>
        <v>2020</v>
      </c>
      <c r="E241" s="18">
        <f>VLOOKUP(B241,'[1]2020'!$A$17:$I$68,3,FALSE)</f>
        <v>9737</v>
      </c>
      <c r="F241" s="18">
        <f>VLOOKUP(B241,'[1]2020_M'!$A$17:$I$68,4,FALSE)</f>
        <v>7051</v>
      </c>
      <c r="G241" s="18">
        <f>VLOOKUP(B241,'[1]2020_W'!$A$17:$I$68,5,FALSE)</f>
        <v>2686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spans="2:19" s="17" customFormat="1" ht="10.35" customHeight="1" x14ac:dyDescent="0.15">
      <c r="B242" s="17">
        <f>[1]AGS_helper!A25</f>
        <v>354</v>
      </c>
      <c r="C242" s="17" t="str">
        <f>VLOOKUP(B242,[2]Tabelle1!$A$1:$C$68,2,FALSE)</f>
        <v>Lüchow-Dannenberg</v>
      </c>
      <c r="D242" s="17">
        <f>VALUE(MID('[1]2020'!$B$7,7,4))</f>
        <v>2020</v>
      </c>
      <c r="E242" s="18">
        <f>VLOOKUP(B242,'[1]2020'!$A$17:$I$68,3,FALSE)</f>
        <v>750</v>
      </c>
      <c r="F242" s="18">
        <f>VLOOKUP(B242,'[1]2020_M'!$A$17:$I$68,4,FALSE)</f>
        <v>456</v>
      </c>
      <c r="G242" s="18">
        <f>VLOOKUP(B242,'[1]2020_W'!$A$17:$I$68,5,FALSE)</f>
        <v>294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2:19" s="17" customFormat="1" ht="10.35" customHeight="1" x14ac:dyDescent="0.15">
      <c r="B243" s="17">
        <f>[1]AGS_helper!A26</f>
        <v>355</v>
      </c>
      <c r="C243" s="17" t="str">
        <f>VLOOKUP(B243,[2]Tabelle1!$A$1:$C$68,2,FALSE)</f>
        <v>Lüneburg</v>
      </c>
      <c r="D243" s="17">
        <f>VALUE(MID('[1]2020'!$B$7,7,4))</f>
        <v>2020</v>
      </c>
      <c r="E243" s="18">
        <f>VLOOKUP(B243,'[1]2020'!$A$17:$I$68,3,FALSE)</f>
        <v>3926</v>
      </c>
      <c r="F243" s="18">
        <f>VLOOKUP(B243,'[1]2020_M'!$A$17:$I$68,4,FALSE)</f>
        <v>2530</v>
      </c>
      <c r="G243" s="18">
        <f>VLOOKUP(B243,'[1]2020_W'!$A$17:$I$68,5,FALSE)</f>
        <v>1396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2:19" s="17" customFormat="1" ht="10.35" customHeight="1" x14ac:dyDescent="0.15">
      <c r="B244" s="17">
        <f>[1]AGS_helper!A27</f>
        <v>356</v>
      </c>
      <c r="C244" s="17" t="str">
        <f>VLOOKUP(B244,[2]Tabelle1!$A$1:$C$68,2,FALSE)</f>
        <v>Osterholz</v>
      </c>
      <c r="D244" s="17">
        <f>VALUE(MID('[1]2020'!$B$7,7,4))</f>
        <v>2020</v>
      </c>
      <c r="E244" s="18">
        <f>VLOOKUP(B244,'[1]2020'!$A$17:$I$68,3,FALSE)</f>
        <v>2020</v>
      </c>
      <c r="F244" s="18">
        <f>VLOOKUP(B244,'[1]2020_M'!$A$17:$I$68,4,FALSE)</f>
        <v>1391</v>
      </c>
      <c r="G244" s="18">
        <f>VLOOKUP(B244,'[1]2020_W'!$A$17:$I$68,5,FALSE)</f>
        <v>629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2:19" s="17" customFormat="1" ht="10.35" customHeight="1" x14ac:dyDescent="0.15">
      <c r="B245" s="17">
        <f>[1]AGS_helper!A28</f>
        <v>357</v>
      </c>
      <c r="C245" s="17" t="str">
        <f>VLOOKUP(B245,[2]Tabelle1!$A$1:$C$68,2,FALSE)</f>
        <v>Rotenburg (Wümme)</v>
      </c>
      <c r="D245" s="17">
        <f>VALUE(MID('[1]2020'!$B$7,7,4))</f>
        <v>2020</v>
      </c>
      <c r="E245" s="18">
        <f>VLOOKUP(B245,'[1]2020'!$A$17:$I$68,3,FALSE)</f>
        <v>4630</v>
      </c>
      <c r="F245" s="18">
        <f>VLOOKUP(B245,'[1]2020_M'!$A$17:$I$68,4,FALSE)</f>
        <v>3136</v>
      </c>
      <c r="G245" s="18">
        <f>VLOOKUP(B245,'[1]2020_W'!$A$17:$I$68,5,FALSE)</f>
        <v>1494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2:19" s="17" customFormat="1" ht="10.35" customHeight="1" x14ac:dyDescent="0.15">
      <c r="B246" s="17">
        <f>[1]AGS_helper!A29</f>
        <v>358</v>
      </c>
      <c r="C246" s="17" t="str">
        <f>VLOOKUP(B246,[2]Tabelle1!$A$1:$C$68,2,FALSE)</f>
        <v>Heidekreis</v>
      </c>
      <c r="D246" s="17">
        <f>VALUE(MID('[1]2020'!$B$7,7,4))</f>
        <v>2020</v>
      </c>
      <c r="E246" s="18">
        <f>VLOOKUP(B246,'[1]2020'!$A$17:$I$68,3,FALSE)</f>
        <v>4303</v>
      </c>
      <c r="F246" s="18">
        <f>VLOOKUP(B246,'[1]2020_M'!$A$17:$I$68,4,FALSE)</f>
        <v>2824</v>
      </c>
      <c r="G246" s="18">
        <f>VLOOKUP(B246,'[1]2020_W'!$A$17:$I$68,5,FALSE)</f>
        <v>1479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2:19" s="17" customFormat="1" ht="10.35" customHeight="1" x14ac:dyDescent="0.15">
      <c r="B247" s="17">
        <f>[1]AGS_helper!A30</f>
        <v>359</v>
      </c>
      <c r="C247" s="17" t="str">
        <f>VLOOKUP(B247,[2]Tabelle1!$A$1:$C$68,2,FALSE)</f>
        <v>Stade</v>
      </c>
      <c r="D247" s="17">
        <f>VALUE(MID('[1]2020'!$B$7,7,4))</f>
        <v>2020</v>
      </c>
      <c r="E247" s="18">
        <f>VLOOKUP(B247,'[1]2020'!$A$17:$I$68,3,FALSE)</f>
        <v>5874</v>
      </c>
      <c r="F247" s="18">
        <f>VLOOKUP(B247,'[1]2020_M'!$A$17:$I$68,4,FALSE)</f>
        <v>4173</v>
      </c>
      <c r="G247" s="18">
        <f>VLOOKUP(B247,'[1]2020_W'!$A$17:$I$68,5,FALSE)</f>
        <v>1701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2:19" s="17" customFormat="1" ht="10.35" customHeight="1" x14ac:dyDescent="0.15">
      <c r="B248" s="17">
        <f>[1]AGS_helper!A31</f>
        <v>360</v>
      </c>
      <c r="C248" s="17" t="str">
        <f>VLOOKUP(B248,[2]Tabelle1!$A$1:$C$68,2,FALSE)</f>
        <v>Uelzen</v>
      </c>
      <c r="D248" s="17">
        <f>VALUE(MID('[1]2020'!$B$7,7,4))</f>
        <v>2020</v>
      </c>
      <c r="E248" s="18">
        <f>VLOOKUP(B248,'[1]2020'!$A$17:$I$68,3,FALSE)</f>
        <v>1682</v>
      </c>
      <c r="F248" s="18">
        <f>VLOOKUP(B248,'[1]2020_M'!$A$17:$I$68,4,FALSE)</f>
        <v>1035</v>
      </c>
      <c r="G248" s="18">
        <f>VLOOKUP(B248,'[1]2020_W'!$A$17:$I$68,5,FALSE)</f>
        <v>647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2:19" s="17" customFormat="1" ht="10.35" customHeight="1" x14ac:dyDescent="0.15">
      <c r="B249" s="17">
        <f>[1]AGS_helper!A32</f>
        <v>361</v>
      </c>
      <c r="C249" s="17" t="str">
        <f>VLOOKUP(B249,[2]Tabelle1!$A$1:$C$68,2,FALSE)</f>
        <v>Verden</v>
      </c>
      <c r="D249" s="17">
        <f>VALUE(MID('[1]2020'!$B$7,7,4))</f>
        <v>2020</v>
      </c>
      <c r="E249" s="18">
        <f>VLOOKUP(B249,'[1]2020'!$A$17:$I$68,3,FALSE)</f>
        <v>5629</v>
      </c>
      <c r="F249" s="18">
        <f>VLOOKUP(B249,'[1]2020_M'!$A$17:$I$68,4,FALSE)</f>
        <v>3944</v>
      </c>
      <c r="G249" s="18">
        <f>VLOOKUP(B249,'[1]2020_W'!$A$17:$I$68,5,FALSE)</f>
        <v>1685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spans="2:19" s="19" customFormat="1" ht="20.7" customHeight="1" x14ac:dyDescent="0.3">
      <c r="B250" s="19">
        <f>[1]AGS_helper!A33</f>
        <v>3</v>
      </c>
      <c r="C250" s="19" t="str">
        <f>VLOOKUP(B250,[2]Tabelle1!$A$1:$C$68,2,FALSE)</f>
        <v>Statistische Region Lüneburg</v>
      </c>
      <c r="D250" s="19">
        <f>VALUE(MID('[1]2020'!$B$7,7,4))</f>
        <v>2020</v>
      </c>
      <c r="E250" s="20">
        <f>VLOOKUP(B250,'[1]2020'!$A$17:$I$68,3,FALSE)</f>
        <v>47031</v>
      </c>
      <c r="F250" s="20">
        <f>VLOOKUP(B250,'[1]2020_M'!$A$17:$I$68,4,FALSE)</f>
        <v>32095</v>
      </c>
      <c r="G250" s="20">
        <f>VLOOKUP(B250,'[1]2020_W'!$A$17:$I$68,5,FALSE)</f>
        <v>14936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</row>
    <row r="251" spans="2:19" s="17" customFormat="1" ht="10.35" customHeight="1" x14ac:dyDescent="0.15">
      <c r="B251" s="17">
        <f>[1]AGS_helper!A34</f>
        <v>401</v>
      </c>
      <c r="C251" s="17" t="str">
        <f>VLOOKUP(B251,[2]Tabelle1!$A$1:$C$68,2,FALSE)</f>
        <v>Delmenhorst, Stadt</v>
      </c>
      <c r="D251" s="17">
        <f>VALUE(MID('[1]2020'!$B$7,7,4))</f>
        <v>2020</v>
      </c>
      <c r="E251" s="18">
        <f>VLOOKUP(B251,'[1]2020'!$A$17:$I$68,3,FALSE)</f>
        <v>1864</v>
      </c>
      <c r="F251" s="18">
        <f>VLOOKUP(B251,'[1]2020_M'!$A$17:$I$68,4,FALSE)</f>
        <v>1219</v>
      </c>
      <c r="G251" s="18">
        <f>VLOOKUP(B251,'[1]2020_W'!$A$17:$I$68,5,FALSE)</f>
        <v>645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2:19" s="17" customFormat="1" ht="10.35" customHeight="1" x14ac:dyDescent="0.15">
      <c r="B252" s="17">
        <f>[1]AGS_helper!A35</f>
        <v>402</v>
      </c>
      <c r="C252" s="17" t="str">
        <f>VLOOKUP(B252,[2]Tabelle1!$A$1:$C$68,2,FALSE)</f>
        <v>Emden, Stadt</v>
      </c>
      <c r="D252" s="17">
        <f>VALUE(MID('[1]2020'!$B$7,7,4))</f>
        <v>2020</v>
      </c>
      <c r="E252" s="18">
        <f>VLOOKUP(B252,'[1]2020'!$A$17:$I$68,3,FALSE)</f>
        <v>1823</v>
      </c>
      <c r="F252" s="18">
        <f>VLOOKUP(B252,'[1]2020_M'!$A$17:$I$68,4,FALSE)</f>
        <v>1350</v>
      </c>
      <c r="G252" s="18">
        <f>VLOOKUP(B252,'[1]2020_W'!$A$17:$I$68,5,FALSE)</f>
        <v>473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spans="2:19" s="17" customFormat="1" ht="10.35" customHeight="1" x14ac:dyDescent="0.15">
      <c r="B253" s="17">
        <f>[1]AGS_helper!A36</f>
        <v>403</v>
      </c>
      <c r="C253" s="17" t="str">
        <f>VLOOKUP(B253,[2]Tabelle1!$A$1:$C$68,2,FALSE)</f>
        <v>Oldenburg (Oldb), Stadt</v>
      </c>
      <c r="D253" s="17">
        <f>VALUE(MID('[1]2020'!$B$7,7,4))</f>
        <v>2020</v>
      </c>
      <c r="E253" s="18">
        <f>VLOOKUP(B253,'[1]2020'!$A$17:$I$68,3,FALSE)</f>
        <v>6162</v>
      </c>
      <c r="F253" s="18">
        <f>VLOOKUP(B253,'[1]2020_M'!$A$17:$I$68,4,FALSE)</f>
        <v>3917</v>
      </c>
      <c r="G253" s="18">
        <f>VLOOKUP(B253,'[1]2020_W'!$A$17:$I$68,5,FALSE)</f>
        <v>2245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2:19" s="17" customFormat="1" ht="10.35" customHeight="1" x14ac:dyDescent="0.15">
      <c r="B254" s="17">
        <f>[1]AGS_helper!A37</f>
        <v>404</v>
      </c>
      <c r="C254" s="17" t="str">
        <f>VLOOKUP(B254,[2]Tabelle1!$A$1:$C$68,2,FALSE)</f>
        <v>Osnabrück, Stadt</v>
      </c>
      <c r="D254" s="17">
        <f>VALUE(MID('[1]2020'!$B$7,7,4))</f>
        <v>2020</v>
      </c>
      <c r="E254" s="18">
        <f>VLOOKUP(B254,'[1]2020'!$A$17:$I$68,3,FALSE)</f>
        <v>8847</v>
      </c>
      <c r="F254" s="18">
        <f>VLOOKUP(B254,'[1]2020_M'!$A$17:$I$68,4,FALSE)</f>
        <v>4934</v>
      </c>
      <c r="G254" s="18">
        <f>VLOOKUP(B254,'[1]2020_W'!$A$17:$I$68,5,FALSE)</f>
        <v>3913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2:19" s="17" customFormat="1" ht="10.35" customHeight="1" x14ac:dyDescent="0.15">
      <c r="B255" s="17">
        <f>[1]AGS_helper!A38</f>
        <v>405</v>
      </c>
      <c r="C255" s="17" t="str">
        <f>VLOOKUP(B255,[2]Tabelle1!$A$1:$C$68,2,FALSE)</f>
        <v>Wilhelmshaven, Stadt</v>
      </c>
      <c r="D255" s="17">
        <f>VALUE(MID('[1]2020'!$B$7,7,4))</f>
        <v>2020</v>
      </c>
      <c r="E255" s="18">
        <f>VLOOKUP(B255,'[1]2020'!$A$17:$I$68,3,FALSE)</f>
        <v>1855</v>
      </c>
      <c r="F255" s="18">
        <f>VLOOKUP(B255,'[1]2020_M'!$A$17:$I$68,4,FALSE)</f>
        <v>1310</v>
      </c>
      <c r="G255" s="18">
        <f>VLOOKUP(B255,'[1]2020_W'!$A$17:$I$68,5,FALSE)</f>
        <v>545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2:19" s="17" customFormat="1" ht="10.35" customHeight="1" x14ac:dyDescent="0.15">
      <c r="B256" s="17">
        <f>[1]AGS_helper!A39</f>
        <v>451</v>
      </c>
      <c r="C256" s="17" t="str">
        <f>VLOOKUP(B256,[2]Tabelle1!$A$1:$C$68,2,FALSE)</f>
        <v>Ammerland</v>
      </c>
      <c r="D256" s="17">
        <f>VALUE(MID('[1]2020'!$B$7,7,4))</f>
        <v>2020</v>
      </c>
      <c r="E256" s="18">
        <f>VLOOKUP(B256,'[1]2020'!$A$17:$I$68,3,FALSE)</f>
        <v>4153</v>
      </c>
      <c r="F256" s="18">
        <f>VLOOKUP(B256,'[1]2020_M'!$A$17:$I$68,4,FALSE)</f>
        <v>2852</v>
      </c>
      <c r="G256" s="18">
        <f>VLOOKUP(B256,'[1]2020_W'!$A$17:$I$68,5,FALSE)</f>
        <v>1301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2:19" s="17" customFormat="1" ht="10.35" customHeight="1" x14ac:dyDescent="0.15">
      <c r="B257" s="17">
        <f>[1]AGS_helper!A40</f>
        <v>452</v>
      </c>
      <c r="C257" s="17" t="str">
        <f>VLOOKUP(B257,[2]Tabelle1!$A$1:$C$68,2,FALSE)</f>
        <v>Aurich</v>
      </c>
      <c r="D257" s="17">
        <f>VALUE(MID('[1]2020'!$B$7,7,4))</f>
        <v>2020</v>
      </c>
      <c r="E257" s="18">
        <f>VLOOKUP(B257,'[1]2020'!$A$17:$I$68,3,FALSE)</f>
        <v>4164</v>
      </c>
      <c r="F257" s="18">
        <f>VLOOKUP(B257,'[1]2020_M'!$A$17:$I$68,4,FALSE)</f>
        <v>2658</v>
      </c>
      <c r="G257" s="18">
        <f>VLOOKUP(B257,'[1]2020_W'!$A$17:$I$68,5,FALSE)</f>
        <v>1506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spans="2:19" s="17" customFormat="1" ht="10.35" customHeight="1" x14ac:dyDescent="0.15">
      <c r="B258" s="17">
        <f>[1]AGS_helper!A41</f>
        <v>453</v>
      </c>
      <c r="C258" s="17" t="str">
        <f>VLOOKUP(B258,[2]Tabelle1!$A$1:$C$68,2,FALSE)</f>
        <v>Cloppenburg</v>
      </c>
      <c r="D258" s="17">
        <f>VALUE(MID('[1]2020'!$B$7,7,4))</f>
        <v>2020</v>
      </c>
      <c r="E258" s="18">
        <f>VLOOKUP(B258,'[1]2020'!$A$17:$I$68,3,FALSE)</f>
        <v>10632</v>
      </c>
      <c r="F258" s="18">
        <f>VLOOKUP(B258,'[1]2020_M'!$A$17:$I$68,4,FALSE)</f>
        <v>7314</v>
      </c>
      <c r="G258" s="18">
        <f>VLOOKUP(B258,'[1]2020_W'!$A$17:$I$68,5,FALSE)</f>
        <v>3318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spans="2:19" s="17" customFormat="1" ht="10.35" customHeight="1" x14ac:dyDescent="0.15">
      <c r="B259" s="17">
        <f>[1]AGS_helper!A42</f>
        <v>454</v>
      </c>
      <c r="C259" s="17" t="str">
        <f>VLOOKUP(B259,[2]Tabelle1!$A$1:$C$68,2,FALSE)</f>
        <v>Emsland</v>
      </c>
      <c r="D259" s="17">
        <f>VALUE(MID('[1]2020'!$B$7,7,4))</f>
        <v>2020</v>
      </c>
      <c r="E259" s="18">
        <f>VLOOKUP(B259,'[1]2020'!$A$17:$I$68,3,FALSE)</f>
        <v>14967</v>
      </c>
      <c r="F259" s="18">
        <f>VLOOKUP(B259,'[1]2020_M'!$A$17:$I$68,4,FALSE)</f>
        <v>10881</v>
      </c>
      <c r="G259" s="18">
        <f>VLOOKUP(B259,'[1]2020_W'!$A$17:$I$68,5,FALSE)</f>
        <v>4086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spans="2:19" s="17" customFormat="1" ht="10.35" customHeight="1" x14ac:dyDescent="0.15">
      <c r="B260" s="17">
        <f>[1]AGS_helper!A43</f>
        <v>455</v>
      </c>
      <c r="C260" s="17" t="str">
        <f>VLOOKUP(B260,[2]Tabelle1!$A$1:$C$68,2,FALSE)</f>
        <v>Friesland</v>
      </c>
      <c r="D260" s="17">
        <f>VALUE(MID('[1]2020'!$B$7,7,4))</f>
        <v>2020</v>
      </c>
      <c r="E260" s="18">
        <f>VLOOKUP(B260,'[1]2020'!$A$17:$I$68,3,FALSE)</f>
        <v>1524</v>
      </c>
      <c r="F260" s="18">
        <f>VLOOKUP(B260,'[1]2020_M'!$A$17:$I$68,4,FALSE)</f>
        <v>982</v>
      </c>
      <c r="G260" s="18">
        <f>VLOOKUP(B260,'[1]2020_W'!$A$17:$I$68,5,FALSE)</f>
        <v>542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spans="2:19" s="17" customFormat="1" ht="10.35" customHeight="1" x14ac:dyDescent="0.15">
      <c r="B261" s="17">
        <f>[1]AGS_helper!A44</f>
        <v>456</v>
      </c>
      <c r="C261" s="17" t="str">
        <f>VLOOKUP(B261,[2]Tabelle1!$A$1:$C$68,2,FALSE)</f>
        <v>Grafschaft Bentheim</v>
      </c>
      <c r="D261" s="17">
        <f>VALUE(MID('[1]2020'!$B$7,7,4))</f>
        <v>2020</v>
      </c>
      <c r="E261" s="18">
        <f>VLOOKUP(B261,'[1]2020'!$A$17:$I$68,3,FALSE)</f>
        <v>5790</v>
      </c>
      <c r="F261" s="18">
        <f>VLOOKUP(B261,'[1]2020_M'!$A$17:$I$68,4,FALSE)</f>
        <v>3984</v>
      </c>
      <c r="G261" s="18">
        <f>VLOOKUP(B261,'[1]2020_W'!$A$17:$I$68,5,FALSE)</f>
        <v>1806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spans="2:19" s="17" customFormat="1" ht="10.35" customHeight="1" x14ac:dyDescent="0.15">
      <c r="B262" s="17">
        <f>[1]AGS_helper!A45</f>
        <v>457</v>
      </c>
      <c r="C262" s="17" t="str">
        <f>VLOOKUP(B262,[2]Tabelle1!$A$1:$C$68,2,FALSE)</f>
        <v>Leer</v>
      </c>
      <c r="D262" s="17">
        <f>VALUE(MID('[1]2020'!$B$7,7,4))</f>
        <v>2020</v>
      </c>
      <c r="E262" s="18">
        <f>VLOOKUP(B262,'[1]2020'!$A$17:$I$68,3,FALSE)</f>
        <v>3766</v>
      </c>
      <c r="F262" s="18">
        <f>VLOOKUP(B262,'[1]2020_M'!$A$17:$I$68,4,FALSE)</f>
        <v>2684</v>
      </c>
      <c r="G262" s="18">
        <f>VLOOKUP(B262,'[1]2020_W'!$A$17:$I$68,5,FALSE)</f>
        <v>1082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2:19" s="17" customFormat="1" ht="10.35" customHeight="1" x14ac:dyDescent="0.15">
      <c r="B263" s="17">
        <f>[1]AGS_helper!A46</f>
        <v>458</v>
      </c>
      <c r="C263" s="17" t="str">
        <f>VLOOKUP(B263,[2]Tabelle1!$A$1:$C$68,2,FALSE)</f>
        <v>Oldenburg</v>
      </c>
      <c r="D263" s="17">
        <f>VALUE(MID('[1]2020'!$B$7,7,4))</f>
        <v>2020</v>
      </c>
      <c r="E263" s="18">
        <f>VLOOKUP(B263,'[1]2020'!$A$17:$I$68,3,FALSE)</f>
        <v>3842</v>
      </c>
      <c r="F263" s="18">
        <f>VLOOKUP(B263,'[1]2020_M'!$A$17:$I$68,4,FALSE)</f>
        <v>2708</v>
      </c>
      <c r="G263" s="18">
        <f>VLOOKUP(B263,'[1]2020_W'!$A$17:$I$68,5,FALSE)</f>
        <v>1134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2:19" s="17" customFormat="1" ht="10.35" customHeight="1" x14ac:dyDescent="0.15">
      <c r="B264" s="17">
        <f>[1]AGS_helper!A47</f>
        <v>459</v>
      </c>
      <c r="C264" s="17" t="str">
        <f>VLOOKUP(B264,[2]Tabelle1!$A$1:$C$68,2,FALSE)</f>
        <v>Osnabrück</v>
      </c>
      <c r="D264" s="17">
        <f>VALUE(MID('[1]2020'!$B$7,7,4))</f>
        <v>2020</v>
      </c>
      <c r="E264" s="18">
        <f>VLOOKUP(B264,'[1]2020'!$A$17:$I$68,3,FALSE)</f>
        <v>17707</v>
      </c>
      <c r="F264" s="18">
        <f>VLOOKUP(B264,'[1]2020_M'!$A$17:$I$68,4,FALSE)</f>
        <v>11697</v>
      </c>
      <c r="G264" s="18">
        <f>VLOOKUP(B264,'[1]2020_W'!$A$17:$I$68,5,FALSE)</f>
        <v>6010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2:19" s="17" customFormat="1" ht="10.35" customHeight="1" x14ac:dyDescent="0.15">
      <c r="B265" s="17">
        <f>[1]AGS_helper!A48</f>
        <v>460</v>
      </c>
      <c r="C265" s="17" t="str">
        <f>VLOOKUP(B265,[2]Tabelle1!$A$1:$C$68,2,FALSE)</f>
        <v>Vechta</v>
      </c>
      <c r="D265" s="17">
        <f>VALUE(MID('[1]2020'!$B$7,7,4))</f>
        <v>2020</v>
      </c>
      <c r="E265" s="18">
        <f>VLOOKUP(B265,'[1]2020'!$A$17:$I$68,3,FALSE)</f>
        <v>11205</v>
      </c>
      <c r="F265" s="18">
        <f>VLOOKUP(B265,'[1]2020_M'!$A$17:$I$68,4,FALSE)</f>
        <v>7462</v>
      </c>
      <c r="G265" s="18">
        <f>VLOOKUP(B265,'[1]2020_W'!$A$17:$I$68,5,FALSE)</f>
        <v>3743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spans="2:19" s="17" customFormat="1" ht="10.35" customHeight="1" x14ac:dyDescent="0.15">
      <c r="B266" s="17">
        <f>[1]AGS_helper!A49</f>
        <v>461</v>
      </c>
      <c r="C266" s="17" t="str">
        <f>VLOOKUP(B266,[2]Tabelle1!$A$1:$C$68,2,FALSE)</f>
        <v>Wesermarsch</v>
      </c>
      <c r="D266" s="17">
        <f>VALUE(MID('[1]2020'!$B$7,7,4))</f>
        <v>2020</v>
      </c>
      <c r="E266" s="18">
        <f>VLOOKUP(B266,'[1]2020'!$A$17:$I$68,3,FALSE)</f>
        <v>2505</v>
      </c>
      <c r="F266" s="18">
        <f>VLOOKUP(B266,'[1]2020_M'!$A$17:$I$68,4,FALSE)</f>
        <v>1989</v>
      </c>
      <c r="G266" s="18">
        <f>VLOOKUP(B266,'[1]2020_W'!$A$17:$I$68,5,FALSE)</f>
        <v>516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spans="2:19" s="17" customFormat="1" ht="10.35" customHeight="1" x14ac:dyDescent="0.15">
      <c r="B267" s="17">
        <f>[1]AGS_helper!A50</f>
        <v>462</v>
      </c>
      <c r="C267" s="17" t="str">
        <f>VLOOKUP(B267,[2]Tabelle1!$A$1:$C$68,2,FALSE)</f>
        <v>Wittmund</v>
      </c>
      <c r="D267" s="17">
        <f>VALUE(MID('[1]2020'!$B$7,7,4))</f>
        <v>2020</v>
      </c>
      <c r="E267" s="18">
        <f>VLOOKUP(B267,'[1]2020'!$A$17:$I$68,3,FALSE)</f>
        <v>924</v>
      </c>
      <c r="F267" s="18">
        <f>VLOOKUP(B267,'[1]2020_M'!$A$17:$I$68,4,FALSE)</f>
        <v>546</v>
      </c>
      <c r="G267" s="18">
        <f>VLOOKUP(B267,'[1]2020_W'!$A$17:$I$68,5,FALSE)</f>
        <v>378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spans="2:19" s="19" customFormat="1" ht="20.7" customHeight="1" x14ac:dyDescent="0.3">
      <c r="B268" s="19">
        <f>[1]AGS_helper!A51</f>
        <v>4</v>
      </c>
      <c r="C268" s="19" t="str">
        <f>VLOOKUP(B268,[2]Tabelle1!$A$1:$C$68,2,FALSE)</f>
        <v>Statistische Region Weser-Ems</v>
      </c>
      <c r="D268" s="19">
        <f>VALUE(MID('[1]2020'!$B$7,7,4))</f>
        <v>2020</v>
      </c>
      <c r="E268" s="20">
        <f>VLOOKUP(B268,'[1]2020'!$A$17:$I$68,3,FALSE)</f>
        <v>101730</v>
      </c>
      <c r="F268" s="20">
        <f>VLOOKUP(B268,'[1]2020_M'!$A$17:$I$68,4,FALSE)</f>
        <v>68487</v>
      </c>
      <c r="G268" s="20">
        <f>VLOOKUP(B268,'[1]2020_W'!$A$17:$I$68,5,FALSE)</f>
        <v>33243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</row>
    <row r="269" spans="2:19" s="19" customFormat="1" ht="20.7" customHeight="1" x14ac:dyDescent="0.3">
      <c r="B269" s="19">
        <f>[1]AGS_helper!A52</f>
        <v>0</v>
      </c>
      <c r="C269" s="19" t="str">
        <f>VLOOKUP(B269,[2]Tabelle1!$A$1:$C$68,2,FALSE)</f>
        <v>Niedersachsen</v>
      </c>
      <c r="D269" s="19">
        <f>VALUE(MID('[1]2020'!$B$7,7,4))</f>
        <v>2020</v>
      </c>
      <c r="E269" s="20">
        <f>VLOOKUP(B269,'[1]2020'!$A$17:$I$68,3,FALSE)</f>
        <v>291733</v>
      </c>
      <c r="F269" s="20">
        <f>VLOOKUP(B269,'[1]2020_M'!$A$17:$I$68,4,FALSE)</f>
        <v>192854</v>
      </c>
      <c r="G269" s="20">
        <f>VLOOKUP(B269,'[1]2020_W'!$A$17:$I$68,5,FALSE)</f>
        <v>98879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</row>
    <row r="270" spans="2:19" s="17" customFormat="1" ht="10.35" customHeight="1" x14ac:dyDescent="0.15">
      <c r="B270" s="17">
        <f>[1]AGS_helper!A1</f>
        <v>101</v>
      </c>
      <c r="C270" s="17" t="str">
        <f>VLOOKUP(B270,[2]Tabelle1!$A$1:$C$68,2,FALSE)</f>
        <v>Braunschweig, Stadt</v>
      </c>
      <c r="D270" s="17">
        <f>VALUE(MID('[1]2019'!$B$7,7,4))</f>
        <v>2019</v>
      </c>
      <c r="E270" s="18">
        <f>VLOOKUP(B270,'[1]2019'!$A$17:$I$68,3,FALSE)</f>
        <v>11157</v>
      </c>
      <c r="F270" s="18">
        <f>VLOOKUP(B270,'[1]2019_M'!$A$17:$I$68,4,FALSE)</f>
        <v>6758</v>
      </c>
      <c r="G270" s="18">
        <f>VLOOKUP(B270,'[1]2019_W'!$A$17:$I$68,5,FALSE)</f>
        <v>4399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spans="2:19" s="17" customFormat="1" ht="10.35" customHeight="1" x14ac:dyDescent="0.15">
      <c r="B271" s="17">
        <f>[1]AGS_helper!A2</f>
        <v>102</v>
      </c>
      <c r="C271" s="17" t="str">
        <f>VLOOKUP(B271,[2]Tabelle1!$A$1:$C$68,2,FALSE)</f>
        <v>Salzgitter, Stadt</v>
      </c>
      <c r="D271" s="17">
        <f>VALUE(MID('[1]2019'!$B$7,7,4))</f>
        <v>2019</v>
      </c>
      <c r="E271" s="18">
        <f>VLOOKUP(B271,'[1]2019'!$A$17:$I$68,3,FALSE)</f>
        <v>4747</v>
      </c>
      <c r="F271" s="18">
        <f>VLOOKUP(B271,'[1]2019_M'!$A$17:$I$68,4,FALSE)</f>
        <v>3672</v>
      </c>
      <c r="G271" s="18">
        <f>VLOOKUP(B271,'[1]2019_W'!$A$17:$I$68,5,FALSE)</f>
        <v>1075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spans="2:19" s="17" customFormat="1" ht="10.35" customHeight="1" x14ac:dyDescent="0.15">
      <c r="B272" s="17">
        <f>[1]AGS_helper!A3</f>
        <v>103</v>
      </c>
      <c r="C272" s="17" t="str">
        <f>VLOOKUP(B272,[2]Tabelle1!$A$1:$C$68,2,FALSE)</f>
        <v>Wolfsburg, Stadt</v>
      </c>
      <c r="D272" s="17">
        <f>VALUE(MID('[1]2019'!$B$7,7,4))</f>
        <v>2019</v>
      </c>
      <c r="E272" s="18">
        <f>VLOOKUP(B272,'[1]2019'!$A$17:$I$68,3,FALSE)</f>
        <v>10288</v>
      </c>
      <c r="F272" s="18">
        <f>VLOOKUP(B272,'[1]2019_M'!$A$17:$I$68,4,FALSE)</f>
        <v>7063</v>
      </c>
      <c r="G272" s="18">
        <f>VLOOKUP(B272,'[1]2019_W'!$A$17:$I$68,5,FALSE)</f>
        <v>3225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2:19" s="17" customFormat="1" ht="10.35" customHeight="1" x14ac:dyDescent="0.15">
      <c r="B273" s="17">
        <f>[1]AGS_helper!A4</f>
        <v>151</v>
      </c>
      <c r="C273" s="17" t="str">
        <f>VLOOKUP(B273,[2]Tabelle1!$A$1:$C$68,2,FALSE)</f>
        <v>Gifhorn</v>
      </c>
      <c r="D273" s="17">
        <f>VALUE(MID('[1]2019'!$B$7,7,4))</f>
        <v>2019</v>
      </c>
      <c r="E273" s="18">
        <f>VLOOKUP(B273,'[1]2019'!$A$17:$I$68,3,FALSE)</f>
        <v>3040</v>
      </c>
      <c r="F273" s="18">
        <f>VLOOKUP(B273,'[1]2019_M'!$A$17:$I$68,4,FALSE)</f>
        <v>2038</v>
      </c>
      <c r="G273" s="18">
        <f>VLOOKUP(B273,'[1]2019_W'!$A$17:$I$68,5,FALSE)</f>
        <v>1002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2:19" s="17" customFormat="1" ht="10.35" customHeight="1" x14ac:dyDescent="0.15">
      <c r="B274" s="17">
        <f>[1]AGS_helper!A5</f>
        <v>153</v>
      </c>
      <c r="C274" s="17" t="str">
        <f>VLOOKUP(B274,[2]Tabelle1!$A$1:$C$68,2,FALSE)</f>
        <v>Goslar</v>
      </c>
      <c r="D274" s="17">
        <f>VALUE(MID('[1]2019'!$B$7,7,4))</f>
        <v>2019</v>
      </c>
      <c r="E274" s="18">
        <f>VLOOKUP(B274,'[1]2019'!$A$17:$I$68,3,FALSE)</f>
        <v>3119</v>
      </c>
      <c r="F274" s="18">
        <f>VLOOKUP(B274,'[1]2019_M'!$A$17:$I$68,4,FALSE)</f>
        <v>1991</v>
      </c>
      <c r="G274" s="18">
        <f>VLOOKUP(B274,'[1]2019_W'!$A$17:$I$68,5,FALSE)</f>
        <v>1128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2:19" s="17" customFormat="1" ht="10.35" customHeight="1" x14ac:dyDescent="0.15">
      <c r="B275" s="17">
        <f>[1]AGS_helper!A6</f>
        <v>154</v>
      </c>
      <c r="C275" s="17" t="str">
        <f>VLOOKUP(B275,[2]Tabelle1!$A$1:$C$68,2,FALSE)</f>
        <v>Helmstedt</v>
      </c>
      <c r="D275" s="17">
        <f>VALUE(MID('[1]2019'!$B$7,7,4))</f>
        <v>2019</v>
      </c>
      <c r="E275" s="18">
        <f>VLOOKUP(B275,'[1]2019'!$A$17:$I$68,3,FALSE)</f>
        <v>1557</v>
      </c>
      <c r="F275" s="18">
        <f>VLOOKUP(B275,'[1]2019_M'!$A$17:$I$68,4,FALSE)</f>
        <v>1083</v>
      </c>
      <c r="G275" s="18">
        <f>VLOOKUP(B275,'[1]2019_W'!$A$17:$I$68,5,FALSE)</f>
        <v>474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spans="2:19" s="17" customFormat="1" ht="10.35" customHeight="1" x14ac:dyDescent="0.15">
      <c r="B276" s="17">
        <f>[1]AGS_helper!A7</f>
        <v>155</v>
      </c>
      <c r="C276" s="17" t="str">
        <f>VLOOKUP(B276,[2]Tabelle1!$A$1:$C$68,2,FALSE)</f>
        <v>Northeim</v>
      </c>
      <c r="D276" s="17">
        <f>VALUE(MID('[1]2019'!$B$7,7,4))</f>
        <v>2019</v>
      </c>
      <c r="E276" s="18">
        <f>VLOOKUP(B276,'[1]2019'!$A$17:$I$68,3,FALSE)</f>
        <v>3377</v>
      </c>
      <c r="F276" s="18">
        <f>VLOOKUP(B276,'[1]2019_M'!$A$17:$I$68,4,FALSE)</f>
        <v>2552</v>
      </c>
      <c r="G276" s="18">
        <f>VLOOKUP(B276,'[1]2019_W'!$A$17:$I$68,5,FALSE)</f>
        <v>825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spans="2:19" s="17" customFormat="1" ht="10.35" customHeight="1" x14ac:dyDescent="0.15">
      <c r="B277" s="17">
        <f>[1]AGS_helper!A8</f>
        <v>157</v>
      </c>
      <c r="C277" s="17" t="str">
        <f>VLOOKUP(B277,[2]Tabelle1!$A$1:$C$68,2,FALSE)</f>
        <v>Peine</v>
      </c>
      <c r="D277" s="17">
        <f>VALUE(MID('[1]2019'!$B$7,7,4))</f>
        <v>2019</v>
      </c>
      <c r="E277" s="18">
        <f>VLOOKUP(B277,'[1]2019'!$A$17:$I$68,3,FALSE)</f>
        <v>3351</v>
      </c>
      <c r="F277" s="18">
        <f>VLOOKUP(B277,'[1]2019_M'!$A$17:$I$68,4,FALSE)</f>
        <v>2439</v>
      </c>
      <c r="G277" s="18">
        <f>VLOOKUP(B277,'[1]2019_W'!$A$17:$I$68,5,FALSE)</f>
        <v>912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spans="2:19" s="17" customFormat="1" ht="10.35" customHeight="1" x14ac:dyDescent="0.15">
      <c r="B278" s="17">
        <f>[1]AGS_helper!A9</f>
        <v>158</v>
      </c>
      <c r="C278" s="17" t="str">
        <f>VLOOKUP(B278,[2]Tabelle1!$A$1:$C$68,2,FALSE)</f>
        <v>Wolfenbüttel</v>
      </c>
      <c r="D278" s="17">
        <f>VALUE(MID('[1]2019'!$B$7,7,4))</f>
        <v>2019</v>
      </c>
      <c r="E278" s="18">
        <f>VLOOKUP(B278,'[1]2019'!$A$17:$I$68,3,FALSE)</f>
        <v>1510</v>
      </c>
      <c r="F278" s="18">
        <f>VLOOKUP(B278,'[1]2019_M'!$A$17:$I$68,4,FALSE)</f>
        <v>969</v>
      </c>
      <c r="G278" s="18">
        <f>VLOOKUP(B278,'[1]2019_W'!$A$17:$I$68,5,FALSE)</f>
        <v>541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spans="2:19" s="17" customFormat="1" ht="10.35" customHeight="1" x14ac:dyDescent="0.15">
      <c r="B279" s="17">
        <f>[1]AGS_helper!A10</f>
        <v>159</v>
      </c>
      <c r="C279" s="17" t="str">
        <f>VLOOKUP(B279,[2]Tabelle1!$A$1:$C$68,2,FALSE)</f>
        <v>Göttingen</v>
      </c>
      <c r="D279" s="17">
        <f>VALUE(MID('[1]2019'!$B$7,7,4))</f>
        <v>2019</v>
      </c>
      <c r="E279" s="18">
        <f>VLOOKUP(B279,'[1]2019'!$A$17:$I$68,3,FALSE)</f>
        <v>9450</v>
      </c>
      <c r="F279" s="18">
        <f>VLOOKUP(B279,'[1]2019_M'!$A$17:$I$68,4,FALSE)</f>
        <v>5838</v>
      </c>
      <c r="G279" s="18">
        <f>VLOOKUP(B279,'[1]2019_W'!$A$17:$I$68,5,FALSE)</f>
        <v>3612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2:19" s="19" customFormat="1" ht="20.7" customHeight="1" x14ac:dyDescent="0.3">
      <c r="B280" s="19">
        <f>[1]AGS_helper!A11</f>
        <v>1</v>
      </c>
      <c r="C280" s="19" t="str">
        <f>VLOOKUP(B280,[2]Tabelle1!$A$1:$C$68,2,FALSE)</f>
        <v>Statistische Region Braunschweig</v>
      </c>
      <c r="D280" s="19">
        <f>VALUE(MID('[1]2019'!$B$7,7,4))</f>
        <v>2019</v>
      </c>
      <c r="E280" s="20">
        <f>VLOOKUP(B280,'[1]2019'!$A$17:$I$68,3,FALSE)</f>
        <v>51596</v>
      </c>
      <c r="F280" s="20">
        <f>VLOOKUP(B280,'[1]2019_M'!$A$17:$I$68,4,FALSE)</f>
        <v>34403</v>
      </c>
      <c r="G280" s="20">
        <f>VLOOKUP(B280,'[1]2019_W'!$A$17:$I$68,5,FALSE)</f>
        <v>17193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</row>
    <row r="281" spans="2:19" s="17" customFormat="1" ht="10.35" customHeight="1" x14ac:dyDescent="0.15">
      <c r="B281" s="17">
        <f>[1]AGS_helper!A12</f>
        <v>241</v>
      </c>
      <c r="C281" s="17" t="str">
        <f>VLOOKUP(B281,[2]Tabelle1!$A$1:$C$68,2,FALSE)</f>
        <v>Region Hannover</v>
      </c>
      <c r="D281" s="17">
        <f>VALUE(MID('[1]2019'!$B$7,7,4))</f>
        <v>2019</v>
      </c>
      <c r="E281" s="18">
        <f>VLOOKUP(B281,'[1]2019'!$A$17:$I$68,3,FALSE)</f>
        <v>60737</v>
      </c>
      <c r="F281" s="18">
        <f>VLOOKUP(B281,'[1]2019_M'!$A$17:$I$68,4,FALSE)</f>
        <v>38040</v>
      </c>
      <c r="G281" s="18">
        <f>VLOOKUP(B281,'[1]2019_W'!$A$17:$I$68,5,FALSE)</f>
        <v>22697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spans="2:19" s="17" customFormat="1" ht="10.35" customHeight="1" x14ac:dyDescent="0.15">
      <c r="B282" s="17">
        <f>[1]AGS_helper!A13</f>
        <v>241001</v>
      </c>
      <c r="C282" s="17" t="str">
        <f>VLOOKUP(B282,[2]Tabelle1!$A$1:$C$68,2,FALSE)</f>
        <v>dav. Hannover, Lhst.</v>
      </c>
      <c r="D282" s="17">
        <f>VALUE(MID('[1]2019'!$B$7,7,4))</f>
        <v>2019</v>
      </c>
      <c r="E282" s="18">
        <f>VLOOKUP(B282,'[1]2019'!$A$17:$I$68,3,FALSE)</f>
        <v>38360</v>
      </c>
      <c r="F282" s="18">
        <f>VLOOKUP(B282,'[1]2019_M'!$A$17:$I$68,4,FALSE)</f>
        <v>23217</v>
      </c>
      <c r="G282" s="18">
        <f>VLOOKUP(B282,'[1]2019_W'!$A$17:$I$68,5,FALSE)</f>
        <v>15143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spans="2:19" s="17" customFormat="1" ht="10.35" customHeight="1" x14ac:dyDescent="0.15">
      <c r="B283" s="17">
        <f>[1]AGS_helper!A14</f>
        <v>241999</v>
      </c>
      <c r="C283" s="17" t="str">
        <f>VLOOKUP(B283,[2]Tabelle1!$A$1:$C$68,2,FALSE)</f>
        <v>dav. Hannover, Umland</v>
      </c>
      <c r="D283" s="17">
        <f>VALUE(MID('[1]2019'!$B$7,7,4))</f>
        <v>2019</v>
      </c>
      <c r="E283" s="18">
        <f>VLOOKUP(B283,'[1]2019'!$A$17:$I$68,3,FALSE)</f>
        <v>22377</v>
      </c>
      <c r="F283" s="18">
        <f>VLOOKUP(B283,'[1]2019_M'!$A$17:$I$68,4,FALSE)</f>
        <v>14823</v>
      </c>
      <c r="G283" s="18">
        <f>VLOOKUP(B283,'[1]2019_W'!$A$17:$I$68,5,FALSE)</f>
        <v>7554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spans="2:19" s="17" customFormat="1" ht="10.35" customHeight="1" x14ac:dyDescent="0.15">
      <c r="B284" s="17">
        <f>[1]AGS_helper!A15</f>
        <v>251</v>
      </c>
      <c r="C284" s="17" t="str">
        <f>VLOOKUP(B284,[2]Tabelle1!$A$1:$C$68,2,FALSE)</f>
        <v>Diepholz</v>
      </c>
      <c r="D284" s="17">
        <f>VALUE(MID('[1]2019'!$B$7,7,4))</f>
        <v>2019</v>
      </c>
      <c r="E284" s="18">
        <f>VLOOKUP(B284,'[1]2019'!$A$17:$I$68,3,FALSE)</f>
        <v>6222</v>
      </c>
      <c r="F284" s="18">
        <f>VLOOKUP(B284,'[1]2019_M'!$A$17:$I$68,4,FALSE)</f>
        <v>4331</v>
      </c>
      <c r="G284" s="18">
        <f>VLOOKUP(B284,'[1]2019_W'!$A$17:$I$68,5,FALSE)</f>
        <v>1891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spans="2:19" s="17" customFormat="1" ht="10.35" customHeight="1" x14ac:dyDescent="0.15">
      <c r="B285" s="17">
        <f>[1]AGS_helper!A16</f>
        <v>252</v>
      </c>
      <c r="C285" s="17" t="str">
        <f>VLOOKUP(B285,[2]Tabelle1!$A$1:$C$68,2,FALSE)</f>
        <v>Hameln-Pyrmont</v>
      </c>
      <c r="D285" s="17">
        <f>VALUE(MID('[1]2019'!$B$7,7,4))</f>
        <v>2019</v>
      </c>
      <c r="E285" s="18">
        <f>VLOOKUP(B285,'[1]2019'!$A$17:$I$68,3,FALSE)</f>
        <v>4052</v>
      </c>
      <c r="F285" s="18">
        <f>VLOOKUP(B285,'[1]2019_M'!$A$17:$I$68,4,FALSE)</f>
        <v>2542</v>
      </c>
      <c r="G285" s="18">
        <f>VLOOKUP(B285,'[1]2019_W'!$A$17:$I$68,5,FALSE)</f>
        <v>1510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spans="2:19" s="17" customFormat="1" ht="10.35" customHeight="1" x14ac:dyDescent="0.15">
      <c r="B286" s="17">
        <f>[1]AGS_helper!A17</f>
        <v>254</v>
      </c>
      <c r="C286" s="17" t="str">
        <f>VLOOKUP(B286,[2]Tabelle1!$A$1:$C$68,2,FALSE)</f>
        <v>Hildesheim</v>
      </c>
      <c r="D286" s="17">
        <f>VALUE(MID('[1]2019'!$B$7,7,4))</f>
        <v>2019</v>
      </c>
      <c r="E286" s="18">
        <f>VLOOKUP(B286,'[1]2019'!$A$17:$I$68,3,FALSE)</f>
        <v>6219</v>
      </c>
      <c r="F286" s="18">
        <f>VLOOKUP(B286,'[1]2019_M'!$A$17:$I$68,4,FALSE)</f>
        <v>4059</v>
      </c>
      <c r="G286" s="18">
        <f>VLOOKUP(B286,'[1]2019_W'!$A$17:$I$68,5,FALSE)</f>
        <v>2160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spans="2:19" s="17" customFormat="1" ht="10.35" customHeight="1" x14ac:dyDescent="0.15">
      <c r="B287" s="17">
        <f>[1]AGS_helper!A18</f>
        <v>255</v>
      </c>
      <c r="C287" s="17" t="str">
        <f>VLOOKUP(B287,[2]Tabelle1!$A$1:$C$68,2,FALSE)</f>
        <v>Holzminden</v>
      </c>
      <c r="D287" s="17">
        <f>VALUE(MID('[1]2019'!$B$7,7,4))</f>
        <v>2019</v>
      </c>
      <c r="E287" s="18">
        <f>VLOOKUP(B287,'[1]2019'!$A$17:$I$68,3,FALSE)</f>
        <v>1421</v>
      </c>
      <c r="F287" s="18">
        <f>VLOOKUP(B287,'[1]2019_M'!$A$17:$I$68,4,FALSE)</f>
        <v>945</v>
      </c>
      <c r="G287" s="18">
        <f>VLOOKUP(B287,'[1]2019_W'!$A$17:$I$68,5,FALSE)</f>
        <v>476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spans="2:19" s="17" customFormat="1" ht="10.35" customHeight="1" x14ac:dyDescent="0.15">
      <c r="B288" s="17">
        <f>[1]AGS_helper!A19</f>
        <v>256</v>
      </c>
      <c r="C288" s="17" t="str">
        <f>VLOOKUP(B288,[2]Tabelle1!$A$1:$C$68,2,FALSE)</f>
        <v>Nienburg (Weser)</v>
      </c>
      <c r="D288" s="17">
        <f>VALUE(MID('[1]2019'!$B$7,7,4))</f>
        <v>2019</v>
      </c>
      <c r="E288" s="18">
        <f>VLOOKUP(B288,'[1]2019'!$A$17:$I$68,3,FALSE)</f>
        <v>4261</v>
      </c>
      <c r="F288" s="18">
        <f>VLOOKUP(B288,'[1]2019_M'!$A$17:$I$68,4,FALSE)</f>
        <v>3042</v>
      </c>
      <c r="G288" s="18">
        <f>VLOOKUP(B288,'[1]2019_W'!$A$17:$I$68,5,FALSE)</f>
        <v>1219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2:19" s="17" customFormat="1" ht="10.35" customHeight="1" x14ac:dyDescent="0.15">
      <c r="B289" s="17">
        <f>[1]AGS_helper!A20</f>
        <v>257</v>
      </c>
      <c r="C289" s="17" t="str">
        <f>VLOOKUP(B289,[2]Tabelle1!$A$1:$C$68,2,FALSE)</f>
        <v>Schaumburg</v>
      </c>
      <c r="D289" s="17">
        <f>VALUE(MID('[1]2019'!$B$7,7,4))</f>
        <v>2019</v>
      </c>
      <c r="E289" s="18">
        <f>VLOOKUP(B289,'[1]2019'!$A$17:$I$68,3,FALSE)</f>
        <v>3689</v>
      </c>
      <c r="F289" s="18">
        <f>VLOOKUP(B289,'[1]2019_M'!$A$17:$I$68,4,FALSE)</f>
        <v>2420</v>
      </c>
      <c r="G289" s="18">
        <f>VLOOKUP(B289,'[1]2019_W'!$A$17:$I$68,5,FALSE)</f>
        <v>1269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2:19" s="19" customFormat="1" ht="20.7" customHeight="1" x14ac:dyDescent="0.3">
      <c r="B290" s="19">
        <f>[1]AGS_helper!A21</f>
        <v>2</v>
      </c>
      <c r="C290" s="19" t="str">
        <f>VLOOKUP(B290,[2]Tabelle1!$A$1:$C$68,2,FALSE)</f>
        <v>Statistische Region Hannover</v>
      </c>
      <c r="D290" s="19">
        <f>VALUE(MID('[1]2019'!$B$7,7,4))</f>
        <v>2019</v>
      </c>
      <c r="E290" s="20">
        <f>VLOOKUP(B290,'[1]2019'!$A$17:$I$68,3,FALSE)</f>
        <v>86601</v>
      </c>
      <c r="F290" s="20">
        <f>VLOOKUP(B290,'[1]2019_M'!$A$17:$I$68,4,FALSE)</f>
        <v>55379</v>
      </c>
      <c r="G290" s="20">
        <f>VLOOKUP(B290,'[1]2019_W'!$A$17:$I$68,5,FALSE)</f>
        <v>31222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</row>
    <row r="291" spans="2:19" s="17" customFormat="1" ht="10.35" customHeight="1" x14ac:dyDescent="0.15">
      <c r="B291" s="17">
        <f>[1]AGS_helper!A22</f>
        <v>351</v>
      </c>
      <c r="C291" s="17" t="str">
        <f>VLOOKUP(B291,[2]Tabelle1!$A$1:$C$68,2,FALSE)</f>
        <v>Celle</v>
      </c>
      <c r="D291" s="17">
        <f>VALUE(MID('[1]2019'!$B$7,7,4))</f>
        <v>2019</v>
      </c>
      <c r="E291" s="18">
        <f>VLOOKUP(B291,'[1]2019'!$A$17:$I$68,3,FALSE)</f>
        <v>3847</v>
      </c>
      <c r="F291" s="18">
        <f>VLOOKUP(B291,'[1]2019_M'!$A$17:$I$68,4,FALSE)</f>
        <v>2498</v>
      </c>
      <c r="G291" s="18">
        <f>VLOOKUP(B291,'[1]2019_W'!$A$17:$I$68,5,FALSE)</f>
        <v>1349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spans="2:19" s="17" customFormat="1" ht="10.35" customHeight="1" x14ac:dyDescent="0.15">
      <c r="B292" s="17">
        <f>[1]AGS_helper!A23</f>
        <v>352</v>
      </c>
      <c r="C292" s="17" t="str">
        <f>VLOOKUP(B292,[2]Tabelle1!$A$1:$C$68,2,FALSE)</f>
        <v>Cuxhaven</v>
      </c>
      <c r="D292" s="17">
        <f>VALUE(MID('[1]2019'!$B$7,7,4))</f>
        <v>2019</v>
      </c>
      <c r="E292" s="18">
        <f>VLOOKUP(B292,'[1]2019'!$A$17:$I$68,3,FALSE)</f>
        <v>4262</v>
      </c>
      <c r="F292" s="18">
        <f>VLOOKUP(B292,'[1]2019_M'!$A$17:$I$68,4,FALSE)</f>
        <v>2846</v>
      </c>
      <c r="G292" s="18">
        <f>VLOOKUP(B292,'[1]2019_W'!$A$17:$I$68,5,FALSE)</f>
        <v>1416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2:19" s="17" customFormat="1" ht="10.35" customHeight="1" x14ac:dyDescent="0.15">
      <c r="B293" s="17">
        <f>[1]AGS_helper!A24</f>
        <v>353</v>
      </c>
      <c r="C293" s="17" t="str">
        <f>VLOOKUP(B293,[2]Tabelle1!$A$1:$C$68,2,FALSE)</f>
        <v>Harburg</v>
      </c>
      <c r="D293" s="17">
        <f>VALUE(MID('[1]2019'!$B$7,7,4))</f>
        <v>2019</v>
      </c>
      <c r="E293" s="18">
        <f>VLOOKUP(B293,'[1]2019'!$A$17:$I$68,3,FALSE)</f>
        <v>9048</v>
      </c>
      <c r="F293" s="18">
        <f>VLOOKUP(B293,'[1]2019_M'!$A$17:$I$68,4,FALSE)</f>
        <v>6600</v>
      </c>
      <c r="G293" s="18">
        <f>VLOOKUP(B293,'[1]2019_W'!$A$17:$I$68,5,FALSE)</f>
        <v>2448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2:19" s="17" customFormat="1" ht="10.35" customHeight="1" x14ac:dyDescent="0.15">
      <c r="B294" s="17">
        <f>[1]AGS_helper!A25</f>
        <v>354</v>
      </c>
      <c r="C294" s="17" t="str">
        <f>VLOOKUP(B294,[2]Tabelle1!$A$1:$C$68,2,FALSE)</f>
        <v>Lüchow-Dannenberg</v>
      </c>
      <c r="D294" s="17">
        <f>VALUE(MID('[1]2019'!$B$7,7,4))</f>
        <v>2019</v>
      </c>
      <c r="E294" s="18">
        <f>VLOOKUP(B294,'[1]2019'!$A$17:$I$68,3,FALSE)</f>
        <v>713</v>
      </c>
      <c r="F294" s="18">
        <f>VLOOKUP(B294,'[1]2019_M'!$A$17:$I$68,4,FALSE)</f>
        <v>457</v>
      </c>
      <c r="G294" s="18">
        <f>VLOOKUP(B294,'[1]2019_W'!$A$17:$I$68,5,FALSE)</f>
        <v>256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2:19" s="17" customFormat="1" ht="10.35" customHeight="1" x14ac:dyDescent="0.15">
      <c r="B295" s="17">
        <f>[1]AGS_helper!A26</f>
        <v>355</v>
      </c>
      <c r="C295" s="17" t="str">
        <f>VLOOKUP(B295,[2]Tabelle1!$A$1:$C$68,2,FALSE)</f>
        <v>Lüneburg</v>
      </c>
      <c r="D295" s="17">
        <f>VALUE(MID('[1]2019'!$B$7,7,4))</f>
        <v>2019</v>
      </c>
      <c r="E295" s="18">
        <f>VLOOKUP(B295,'[1]2019'!$A$17:$I$68,3,FALSE)</f>
        <v>3903</v>
      </c>
      <c r="F295" s="18">
        <f>VLOOKUP(B295,'[1]2019_M'!$A$17:$I$68,4,FALSE)</f>
        <v>2552</v>
      </c>
      <c r="G295" s="18">
        <f>VLOOKUP(B295,'[1]2019_W'!$A$17:$I$68,5,FALSE)</f>
        <v>1351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2:19" s="17" customFormat="1" ht="10.35" customHeight="1" x14ac:dyDescent="0.15">
      <c r="B296" s="17">
        <f>[1]AGS_helper!A27</f>
        <v>356</v>
      </c>
      <c r="C296" s="17" t="str">
        <f>VLOOKUP(B296,[2]Tabelle1!$A$1:$C$68,2,FALSE)</f>
        <v>Osterholz</v>
      </c>
      <c r="D296" s="17">
        <f>VALUE(MID('[1]2019'!$B$7,7,4))</f>
        <v>2019</v>
      </c>
      <c r="E296" s="18">
        <f>VLOOKUP(B296,'[1]2019'!$A$17:$I$68,3,FALSE)</f>
        <v>1985</v>
      </c>
      <c r="F296" s="18">
        <f>VLOOKUP(B296,'[1]2019_M'!$A$17:$I$68,4,FALSE)</f>
        <v>1395</v>
      </c>
      <c r="G296" s="18">
        <f>VLOOKUP(B296,'[1]2019_W'!$A$17:$I$68,5,FALSE)</f>
        <v>590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2:19" s="17" customFormat="1" ht="10.35" customHeight="1" x14ac:dyDescent="0.15">
      <c r="B297" s="17">
        <f>[1]AGS_helper!A28</f>
        <v>357</v>
      </c>
      <c r="C297" s="17" t="str">
        <f>VLOOKUP(B297,[2]Tabelle1!$A$1:$C$68,2,FALSE)</f>
        <v>Rotenburg (Wümme)</v>
      </c>
      <c r="D297" s="17">
        <f>VALUE(MID('[1]2019'!$B$7,7,4))</f>
        <v>2019</v>
      </c>
      <c r="E297" s="18">
        <f>VLOOKUP(B297,'[1]2019'!$A$17:$I$68,3,FALSE)</f>
        <v>4111</v>
      </c>
      <c r="F297" s="18">
        <f>VLOOKUP(B297,'[1]2019_M'!$A$17:$I$68,4,FALSE)</f>
        <v>2823</v>
      </c>
      <c r="G297" s="18">
        <f>VLOOKUP(B297,'[1]2019_W'!$A$17:$I$68,5,FALSE)</f>
        <v>1288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spans="2:19" s="17" customFormat="1" ht="10.35" customHeight="1" x14ac:dyDescent="0.15">
      <c r="B298" s="17">
        <f>[1]AGS_helper!A29</f>
        <v>358</v>
      </c>
      <c r="C298" s="17" t="str">
        <f>VLOOKUP(B298,[2]Tabelle1!$A$1:$C$68,2,FALSE)</f>
        <v>Heidekreis</v>
      </c>
      <c r="D298" s="17">
        <f>VALUE(MID('[1]2019'!$B$7,7,4))</f>
        <v>2019</v>
      </c>
      <c r="E298" s="18">
        <f>VLOOKUP(B298,'[1]2019'!$A$17:$I$68,3,FALSE)</f>
        <v>4245</v>
      </c>
      <c r="F298" s="18">
        <f>VLOOKUP(B298,'[1]2019_M'!$A$17:$I$68,4,FALSE)</f>
        <v>2765</v>
      </c>
      <c r="G298" s="18">
        <f>VLOOKUP(B298,'[1]2019_W'!$A$17:$I$68,5,FALSE)</f>
        <v>1480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2:19" s="17" customFormat="1" ht="10.35" customHeight="1" x14ac:dyDescent="0.15">
      <c r="B299" s="17">
        <f>[1]AGS_helper!A30</f>
        <v>359</v>
      </c>
      <c r="C299" s="17" t="str">
        <f>VLOOKUP(B299,[2]Tabelle1!$A$1:$C$68,2,FALSE)</f>
        <v>Stade</v>
      </c>
      <c r="D299" s="17">
        <f>VALUE(MID('[1]2019'!$B$7,7,4))</f>
        <v>2019</v>
      </c>
      <c r="E299" s="18">
        <f>VLOOKUP(B299,'[1]2019'!$A$17:$I$68,3,FALSE)</f>
        <v>5633</v>
      </c>
      <c r="F299" s="18">
        <f>VLOOKUP(B299,'[1]2019_M'!$A$17:$I$68,4,FALSE)</f>
        <v>4017</v>
      </c>
      <c r="G299" s="18">
        <f>VLOOKUP(B299,'[1]2019_W'!$A$17:$I$68,5,FALSE)</f>
        <v>1616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2:19" s="17" customFormat="1" ht="10.35" customHeight="1" x14ac:dyDescent="0.15">
      <c r="B300" s="17">
        <f>[1]AGS_helper!A31</f>
        <v>360</v>
      </c>
      <c r="C300" s="17" t="str">
        <f>VLOOKUP(B300,[2]Tabelle1!$A$1:$C$68,2,FALSE)</f>
        <v>Uelzen</v>
      </c>
      <c r="D300" s="17">
        <f>VALUE(MID('[1]2019'!$B$7,7,4))</f>
        <v>2019</v>
      </c>
      <c r="E300" s="18">
        <f>VLOOKUP(B300,'[1]2019'!$A$17:$I$68,3,FALSE)</f>
        <v>1615</v>
      </c>
      <c r="F300" s="18">
        <f>VLOOKUP(B300,'[1]2019_M'!$A$17:$I$68,4,FALSE)</f>
        <v>1016</v>
      </c>
      <c r="G300" s="18">
        <f>VLOOKUP(B300,'[1]2019_W'!$A$17:$I$68,5,FALSE)</f>
        <v>599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2:19" s="17" customFormat="1" ht="10.35" customHeight="1" x14ac:dyDescent="0.15">
      <c r="B301" s="17">
        <f>[1]AGS_helper!A32</f>
        <v>361</v>
      </c>
      <c r="C301" s="17" t="str">
        <f>VLOOKUP(B301,[2]Tabelle1!$A$1:$C$68,2,FALSE)</f>
        <v>Verden</v>
      </c>
      <c r="D301" s="17">
        <f>VALUE(MID('[1]2019'!$B$7,7,4))</f>
        <v>2019</v>
      </c>
      <c r="E301" s="18">
        <f>VLOOKUP(B301,'[1]2019'!$A$17:$I$68,3,FALSE)</f>
        <v>4890</v>
      </c>
      <c r="F301" s="18">
        <f>VLOOKUP(B301,'[1]2019_M'!$A$17:$I$68,4,FALSE)</f>
        <v>3456</v>
      </c>
      <c r="G301" s="18">
        <f>VLOOKUP(B301,'[1]2019_W'!$A$17:$I$68,5,FALSE)</f>
        <v>1434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2:19" s="19" customFormat="1" ht="20.7" customHeight="1" x14ac:dyDescent="0.3">
      <c r="B302" s="19">
        <f>[1]AGS_helper!A33</f>
        <v>3</v>
      </c>
      <c r="C302" s="19" t="str">
        <f>VLOOKUP(B302,[2]Tabelle1!$A$1:$C$68,2,FALSE)</f>
        <v>Statistische Region Lüneburg</v>
      </c>
      <c r="D302" s="19">
        <f>VALUE(MID('[1]2019'!$B$7,7,4))</f>
        <v>2019</v>
      </c>
      <c r="E302" s="20">
        <f>VLOOKUP(B302,'[1]2019'!$A$17:$I$68,3,FALSE)</f>
        <v>44252</v>
      </c>
      <c r="F302" s="20">
        <f>VLOOKUP(B302,'[1]2019_M'!$A$17:$I$68,4,FALSE)</f>
        <v>30425</v>
      </c>
      <c r="G302" s="20">
        <f>VLOOKUP(B302,'[1]2019_W'!$A$17:$I$68,5,FALSE)</f>
        <v>13827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</row>
    <row r="303" spans="2:19" s="17" customFormat="1" ht="10.35" customHeight="1" x14ac:dyDescent="0.15">
      <c r="B303" s="17">
        <f>[1]AGS_helper!A34</f>
        <v>401</v>
      </c>
      <c r="C303" s="17" t="str">
        <f>VLOOKUP(B303,[2]Tabelle1!$A$1:$C$68,2,FALSE)</f>
        <v>Delmenhorst, Stadt</v>
      </c>
      <c r="D303" s="17">
        <f>VALUE(MID('[1]2019'!$B$7,7,4))</f>
        <v>2019</v>
      </c>
      <c r="E303" s="18">
        <f>VLOOKUP(B303,'[1]2019'!$A$17:$I$68,3,FALSE)</f>
        <v>1802</v>
      </c>
      <c r="F303" s="18">
        <f>VLOOKUP(B303,'[1]2019_M'!$A$17:$I$68,4,FALSE)</f>
        <v>1145</v>
      </c>
      <c r="G303" s="18">
        <f>VLOOKUP(B303,'[1]2019_W'!$A$17:$I$68,5,FALSE)</f>
        <v>657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2:19" s="17" customFormat="1" ht="10.35" customHeight="1" x14ac:dyDescent="0.15">
      <c r="B304" s="17">
        <f>[1]AGS_helper!A35</f>
        <v>402</v>
      </c>
      <c r="C304" s="17" t="str">
        <f>VLOOKUP(B304,[2]Tabelle1!$A$1:$C$68,2,FALSE)</f>
        <v>Emden, Stadt</v>
      </c>
      <c r="D304" s="17">
        <f>VALUE(MID('[1]2019'!$B$7,7,4))</f>
        <v>2019</v>
      </c>
      <c r="E304" s="18">
        <f>VLOOKUP(B304,'[1]2019'!$A$17:$I$68,3,FALSE)</f>
        <v>1927</v>
      </c>
      <c r="F304" s="18">
        <f>VLOOKUP(B304,'[1]2019_M'!$A$17:$I$68,4,FALSE)</f>
        <v>1437</v>
      </c>
      <c r="G304" s="18">
        <f>VLOOKUP(B304,'[1]2019_W'!$A$17:$I$68,5,FALSE)</f>
        <v>490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2:19" s="17" customFormat="1" ht="10.35" customHeight="1" x14ac:dyDescent="0.15">
      <c r="B305" s="17">
        <f>[1]AGS_helper!A36</f>
        <v>403</v>
      </c>
      <c r="C305" s="17" t="str">
        <f>VLOOKUP(B305,[2]Tabelle1!$A$1:$C$68,2,FALSE)</f>
        <v>Oldenburg (Oldb), Stadt</v>
      </c>
      <c r="D305" s="17">
        <f>VALUE(MID('[1]2019'!$B$7,7,4))</f>
        <v>2019</v>
      </c>
      <c r="E305" s="18">
        <f>VLOOKUP(B305,'[1]2019'!$A$17:$I$68,3,FALSE)</f>
        <v>5889</v>
      </c>
      <c r="F305" s="18">
        <f>VLOOKUP(B305,'[1]2019_M'!$A$17:$I$68,4,FALSE)</f>
        <v>3809</v>
      </c>
      <c r="G305" s="18">
        <f>VLOOKUP(B305,'[1]2019_W'!$A$17:$I$68,5,FALSE)</f>
        <v>2080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2:19" s="17" customFormat="1" ht="10.35" customHeight="1" x14ac:dyDescent="0.15">
      <c r="B306" s="17">
        <f>[1]AGS_helper!A37</f>
        <v>404</v>
      </c>
      <c r="C306" s="17" t="str">
        <f>VLOOKUP(B306,[2]Tabelle1!$A$1:$C$68,2,FALSE)</f>
        <v>Osnabrück, Stadt</v>
      </c>
      <c r="D306" s="17">
        <f>VALUE(MID('[1]2019'!$B$7,7,4))</f>
        <v>2019</v>
      </c>
      <c r="E306" s="18">
        <f>VLOOKUP(B306,'[1]2019'!$A$17:$I$68,3,FALSE)</f>
        <v>8627</v>
      </c>
      <c r="F306" s="18">
        <f>VLOOKUP(B306,'[1]2019_M'!$A$17:$I$68,4,FALSE)</f>
        <v>4905</v>
      </c>
      <c r="G306" s="18">
        <f>VLOOKUP(B306,'[1]2019_W'!$A$17:$I$68,5,FALSE)</f>
        <v>3722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spans="2:19" s="17" customFormat="1" ht="10.35" customHeight="1" x14ac:dyDescent="0.15">
      <c r="B307" s="17">
        <f>[1]AGS_helper!A38</f>
        <v>405</v>
      </c>
      <c r="C307" s="17" t="str">
        <f>VLOOKUP(B307,[2]Tabelle1!$A$1:$C$68,2,FALSE)</f>
        <v>Wilhelmshaven, Stadt</v>
      </c>
      <c r="D307" s="17">
        <f>VALUE(MID('[1]2019'!$B$7,7,4))</f>
        <v>2019</v>
      </c>
      <c r="E307" s="18">
        <f>VLOOKUP(B307,'[1]2019'!$A$17:$I$68,3,FALSE)</f>
        <v>1637</v>
      </c>
      <c r="F307" s="18">
        <f>VLOOKUP(B307,'[1]2019_M'!$A$17:$I$68,4,FALSE)</f>
        <v>1146</v>
      </c>
      <c r="G307" s="18">
        <f>VLOOKUP(B307,'[1]2019_W'!$A$17:$I$68,5,FALSE)</f>
        <v>491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spans="2:19" s="17" customFormat="1" ht="10.35" customHeight="1" x14ac:dyDescent="0.15">
      <c r="B308" s="17">
        <f>[1]AGS_helper!A39</f>
        <v>451</v>
      </c>
      <c r="C308" s="17" t="str">
        <f>VLOOKUP(B308,[2]Tabelle1!$A$1:$C$68,2,FALSE)</f>
        <v>Ammerland</v>
      </c>
      <c r="D308" s="17">
        <f>VALUE(MID('[1]2019'!$B$7,7,4))</f>
        <v>2019</v>
      </c>
      <c r="E308" s="18">
        <f>VLOOKUP(B308,'[1]2019'!$A$17:$I$68,3,FALSE)</f>
        <v>3785</v>
      </c>
      <c r="F308" s="18">
        <f>VLOOKUP(B308,'[1]2019_M'!$A$17:$I$68,4,FALSE)</f>
        <v>2613</v>
      </c>
      <c r="G308" s="18">
        <f>VLOOKUP(B308,'[1]2019_W'!$A$17:$I$68,5,FALSE)</f>
        <v>1172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spans="2:19" s="17" customFormat="1" ht="10.35" customHeight="1" x14ac:dyDescent="0.15">
      <c r="B309" s="17">
        <f>[1]AGS_helper!A40</f>
        <v>452</v>
      </c>
      <c r="C309" s="17" t="str">
        <f>VLOOKUP(B309,[2]Tabelle1!$A$1:$C$68,2,FALSE)</f>
        <v>Aurich</v>
      </c>
      <c r="D309" s="17">
        <f>VALUE(MID('[1]2019'!$B$7,7,4))</f>
        <v>2019</v>
      </c>
      <c r="E309" s="18">
        <f>VLOOKUP(B309,'[1]2019'!$A$17:$I$68,3,FALSE)</f>
        <v>4363</v>
      </c>
      <c r="F309" s="18">
        <f>VLOOKUP(B309,'[1]2019_M'!$A$17:$I$68,4,FALSE)</f>
        <v>2791</v>
      </c>
      <c r="G309" s="18">
        <f>VLOOKUP(B309,'[1]2019_W'!$A$17:$I$68,5,FALSE)</f>
        <v>1572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2:19" s="17" customFormat="1" ht="10.35" customHeight="1" x14ac:dyDescent="0.15">
      <c r="B310" s="17">
        <f>[1]AGS_helper!A41</f>
        <v>453</v>
      </c>
      <c r="C310" s="17" t="str">
        <f>VLOOKUP(B310,[2]Tabelle1!$A$1:$C$68,2,FALSE)</f>
        <v>Cloppenburg</v>
      </c>
      <c r="D310" s="17">
        <f>VALUE(MID('[1]2019'!$B$7,7,4))</f>
        <v>2019</v>
      </c>
      <c r="E310" s="18">
        <f>VLOOKUP(B310,'[1]2019'!$A$17:$I$68,3,FALSE)</f>
        <v>10030</v>
      </c>
      <c r="F310" s="18">
        <f>VLOOKUP(B310,'[1]2019_M'!$A$17:$I$68,4,FALSE)</f>
        <v>6972</v>
      </c>
      <c r="G310" s="18">
        <f>VLOOKUP(B310,'[1]2019_W'!$A$17:$I$68,5,FALSE)</f>
        <v>3058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2:19" s="17" customFormat="1" ht="10.35" customHeight="1" x14ac:dyDescent="0.15">
      <c r="B311" s="17">
        <f>[1]AGS_helper!A42</f>
        <v>454</v>
      </c>
      <c r="C311" s="17" t="str">
        <f>VLOOKUP(B311,[2]Tabelle1!$A$1:$C$68,2,FALSE)</f>
        <v>Emsland</v>
      </c>
      <c r="D311" s="17">
        <f>VALUE(MID('[1]2019'!$B$7,7,4))</f>
        <v>2019</v>
      </c>
      <c r="E311" s="18">
        <f>VLOOKUP(B311,'[1]2019'!$A$17:$I$68,3,FALSE)</f>
        <v>13916</v>
      </c>
      <c r="F311" s="18">
        <f>VLOOKUP(B311,'[1]2019_M'!$A$17:$I$68,4,FALSE)</f>
        <v>10248</v>
      </c>
      <c r="G311" s="18">
        <f>VLOOKUP(B311,'[1]2019_W'!$A$17:$I$68,5,FALSE)</f>
        <v>3668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2:19" s="17" customFormat="1" ht="10.35" customHeight="1" x14ac:dyDescent="0.15">
      <c r="B312" s="17">
        <f>[1]AGS_helper!A43</f>
        <v>455</v>
      </c>
      <c r="C312" s="17" t="str">
        <f>VLOOKUP(B312,[2]Tabelle1!$A$1:$C$68,2,FALSE)</f>
        <v>Friesland</v>
      </c>
      <c r="D312" s="17">
        <f>VALUE(MID('[1]2019'!$B$7,7,4))</f>
        <v>2019</v>
      </c>
      <c r="E312" s="18">
        <f>VLOOKUP(B312,'[1]2019'!$A$17:$I$68,3,FALSE)</f>
        <v>1407</v>
      </c>
      <c r="F312" s="18">
        <f>VLOOKUP(B312,'[1]2019_M'!$A$17:$I$68,4,FALSE)</f>
        <v>905</v>
      </c>
      <c r="G312" s="18">
        <f>VLOOKUP(B312,'[1]2019_W'!$A$17:$I$68,5,FALSE)</f>
        <v>502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2:19" s="17" customFormat="1" ht="10.35" customHeight="1" x14ac:dyDescent="0.15">
      <c r="B313" s="17">
        <f>[1]AGS_helper!A44</f>
        <v>456</v>
      </c>
      <c r="C313" s="17" t="str">
        <f>VLOOKUP(B313,[2]Tabelle1!$A$1:$C$68,2,FALSE)</f>
        <v>Grafschaft Bentheim</v>
      </c>
      <c r="D313" s="17">
        <f>VALUE(MID('[1]2019'!$B$7,7,4))</f>
        <v>2019</v>
      </c>
      <c r="E313" s="18">
        <f>VLOOKUP(B313,'[1]2019'!$A$17:$I$68,3,FALSE)</f>
        <v>5658</v>
      </c>
      <c r="F313" s="18">
        <f>VLOOKUP(B313,'[1]2019_M'!$A$17:$I$68,4,FALSE)</f>
        <v>3875</v>
      </c>
      <c r="G313" s="18">
        <f>VLOOKUP(B313,'[1]2019_W'!$A$17:$I$68,5,FALSE)</f>
        <v>1783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spans="2:19" s="17" customFormat="1" ht="10.35" customHeight="1" x14ac:dyDescent="0.15">
      <c r="B314" s="17">
        <f>[1]AGS_helper!A45</f>
        <v>457</v>
      </c>
      <c r="C314" s="17" t="str">
        <f>VLOOKUP(B314,[2]Tabelle1!$A$1:$C$68,2,FALSE)</f>
        <v>Leer</v>
      </c>
      <c r="D314" s="17">
        <f>VALUE(MID('[1]2019'!$B$7,7,4))</f>
        <v>2019</v>
      </c>
      <c r="E314" s="18">
        <f>VLOOKUP(B314,'[1]2019'!$A$17:$I$68,3,FALSE)</f>
        <v>3734</v>
      </c>
      <c r="F314" s="18">
        <f>VLOOKUP(B314,'[1]2019_M'!$A$17:$I$68,4,FALSE)</f>
        <v>2680</v>
      </c>
      <c r="G314" s="18">
        <f>VLOOKUP(B314,'[1]2019_W'!$A$17:$I$68,5,FALSE)</f>
        <v>1054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spans="2:19" s="17" customFormat="1" ht="10.35" customHeight="1" x14ac:dyDescent="0.15">
      <c r="B315" s="17">
        <f>[1]AGS_helper!A46</f>
        <v>458</v>
      </c>
      <c r="C315" s="17" t="str">
        <f>VLOOKUP(B315,[2]Tabelle1!$A$1:$C$68,2,FALSE)</f>
        <v>Oldenburg</v>
      </c>
      <c r="D315" s="17">
        <f>VALUE(MID('[1]2019'!$B$7,7,4))</f>
        <v>2019</v>
      </c>
      <c r="E315" s="18">
        <f>VLOOKUP(B315,'[1]2019'!$A$17:$I$68,3,FALSE)</f>
        <v>3710</v>
      </c>
      <c r="F315" s="18">
        <f>VLOOKUP(B315,'[1]2019_M'!$A$17:$I$68,4,FALSE)</f>
        <v>2646</v>
      </c>
      <c r="G315" s="18">
        <f>VLOOKUP(B315,'[1]2019_W'!$A$17:$I$68,5,FALSE)</f>
        <v>1064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spans="2:19" s="17" customFormat="1" ht="10.35" customHeight="1" x14ac:dyDescent="0.15">
      <c r="B316" s="17">
        <f>[1]AGS_helper!A47</f>
        <v>459</v>
      </c>
      <c r="C316" s="17" t="str">
        <f>VLOOKUP(B316,[2]Tabelle1!$A$1:$C$68,2,FALSE)</f>
        <v>Osnabrück</v>
      </c>
      <c r="D316" s="17">
        <f>VALUE(MID('[1]2019'!$B$7,7,4))</f>
        <v>2019</v>
      </c>
      <c r="E316" s="18">
        <f>VLOOKUP(B316,'[1]2019'!$A$17:$I$68,3,FALSE)</f>
        <v>17588</v>
      </c>
      <c r="F316" s="18">
        <f>VLOOKUP(B316,'[1]2019_M'!$A$17:$I$68,4,FALSE)</f>
        <v>11759</v>
      </c>
      <c r="G316" s="18">
        <f>VLOOKUP(B316,'[1]2019_W'!$A$17:$I$68,5,FALSE)</f>
        <v>5829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2:19" s="17" customFormat="1" ht="10.35" customHeight="1" x14ac:dyDescent="0.15">
      <c r="B317" s="17">
        <f>[1]AGS_helper!A48</f>
        <v>460</v>
      </c>
      <c r="C317" s="17" t="str">
        <f>VLOOKUP(B317,[2]Tabelle1!$A$1:$C$68,2,FALSE)</f>
        <v>Vechta</v>
      </c>
      <c r="D317" s="17">
        <f>VALUE(MID('[1]2019'!$B$7,7,4))</f>
        <v>2019</v>
      </c>
      <c r="E317" s="18">
        <f>VLOOKUP(B317,'[1]2019'!$A$17:$I$68,3,FALSE)</f>
        <v>10720</v>
      </c>
      <c r="F317" s="18">
        <f>VLOOKUP(B317,'[1]2019_M'!$A$17:$I$68,4,FALSE)</f>
        <v>7249</v>
      </c>
      <c r="G317" s="18">
        <f>VLOOKUP(B317,'[1]2019_W'!$A$17:$I$68,5,FALSE)</f>
        <v>3471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2:19" s="17" customFormat="1" ht="10.35" customHeight="1" x14ac:dyDescent="0.15">
      <c r="B318" s="17">
        <f>[1]AGS_helper!A49</f>
        <v>461</v>
      </c>
      <c r="C318" s="17" t="str">
        <f>VLOOKUP(B318,[2]Tabelle1!$A$1:$C$68,2,FALSE)</f>
        <v>Wesermarsch</v>
      </c>
      <c r="D318" s="17">
        <f>VALUE(MID('[1]2019'!$B$7,7,4))</f>
        <v>2019</v>
      </c>
      <c r="E318" s="18">
        <f>VLOOKUP(B318,'[1]2019'!$A$17:$I$68,3,FALSE)</f>
        <v>2489</v>
      </c>
      <c r="F318" s="18">
        <f>VLOOKUP(B318,'[1]2019_M'!$A$17:$I$68,4,FALSE)</f>
        <v>2018</v>
      </c>
      <c r="G318" s="18">
        <f>VLOOKUP(B318,'[1]2019_W'!$A$17:$I$68,5,FALSE)</f>
        <v>471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2:19" s="17" customFormat="1" ht="10.35" customHeight="1" x14ac:dyDescent="0.15">
      <c r="B319" s="17">
        <f>[1]AGS_helper!A50</f>
        <v>462</v>
      </c>
      <c r="C319" s="17" t="str">
        <f>VLOOKUP(B319,[2]Tabelle1!$A$1:$C$68,2,FALSE)</f>
        <v>Wittmund</v>
      </c>
      <c r="D319" s="17">
        <f>VALUE(MID('[1]2019'!$B$7,7,4))</f>
        <v>2019</v>
      </c>
      <c r="E319" s="18">
        <f>VLOOKUP(B319,'[1]2019'!$A$17:$I$68,3,FALSE)</f>
        <v>988</v>
      </c>
      <c r="F319" s="18">
        <f>VLOOKUP(B319,'[1]2019_M'!$A$17:$I$68,4,FALSE)</f>
        <v>577</v>
      </c>
      <c r="G319" s="18">
        <f>VLOOKUP(B319,'[1]2019_W'!$A$17:$I$68,5,FALSE)</f>
        <v>411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2:19" s="19" customFormat="1" ht="20.7" customHeight="1" x14ac:dyDescent="0.3">
      <c r="B320" s="19">
        <f>[1]AGS_helper!A51</f>
        <v>4</v>
      </c>
      <c r="C320" s="19" t="str">
        <f>VLOOKUP(B320,[2]Tabelle1!$A$1:$C$68,2,FALSE)</f>
        <v>Statistische Region Weser-Ems</v>
      </c>
      <c r="D320" s="19">
        <f>VALUE(MID('[1]2019'!$B$7,7,4))</f>
        <v>2019</v>
      </c>
      <c r="E320" s="20">
        <f>VLOOKUP(B320,'[1]2019'!$A$17:$I$68,3,FALSE)</f>
        <v>98270</v>
      </c>
      <c r="F320" s="20">
        <f>VLOOKUP(B320,'[1]2019_M'!$A$17:$I$68,4,FALSE)</f>
        <v>66775</v>
      </c>
      <c r="G320" s="20">
        <f>VLOOKUP(B320,'[1]2019_W'!$A$17:$I$68,5,FALSE)</f>
        <v>31495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</row>
    <row r="321" spans="2:19" s="19" customFormat="1" ht="20.7" customHeight="1" x14ac:dyDescent="0.3">
      <c r="B321" s="19">
        <f>[1]AGS_helper!A52</f>
        <v>0</v>
      </c>
      <c r="C321" s="19" t="str">
        <f>VLOOKUP(B321,[2]Tabelle1!$A$1:$C$68,2,FALSE)</f>
        <v>Niedersachsen</v>
      </c>
      <c r="D321" s="19">
        <f>VALUE(MID('[1]2019'!$B$7,7,4))</f>
        <v>2019</v>
      </c>
      <c r="E321" s="20">
        <f>VLOOKUP(B321,'[1]2019'!$A$17:$I$68,3,FALSE)</f>
        <v>280719</v>
      </c>
      <c r="F321" s="20">
        <f>VLOOKUP(B321,'[1]2019_M'!$A$17:$I$68,4,FALSE)</f>
        <v>186982</v>
      </c>
      <c r="G321" s="20">
        <f>VLOOKUP(B321,'[1]2019_W'!$A$17:$I$68,5,FALSE)</f>
        <v>93737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</row>
    <row r="322" spans="2:19" s="17" customFormat="1" ht="10.35" customHeight="1" x14ac:dyDescent="0.15">
      <c r="B322" s="17">
        <f>[1]AGS_helper!A1</f>
        <v>101</v>
      </c>
      <c r="C322" s="17" t="str">
        <f>VLOOKUP(B322,[2]Tabelle1!$A$1:$C$68,2,FALSE)</f>
        <v>Braunschweig, Stadt</v>
      </c>
      <c r="D322" s="17">
        <f>VALUE(MID('[1]2018'!$B$7,7,4))</f>
        <v>2018</v>
      </c>
      <c r="E322" s="18">
        <f>VLOOKUP(B322,'[1]2018'!$A$17:$I$68,3,FALSE)</f>
        <v>10097</v>
      </c>
      <c r="F322" s="18">
        <f>VLOOKUP(B322,'[1]2018_M'!$A$17:$I$68,4,FALSE)</f>
        <v>6123</v>
      </c>
      <c r="G322" s="18">
        <f>VLOOKUP(B322,'[1]2018_W'!$A$17:$I$68,5,FALSE)</f>
        <v>3974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spans="2:19" s="17" customFormat="1" ht="10.35" customHeight="1" x14ac:dyDescent="0.15">
      <c r="B323" s="17">
        <f>[1]AGS_helper!A2</f>
        <v>102</v>
      </c>
      <c r="C323" s="17" t="str">
        <f>VLOOKUP(B323,[2]Tabelle1!$A$1:$C$68,2,FALSE)</f>
        <v>Salzgitter, Stadt</v>
      </c>
      <c r="D323" s="17">
        <f>VALUE(MID('[1]2018'!$B$7,7,4))</f>
        <v>2018</v>
      </c>
      <c r="E323" s="18">
        <f>VLOOKUP(B323,'[1]2018'!$A$17:$I$68,3,FALSE)</f>
        <v>4348</v>
      </c>
      <c r="F323" s="18">
        <f>VLOOKUP(B323,'[1]2018_M'!$A$17:$I$68,4,FALSE)</f>
        <v>3378</v>
      </c>
      <c r="G323" s="18">
        <f>VLOOKUP(B323,'[1]2018_W'!$A$17:$I$68,5,FALSE)</f>
        <v>970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spans="2:19" s="17" customFormat="1" ht="10.35" customHeight="1" x14ac:dyDescent="0.15">
      <c r="B324" s="17">
        <f>[1]AGS_helper!A3</f>
        <v>103</v>
      </c>
      <c r="C324" s="17" t="str">
        <f>VLOOKUP(B324,[2]Tabelle1!$A$1:$C$68,2,FALSE)</f>
        <v>Wolfsburg, Stadt</v>
      </c>
      <c r="D324" s="17">
        <f>VALUE(MID('[1]2018'!$B$7,7,4))</f>
        <v>2018</v>
      </c>
      <c r="E324" s="18">
        <f>VLOOKUP(B324,'[1]2018'!$A$17:$I$68,3,FALSE)</f>
        <v>9961</v>
      </c>
      <c r="F324" s="18">
        <f>VLOOKUP(B324,'[1]2018_M'!$A$17:$I$68,4,FALSE)</f>
        <v>6958</v>
      </c>
      <c r="G324" s="18">
        <f>VLOOKUP(B324,'[1]2018_W'!$A$17:$I$68,5,FALSE)</f>
        <v>3003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spans="2:19" s="17" customFormat="1" ht="10.35" customHeight="1" x14ac:dyDescent="0.15">
      <c r="B325" s="17">
        <f>[1]AGS_helper!A4</f>
        <v>151</v>
      </c>
      <c r="C325" s="17" t="str">
        <f>VLOOKUP(B325,[2]Tabelle1!$A$1:$C$68,2,FALSE)</f>
        <v>Gifhorn</v>
      </c>
      <c r="D325" s="17">
        <f>VALUE(MID('[1]2018'!$B$7,7,4))</f>
        <v>2018</v>
      </c>
      <c r="E325" s="18">
        <f>VLOOKUP(B325,'[1]2018'!$A$17:$I$68,3,FALSE)</f>
        <v>2689</v>
      </c>
      <c r="F325" s="18">
        <f>VLOOKUP(B325,'[1]2018_M'!$A$17:$I$68,4,FALSE)</f>
        <v>1771</v>
      </c>
      <c r="G325" s="18">
        <f>VLOOKUP(B325,'[1]2018_W'!$A$17:$I$68,5,FALSE)</f>
        <v>918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2:19" s="17" customFormat="1" ht="10.35" customHeight="1" x14ac:dyDescent="0.15">
      <c r="B326" s="17">
        <f>[1]AGS_helper!A5</f>
        <v>153</v>
      </c>
      <c r="C326" s="17" t="str">
        <f>VLOOKUP(B326,[2]Tabelle1!$A$1:$C$68,2,FALSE)</f>
        <v>Goslar</v>
      </c>
      <c r="D326" s="17">
        <f>VALUE(MID('[1]2018'!$B$7,7,4))</f>
        <v>2018</v>
      </c>
      <c r="E326" s="18">
        <f>VLOOKUP(B326,'[1]2018'!$A$17:$I$68,3,FALSE)</f>
        <v>2762</v>
      </c>
      <c r="F326" s="18">
        <f>VLOOKUP(B326,'[1]2018_M'!$A$17:$I$68,4,FALSE)</f>
        <v>1800</v>
      </c>
      <c r="G326" s="18">
        <f>VLOOKUP(B326,'[1]2018_W'!$A$17:$I$68,5,FALSE)</f>
        <v>962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2:19" s="17" customFormat="1" ht="10.35" customHeight="1" x14ac:dyDescent="0.15">
      <c r="B327" s="17">
        <f>[1]AGS_helper!A6</f>
        <v>154</v>
      </c>
      <c r="C327" s="17" t="str">
        <f>VLOOKUP(B327,[2]Tabelle1!$A$1:$C$68,2,FALSE)</f>
        <v>Helmstedt</v>
      </c>
      <c r="D327" s="17">
        <f>VALUE(MID('[1]2018'!$B$7,7,4))</f>
        <v>2018</v>
      </c>
      <c r="E327" s="18">
        <f>VLOOKUP(B327,'[1]2018'!$A$17:$I$68,3,FALSE)</f>
        <v>1431</v>
      </c>
      <c r="F327" s="18">
        <f>VLOOKUP(B327,'[1]2018_M'!$A$17:$I$68,4,FALSE)</f>
        <v>994</v>
      </c>
      <c r="G327" s="18">
        <f>VLOOKUP(B327,'[1]2018_W'!$A$17:$I$68,5,FALSE)</f>
        <v>437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spans="2:19" s="17" customFormat="1" ht="10.35" customHeight="1" x14ac:dyDescent="0.15">
      <c r="B328" s="17">
        <f>[1]AGS_helper!A7</f>
        <v>155</v>
      </c>
      <c r="C328" s="17" t="str">
        <f>VLOOKUP(B328,[2]Tabelle1!$A$1:$C$68,2,FALSE)</f>
        <v>Northeim</v>
      </c>
      <c r="D328" s="17">
        <f>VALUE(MID('[1]2018'!$B$7,7,4))</f>
        <v>2018</v>
      </c>
      <c r="E328" s="18">
        <f>VLOOKUP(B328,'[1]2018'!$A$17:$I$68,3,FALSE)</f>
        <v>3117</v>
      </c>
      <c r="F328" s="18">
        <f>VLOOKUP(B328,'[1]2018_M'!$A$17:$I$68,4,FALSE)</f>
        <v>2391</v>
      </c>
      <c r="G328" s="18">
        <f>VLOOKUP(B328,'[1]2018_W'!$A$17:$I$68,5,FALSE)</f>
        <v>726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2:19" s="17" customFormat="1" ht="10.35" customHeight="1" x14ac:dyDescent="0.15">
      <c r="B329" s="17">
        <f>[1]AGS_helper!A8</f>
        <v>157</v>
      </c>
      <c r="C329" s="17" t="str">
        <f>VLOOKUP(B329,[2]Tabelle1!$A$1:$C$68,2,FALSE)</f>
        <v>Peine</v>
      </c>
      <c r="D329" s="17">
        <f>VALUE(MID('[1]2018'!$B$7,7,4))</f>
        <v>2018</v>
      </c>
      <c r="E329" s="18">
        <f>VLOOKUP(B329,'[1]2018'!$A$17:$I$68,3,FALSE)</f>
        <v>2590</v>
      </c>
      <c r="F329" s="18">
        <f>VLOOKUP(B329,'[1]2018_M'!$A$17:$I$68,4,FALSE)</f>
        <v>1871</v>
      </c>
      <c r="G329" s="18">
        <f>VLOOKUP(B329,'[1]2018_W'!$A$17:$I$68,5,FALSE)</f>
        <v>719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2:19" s="17" customFormat="1" ht="10.35" customHeight="1" x14ac:dyDescent="0.15">
      <c r="B330" s="17">
        <f>[1]AGS_helper!A9</f>
        <v>158</v>
      </c>
      <c r="C330" s="17" t="str">
        <f>VLOOKUP(B330,[2]Tabelle1!$A$1:$C$68,2,FALSE)</f>
        <v>Wolfenbüttel</v>
      </c>
      <c r="D330" s="17">
        <f>VALUE(MID('[1]2018'!$B$7,7,4))</f>
        <v>2018</v>
      </c>
      <c r="E330" s="18">
        <f>VLOOKUP(B330,'[1]2018'!$A$17:$I$68,3,FALSE)</f>
        <v>1412</v>
      </c>
      <c r="F330" s="18">
        <f>VLOOKUP(B330,'[1]2018_M'!$A$17:$I$68,4,FALSE)</f>
        <v>873</v>
      </c>
      <c r="G330" s="18">
        <f>VLOOKUP(B330,'[1]2018_W'!$A$17:$I$68,5,FALSE)</f>
        <v>539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2:19" s="17" customFormat="1" ht="10.35" customHeight="1" x14ac:dyDescent="0.15">
      <c r="B331" s="17">
        <f>[1]AGS_helper!A10</f>
        <v>159</v>
      </c>
      <c r="C331" s="17" t="str">
        <f>VLOOKUP(B331,[2]Tabelle1!$A$1:$C$68,2,FALSE)</f>
        <v>Göttingen</v>
      </c>
      <c r="D331" s="17">
        <f>VALUE(MID('[1]2018'!$B$7,7,4))</f>
        <v>2018</v>
      </c>
      <c r="E331" s="18">
        <f>VLOOKUP(B331,'[1]2018'!$A$17:$I$68,3,FALSE)</f>
        <v>8659</v>
      </c>
      <c r="F331" s="18">
        <f>VLOOKUP(B331,'[1]2018_M'!$A$17:$I$68,4,FALSE)</f>
        <v>5270</v>
      </c>
      <c r="G331" s="18">
        <f>VLOOKUP(B331,'[1]2018_W'!$A$17:$I$68,5,FALSE)</f>
        <v>3389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spans="2:19" s="19" customFormat="1" ht="20.7" customHeight="1" x14ac:dyDescent="0.3">
      <c r="B332" s="19">
        <f>[1]AGS_helper!A11</f>
        <v>1</v>
      </c>
      <c r="C332" s="19" t="str">
        <f>VLOOKUP(B332,[2]Tabelle1!$A$1:$C$68,2,FALSE)</f>
        <v>Statistische Region Braunschweig</v>
      </c>
      <c r="D332" s="19">
        <f>VALUE(MID('[1]2018'!$B$7,7,4))</f>
        <v>2018</v>
      </c>
      <c r="E332" s="20">
        <f>VLOOKUP(B332,'[1]2018'!$A$17:$I$68,3,FALSE)</f>
        <v>47066</v>
      </c>
      <c r="F332" s="20">
        <f>VLOOKUP(B332,'[1]2018_M'!$A$17:$I$68,4,FALSE)</f>
        <v>31429</v>
      </c>
      <c r="G332" s="20">
        <f>VLOOKUP(B332,'[1]2018_W'!$A$17:$I$68,5,FALSE)</f>
        <v>15637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</row>
    <row r="333" spans="2:19" s="17" customFormat="1" ht="10.35" customHeight="1" x14ac:dyDescent="0.15">
      <c r="B333" s="17">
        <f>[1]AGS_helper!A12</f>
        <v>241</v>
      </c>
      <c r="C333" s="17" t="str">
        <f>VLOOKUP(B333,[2]Tabelle1!$A$1:$C$68,2,FALSE)</f>
        <v>Region Hannover</v>
      </c>
      <c r="D333" s="17">
        <f>VALUE(MID('[1]2018'!$B$7,7,4))</f>
        <v>2018</v>
      </c>
      <c r="E333" s="18">
        <f>VLOOKUP(B333,'[1]2018'!$A$17:$I$68,3,FALSE)</f>
        <v>56204</v>
      </c>
      <c r="F333" s="18">
        <f>VLOOKUP(B333,'[1]2018_M'!$A$17:$I$68,4,FALSE)</f>
        <v>35024</v>
      </c>
      <c r="G333" s="18">
        <f>VLOOKUP(B333,'[1]2018_W'!$A$17:$I$68,5,FALSE)</f>
        <v>21180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2:19" s="17" customFormat="1" ht="10.35" customHeight="1" x14ac:dyDescent="0.15">
      <c r="B334" s="17">
        <f>[1]AGS_helper!A13</f>
        <v>241001</v>
      </c>
      <c r="C334" s="17" t="str">
        <f>VLOOKUP(B334,[2]Tabelle1!$A$1:$C$68,2,FALSE)</f>
        <v>dav. Hannover, Lhst.</v>
      </c>
      <c r="D334" s="17">
        <f>VALUE(MID('[1]2018'!$B$7,7,4))</f>
        <v>2018</v>
      </c>
      <c r="E334" s="18">
        <f>VLOOKUP(B334,'[1]2018'!$A$17:$I$68,3,FALSE)</f>
        <v>35942</v>
      </c>
      <c r="F334" s="18">
        <f>VLOOKUP(B334,'[1]2018_M'!$A$17:$I$68,4,FALSE)</f>
        <v>21620</v>
      </c>
      <c r="G334" s="18">
        <f>VLOOKUP(B334,'[1]2018_W'!$A$17:$I$68,5,FALSE)</f>
        <v>14322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spans="2:19" s="17" customFormat="1" ht="10.35" customHeight="1" x14ac:dyDescent="0.15">
      <c r="B335" s="17">
        <f>[1]AGS_helper!A14</f>
        <v>241999</v>
      </c>
      <c r="C335" s="17" t="str">
        <f>VLOOKUP(B335,[2]Tabelle1!$A$1:$C$68,2,FALSE)</f>
        <v>dav. Hannover, Umland</v>
      </c>
      <c r="D335" s="17">
        <f>VALUE(MID('[1]2018'!$B$7,7,4))</f>
        <v>2018</v>
      </c>
      <c r="E335" s="18">
        <f>VLOOKUP(B335,'[1]2018'!$A$17:$I$68,3,FALSE)</f>
        <v>20262</v>
      </c>
      <c r="F335" s="18">
        <f>VLOOKUP(B335,'[1]2018_M'!$A$17:$I$68,4,FALSE)</f>
        <v>13404</v>
      </c>
      <c r="G335" s="18">
        <f>VLOOKUP(B335,'[1]2018_W'!$A$17:$I$68,5,FALSE)</f>
        <v>6858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2:19" s="17" customFormat="1" ht="10.35" customHeight="1" x14ac:dyDescent="0.15">
      <c r="B336" s="17">
        <f>[1]AGS_helper!A15</f>
        <v>251</v>
      </c>
      <c r="C336" s="17" t="str">
        <f>VLOOKUP(B336,[2]Tabelle1!$A$1:$C$68,2,FALSE)</f>
        <v>Diepholz</v>
      </c>
      <c r="D336" s="17">
        <f>VALUE(MID('[1]2018'!$B$7,7,4))</f>
        <v>2018</v>
      </c>
      <c r="E336" s="18">
        <f>VLOOKUP(B336,'[1]2018'!$A$17:$I$68,3,FALSE)</f>
        <v>5644</v>
      </c>
      <c r="F336" s="18">
        <f>VLOOKUP(B336,'[1]2018_M'!$A$17:$I$68,4,FALSE)</f>
        <v>3930</v>
      </c>
      <c r="G336" s="18">
        <f>VLOOKUP(B336,'[1]2018_W'!$A$17:$I$68,5,FALSE)</f>
        <v>1714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2:19" s="17" customFormat="1" ht="10.35" customHeight="1" x14ac:dyDescent="0.15">
      <c r="B337" s="17">
        <f>[1]AGS_helper!A16</f>
        <v>252</v>
      </c>
      <c r="C337" s="17" t="str">
        <f>VLOOKUP(B337,[2]Tabelle1!$A$1:$C$68,2,FALSE)</f>
        <v>Hameln-Pyrmont</v>
      </c>
      <c r="D337" s="17">
        <f>VALUE(MID('[1]2018'!$B$7,7,4))</f>
        <v>2018</v>
      </c>
      <c r="E337" s="18">
        <f>VLOOKUP(B337,'[1]2018'!$A$17:$I$68,3,FALSE)</f>
        <v>3678</v>
      </c>
      <c r="F337" s="18">
        <f>VLOOKUP(B337,'[1]2018_M'!$A$17:$I$68,4,FALSE)</f>
        <v>2263</v>
      </c>
      <c r="G337" s="18">
        <f>VLOOKUP(B337,'[1]2018_W'!$A$17:$I$68,5,FALSE)</f>
        <v>1415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2:19" s="17" customFormat="1" ht="10.35" customHeight="1" x14ac:dyDescent="0.15">
      <c r="B338" s="17">
        <f>[1]AGS_helper!A17</f>
        <v>254</v>
      </c>
      <c r="C338" s="17" t="str">
        <f>VLOOKUP(B338,[2]Tabelle1!$A$1:$C$68,2,FALSE)</f>
        <v>Hildesheim</v>
      </c>
      <c r="D338" s="17">
        <f>VALUE(MID('[1]2018'!$B$7,7,4))</f>
        <v>2018</v>
      </c>
      <c r="E338" s="18">
        <f>VLOOKUP(B338,'[1]2018'!$A$17:$I$68,3,FALSE)</f>
        <v>5755</v>
      </c>
      <c r="F338" s="18">
        <f>VLOOKUP(B338,'[1]2018_M'!$A$17:$I$68,4,FALSE)</f>
        <v>3694</v>
      </c>
      <c r="G338" s="18">
        <f>VLOOKUP(B338,'[1]2018_W'!$A$17:$I$68,5,FALSE)</f>
        <v>2061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2:19" s="17" customFormat="1" ht="10.35" customHeight="1" x14ac:dyDescent="0.15">
      <c r="B339" s="17">
        <f>[1]AGS_helper!A18</f>
        <v>255</v>
      </c>
      <c r="C339" s="17" t="str">
        <f>VLOOKUP(B339,[2]Tabelle1!$A$1:$C$68,2,FALSE)</f>
        <v>Holzminden</v>
      </c>
      <c r="D339" s="17">
        <f>VALUE(MID('[1]2018'!$B$7,7,4))</f>
        <v>2018</v>
      </c>
      <c r="E339" s="18">
        <f>VLOOKUP(B339,'[1]2018'!$A$17:$I$68,3,FALSE)</f>
        <v>1260</v>
      </c>
      <c r="F339" s="18">
        <f>VLOOKUP(B339,'[1]2018_M'!$A$17:$I$68,4,FALSE)</f>
        <v>840</v>
      </c>
      <c r="G339" s="18">
        <f>VLOOKUP(B339,'[1]2018_W'!$A$17:$I$68,5,FALSE)</f>
        <v>420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2:19" s="17" customFormat="1" ht="10.35" customHeight="1" x14ac:dyDescent="0.15">
      <c r="B340" s="17">
        <f>[1]AGS_helper!A19</f>
        <v>256</v>
      </c>
      <c r="C340" s="17" t="str">
        <f>VLOOKUP(B340,[2]Tabelle1!$A$1:$C$68,2,FALSE)</f>
        <v>Nienburg (Weser)</v>
      </c>
      <c r="D340" s="17">
        <f>VALUE(MID('[1]2018'!$B$7,7,4))</f>
        <v>2018</v>
      </c>
      <c r="E340" s="18">
        <f>VLOOKUP(B340,'[1]2018'!$A$17:$I$68,3,FALSE)</f>
        <v>3442</v>
      </c>
      <c r="F340" s="18">
        <f>VLOOKUP(B340,'[1]2018_M'!$A$17:$I$68,4,FALSE)</f>
        <v>2472</v>
      </c>
      <c r="G340" s="18">
        <f>VLOOKUP(B340,'[1]2018_W'!$A$17:$I$68,5,FALSE)</f>
        <v>970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2:19" s="17" customFormat="1" ht="10.35" customHeight="1" x14ac:dyDescent="0.15">
      <c r="B341" s="17">
        <f>[1]AGS_helper!A20</f>
        <v>257</v>
      </c>
      <c r="C341" s="17" t="str">
        <f>VLOOKUP(B341,[2]Tabelle1!$A$1:$C$68,2,FALSE)</f>
        <v>Schaumburg</v>
      </c>
      <c r="D341" s="17">
        <f>VALUE(MID('[1]2018'!$B$7,7,4))</f>
        <v>2018</v>
      </c>
      <c r="E341" s="18">
        <f>VLOOKUP(B341,'[1]2018'!$A$17:$I$68,3,FALSE)</f>
        <v>3435</v>
      </c>
      <c r="F341" s="18">
        <f>VLOOKUP(B341,'[1]2018_M'!$A$17:$I$68,4,FALSE)</f>
        <v>2251</v>
      </c>
      <c r="G341" s="18">
        <f>VLOOKUP(B341,'[1]2018_W'!$A$17:$I$68,5,FALSE)</f>
        <v>1184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spans="2:19" s="19" customFormat="1" ht="20.7" customHeight="1" x14ac:dyDescent="0.3">
      <c r="B342" s="19">
        <f>[1]AGS_helper!A21</f>
        <v>2</v>
      </c>
      <c r="C342" s="19" t="str">
        <f>VLOOKUP(B342,[2]Tabelle1!$A$1:$C$68,2,FALSE)</f>
        <v>Statistische Region Hannover</v>
      </c>
      <c r="D342" s="19">
        <f>VALUE(MID('[1]2018'!$B$7,7,4))</f>
        <v>2018</v>
      </c>
      <c r="E342" s="20">
        <f>VLOOKUP(B342,'[1]2018'!$A$17:$I$68,3,FALSE)</f>
        <v>79418</v>
      </c>
      <c r="F342" s="20">
        <f>VLOOKUP(B342,'[1]2018_M'!$A$17:$I$68,4,FALSE)</f>
        <v>50474</v>
      </c>
      <c r="G342" s="20">
        <f>VLOOKUP(B342,'[1]2018_W'!$A$17:$I$68,5,FALSE)</f>
        <v>28944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</row>
    <row r="343" spans="2:19" s="17" customFormat="1" ht="10.35" customHeight="1" x14ac:dyDescent="0.15">
      <c r="B343" s="17">
        <f>[1]AGS_helper!A22</f>
        <v>351</v>
      </c>
      <c r="C343" s="17" t="str">
        <f>VLOOKUP(B343,[2]Tabelle1!$A$1:$C$68,2,FALSE)</f>
        <v>Celle</v>
      </c>
      <c r="D343" s="17">
        <f>VALUE(MID('[1]2018'!$B$7,7,4))</f>
        <v>2018</v>
      </c>
      <c r="E343" s="18">
        <f>VLOOKUP(B343,'[1]2018'!$A$17:$I$68,3,FALSE)</f>
        <v>3438</v>
      </c>
      <c r="F343" s="18">
        <f>VLOOKUP(B343,'[1]2018_M'!$A$17:$I$68,4,FALSE)</f>
        <v>2240</v>
      </c>
      <c r="G343" s="18">
        <f>VLOOKUP(B343,'[1]2018_W'!$A$17:$I$68,5,FALSE)</f>
        <v>1198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2:19" s="17" customFormat="1" ht="10.35" customHeight="1" x14ac:dyDescent="0.15">
      <c r="B344" s="17">
        <f>[1]AGS_helper!A23</f>
        <v>352</v>
      </c>
      <c r="C344" s="17" t="str">
        <f>VLOOKUP(B344,[2]Tabelle1!$A$1:$C$68,2,FALSE)</f>
        <v>Cuxhaven</v>
      </c>
      <c r="D344" s="17">
        <f>VALUE(MID('[1]2018'!$B$7,7,4))</f>
        <v>2018</v>
      </c>
      <c r="E344" s="18">
        <f>VLOOKUP(B344,'[1]2018'!$A$17:$I$68,3,FALSE)</f>
        <v>4156</v>
      </c>
      <c r="F344" s="18">
        <f>VLOOKUP(B344,'[1]2018_M'!$A$17:$I$68,4,FALSE)</f>
        <v>2828</v>
      </c>
      <c r="G344" s="18">
        <f>VLOOKUP(B344,'[1]2018_W'!$A$17:$I$68,5,FALSE)</f>
        <v>1328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2:19" s="17" customFormat="1" ht="10.35" customHeight="1" x14ac:dyDescent="0.15">
      <c r="B345" s="17">
        <f>[1]AGS_helper!A24</f>
        <v>353</v>
      </c>
      <c r="C345" s="17" t="str">
        <f>VLOOKUP(B345,[2]Tabelle1!$A$1:$C$68,2,FALSE)</f>
        <v>Harburg</v>
      </c>
      <c r="D345" s="17">
        <f>VALUE(MID('[1]2018'!$B$7,7,4))</f>
        <v>2018</v>
      </c>
      <c r="E345" s="18">
        <f>VLOOKUP(B345,'[1]2018'!$A$17:$I$68,3,FALSE)</f>
        <v>8032</v>
      </c>
      <c r="F345" s="18">
        <f>VLOOKUP(B345,'[1]2018_M'!$A$17:$I$68,4,FALSE)</f>
        <v>5853</v>
      </c>
      <c r="G345" s="18">
        <f>VLOOKUP(B345,'[1]2018_W'!$A$17:$I$68,5,FALSE)</f>
        <v>2179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2:19" s="17" customFormat="1" ht="10.35" customHeight="1" x14ac:dyDescent="0.15">
      <c r="B346" s="17">
        <f>[1]AGS_helper!A25</f>
        <v>354</v>
      </c>
      <c r="C346" s="17" t="str">
        <f>VLOOKUP(B346,[2]Tabelle1!$A$1:$C$68,2,FALSE)</f>
        <v>Lüchow-Dannenberg</v>
      </c>
      <c r="D346" s="17">
        <f>VALUE(MID('[1]2018'!$B$7,7,4))</f>
        <v>2018</v>
      </c>
      <c r="E346" s="18">
        <f>VLOOKUP(B346,'[1]2018'!$A$17:$I$68,3,FALSE)</f>
        <v>677</v>
      </c>
      <c r="F346" s="18">
        <f>VLOOKUP(B346,'[1]2018_M'!$A$17:$I$68,4,FALSE)</f>
        <v>397</v>
      </c>
      <c r="G346" s="18">
        <f>VLOOKUP(B346,'[1]2018_W'!$A$17:$I$68,5,FALSE)</f>
        <v>280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2:19" s="17" customFormat="1" ht="10.35" customHeight="1" x14ac:dyDescent="0.15">
      <c r="B347" s="17">
        <f>[1]AGS_helper!A26</f>
        <v>355</v>
      </c>
      <c r="C347" s="17" t="str">
        <f>VLOOKUP(B347,[2]Tabelle1!$A$1:$C$68,2,FALSE)</f>
        <v>Lüneburg</v>
      </c>
      <c r="D347" s="17">
        <f>VALUE(MID('[1]2018'!$B$7,7,4))</f>
        <v>2018</v>
      </c>
      <c r="E347" s="18">
        <f>VLOOKUP(B347,'[1]2018'!$A$17:$I$68,3,FALSE)</f>
        <v>3651</v>
      </c>
      <c r="F347" s="18">
        <f>VLOOKUP(B347,'[1]2018_M'!$A$17:$I$68,4,FALSE)</f>
        <v>2418</v>
      </c>
      <c r="G347" s="18">
        <f>VLOOKUP(B347,'[1]2018_W'!$A$17:$I$68,5,FALSE)</f>
        <v>1233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2:19" s="17" customFormat="1" ht="10.35" customHeight="1" x14ac:dyDescent="0.15">
      <c r="B348" s="17">
        <f>[1]AGS_helper!A27</f>
        <v>356</v>
      </c>
      <c r="C348" s="17" t="str">
        <f>VLOOKUP(B348,[2]Tabelle1!$A$1:$C$68,2,FALSE)</f>
        <v>Osterholz</v>
      </c>
      <c r="D348" s="17">
        <f>VALUE(MID('[1]2018'!$B$7,7,4))</f>
        <v>2018</v>
      </c>
      <c r="E348" s="18">
        <f>VLOOKUP(B348,'[1]2018'!$A$17:$I$68,3,FALSE)</f>
        <v>1703</v>
      </c>
      <c r="F348" s="18">
        <f>VLOOKUP(B348,'[1]2018_M'!$A$17:$I$68,4,FALSE)</f>
        <v>1163</v>
      </c>
      <c r="G348" s="18">
        <f>VLOOKUP(B348,'[1]2018_W'!$A$17:$I$68,5,FALSE)</f>
        <v>540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2:19" s="17" customFormat="1" ht="10.35" customHeight="1" x14ac:dyDescent="0.15">
      <c r="B349" s="17">
        <f>[1]AGS_helper!A28</f>
        <v>357</v>
      </c>
      <c r="C349" s="17" t="str">
        <f>VLOOKUP(B349,[2]Tabelle1!$A$1:$C$68,2,FALSE)</f>
        <v>Rotenburg (Wümme)</v>
      </c>
      <c r="D349" s="17">
        <f>VALUE(MID('[1]2018'!$B$7,7,4))</f>
        <v>2018</v>
      </c>
      <c r="E349" s="18">
        <f>VLOOKUP(B349,'[1]2018'!$A$17:$I$68,3,FALSE)</f>
        <v>3606</v>
      </c>
      <c r="F349" s="18">
        <f>VLOOKUP(B349,'[1]2018_M'!$A$17:$I$68,4,FALSE)</f>
        <v>2464</v>
      </c>
      <c r="G349" s="18">
        <f>VLOOKUP(B349,'[1]2018_W'!$A$17:$I$68,5,FALSE)</f>
        <v>1142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2:19" s="17" customFormat="1" ht="10.35" customHeight="1" x14ac:dyDescent="0.15">
      <c r="B350" s="17">
        <f>[1]AGS_helper!A29</f>
        <v>358</v>
      </c>
      <c r="C350" s="17" t="str">
        <f>VLOOKUP(B350,[2]Tabelle1!$A$1:$C$68,2,FALSE)</f>
        <v>Heidekreis</v>
      </c>
      <c r="D350" s="17">
        <f>VALUE(MID('[1]2018'!$B$7,7,4))</f>
        <v>2018</v>
      </c>
      <c r="E350" s="18">
        <f>VLOOKUP(B350,'[1]2018'!$A$17:$I$68,3,FALSE)</f>
        <v>3797</v>
      </c>
      <c r="F350" s="18">
        <f>VLOOKUP(B350,'[1]2018_M'!$A$17:$I$68,4,FALSE)</f>
        <v>2508</v>
      </c>
      <c r="G350" s="18">
        <f>VLOOKUP(B350,'[1]2018_W'!$A$17:$I$68,5,FALSE)</f>
        <v>1289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2:19" s="17" customFormat="1" ht="10.35" customHeight="1" x14ac:dyDescent="0.15">
      <c r="B351" s="17">
        <f>[1]AGS_helper!A30</f>
        <v>359</v>
      </c>
      <c r="C351" s="17" t="str">
        <f>VLOOKUP(B351,[2]Tabelle1!$A$1:$C$68,2,FALSE)</f>
        <v>Stade</v>
      </c>
      <c r="D351" s="17">
        <f>VALUE(MID('[1]2018'!$B$7,7,4))</f>
        <v>2018</v>
      </c>
      <c r="E351" s="18">
        <f>VLOOKUP(B351,'[1]2018'!$A$17:$I$68,3,FALSE)</f>
        <v>5030</v>
      </c>
      <c r="F351" s="18">
        <f>VLOOKUP(B351,'[1]2018_M'!$A$17:$I$68,4,FALSE)</f>
        <v>3638</v>
      </c>
      <c r="G351" s="18">
        <f>VLOOKUP(B351,'[1]2018_W'!$A$17:$I$68,5,FALSE)</f>
        <v>1392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spans="2:19" s="17" customFormat="1" ht="10.35" customHeight="1" x14ac:dyDescent="0.15">
      <c r="B352" s="17">
        <f>[1]AGS_helper!A31</f>
        <v>360</v>
      </c>
      <c r="C352" s="17" t="str">
        <f>VLOOKUP(B352,[2]Tabelle1!$A$1:$C$68,2,FALSE)</f>
        <v>Uelzen</v>
      </c>
      <c r="D352" s="17">
        <f>VALUE(MID('[1]2018'!$B$7,7,4))</f>
        <v>2018</v>
      </c>
      <c r="E352" s="18">
        <f>VLOOKUP(B352,'[1]2018'!$A$17:$I$68,3,FALSE)</f>
        <v>1413</v>
      </c>
      <c r="F352" s="18">
        <f>VLOOKUP(B352,'[1]2018_M'!$A$17:$I$68,4,FALSE)</f>
        <v>883</v>
      </c>
      <c r="G352" s="18">
        <f>VLOOKUP(B352,'[1]2018_W'!$A$17:$I$68,5,FALSE)</f>
        <v>530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spans="2:19" s="17" customFormat="1" ht="10.35" customHeight="1" x14ac:dyDescent="0.15">
      <c r="B353" s="17">
        <f>[1]AGS_helper!A32</f>
        <v>361</v>
      </c>
      <c r="C353" s="17" t="str">
        <f>VLOOKUP(B353,[2]Tabelle1!$A$1:$C$68,2,FALSE)</f>
        <v>Verden</v>
      </c>
      <c r="D353" s="17">
        <f>VALUE(MID('[1]2018'!$B$7,7,4))</f>
        <v>2018</v>
      </c>
      <c r="E353" s="18">
        <f>VLOOKUP(B353,'[1]2018'!$A$17:$I$68,3,FALSE)</f>
        <v>4393</v>
      </c>
      <c r="F353" s="18">
        <f>VLOOKUP(B353,'[1]2018_M'!$A$17:$I$68,4,FALSE)</f>
        <v>3082</v>
      </c>
      <c r="G353" s="18">
        <f>VLOOKUP(B353,'[1]2018_W'!$A$17:$I$68,5,FALSE)</f>
        <v>1311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2:19" s="19" customFormat="1" ht="20.7" customHeight="1" x14ac:dyDescent="0.3">
      <c r="B354" s="19">
        <f>[1]AGS_helper!A33</f>
        <v>3</v>
      </c>
      <c r="C354" s="19" t="str">
        <f>VLOOKUP(B354,[2]Tabelle1!$A$1:$C$68,2,FALSE)</f>
        <v>Statistische Region Lüneburg</v>
      </c>
      <c r="D354" s="19">
        <f>VALUE(MID('[1]2018'!$B$7,7,4))</f>
        <v>2018</v>
      </c>
      <c r="E354" s="20">
        <f>VLOOKUP(B354,'[1]2018'!$A$17:$I$68,3,FALSE)</f>
        <v>39896</v>
      </c>
      <c r="F354" s="20">
        <f>VLOOKUP(B354,'[1]2018_M'!$A$17:$I$68,4,FALSE)</f>
        <v>27474</v>
      </c>
      <c r="G354" s="20">
        <f>VLOOKUP(B354,'[1]2018_W'!$A$17:$I$68,5,FALSE)</f>
        <v>12422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</row>
    <row r="355" spans="2:19" s="17" customFormat="1" ht="10.35" customHeight="1" x14ac:dyDescent="0.15">
      <c r="B355" s="17">
        <f>[1]AGS_helper!A34</f>
        <v>401</v>
      </c>
      <c r="C355" s="17" t="str">
        <f>VLOOKUP(B355,[2]Tabelle1!$A$1:$C$68,2,FALSE)</f>
        <v>Delmenhorst, Stadt</v>
      </c>
      <c r="D355" s="17">
        <f>VALUE(MID('[1]2018'!$B$7,7,4))</f>
        <v>2018</v>
      </c>
      <c r="E355" s="18">
        <f>VLOOKUP(B355,'[1]2018'!$A$17:$I$68,3,FALSE)</f>
        <v>1707</v>
      </c>
      <c r="F355" s="18">
        <f>VLOOKUP(B355,'[1]2018_M'!$A$17:$I$68,4,FALSE)</f>
        <v>1028</v>
      </c>
      <c r="G355" s="18">
        <f>VLOOKUP(B355,'[1]2018_W'!$A$17:$I$68,5,FALSE)</f>
        <v>679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2:19" s="17" customFormat="1" ht="10.35" customHeight="1" x14ac:dyDescent="0.15">
      <c r="B356" s="17">
        <f>[1]AGS_helper!A35</f>
        <v>402</v>
      </c>
      <c r="C356" s="17" t="str">
        <f>VLOOKUP(B356,[2]Tabelle1!$A$1:$C$68,2,FALSE)</f>
        <v>Emden, Stadt</v>
      </c>
      <c r="D356" s="17">
        <f>VALUE(MID('[1]2018'!$B$7,7,4))</f>
        <v>2018</v>
      </c>
      <c r="E356" s="18">
        <f>VLOOKUP(B356,'[1]2018'!$A$17:$I$68,3,FALSE)</f>
        <v>1906</v>
      </c>
      <c r="F356" s="18">
        <f>VLOOKUP(B356,'[1]2018_M'!$A$17:$I$68,4,FALSE)</f>
        <v>1444</v>
      </c>
      <c r="G356" s="18">
        <f>VLOOKUP(B356,'[1]2018_W'!$A$17:$I$68,5,FALSE)</f>
        <v>462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2:19" s="17" customFormat="1" ht="10.35" customHeight="1" x14ac:dyDescent="0.15">
      <c r="B357" s="17">
        <f>[1]AGS_helper!A36</f>
        <v>403</v>
      </c>
      <c r="C357" s="17" t="str">
        <f>VLOOKUP(B357,[2]Tabelle1!$A$1:$C$68,2,FALSE)</f>
        <v>Oldenburg (Oldb), Stadt</v>
      </c>
      <c r="D357" s="17">
        <f>VALUE(MID('[1]2018'!$B$7,7,4))</f>
        <v>2018</v>
      </c>
      <c r="E357" s="18">
        <f>VLOOKUP(B357,'[1]2018'!$A$17:$I$68,3,FALSE)</f>
        <v>4897</v>
      </c>
      <c r="F357" s="18">
        <f>VLOOKUP(B357,'[1]2018_M'!$A$17:$I$68,4,FALSE)</f>
        <v>3124</v>
      </c>
      <c r="G357" s="18">
        <f>VLOOKUP(B357,'[1]2018_W'!$A$17:$I$68,5,FALSE)</f>
        <v>1773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spans="2:19" s="17" customFormat="1" ht="10.35" customHeight="1" x14ac:dyDescent="0.15">
      <c r="B358" s="17">
        <f>[1]AGS_helper!A37</f>
        <v>404</v>
      </c>
      <c r="C358" s="17" t="str">
        <f>VLOOKUP(B358,[2]Tabelle1!$A$1:$C$68,2,FALSE)</f>
        <v>Osnabrück, Stadt</v>
      </c>
      <c r="D358" s="17">
        <f>VALUE(MID('[1]2018'!$B$7,7,4))</f>
        <v>2018</v>
      </c>
      <c r="E358" s="18">
        <f>VLOOKUP(B358,'[1]2018'!$A$17:$I$68,3,FALSE)</f>
        <v>7549</v>
      </c>
      <c r="F358" s="18">
        <f>VLOOKUP(B358,'[1]2018_M'!$A$17:$I$68,4,FALSE)</f>
        <v>4282</v>
      </c>
      <c r="G358" s="18">
        <f>VLOOKUP(B358,'[1]2018_W'!$A$17:$I$68,5,FALSE)</f>
        <v>3267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spans="2:19" s="17" customFormat="1" ht="10.35" customHeight="1" x14ac:dyDescent="0.15">
      <c r="B359" s="17">
        <f>[1]AGS_helper!A38</f>
        <v>405</v>
      </c>
      <c r="C359" s="17" t="str">
        <f>VLOOKUP(B359,[2]Tabelle1!$A$1:$C$68,2,FALSE)</f>
        <v>Wilhelmshaven, Stadt</v>
      </c>
      <c r="D359" s="17">
        <f>VALUE(MID('[1]2018'!$B$7,7,4))</f>
        <v>2018</v>
      </c>
      <c r="E359" s="18">
        <f>VLOOKUP(B359,'[1]2018'!$A$17:$I$68,3,FALSE)</f>
        <v>1589</v>
      </c>
      <c r="F359" s="18">
        <f>VLOOKUP(B359,'[1]2018_M'!$A$17:$I$68,4,FALSE)</f>
        <v>1167</v>
      </c>
      <c r="G359" s="18">
        <f>VLOOKUP(B359,'[1]2018_W'!$A$17:$I$68,5,FALSE)</f>
        <v>422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spans="2:19" s="17" customFormat="1" ht="10.35" customHeight="1" x14ac:dyDescent="0.15">
      <c r="B360" s="17">
        <f>[1]AGS_helper!A39</f>
        <v>451</v>
      </c>
      <c r="C360" s="17" t="str">
        <f>VLOOKUP(B360,[2]Tabelle1!$A$1:$C$68,2,FALSE)</f>
        <v>Ammerland</v>
      </c>
      <c r="D360" s="17">
        <f>VALUE(MID('[1]2018'!$B$7,7,4))</f>
        <v>2018</v>
      </c>
      <c r="E360" s="18">
        <f>VLOOKUP(B360,'[1]2018'!$A$17:$I$68,3,FALSE)</f>
        <v>3428</v>
      </c>
      <c r="F360" s="18">
        <f>VLOOKUP(B360,'[1]2018_M'!$A$17:$I$68,4,FALSE)</f>
        <v>2332</v>
      </c>
      <c r="G360" s="18">
        <f>VLOOKUP(B360,'[1]2018_W'!$A$17:$I$68,5,FALSE)</f>
        <v>1096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spans="2:19" s="17" customFormat="1" ht="10.35" customHeight="1" x14ac:dyDescent="0.15">
      <c r="B361" s="17">
        <f>[1]AGS_helper!A40</f>
        <v>452</v>
      </c>
      <c r="C361" s="17" t="str">
        <f>VLOOKUP(B361,[2]Tabelle1!$A$1:$C$68,2,FALSE)</f>
        <v>Aurich</v>
      </c>
      <c r="D361" s="17">
        <f>VALUE(MID('[1]2018'!$B$7,7,4))</f>
        <v>2018</v>
      </c>
      <c r="E361" s="18">
        <f>VLOOKUP(B361,'[1]2018'!$A$17:$I$68,3,FALSE)</f>
        <v>4232</v>
      </c>
      <c r="F361" s="18">
        <f>VLOOKUP(B361,'[1]2018_M'!$A$17:$I$68,4,FALSE)</f>
        <v>2716</v>
      </c>
      <c r="G361" s="18">
        <f>VLOOKUP(B361,'[1]2018_W'!$A$17:$I$68,5,FALSE)</f>
        <v>1516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2:19" s="17" customFormat="1" ht="10.35" customHeight="1" x14ac:dyDescent="0.15">
      <c r="B362" s="17">
        <f>[1]AGS_helper!A41</f>
        <v>453</v>
      </c>
      <c r="C362" s="17" t="str">
        <f>VLOOKUP(B362,[2]Tabelle1!$A$1:$C$68,2,FALSE)</f>
        <v>Cloppenburg</v>
      </c>
      <c r="D362" s="17">
        <f>VALUE(MID('[1]2018'!$B$7,7,4))</f>
        <v>2018</v>
      </c>
      <c r="E362" s="18">
        <f>VLOOKUP(B362,'[1]2018'!$A$17:$I$68,3,FALSE)</f>
        <v>9140</v>
      </c>
      <c r="F362" s="18">
        <f>VLOOKUP(B362,'[1]2018_M'!$A$17:$I$68,4,FALSE)</f>
        <v>6398</v>
      </c>
      <c r="G362" s="18">
        <f>VLOOKUP(B362,'[1]2018_W'!$A$17:$I$68,5,FALSE)</f>
        <v>2742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2:19" s="17" customFormat="1" ht="10.35" customHeight="1" x14ac:dyDescent="0.15">
      <c r="B363" s="17">
        <f>[1]AGS_helper!A42</f>
        <v>454</v>
      </c>
      <c r="C363" s="17" t="str">
        <f>VLOOKUP(B363,[2]Tabelle1!$A$1:$C$68,2,FALSE)</f>
        <v>Emsland</v>
      </c>
      <c r="D363" s="17">
        <f>VALUE(MID('[1]2018'!$B$7,7,4))</f>
        <v>2018</v>
      </c>
      <c r="E363" s="18">
        <f>VLOOKUP(B363,'[1]2018'!$A$17:$I$68,3,FALSE)</f>
        <v>12405</v>
      </c>
      <c r="F363" s="18">
        <f>VLOOKUP(B363,'[1]2018_M'!$A$17:$I$68,4,FALSE)</f>
        <v>9075</v>
      </c>
      <c r="G363" s="18">
        <f>VLOOKUP(B363,'[1]2018_W'!$A$17:$I$68,5,FALSE)</f>
        <v>3330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2:19" s="17" customFormat="1" ht="10.35" customHeight="1" x14ac:dyDescent="0.15">
      <c r="B364" s="17">
        <f>[1]AGS_helper!A43</f>
        <v>455</v>
      </c>
      <c r="C364" s="17" t="str">
        <f>VLOOKUP(B364,[2]Tabelle1!$A$1:$C$68,2,FALSE)</f>
        <v>Friesland</v>
      </c>
      <c r="D364" s="17">
        <f>VALUE(MID('[1]2018'!$B$7,7,4))</f>
        <v>2018</v>
      </c>
      <c r="E364" s="18">
        <f>VLOOKUP(B364,'[1]2018'!$A$17:$I$68,3,FALSE)</f>
        <v>1301</v>
      </c>
      <c r="F364" s="18">
        <f>VLOOKUP(B364,'[1]2018_M'!$A$17:$I$68,4,FALSE)</f>
        <v>846</v>
      </c>
      <c r="G364" s="18">
        <f>VLOOKUP(B364,'[1]2018_W'!$A$17:$I$68,5,FALSE)</f>
        <v>455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2:19" s="17" customFormat="1" ht="10.35" customHeight="1" x14ac:dyDescent="0.15">
      <c r="B365" s="17">
        <f>[1]AGS_helper!A44</f>
        <v>456</v>
      </c>
      <c r="C365" s="17" t="str">
        <f>VLOOKUP(B365,[2]Tabelle1!$A$1:$C$68,2,FALSE)</f>
        <v>Grafschaft Bentheim</v>
      </c>
      <c r="D365" s="17">
        <f>VALUE(MID('[1]2018'!$B$7,7,4))</f>
        <v>2018</v>
      </c>
      <c r="E365" s="18">
        <f>VLOOKUP(B365,'[1]2018'!$A$17:$I$68,3,FALSE)</f>
        <v>5166</v>
      </c>
      <c r="F365" s="18">
        <f>VLOOKUP(B365,'[1]2018_M'!$A$17:$I$68,4,FALSE)</f>
        <v>3511</v>
      </c>
      <c r="G365" s="18">
        <f>VLOOKUP(B365,'[1]2018_W'!$A$17:$I$68,5,FALSE)</f>
        <v>1655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spans="2:19" s="17" customFormat="1" ht="10.35" customHeight="1" x14ac:dyDescent="0.15">
      <c r="B366" s="17">
        <f>[1]AGS_helper!A45</f>
        <v>457</v>
      </c>
      <c r="C366" s="17" t="str">
        <f>VLOOKUP(B366,[2]Tabelle1!$A$1:$C$68,2,FALSE)</f>
        <v>Leer</v>
      </c>
      <c r="D366" s="17">
        <f>VALUE(MID('[1]2018'!$B$7,7,4))</f>
        <v>2018</v>
      </c>
      <c r="E366" s="18">
        <f>VLOOKUP(B366,'[1]2018'!$A$17:$I$68,3,FALSE)</f>
        <v>3327</v>
      </c>
      <c r="F366" s="18">
        <f>VLOOKUP(B366,'[1]2018_M'!$A$17:$I$68,4,FALSE)</f>
        <v>2340</v>
      </c>
      <c r="G366" s="18">
        <f>VLOOKUP(B366,'[1]2018_W'!$A$17:$I$68,5,FALSE)</f>
        <v>987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2:19" s="17" customFormat="1" ht="10.35" customHeight="1" x14ac:dyDescent="0.15">
      <c r="B367" s="17">
        <f>[1]AGS_helper!A46</f>
        <v>458</v>
      </c>
      <c r="C367" s="17" t="str">
        <f>VLOOKUP(B367,[2]Tabelle1!$A$1:$C$68,2,FALSE)</f>
        <v>Oldenburg</v>
      </c>
      <c r="D367" s="17">
        <f>VALUE(MID('[1]2018'!$B$7,7,4))</f>
        <v>2018</v>
      </c>
      <c r="E367" s="18">
        <f>VLOOKUP(B367,'[1]2018'!$A$17:$I$68,3,FALSE)</f>
        <v>3207</v>
      </c>
      <c r="F367" s="18">
        <f>VLOOKUP(B367,'[1]2018_M'!$A$17:$I$68,4,FALSE)</f>
        <v>2308</v>
      </c>
      <c r="G367" s="18">
        <f>VLOOKUP(B367,'[1]2018_W'!$A$17:$I$68,5,FALSE)</f>
        <v>899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2:19" s="17" customFormat="1" ht="10.35" customHeight="1" x14ac:dyDescent="0.15">
      <c r="B368" s="17">
        <f>[1]AGS_helper!A47</f>
        <v>459</v>
      </c>
      <c r="C368" s="17" t="str">
        <f>VLOOKUP(B368,[2]Tabelle1!$A$1:$C$68,2,FALSE)</f>
        <v>Osnabrück</v>
      </c>
      <c r="D368" s="17">
        <f>VALUE(MID('[1]2018'!$B$7,7,4))</f>
        <v>2018</v>
      </c>
      <c r="E368" s="18">
        <f>VLOOKUP(B368,'[1]2018'!$A$17:$I$68,3,FALSE)</f>
        <v>16160</v>
      </c>
      <c r="F368" s="18">
        <f>VLOOKUP(B368,'[1]2018_M'!$A$17:$I$68,4,FALSE)</f>
        <v>10937</v>
      </c>
      <c r="G368" s="18">
        <f>VLOOKUP(B368,'[1]2018_W'!$A$17:$I$68,5,FALSE)</f>
        <v>5223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spans="2:19" s="17" customFormat="1" ht="10.35" customHeight="1" x14ac:dyDescent="0.15">
      <c r="B369" s="17">
        <f>[1]AGS_helper!A48</f>
        <v>460</v>
      </c>
      <c r="C369" s="17" t="str">
        <f>VLOOKUP(B369,[2]Tabelle1!$A$1:$C$68,2,FALSE)</f>
        <v>Vechta</v>
      </c>
      <c r="D369" s="17">
        <f>VALUE(MID('[1]2018'!$B$7,7,4))</f>
        <v>2018</v>
      </c>
      <c r="E369" s="18">
        <f>VLOOKUP(B369,'[1]2018'!$A$17:$I$68,3,FALSE)</f>
        <v>9815</v>
      </c>
      <c r="F369" s="18">
        <f>VLOOKUP(B369,'[1]2018_M'!$A$17:$I$68,4,FALSE)</f>
        <v>6648</v>
      </c>
      <c r="G369" s="18">
        <f>VLOOKUP(B369,'[1]2018_W'!$A$17:$I$68,5,FALSE)</f>
        <v>3167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spans="2:19" s="17" customFormat="1" ht="10.35" customHeight="1" x14ac:dyDescent="0.15">
      <c r="B370" s="17">
        <f>[1]AGS_helper!A49</f>
        <v>461</v>
      </c>
      <c r="C370" s="17" t="str">
        <f>VLOOKUP(B370,[2]Tabelle1!$A$1:$C$68,2,FALSE)</f>
        <v>Wesermarsch</v>
      </c>
      <c r="D370" s="17">
        <f>VALUE(MID('[1]2018'!$B$7,7,4))</f>
        <v>2018</v>
      </c>
      <c r="E370" s="18">
        <f>VLOOKUP(B370,'[1]2018'!$A$17:$I$68,3,FALSE)</f>
        <v>2455</v>
      </c>
      <c r="F370" s="18">
        <f>VLOOKUP(B370,'[1]2018_M'!$A$17:$I$68,4,FALSE)</f>
        <v>2010</v>
      </c>
      <c r="G370" s="18">
        <f>VLOOKUP(B370,'[1]2018_W'!$A$17:$I$68,5,FALSE)</f>
        <v>445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spans="2:19" s="17" customFormat="1" ht="10.35" customHeight="1" x14ac:dyDescent="0.15">
      <c r="B371" s="17">
        <f>[1]AGS_helper!A50</f>
        <v>462</v>
      </c>
      <c r="C371" s="17" t="str">
        <f>VLOOKUP(B371,[2]Tabelle1!$A$1:$C$68,2,FALSE)</f>
        <v>Wittmund</v>
      </c>
      <c r="D371" s="17">
        <f>VALUE(MID('[1]2018'!$B$7,7,4))</f>
        <v>2018</v>
      </c>
      <c r="E371" s="18">
        <f>VLOOKUP(B371,'[1]2018'!$A$17:$I$68,3,FALSE)</f>
        <v>855</v>
      </c>
      <c r="F371" s="18">
        <f>VLOOKUP(B371,'[1]2018_M'!$A$17:$I$68,4,FALSE)</f>
        <v>503</v>
      </c>
      <c r="G371" s="18">
        <f>VLOOKUP(B371,'[1]2018_W'!$A$17:$I$68,5,FALSE)</f>
        <v>352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2:19" s="19" customFormat="1" ht="20.7" customHeight="1" x14ac:dyDescent="0.3">
      <c r="B372" s="19">
        <f>[1]AGS_helper!A51</f>
        <v>4</v>
      </c>
      <c r="C372" s="19" t="str">
        <f>VLOOKUP(B372,[2]Tabelle1!$A$1:$C$68,2,FALSE)</f>
        <v>Statistische Region Weser-Ems</v>
      </c>
      <c r="D372" s="19">
        <f>VALUE(MID('[1]2018'!$B$7,7,4))</f>
        <v>2018</v>
      </c>
      <c r="E372" s="20">
        <f>VLOOKUP(B372,'[1]2018'!$A$17:$I$68,3,FALSE)</f>
        <v>89139</v>
      </c>
      <c r="F372" s="20">
        <f>VLOOKUP(B372,'[1]2018_M'!$A$17:$I$68,4,FALSE)</f>
        <v>60669</v>
      </c>
      <c r="G372" s="20">
        <f>VLOOKUP(B372,'[1]2018_W'!$A$17:$I$68,5,FALSE)</f>
        <v>28470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</row>
    <row r="373" spans="2:19" s="19" customFormat="1" ht="20.7" customHeight="1" x14ac:dyDescent="0.3">
      <c r="B373" s="19">
        <f>[1]AGS_helper!A52</f>
        <v>0</v>
      </c>
      <c r="C373" s="19" t="str">
        <f>VLOOKUP(B373,[2]Tabelle1!$A$1:$C$68,2,FALSE)</f>
        <v>Niedersachsen</v>
      </c>
      <c r="D373" s="19">
        <f>VALUE(MID('[1]2018'!$B$7,7,4))</f>
        <v>2018</v>
      </c>
      <c r="E373" s="20">
        <f>VLOOKUP(B373,'[1]2018'!$A$17:$I$68,3,FALSE)</f>
        <v>255519</v>
      </c>
      <c r="F373" s="20">
        <f>VLOOKUP(B373,'[1]2018_M'!$A$17:$I$68,4,FALSE)</f>
        <v>170046</v>
      </c>
      <c r="G373" s="20">
        <f>VLOOKUP(B373,'[1]2018_W'!$A$17:$I$68,5,FALSE)</f>
        <v>85473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</row>
    <row r="374" spans="2:19" s="17" customFormat="1" ht="10.35" customHeight="1" x14ac:dyDescent="0.15">
      <c r="B374" s="17">
        <f>[1]AGS_helper!A1</f>
        <v>101</v>
      </c>
      <c r="C374" s="17" t="str">
        <f>VLOOKUP(B374,[2]Tabelle1!$A$1:$C$68,2,FALSE)</f>
        <v>Braunschweig, Stadt</v>
      </c>
      <c r="D374" s="17">
        <f>VALUE(MID('[1]2017'!$B$7,7,4))</f>
        <v>2017</v>
      </c>
      <c r="E374" s="18">
        <f>VLOOKUP(B374,'[1]2017'!$A$17:$I$68,3,FALSE)</f>
        <v>9028</v>
      </c>
      <c r="F374" s="18">
        <f>VLOOKUP(B374,'[1]2017_M'!$A$17:$I$68,4,FALSE)</f>
        <v>5388</v>
      </c>
      <c r="G374" s="18">
        <f>VLOOKUP(B374,'[1]2017_W'!$A$17:$I$68,5,FALSE)</f>
        <v>3640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2:19" s="17" customFormat="1" ht="10.35" customHeight="1" x14ac:dyDescent="0.15">
      <c r="B375" s="17">
        <f>[1]AGS_helper!A2</f>
        <v>102</v>
      </c>
      <c r="C375" s="17" t="str">
        <f>VLOOKUP(B375,[2]Tabelle1!$A$1:$C$68,2,FALSE)</f>
        <v>Salzgitter, Stadt</v>
      </c>
      <c r="D375" s="17">
        <f>VALUE(MID('[1]2017'!$B$7,7,4))</f>
        <v>2017</v>
      </c>
      <c r="E375" s="18">
        <f>VLOOKUP(B375,'[1]2017'!$A$17:$I$68,3,FALSE)</f>
        <v>3977</v>
      </c>
      <c r="F375" s="18">
        <f>VLOOKUP(B375,'[1]2017_M'!$A$17:$I$68,4,FALSE)</f>
        <v>3093</v>
      </c>
      <c r="G375" s="18">
        <f>VLOOKUP(B375,'[1]2017_W'!$A$17:$I$68,5,FALSE)</f>
        <v>884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2:19" s="17" customFormat="1" ht="10.35" customHeight="1" x14ac:dyDescent="0.15">
      <c r="B376" s="17">
        <f>[1]AGS_helper!A3</f>
        <v>103</v>
      </c>
      <c r="C376" s="17" t="str">
        <f>VLOOKUP(B376,[2]Tabelle1!$A$1:$C$68,2,FALSE)</f>
        <v>Wolfsburg, Stadt</v>
      </c>
      <c r="D376" s="17">
        <f>VALUE(MID('[1]2017'!$B$7,7,4))</f>
        <v>2017</v>
      </c>
      <c r="E376" s="18">
        <f>VLOOKUP(B376,'[1]2017'!$A$17:$I$68,3,FALSE)</f>
        <v>8937</v>
      </c>
      <c r="F376" s="18">
        <f>VLOOKUP(B376,'[1]2017_M'!$A$17:$I$68,4,FALSE)</f>
        <v>6215</v>
      </c>
      <c r="G376" s="18">
        <f>VLOOKUP(B376,'[1]2017_W'!$A$17:$I$68,5,FALSE)</f>
        <v>2722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2:19" s="17" customFormat="1" ht="10.35" customHeight="1" x14ac:dyDescent="0.15">
      <c r="B377" s="17">
        <f>[1]AGS_helper!A4</f>
        <v>151</v>
      </c>
      <c r="C377" s="17" t="str">
        <f>VLOOKUP(B377,[2]Tabelle1!$A$1:$C$68,2,FALSE)</f>
        <v>Gifhorn</v>
      </c>
      <c r="D377" s="17">
        <f>VALUE(MID('[1]2017'!$B$7,7,4))</f>
        <v>2017</v>
      </c>
      <c r="E377" s="18">
        <f>VLOOKUP(B377,'[1]2017'!$A$17:$I$68,3,FALSE)</f>
        <v>2431</v>
      </c>
      <c r="F377" s="18">
        <f>VLOOKUP(B377,'[1]2017_M'!$A$17:$I$68,4,FALSE)</f>
        <v>1612</v>
      </c>
      <c r="G377" s="18">
        <f>VLOOKUP(B377,'[1]2017_W'!$A$17:$I$68,5,FALSE)</f>
        <v>819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spans="2:19" s="17" customFormat="1" ht="10.35" customHeight="1" x14ac:dyDescent="0.15">
      <c r="B378" s="17">
        <f>[1]AGS_helper!A5</f>
        <v>153</v>
      </c>
      <c r="C378" s="17" t="str">
        <f>VLOOKUP(B378,[2]Tabelle1!$A$1:$C$68,2,FALSE)</f>
        <v>Goslar</v>
      </c>
      <c r="D378" s="17">
        <f>VALUE(MID('[1]2017'!$B$7,7,4))</f>
        <v>2017</v>
      </c>
      <c r="E378" s="18">
        <f>VLOOKUP(B378,'[1]2017'!$A$17:$I$68,3,FALSE)</f>
        <v>2405</v>
      </c>
      <c r="F378" s="18">
        <f>VLOOKUP(B378,'[1]2017_M'!$A$17:$I$68,4,FALSE)</f>
        <v>1547</v>
      </c>
      <c r="G378" s="18">
        <f>VLOOKUP(B378,'[1]2017_W'!$A$17:$I$68,5,FALSE)</f>
        <v>858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spans="2:19" s="17" customFormat="1" ht="10.35" customHeight="1" x14ac:dyDescent="0.15">
      <c r="B379" s="17">
        <f>[1]AGS_helper!A6</f>
        <v>154</v>
      </c>
      <c r="C379" s="17" t="str">
        <f>VLOOKUP(B379,[2]Tabelle1!$A$1:$C$68,2,FALSE)</f>
        <v>Helmstedt</v>
      </c>
      <c r="D379" s="17">
        <f>VALUE(MID('[1]2017'!$B$7,7,4))</f>
        <v>2017</v>
      </c>
      <c r="E379" s="18">
        <f>VLOOKUP(B379,'[1]2017'!$A$17:$I$68,3,FALSE)</f>
        <v>1295</v>
      </c>
      <c r="F379" s="18">
        <f>VLOOKUP(B379,'[1]2017_M'!$A$17:$I$68,4,FALSE)</f>
        <v>882</v>
      </c>
      <c r="G379" s="18">
        <f>VLOOKUP(B379,'[1]2017_W'!$A$17:$I$68,5,FALSE)</f>
        <v>413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spans="2:19" s="17" customFormat="1" ht="10.35" customHeight="1" x14ac:dyDescent="0.15">
      <c r="B380" s="17">
        <f>[1]AGS_helper!A7</f>
        <v>155</v>
      </c>
      <c r="C380" s="17" t="str">
        <f>VLOOKUP(B380,[2]Tabelle1!$A$1:$C$68,2,FALSE)</f>
        <v>Northeim</v>
      </c>
      <c r="D380" s="17">
        <f>VALUE(MID('[1]2017'!$B$7,7,4))</f>
        <v>2017</v>
      </c>
      <c r="E380" s="18">
        <f>VLOOKUP(B380,'[1]2017'!$A$17:$I$68,3,FALSE)</f>
        <v>2659</v>
      </c>
      <c r="F380" s="18">
        <f>VLOOKUP(B380,'[1]2017_M'!$A$17:$I$68,4,FALSE)</f>
        <v>2052</v>
      </c>
      <c r="G380" s="18">
        <f>VLOOKUP(B380,'[1]2017_W'!$A$17:$I$68,5,FALSE)</f>
        <v>607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2:19" s="17" customFormat="1" ht="10.35" customHeight="1" x14ac:dyDescent="0.15">
      <c r="B381" s="17">
        <f>[1]AGS_helper!A8</f>
        <v>157</v>
      </c>
      <c r="C381" s="17" t="str">
        <f>VLOOKUP(B381,[2]Tabelle1!$A$1:$C$68,2,FALSE)</f>
        <v>Peine</v>
      </c>
      <c r="D381" s="17">
        <f>VALUE(MID('[1]2017'!$B$7,7,4))</f>
        <v>2017</v>
      </c>
      <c r="E381" s="18">
        <f>VLOOKUP(B381,'[1]2017'!$A$17:$I$68,3,FALSE)</f>
        <v>2202</v>
      </c>
      <c r="F381" s="18">
        <f>VLOOKUP(B381,'[1]2017_M'!$A$17:$I$68,4,FALSE)</f>
        <v>1601</v>
      </c>
      <c r="G381" s="18">
        <f>VLOOKUP(B381,'[1]2017_W'!$A$17:$I$68,5,FALSE)</f>
        <v>601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2:19" s="17" customFormat="1" ht="10.35" customHeight="1" x14ac:dyDescent="0.15">
      <c r="B382" s="17">
        <f>[1]AGS_helper!A9</f>
        <v>158</v>
      </c>
      <c r="C382" s="17" t="str">
        <f>VLOOKUP(B382,[2]Tabelle1!$A$1:$C$68,2,FALSE)</f>
        <v>Wolfenbüttel</v>
      </c>
      <c r="D382" s="17">
        <f>VALUE(MID('[1]2017'!$B$7,7,4))</f>
        <v>2017</v>
      </c>
      <c r="E382" s="18">
        <f>VLOOKUP(B382,'[1]2017'!$A$17:$I$68,3,FALSE)</f>
        <v>1212</v>
      </c>
      <c r="F382" s="18">
        <f>VLOOKUP(B382,'[1]2017_M'!$A$17:$I$68,4,FALSE)</f>
        <v>730</v>
      </c>
      <c r="G382" s="18">
        <f>VLOOKUP(B382,'[1]2017_W'!$A$17:$I$68,5,FALSE)</f>
        <v>482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2:19" s="17" customFormat="1" ht="10.35" customHeight="1" x14ac:dyDescent="0.15">
      <c r="B383" s="17">
        <f>[1]AGS_helper!A10</f>
        <v>159</v>
      </c>
      <c r="C383" s="17" t="str">
        <f>VLOOKUP(B383,[2]Tabelle1!$A$1:$C$68,2,FALSE)</f>
        <v>Göttingen</v>
      </c>
      <c r="D383" s="17">
        <f>VALUE(MID('[1]2017'!$B$7,7,4))</f>
        <v>2017</v>
      </c>
      <c r="E383" s="18">
        <f>VLOOKUP(B383,'[1]2017'!$A$17:$I$68,3,FALSE)</f>
        <v>7778</v>
      </c>
      <c r="F383" s="18">
        <f>VLOOKUP(B383,'[1]2017_M'!$A$17:$I$68,4,FALSE)</f>
        <v>4661</v>
      </c>
      <c r="G383" s="18">
        <f>VLOOKUP(B383,'[1]2017_W'!$A$17:$I$68,5,FALSE)</f>
        <v>3117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2:19" s="19" customFormat="1" ht="20.7" customHeight="1" x14ac:dyDescent="0.3">
      <c r="B384" s="19">
        <f>[1]AGS_helper!A11</f>
        <v>1</v>
      </c>
      <c r="C384" s="19" t="str">
        <f>VLOOKUP(B384,[2]Tabelle1!$A$1:$C$68,2,FALSE)</f>
        <v>Statistische Region Braunschweig</v>
      </c>
      <c r="D384" s="19">
        <f>VALUE(MID('[1]2017'!$B$7,7,4))</f>
        <v>2017</v>
      </c>
      <c r="E384" s="20">
        <f>VLOOKUP(B384,'[1]2017'!$A$17:$I$68,3,FALSE)</f>
        <v>41924</v>
      </c>
      <c r="F384" s="20">
        <f>VLOOKUP(B384,'[1]2017_M'!$A$17:$I$68,4,FALSE)</f>
        <v>27781</v>
      </c>
      <c r="G384" s="20">
        <f>VLOOKUP(B384,'[1]2017_W'!$A$17:$I$68,5,FALSE)</f>
        <v>14143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</row>
    <row r="385" spans="2:19" s="17" customFormat="1" ht="10.35" customHeight="1" x14ac:dyDescent="0.15">
      <c r="B385" s="17">
        <f>[1]AGS_helper!A12</f>
        <v>241</v>
      </c>
      <c r="C385" s="17" t="str">
        <f>VLOOKUP(B385,[2]Tabelle1!$A$1:$C$68,2,FALSE)</f>
        <v>Region Hannover</v>
      </c>
      <c r="D385" s="17">
        <f>VALUE(MID('[1]2017'!$B$7,7,4))</f>
        <v>2017</v>
      </c>
      <c r="E385" s="18">
        <f>VLOOKUP(B385,'[1]2017'!$A$17:$I$68,3,FALSE)</f>
        <v>51403</v>
      </c>
      <c r="F385" s="18">
        <f>VLOOKUP(B385,'[1]2017_M'!$A$17:$I$68,4,FALSE)</f>
        <v>31628</v>
      </c>
      <c r="G385" s="18">
        <f>VLOOKUP(B385,'[1]2017_W'!$A$17:$I$68,5,FALSE)</f>
        <v>19775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2:19" s="17" customFormat="1" ht="10.35" customHeight="1" x14ac:dyDescent="0.15">
      <c r="B386" s="17">
        <f>[1]AGS_helper!A13</f>
        <v>241001</v>
      </c>
      <c r="C386" s="17" t="str">
        <f>VLOOKUP(B386,[2]Tabelle1!$A$1:$C$68,2,FALSE)</f>
        <v>dav. Hannover, Lhst.</v>
      </c>
      <c r="D386" s="17">
        <f>VALUE(MID('[1]2017'!$B$7,7,4))</f>
        <v>2017</v>
      </c>
      <c r="E386" s="18">
        <f>VLOOKUP(B386,'[1]2017'!$A$17:$I$68,3,FALSE)</f>
        <v>33601</v>
      </c>
      <c r="F386" s="18">
        <f>VLOOKUP(B386,'[1]2017_M'!$A$17:$I$68,4,FALSE)</f>
        <v>20038</v>
      </c>
      <c r="G386" s="18">
        <f>VLOOKUP(B386,'[1]2017_W'!$A$17:$I$68,5,FALSE)</f>
        <v>13563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spans="2:19" s="17" customFormat="1" ht="10.35" customHeight="1" x14ac:dyDescent="0.15">
      <c r="B387" s="17">
        <f>[1]AGS_helper!A14</f>
        <v>241999</v>
      </c>
      <c r="C387" s="17" t="str">
        <f>VLOOKUP(B387,[2]Tabelle1!$A$1:$C$68,2,FALSE)</f>
        <v>dav. Hannover, Umland</v>
      </c>
      <c r="D387" s="17">
        <f>VALUE(MID('[1]2017'!$B$7,7,4))</f>
        <v>2017</v>
      </c>
      <c r="E387" s="18">
        <f>VLOOKUP(B387,'[1]2017'!$A$17:$I$68,3,FALSE)</f>
        <v>17802</v>
      </c>
      <c r="F387" s="18">
        <f>VLOOKUP(B387,'[1]2017_M'!$A$17:$I$68,4,FALSE)</f>
        <v>11590</v>
      </c>
      <c r="G387" s="18">
        <f>VLOOKUP(B387,'[1]2017_W'!$A$17:$I$68,5,FALSE)</f>
        <v>6212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spans="2:19" s="17" customFormat="1" ht="10.35" customHeight="1" x14ac:dyDescent="0.15">
      <c r="B388" s="17">
        <f>[1]AGS_helper!A15</f>
        <v>251</v>
      </c>
      <c r="C388" s="17" t="str">
        <f>VLOOKUP(B388,[2]Tabelle1!$A$1:$C$68,2,FALSE)</f>
        <v>Diepholz</v>
      </c>
      <c r="D388" s="17">
        <f>VALUE(MID('[1]2017'!$B$7,7,4))</f>
        <v>2017</v>
      </c>
      <c r="E388" s="18">
        <f>VLOOKUP(B388,'[1]2017'!$A$17:$I$68,3,FALSE)</f>
        <v>4811</v>
      </c>
      <c r="F388" s="18">
        <f>VLOOKUP(B388,'[1]2017_M'!$A$17:$I$68,4,FALSE)</f>
        <v>3330</v>
      </c>
      <c r="G388" s="18">
        <f>VLOOKUP(B388,'[1]2017_W'!$A$17:$I$68,5,FALSE)</f>
        <v>1481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spans="2:19" s="17" customFormat="1" ht="10.35" customHeight="1" x14ac:dyDescent="0.15">
      <c r="B389" s="17">
        <f>[1]AGS_helper!A16</f>
        <v>252</v>
      </c>
      <c r="C389" s="17" t="str">
        <f>VLOOKUP(B389,[2]Tabelle1!$A$1:$C$68,2,FALSE)</f>
        <v>Hameln-Pyrmont</v>
      </c>
      <c r="D389" s="17">
        <f>VALUE(MID('[1]2017'!$B$7,7,4))</f>
        <v>2017</v>
      </c>
      <c r="E389" s="18">
        <f>VLOOKUP(B389,'[1]2017'!$A$17:$I$68,3,FALSE)</f>
        <v>3270</v>
      </c>
      <c r="F389" s="18">
        <f>VLOOKUP(B389,'[1]2017_M'!$A$17:$I$68,4,FALSE)</f>
        <v>1959</v>
      </c>
      <c r="G389" s="18">
        <f>VLOOKUP(B389,'[1]2017_W'!$A$17:$I$68,5,FALSE)</f>
        <v>1311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2:19" s="17" customFormat="1" ht="10.35" customHeight="1" x14ac:dyDescent="0.15">
      <c r="B390" s="17">
        <f>[1]AGS_helper!A17</f>
        <v>254</v>
      </c>
      <c r="C390" s="17" t="str">
        <f>VLOOKUP(B390,[2]Tabelle1!$A$1:$C$68,2,FALSE)</f>
        <v>Hildesheim</v>
      </c>
      <c r="D390" s="17">
        <f>VALUE(MID('[1]2017'!$B$7,7,4))</f>
        <v>2017</v>
      </c>
      <c r="E390" s="18">
        <f>VLOOKUP(B390,'[1]2017'!$A$17:$I$68,3,FALSE)</f>
        <v>5044</v>
      </c>
      <c r="F390" s="18">
        <f>VLOOKUP(B390,'[1]2017_M'!$A$17:$I$68,4,FALSE)</f>
        <v>3238</v>
      </c>
      <c r="G390" s="18">
        <f>VLOOKUP(B390,'[1]2017_W'!$A$17:$I$68,5,FALSE)</f>
        <v>1806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2:19" s="17" customFormat="1" ht="10.35" customHeight="1" x14ac:dyDescent="0.15">
      <c r="B391" s="17">
        <f>[1]AGS_helper!A18</f>
        <v>255</v>
      </c>
      <c r="C391" s="17" t="str">
        <f>VLOOKUP(B391,[2]Tabelle1!$A$1:$C$68,2,FALSE)</f>
        <v>Holzminden</v>
      </c>
      <c r="D391" s="17">
        <f>VALUE(MID('[1]2017'!$B$7,7,4))</f>
        <v>2017</v>
      </c>
      <c r="E391" s="18">
        <f>VLOOKUP(B391,'[1]2017'!$A$17:$I$68,3,FALSE)</f>
        <v>1088</v>
      </c>
      <c r="F391" s="18">
        <f>VLOOKUP(B391,'[1]2017_M'!$A$17:$I$68,4,FALSE)</f>
        <v>720</v>
      </c>
      <c r="G391" s="18">
        <f>VLOOKUP(B391,'[1]2017_W'!$A$17:$I$68,5,FALSE)</f>
        <v>368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2:19" s="17" customFormat="1" ht="10.35" customHeight="1" x14ac:dyDescent="0.15">
      <c r="B392" s="17">
        <f>[1]AGS_helper!A19</f>
        <v>256</v>
      </c>
      <c r="C392" s="17" t="str">
        <f>VLOOKUP(B392,[2]Tabelle1!$A$1:$C$68,2,FALSE)</f>
        <v>Nienburg (Weser)</v>
      </c>
      <c r="D392" s="17">
        <f>VALUE(MID('[1]2017'!$B$7,7,4))</f>
        <v>2017</v>
      </c>
      <c r="E392" s="18">
        <f>VLOOKUP(B392,'[1]2017'!$A$17:$I$68,3,FALSE)</f>
        <v>2668</v>
      </c>
      <c r="F392" s="18">
        <f>VLOOKUP(B392,'[1]2017_M'!$A$17:$I$68,4,FALSE)</f>
        <v>1901</v>
      </c>
      <c r="G392" s="18">
        <f>VLOOKUP(B392,'[1]2017_W'!$A$17:$I$68,5,FALSE)</f>
        <v>767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2:19" s="17" customFormat="1" ht="10.35" customHeight="1" x14ac:dyDescent="0.15">
      <c r="B393" s="17">
        <f>[1]AGS_helper!A20</f>
        <v>257</v>
      </c>
      <c r="C393" s="17" t="str">
        <f>VLOOKUP(B393,[2]Tabelle1!$A$1:$C$68,2,FALSE)</f>
        <v>Schaumburg</v>
      </c>
      <c r="D393" s="17">
        <f>VALUE(MID('[1]2017'!$B$7,7,4))</f>
        <v>2017</v>
      </c>
      <c r="E393" s="18">
        <f>VLOOKUP(B393,'[1]2017'!$A$17:$I$68,3,FALSE)</f>
        <v>2966</v>
      </c>
      <c r="F393" s="18">
        <f>VLOOKUP(B393,'[1]2017_M'!$A$17:$I$68,4,FALSE)</f>
        <v>1935</v>
      </c>
      <c r="G393" s="18">
        <f>VLOOKUP(B393,'[1]2017_W'!$A$17:$I$68,5,FALSE)</f>
        <v>1031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2:19" s="19" customFormat="1" ht="20.7" customHeight="1" x14ac:dyDescent="0.3">
      <c r="B394" s="19">
        <f>[1]AGS_helper!A21</f>
        <v>2</v>
      </c>
      <c r="C394" s="19" t="str">
        <f>VLOOKUP(B394,[2]Tabelle1!$A$1:$C$68,2,FALSE)</f>
        <v>Statistische Region Hannover</v>
      </c>
      <c r="D394" s="19">
        <f>VALUE(MID('[1]2017'!$B$7,7,4))</f>
        <v>2017</v>
      </c>
      <c r="E394" s="20">
        <f>VLOOKUP(B394,'[1]2017'!$A$17:$I$68,3,FALSE)</f>
        <v>71250</v>
      </c>
      <c r="F394" s="20">
        <f>VLOOKUP(B394,'[1]2017_M'!$A$17:$I$68,4,FALSE)</f>
        <v>44711</v>
      </c>
      <c r="G394" s="20">
        <f>VLOOKUP(B394,'[1]2017_W'!$A$17:$I$68,5,FALSE)</f>
        <v>26539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</row>
    <row r="395" spans="2:19" s="17" customFormat="1" ht="10.35" customHeight="1" x14ac:dyDescent="0.15">
      <c r="B395" s="17">
        <f>[1]AGS_helper!A22</f>
        <v>351</v>
      </c>
      <c r="C395" s="17" t="str">
        <f>VLOOKUP(B395,[2]Tabelle1!$A$1:$C$68,2,FALSE)</f>
        <v>Celle</v>
      </c>
      <c r="D395" s="17">
        <f>VALUE(MID('[1]2017'!$B$7,7,4))</f>
        <v>2017</v>
      </c>
      <c r="E395" s="18">
        <f>VLOOKUP(B395,'[1]2017'!$A$17:$I$68,3,FALSE)</f>
        <v>3061</v>
      </c>
      <c r="F395" s="18">
        <f>VLOOKUP(B395,'[1]2017_M'!$A$17:$I$68,4,FALSE)</f>
        <v>1955</v>
      </c>
      <c r="G395" s="18">
        <f>VLOOKUP(B395,'[1]2017_W'!$A$17:$I$68,5,FALSE)</f>
        <v>1106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2:19" s="17" customFormat="1" ht="10.35" customHeight="1" x14ac:dyDescent="0.15">
      <c r="B396" s="17">
        <f>[1]AGS_helper!A23</f>
        <v>352</v>
      </c>
      <c r="C396" s="17" t="str">
        <f>VLOOKUP(B396,[2]Tabelle1!$A$1:$C$68,2,FALSE)</f>
        <v>Cuxhaven</v>
      </c>
      <c r="D396" s="17">
        <f>VALUE(MID('[1]2017'!$B$7,7,4))</f>
        <v>2017</v>
      </c>
      <c r="E396" s="18">
        <f>VLOOKUP(B396,'[1]2017'!$A$17:$I$68,3,FALSE)</f>
        <v>3769</v>
      </c>
      <c r="F396" s="18">
        <f>VLOOKUP(B396,'[1]2017_M'!$A$17:$I$68,4,FALSE)</f>
        <v>2426</v>
      </c>
      <c r="G396" s="18">
        <f>VLOOKUP(B396,'[1]2017_W'!$A$17:$I$68,5,FALSE)</f>
        <v>1343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2:19" s="17" customFormat="1" ht="10.35" customHeight="1" x14ac:dyDescent="0.15">
      <c r="B397" s="17">
        <f>[1]AGS_helper!A24</f>
        <v>353</v>
      </c>
      <c r="C397" s="17" t="str">
        <f>VLOOKUP(B397,[2]Tabelle1!$A$1:$C$68,2,FALSE)</f>
        <v>Harburg</v>
      </c>
      <c r="D397" s="17">
        <f>VALUE(MID('[1]2017'!$B$7,7,4))</f>
        <v>2017</v>
      </c>
      <c r="E397" s="18">
        <f>VLOOKUP(B397,'[1]2017'!$A$17:$I$68,3,FALSE)</f>
        <v>6224</v>
      </c>
      <c r="F397" s="18">
        <f>VLOOKUP(B397,'[1]2017_M'!$A$17:$I$68,4,FALSE)</f>
        <v>4363</v>
      </c>
      <c r="G397" s="18">
        <f>VLOOKUP(B397,'[1]2017_W'!$A$17:$I$68,5,FALSE)</f>
        <v>1861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2:19" s="17" customFormat="1" ht="10.35" customHeight="1" x14ac:dyDescent="0.15">
      <c r="B398" s="17">
        <f>[1]AGS_helper!A25</f>
        <v>354</v>
      </c>
      <c r="C398" s="17" t="str">
        <f>VLOOKUP(B398,[2]Tabelle1!$A$1:$C$68,2,FALSE)</f>
        <v>Lüchow-Dannenberg</v>
      </c>
      <c r="D398" s="17">
        <f>VALUE(MID('[1]2017'!$B$7,7,4))</f>
        <v>2017</v>
      </c>
      <c r="E398" s="18">
        <f>VLOOKUP(B398,'[1]2017'!$A$17:$I$68,3,FALSE)</f>
        <v>654</v>
      </c>
      <c r="F398" s="18">
        <f>VLOOKUP(B398,'[1]2017_M'!$A$17:$I$68,4,FALSE)</f>
        <v>370</v>
      </c>
      <c r="G398" s="18">
        <f>VLOOKUP(B398,'[1]2017_W'!$A$17:$I$68,5,FALSE)</f>
        <v>284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2:19" s="17" customFormat="1" ht="10.35" customHeight="1" x14ac:dyDescent="0.15">
      <c r="B399" s="17">
        <f>[1]AGS_helper!A26</f>
        <v>355</v>
      </c>
      <c r="C399" s="17" t="str">
        <f>VLOOKUP(B399,[2]Tabelle1!$A$1:$C$68,2,FALSE)</f>
        <v>Lüneburg</v>
      </c>
      <c r="D399" s="17">
        <f>VALUE(MID('[1]2017'!$B$7,7,4))</f>
        <v>2017</v>
      </c>
      <c r="E399" s="18">
        <f>VLOOKUP(B399,'[1]2017'!$A$17:$I$68,3,FALSE)</f>
        <v>3125</v>
      </c>
      <c r="F399" s="18">
        <f>VLOOKUP(B399,'[1]2017_M'!$A$17:$I$68,4,FALSE)</f>
        <v>1975</v>
      </c>
      <c r="G399" s="18">
        <f>VLOOKUP(B399,'[1]2017_W'!$A$17:$I$68,5,FALSE)</f>
        <v>1150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2:19" s="17" customFormat="1" ht="10.35" customHeight="1" x14ac:dyDescent="0.15">
      <c r="B400" s="17">
        <f>[1]AGS_helper!A27</f>
        <v>356</v>
      </c>
      <c r="C400" s="17" t="str">
        <f>VLOOKUP(B400,[2]Tabelle1!$A$1:$C$68,2,FALSE)</f>
        <v>Osterholz</v>
      </c>
      <c r="D400" s="17">
        <f>VALUE(MID('[1]2017'!$B$7,7,4))</f>
        <v>2017</v>
      </c>
      <c r="E400" s="18">
        <f>VLOOKUP(B400,'[1]2017'!$A$17:$I$68,3,FALSE)</f>
        <v>1491</v>
      </c>
      <c r="F400" s="18">
        <f>VLOOKUP(B400,'[1]2017_M'!$A$17:$I$68,4,FALSE)</f>
        <v>1002</v>
      </c>
      <c r="G400" s="18">
        <f>VLOOKUP(B400,'[1]2017_W'!$A$17:$I$68,5,FALSE)</f>
        <v>489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2:19" s="17" customFormat="1" ht="10.35" customHeight="1" x14ac:dyDescent="0.15">
      <c r="B401" s="17">
        <f>[1]AGS_helper!A28</f>
        <v>357</v>
      </c>
      <c r="C401" s="17" t="str">
        <f>VLOOKUP(B401,[2]Tabelle1!$A$1:$C$68,2,FALSE)</f>
        <v>Rotenburg (Wümme)</v>
      </c>
      <c r="D401" s="17">
        <f>VALUE(MID('[1]2017'!$B$7,7,4))</f>
        <v>2017</v>
      </c>
      <c r="E401" s="18">
        <f>VLOOKUP(B401,'[1]2017'!$A$17:$I$68,3,FALSE)</f>
        <v>3356</v>
      </c>
      <c r="F401" s="18">
        <f>VLOOKUP(B401,'[1]2017_M'!$A$17:$I$68,4,FALSE)</f>
        <v>2263</v>
      </c>
      <c r="G401" s="18">
        <f>VLOOKUP(B401,'[1]2017_W'!$A$17:$I$68,5,FALSE)</f>
        <v>1093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2:19" s="17" customFormat="1" ht="10.35" customHeight="1" x14ac:dyDescent="0.15">
      <c r="B402" s="17">
        <f>[1]AGS_helper!A29</f>
        <v>358</v>
      </c>
      <c r="C402" s="17" t="str">
        <f>VLOOKUP(B402,[2]Tabelle1!$A$1:$C$68,2,FALSE)</f>
        <v>Heidekreis</v>
      </c>
      <c r="D402" s="17">
        <f>VALUE(MID('[1]2017'!$B$7,7,4))</f>
        <v>2017</v>
      </c>
      <c r="E402" s="18">
        <f>VLOOKUP(B402,'[1]2017'!$A$17:$I$68,3,FALSE)</f>
        <v>3290</v>
      </c>
      <c r="F402" s="18">
        <f>VLOOKUP(B402,'[1]2017_M'!$A$17:$I$68,4,FALSE)</f>
        <v>2171</v>
      </c>
      <c r="G402" s="18">
        <f>VLOOKUP(B402,'[1]2017_W'!$A$17:$I$68,5,FALSE)</f>
        <v>1119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2:19" s="17" customFormat="1" ht="10.35" customHeight="1" x14ac:dyDescent="0.15">
      <c r="B403" s="17">
        <f>[1]AGS_helper!A30</f>
        <v>359</v>
      </c>
      <c r="C403" s="17" t="str">
        <f>VLOOKUP(B403,[2]Tabelle1!$A$1:$C$68,2,FALSE)</f>
        <v>Stade</v>
      </c>
      <c r="D403" s="17">
        <f>VALUE(MID('[1]2017'!$B$7,7,4))</f>
        <v>2017</v>
      </c>
      <c r="E403" s="18">
        <f>VLOOKUP(B403,'[1]2017'!$A$17:$I$68,3,FALSE)</f>
        <v>4514</v>
      </c>
      <c r="F403" s="18">
        <f>VLOOKUP(B403,'[1]2017_M'!$A$17:$I$68,4,FALSE)</f>
        <v>3241</v>
      </c>
      <c r="G403" s="18">
        <f>VLOOKUP(B403,'[1]2017_W'!$A$17:$I$68,5,FALSE)</f>
        <v>1273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2:19" s="17" customFormat="1" ht="10.35" customHeight="1" x14ac:dyDescent="0.15">
      <c r="B404" s="17">
        <f>[1]AGS_helper!A31</f>
        <v>360</v>
      </c>
      <c r="C404" s="17" t="str">
        <f>VLOOKUP(B404,[2]Tabelle1!$A$1:$C$68,2,FALSE)</f>
        <v>Uelzen</v>
      </c>
      <c r="D404" s="17">
        <f>VALUE(MID('[1]2017'!$B$7,7,4))</f>
        <v>2017</v>
      </c>
      <c r="E404" s="18">
        <f>VLOOKUP(B404,'[1]2017'!$A$17:$I$68,3,FALSE)</f>
        <v>1245</v>
      </c>
      <c r="F404" s="18">
        <f>VLOOKUP(B404,'[1]2017_M'!$A$17:$I$68,4,FALSE)</f>
        <v>750</v>
      </c>
      <c r="G404" s="18">
        <f>VLOOKUP(B404,'[1]2017_W'!$A$17:$I$68,5,FALSE)</f>
        <v>495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2:19" s="17" customFormat="1" ht="10.35" customHeight="1" x14ac:dyDescent="0.15">
      <c r="B405" s="17">
        <f>[1]AGS_helper!A32</f>
        <v>361</v>
      </c>
      <c r="C405" s="17" t="str">
        <f>VLOOKUP(B405,[2]Tabelle1!$A$1:$C$68,2,FALSE)</f>
        <v>Verden</v>
      </c>
      <c r="D405" s="17">
        <f>VALUE(MID('[1]2017'!$B$7,7,4))</f>
        <v>2017</v>
      </c>
      <c r="E405" s="18">
        <f>VLOOKUP(B405,'[1]2017'!$A$17:$I$68,3,FALSE)</f>
        <v>3863</v>
      </c>
      <c r="F405" s="18">
        <f>VLOOKUP(B405,'[1]2017_M'!$A$17:$I$68,4,FALSE)</f>
        <v>2605</v>
      </c>
      <c r="G405" s="18">
        <f>VLOOKUP(B405,'[1]2017_W'!$A$17:$I$68,5,FALSE)</f>
        <v>1258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2:19" s="19" customFormat="1" ht="20.7" customHeight="1" x14ac:dyDescent="0.3">
      <c r="B406" s="19">
        <f>[1]AGS_helper!A33</f>
        <v>3</v>
      </c>
      <c r="C406" s="19" t="str">
        <f>VLOOKUP(B406,[2]Tabelle1!$A$1:$C$68,2,FALSE)</f>
        <v>Statistische Region Lüneburg</v>
      </c>
      <c r="D406" s="19">
        <f>VALUE(MID('[1]2017'!$B$7,7,4))</f>
        <v>2017</v>
      </c>
      <c r="E406" s="20">
        <f>VLOOKUP(B406,'[1]2017'!$A$17:$I$68,3,FALSE)</f>
        <v>34592</v>
      </c>
      <c r="F406" s="20">
        <f>VLOOKUP(B406,'[1]2017_M'!$A$17:$I$68,4,FALSE)</f>
        <v>23121</v>
      </c>
      <c r="G406" s="20">
        <f>VLOOKUP(B406,'[1]2017_W'!$A$17:$I$68,5,FALSE)</f>
        <v>11471</v>
      </c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</row>
    <row r="407" spans="2:19" s="17" customFormat="1" ht="10.35" customHeight="1" x14ac:dyDescent="0.15">
      <c r="B407" s="17">
        <f>[1]AGS_helper!A34</f>
        <v>401</v>
      </c>
      <c r="C407" s="17" t="str">
        <f>VLOOKUP(B407,[2]Tabelle1!$A$1:$C$68,2,FALSE)</f>
        <v>Delmenhorst, Stadt</v>
      </c>
      <c r="D407" s="17">
        <f>VALUE(MID('[1]2017'!$B$7,7,4))</f>
        <v>2017</v>
      </c>
      <c r="E407" s="18">
        <f>VLOOKUP(B407,'[1]2017'!$A$17:$I$68,3,FALSE)</f>
        <v>1536</v>
      </c>
      <c r="F407" s="18">
        <f>VLOOKUP(B407,'[1]2017_M'!$A$17:$I$68,4,FALSE)</f>
        <v>891</v>
      </c>
      <c r="G407" s="18">
        <f>VLOOKUP(B407,'[1]2017_W'!$A$17:$I$68,5,FALSE)</f>
        <v>645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spans="2:19" s="17" customFormat="1" ht="10.35" customHeight="1" x14ac:dyDescent="0.15">
      <c r="B408" s="17">
        <f>[1]AGS_helper!A35</f>
        <v>402</v>
      </c>
      <c r="C408" s="17" t="str">
        <f>VLOOKUP(B408,[2]Tabelle1!$A$1:$C$68,2,FALSE)</f>
        <v>Emden, Stadt</v>
      </c>
      <c r="D408" s="17">
        <f>VALUE(MID('[1]2017'!$B$7,7,4))</f>
        <v>2017</v>
      </c>
      <c r="E408" s="18">
        <f>VLOOKUP(B408,'[1]2017'!$A$17:$I$68,3,FALSE)</f>
        <v>1621</v>
      </c>
      <c r="F408" s="18">
        <f>VLOOKUP(B408,'[1]2017_M'!$A$17:$I$68,4,FALSE)</f>
        <v>1203</v>
      </c>
      <c r="G408" s="18">
        <f>VLOOKUP(B408,'[1]2017_W'!$A$17:$I$68,5,FALSE)</f>
        <v>418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spans="2:19" s="17" customFormat="1" ht="10.35" customHeight="1" x14ac:dyDescent="0.15">
      <c r="B409" s="17">
        <f>[1]AGS_helper!A36</f>
        <v>403</v>
      </c>
      <c r="C409" s="17" t="str">
        <f>VLOOKUP(B409,[2]Tabelle1!$A$1:$C$68,2,FALSE)</f>
        <v>Oldenburg (Oldb), Stadt</v>
      </c>
      <c r="D409" s="17">
        <f>VALUE(MID('[1]2017'!$B$7,7,4))</f>
        <v>2017</v>
      </c>
      <c r="E409" s="18">
        <f>VLOOKUP(B409,'[1]2017'!$A$17:$I$68,3,FALSE)</f>
        <v>4306</v>
      </c>
      <c r="F409" s="18">
        <f>VLOOKUP(B409,'[1]2017_M'!$A$17:$I$68,4,FALSE)</f>
        <v>2682</v>
      </c>
      <c r="G409" s="18">
        <f>VLOOKUP(B409,'[1]2017_W'!$A$17:$I$68,5,FALSE)</f>
        <v>1624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spans="2:19" s="17" customFormat="1" ht="10.35" customHeight="1" x14ac:dyDescent="0.15">
      <c r="B410" s="17">
        <f>[1]AGS_helper!A37</f>
        <v>404</v>
      </c>
      <c r="C410" s="17" t="str">
        <f>VLOOKUP(B410,[2]Tabelle1!$A$1:$C$68,2,FALSE)</f>
        <v>Osnabrück, Stadt</v>
      </c>
      <c r="D410" s="17">
        <f>VALUE(MID('[1]2017'!$B$7,7,4))</f>
        <v>2017</v>
      </c>
      <c r="E410" s="18">
        <f>VLOOKUP(B410,'[1]2017'!$A$17:$I$68,3,FALSE)</f>
        <v>6975</v>
      </c>
      <c r="F410" s="18">
        <f>VLOOKUP(B410,'[1]2017_M'!$A$17:$I$68,4,FALSE)</f>
        <v>3933</v>
      </c>
      <c r="G410" s="18">
        <f>VLOOKUP(B410,'[1]2017_W'!$A$17:$I$68,5,FALSE)</f>
        <v>3042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spans="2:19" s="17" customFormat="1" ht="10.35" customHeight="1" x14ac:dyDescent="0.15">
      <c r="B411" s="17">
        <f>[1]AGS_helper!A38</f>
        <v>405</v>
      </c>
      <c r="C411" s="17" t="str">
        <f>VLOOKUP(B411,[2]Tabelle1!$A$1:$C$68,2,FALSE)</f>
        <v>Wilhelmshaven, Stadt</v>
      </c>
      <c r="D411" s="17">
        <f>VALUE(MID('[1]2017'!$B$7,7,4))</f>
        <v>2017</v>
      </c>
      <c r="E411" s="18">
        <f>VLOOKUP(B411,'[1]2017'!$A$17:$I$68,3,FALSE)</f>
        <v>1208</v>
      </c>
      <c r="F411" s="18">
        <f>VLOOKUP(B411,'[1]2017_M'!$A$17:$I$68,4,FALSE)</f>
        <v>826</v>
      </c>
      <c r="G411" s="18">
        <f>VLOOKUP(B411,'[1]2017_W'!$A$17:$I$68,5,FALSE)</f>
        <v>382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spans="2:19" s="17" customFormat="1" ht="10.35" customHeight="1" x14ac:dyDescent="0.15">
      <c r="B412" s="17">
        <f>[1]AGS_helper!A39</f>
        <v>451</v>
      </c>
      <c r="C412" s="17" t="str">
        <f>VLOOKUP(B412,[2]Tabelle1!$A$1:$C$68,2,FALSE)</f>
        <v>Ammerland</v>
      </c>
      <c r="D412" s="17">
        <f>VALUE(MID('[1]2017'!$B$7,7,4))</f>
        <v>2017</v>
      </c>
      <c r="E412" s="18">
        <f>VLOOKUP(B412,'[1]2017'!$A$17:$I$68,3,FALSE)</f>
        <v>2934</v>
      </c>
      <c r="F412" s="18">
        <f>VLOOKUP(B412,'[1]2017_M'!$A$17:$I$68,4,FALSE)</f>
        <v>2033</v>
      </c>
      <c r="G412" s="18">
        <f>VLOOKUP(B412,'[1]2017_W'!$A$17:$I$68,5,FALSE)</f>
        <v>901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2:19" s="17" customFormat="1" ht="10.35" customHeight="1" x14ac:dyDescent="0.15">
      <c r="B413" s="17">
        <f>[1]AGS_helper!A40</f>
        <v>452</v>
      </c>
      <c r="C413" s="17" t="str">
        <f>VLOOKUP(B413,[2]Tabelle1!$A$1:$C$68,2,FALSE)</f>
        <v>Aurich</v>
      </c>
      <c r="D413" s="17">
        <f>VALUE(MID('[1]2017'!$B$7,7,4))</f>
        <v>2017</v>
      </c>
      <c r="E413" s="18">
        <f>VLOOKUP(B413,'[1]2017'!$A$17:$I$68,3,FALSE)</f>
        <v>3934</v>
      </c>
      <c r="F413" s="18">
        <f>VLOOKUP(B413,'[1]2017_M'!$A$17:$I$68,4,FALSE)</f>
        <v>2507</v>
      </c>
      <c r="G413" s="18">
        <f>VLOOKUP(B413,'[1]2017_W'!$A$17:$I$68,5,FALSE)</f>
        <v>1427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2:19" s="17" customFormat="1" ht="10.35" customHeight="1" x14ac:dyDescent="0.15">
      <c r="B414" s="17">
        <f>[1]AGS_helper!A41</f>
        <v>453</v>
      </c>
      <c r="C414" s="17" t="str">
        <f>VLOOKUP(B414,[2]Tabelle1!$A$1:$C$68,2,FALSE)</f>
        <v>Cloppenburg</v>
      </c>
      <c r="D414" s="17">
        <f>VALUE(MID('[1]2017'!$B$7,7,4))</f>
        <v>2017</v>
      </c>
      <c r="E414" s="18">
        <f>VLOOKUP(B414,'[1]2017'!$A$17:$I$68,3,FALSE)</f>
        <v>7928</v>
      </c>
      <c r="F414" s="18">
        <f>VLOOKUP(B414,'[1]2017_M'!$A$17:$I$68,4,FALSE)</f>
        <v>5694</v>
      </c>
      <c r="G414" s="18">
        <f>VLOOKUP(B414,'[1]2017_W'!$A$17:$I$68,5,FALSE)</f>
        <v>2234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2:19" s="17" customFormat="1" ht="10.35" customHeight="1" x14ac:dyDescent="0.15">
      <c r="B415" s="17">
        <f>[1]AGS_helper!A42</f>
        <v>454</v>
      </c>
      <c r="C415" s="17" t="str">
        <f>VLOOKUP(B415,[2]Tabelle1!$A$1:$C$68,2,FALSE)</f>
        <v>Emsland</v>
      </c>
      <c r="D415" s="17">
        <f>VALUE(MID('[1]2017'!$B$7,7,4))</f>
        <v>2017</v>
      </c>
      <c r="E415" s="18">
        <f>VLOOKUP(B415,'[1]2017'!$A$17:$I$68,3,FALSE)</f>
        <v>10836</v>
      </c>
      <c r="F415" s="18">
        <f>VLOOKUP(B415,'[1]2017_M'!$A$17:$I$68,4,FALSE)</f>
        <v>7902</v>
      </c>
      <c r="G415" s="18">
        <f>VLOOKUP(B415,'[1]2017_W'!$A$17:$I$68,5,FALSE)</f>
        <v>2934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spans="2:19" s="17" customFormat="1" ht="10.35" customHeight="1" x14ac:dyDescent="0.15">
      <c r="B416" s="17">
        <f>[1]AGS_helper!A43</f>
        <v>455</v>
      </c>
      <c r="C416" s="17" t="str">
        <f>VLOOKUP(B416,[2]Tabelle1!$A$1:$C$68,2,FALSE)</f>
        <v>Friesland</v>
      </c>
      <c r="D416" s="17">
        <f>VALUE(MID('[1]2017'!$B$7,7,4))</f>
        <v>2017</v>
      </c>
      <c r="E416" s="18">
        <f>VLOOKUP(B416,'[1]2017'!$A$17:$I$68,3,FALSE)</f>
        <v>1141</v>
      </c>
      <c r="F416" s="18">
        <f>VLOOKUP(B416,'[1]2017_M'!$A$17:$I$68,4,FALSE)</f>
        <v>726</v>
      </c>
      <c r="G416" s="18">
        <f>VLOOKUP(B416,'[1]2017_W'!$A$17:$I$68,5,FALSE)</f>
        <v>415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2:19" s="17" customFormat="1" ht="10.35" customHeight="1" x14ac:dyDescent="0.15">
      <c r="B417" s="17">
        <f>[1]AGS_helper!A44</f>
        <v>456</v>
      </c>
      <c r="C417" s="17" t="str">
        <f>VLOOKUP(B417,[2]Tabelle1!$A$1:$C$68,2,FALSE)</f>
        <v>Grafschaft Bentheim</v>
      </c>
      <c r="D417" s="17">
        <f>VALUE(MID('[1]2017'!$B$7,7,4))</f>
        <v>2017</v>
      </c>
      <c r="E417" s="18">
        <f>VLOOKUP(B417,'[1]2017'!$A$17:$I$68,3,FALSE)</f>
        <v>4741</v>
      </c>
      <c r="F417" s="18">
        <f>VLOOKUP(B417,'[1]2017_M'!$A$17:$I$68,4,FALSE)</f>
        <v>3221</v>
      </c>
      <c r="G417" s="18">
        <f>VLOOKUP(B417,'[1]2017_W'!$A$17:$I$68,5,FALSE)</f>
        <v>1520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2:19" s="17" customFormat="1" ht="10.35" customHeight="1" x14ac:dyDescent="0.15">
      <c r="B418" s="17">
        <f>[1]AGS_helper!A45</f>
        <v>457</v>
      </c>
      <c r="C418" s="17" t="str">
        <f>VLOOKUP(B418,[2]Tabelle1!$A$1:$C$68,2,FALSE)</f>
        <v>Leer</v>
      </c>
      <c r="D418" s="17">
        <f>VALUE(MID('[1]2017'!$B$7,7,4))</f>
        <v>2017</v>
      </c>
      <c r="E418" s="18">
        <f>VLOOKUP(B418,'[1]2017'!$A$17:$I$68,3,FALSE)</f>
        <v>2855</v>
      </c>
      <c r="F418" s="18">
        <f>VLOOKUP(B418,'[1]2017_M'!$A$17:$I$68,4,FALSE)</f>
        <v>1943</v>
      </c>
      <c r="G418" s="18">
        <f>VLOOKUP(B418,'[1]2017_W'!$A$17:$I$68,5,FALSE)</f>
        <v>912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spans="2:19" s="17" customFormat="1" ht="10.35" customHeight="1" x14ac:dyDescent="0.15">
      <c r="B419" s="17">
        <f>[1]AGS_helper!A46</f>
        <v>458</v>
      </c>
      <c r="C419" s="17" t="str">
        <f>VLOOKUP(B419,[2]Tabelle1!$A$1:$C$68,2,FALSE)</f>
        <v>Oldenburg</v>
      </c>
      <c r="D419" s="17">
        <f>VALUE(MID('[1]2017'!$B$7,7,4))</f>
        <v>2017</v>
      </c>
      <c r="E419" s="18">
        <f>VLOOKUP(B419,'[1]2017'!$A$17:$I$68,3,FALSE)</f>
        <v>2773</v>
      </c>
      <c r="F419" s="18">
        <f>VLOOKUP(B419,'[1]2017_M'!$A$17:$I$68,4,FALSE)</f>
        <v>1968</v>
      </c>
      <c r="G419" s="18">
        <f>VLOOKUP(B419,'[1]2017_W'!$A$17:$I$68,5,FALSE)</f>
        <v>805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spans="2:19" s="17" customFormat="1" ht="10.35" customHeight="1" x14ac:dyDescent="0.15">
      <c r="B420" s="17">
        <f>[1]AGS_helper!A47</f>
        <v>459</v>
      </c>
      <c r="C420" s="17" t="str">
        <f>VLOOKUP(B420,[2]Tabelle1!$A$1:$C$68,2,FALSE)</f>
        <v>Osnabrück</v>
      </c>
      <c r="D420" s="17">
        <f>VALUE(MID('[1]2017'!$B$7,7,4))</f>
        <v>2017</v>
      </c>
      <c r="E420" s="18">
        <f>VLOOKUP(B420,'[1]2017'!$A$17:$I$68,3,FALSE)</f>
        <v>13926</v>
      </c>
      <c r="F420" s="18">
        <f>VLOOKUP(B420,'[1]2017_M'!$A$17:$I$68,4,FALSE)</f>
        <v>9370</v>
      </c>
      <c r="G420" s="18">
        <f>VLOOKUP(B420,'[1]2017_W'!$A$17:$I$68,5,FALSE)</f>
        <v>4556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spans="2:19" s="17" customFormat="1" ht="10.35" customHeight="1" x14ac:dyDescent="0.15">
      <c r="B421" s="17">
        <f>[1]AGS_helper!A48</f>
        <v>460</v>
      </c>
      <c r="C421" s="17" t="str">
        <f>VLOOKUP(B421,[2]Tabelle1!$A$1:$C$68,2,FALSE)</f>
        <v>Vechta</v>
      </c>
      <c r="D421" s="17">
        <f>VALUE(MID('[1]2017'!$B$7,7,4))</f>
        <v>2017</v>
      </c>
      <c r="E421" s="18">
        <f>VLOOKUP(B421,'[1]2017'!$A$17:$I$68,3,FALSE)</f>
        <v>9005</v>
      </c>
      <c r="F421" s="18">
        <f>VLOOKUP(B421,'[1]2017_M'!$A$17:$I$68,4,FALSE)</f>
        <v>6010</v>
      </c>
      <c r="G421" s="18">
        <f>VLOOKUP(B421,'[1]2017_W'!$A$17:$I$68,5,FALSE)</f>
        <v>2995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2:19" s="17" customFormat="1" ht="10.35" customHeight="1" x14ac:dyDescent="0.15">
      <c r="B422" s="17">
        <f>[1]AGS_helper!A49</f>
        <v>461</v>
      </c>
      <c r="C422" s="17" t="str">
        <f>VLOOKUP(B422,[2]Tabelle1!$A$1:$C$68,2,FALSE)</f>
        <v>Wesermarsch</v>
      </c>
      <c r="D422" s="17">
        <f>VALUE(MID('[1]2017'!$B$7,7,4))</f>
        <v>2017</v>
      </c>
      <c r="E422" s="18">
        <f>VLOOKUP(B422,'[1]2017'!$A$17:$I$68,3,FALSE)</f>
        <v>2101</v>
      </c>
      <c r="F422" s="18">
        <f>VLOOKUP(B422,'[1]2017_M'!$A$17:$I$68,4,FALSE)</f>
        <v>1739</v>
      </c>
      <c r="G422" s="18">
        <f>VLOOKUP(B422,'[1]2017_W'!$A$17:$I$68,5,FALSE)</f>
        <v>362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2:19" s="17" customFormat="1" ht="10.35" customHeight="1" x14ac:dyDescent="0.15">
      <c r="B423" s="17">
        <f>[1]AGS_helper!A50</f>
        <v>462</v>
      </c>
      <c r="C423" s="17" t="str">
        <f>VLOOKUP(B423,[2]Tabelle1!$A$1:$C$68,2,FALSE)</f>
        <v>Wittmund</v>
      </c>
      <c r="D423" s="17">
        <f>VALUE(MID('[1]2017'!$B$7,7,4))</f>
        <v>2017</v>
      </c>
      <c r="E423" s="18">
        <f>VLOOKUP(B423,'[1]2017'!$A$17:$I$68,3,FALSE)</f>
        <v>801</v>
      </c>
      <c r="F423" s="18">
        <f>VLOOKUP(B423,'[1]2017_M'!$A$17:$I$68,4,FALSE)</f>
        <v>462</v>
      </c>
      <c r="G423" s="18">
        <f>VLOOKUP(B423,'[1]2017_W'!$A$17:$I$68,5,FALSE)</f>
        <v>339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2:19" s="19" customFormat="1" ht="20.7" customHeight="1" x14ac:dyDescent="0.3">
      <c r="B424" s="19">
        <f>[1]AGS_helper!A51</f>
        <v>4</v>
      </c>
      <c r="C424" s="19" t="str">
        <f>VLOOKUP(B424,[2]Tabelle1!$A$1:$C$68,2,FALSE)</f>
        <v>Statistische Region Weser-Ems</v>
      </c>
      <c r="D424" s="19">
        <f>VALUE(MID('[1]2017'!$B$7,7,4))</f>
        <v>2017</v>
      </c>
      <c r="E424" s="20">
        <f>VLOOKUP(B424,'[1]2017'!$A$17:$I$68,3,FALSE)</f>
        <v>78621</v>
      </c>
      <c r="F424" s="20">
        <f>VLOOKUP(B424,'[1]2017_M'!$A$17:$I$68,4,FALSE)</f>
        <v>53110</v>
      </c>
      <c r="G424" s="20">
        <f>VLOOKUP(B424,'[1]2017_W'!$A$17:$I$68,5,FALSE)</f>
        <v>25511</v>
      </c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</row>
    <row r="425" spans="2:19" s="19" customFormat="1" ht="20.7" customHeight="1" x14ac:dyDescent="0.3">
      <c r="B425" s="19">
        <f>[1]AGS_helper!A52</f>
        <v>0</v>
      </c>
      <c r="C425" s="19" t="str">
        <f>VLOOKUP(B425,[2]Tabelle1!$A$1:$C$68,2,FALSE)</f>
        <v>Niedersachsen</v>
      </c>
      <c r="D425" s="19">
        <f>VALUE(MID('[1]2017'!$B$7,7,4))</f>
        <v>2017</v>
      </c>
      <c r="E425" s="20">
        <f>VLOOKUP(B425,'[1]2017'!$A$17:$I$68,3,FALSE)</f>
        <v>226387</v>
      </c>
      <c r="F425" s="20">
        <f>VLOOKUP(B425,'[1]2017_M'!$A$17:$I$68,4,FALSE)</f>
        <v>148723</v>
      </c>
      <c r="G425" s="20">
        <f>VLOOKUP(B425,'[1]2017_W'!$A$17:$I$68,5,FALSE)</f>
        <v>77664</v>
      </c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</row>
    <row r="426" spans="2:19" s="17" customFormat="1" ht="10.35" customHeight="1" x14ac:dyDescent="0.15">
      <c r="B426" s="17">
        <f>[1]AGS_helper!A1</f>
        <v>101</v>
      </c>
      <c r="C426" s="17" t="str">
        <f>VLOOKUP(B426,[2]Tabelle1!$A$1:$C$68,2,FALSE)</f>
        <v>Braunschweig, Stadt</v>
      </c>
      <c r="D426" s="17">
        <f>VALUE(MID('[1]2016'!$B$7,7,4))</f>
        <v>2016</v>
      </c>
      <c r="E426" s="18">
        <f>VLOOKUP(B426,'[1]2016'!$A$17:$I$68,3,FALSE)</f>
        <v>7951</v>
      </c>
      <c r="F426" s="18">
        <f>VLOOKUP(B426,'[1]2016_M'!$A$17:$I$68,4,FALSE)</f>
        <v>4671</v>
      </c>
      <c r="G426" s="18">
        <f>VLOOKUP(B426,'[1]2016_W'!$A$17:$I$68,5,FALSE)</f>
        <v>3280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spans="2:19" s="17" customFormat="1" ht="10.35" customHeight="1" x14ac:dyDescent="0.15">
      <c r="B427" s="17">
        <f>[1]AGS_helper!A2</f>
        <v>102</v>
      </c>
      <c r="C427" s="17" t="str">
        <f>VLOOKUP(B427,[2]Tabelle1!$A$1:$C$68,2,FALSE)</f>
        <v>Salzgitter, Stadt</v>
      </c>
      <c r="D427" s="17">
        <f>VALUE(MID('[1]2016'!$B$7,7,4))</f>
        <v>2016</v>
      </c>
      <c r="E427" s="18">
        <f>VLOOKUP(B427,'[1]2016'!$A$17:$I$68,3,FALSE)</f>
        <v>3635</v>
      </c>
      <c r="F427" s="18">
        <f>VLOOKUP(B427,'[1]2016_M'!$A$17:$I$68,4,FALSE)</f>
        <v>2863</v>
      </c>
      <c r="G427" s="18">
        <f>VLOOKUP(B427,'[1]2016_W'!$A$17:$I$68,5,FALSE)</f>
        <v>772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spans="2:19" s="17" customFormat="1" ht="10.35" customHeight="1" x14ac:dyDescent="0.15">
      <c r="B428" s="17">
        <f>[1]AGS_helper!A3</f>
        <v>103</v>
      </c>
      <c r="C428" s="17" t="str">
        <f>VLOOKUP(B428,[2]Tabelle1!$A$1:$C$68,2,FALSE)</f>
        <v>Wolfsburg, Stadt</v>
      </c>
      <c r="D428" s="17">
        <f>VALUE(MID('[1]2016'!$B$7,7,4))</f>
        <v>2016</v>
      </c>
      <c r="E428" s="18">
        <f>VLOOKUP(B428,'[1]2016'!$A$17:$I$68,3,FALSE)</f>
        <v>8705</v>
      </c>
      <c r="F428" s="18">
        <f>VLOOKUP(B428,'[1]2016_M'!$A$17:$I$68,4,FALSE)</f>
        <v>6078</v>
      </c>
      <c r="G428" s="18">
        <f>VLOOKUP(B428,'[1]2016_W'!$A$17:$I$68,5,FALSE)</f>
        <v>2627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spans="2:19" s="17" customFormat="1" ht="10.35" customHeight="1" x14ac:dyDescent="0.15">
      <c r="B429" s="17">
        <f>[1]AGS_helper!A4</f>
        <v>151</v>
      </c>
      <c r="C429" s="17" t="str">
        <f>VLOOKUP(B429,[2]Tabelle1!$A$1:$C$68,2,FALSE)</f>
        <v>Gifhorn</v>
      </c>
      <c r="D429" s="17">
        <f>VALUE(MID('[1]2016'!$B$7,7,4))</f>
        <v>2016</v>
      </c>
      <c r="E429" s="18">
        <f>VLOOKUP(B429,'[1]2016'!$A$17:$I$68,3,FALSE)</f>
        <v>2218</v>
      </c>
      <c r="F429" s="18">
        <f>VLOOKUP(B429,'[1]2016_M'!$A$17:$I$68,4,FALSE)</f>
        <v>1464</v>
      </c>
      <c r="G429" s="18">
        <f>VLOOKUP(B429,'[1]2016_W'!$A$17:$I$68,5,FALSE)</f>
        <v>754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spans="2:19" s="17" customFormat="1" ht="10.35" customHeight="1" x14ac:dyDescent="0.15">
      <c r="B430" s="17">
        <f>[1]AGS_helper!A5</f>
        <v>153</v>
      </c>
      <c r="C430" s="17" t="str">
        <f>VLOOKUP(B430,[2]Tabelle1!$A$1:$C$68,2,FALSE)</f>
        <v>Goslar</v>
      </c>
      <c r="D430" s="17">
        <f>VALUE(MID('[1]2016'!$B$7,7,4))</f>
        <v>2016</v>
      </c>
      <c r="E430" s="18">
        <f>VLOOKUP(B430,'[1]2016'!$A$17:$I$68,3,FALSE)</f>
        <v>2132</v>
      </c>
      <c r="F430" s="18">
        <f>VLOOKUP(B430,'[1]2016_M'!$A$17:$I$68,4,FALSE)</f>
        <v>1379</v>
      </c>
      <c r="G430" s="18">
        <f>VLOOKUP(B430,'[1]2016_W'!$A$17:$I$68,5,FALSE)</f>
        <v>753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2:19" s="17" customFormat="1" ht="10.35" customHeight="1" x14ac:dyDescent="0.15">
      <c r="B431" s="17">
        <f>[1]AGS_helper!A6</f>
        <v>154</v>
      </c>
      <c r="C431" s="17" t="str">
        <f>VLOOKUP(B431,[2]Tabelle1!$A$1:$C$68,2,FALSE)</f>
        <v>Helmstedt</v>
      </c>
      <c r="D431" s="17">
        <f>VALUE(MID('[1]2016'!$B$7,7,4))</f>
        <v>2016</v>
      </c>
      <c r="E431" s="18">
        <f>VLOOKUP(B431,'[1]2016'!$A$17:$I$68,3,FALSE)</f>
        <v>862</v>
      </c>
      <c r="F431" s="18">
        <f>VLOOKUP(B431,'[1]2016_M'!$A$17:$I$68,4,FALSE)</f>
        <v>509</v>
      </c>
      <c r="G431" s="18">
        <f>VLOOKUP(B431,'[1]2016_W'!$A$17:$I$68,5,FALSE)</f>
        <v>353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2:19" s="17" customFormat="1" ht="10.35" customHeight="1" x14ac:dyDescent="0.15">
      <c r="B432" s="17">
        <f>[1]AGS_helper!A7</f>
        <v>155</v>
      </c>
      <c r="C432" s="17" t="str">
        <f>VLOOKUP(B432,[2]Tabelle1!$A$1:$C$68,2,FALSE)</f>
        <v>Northeim</v>
      </c>
      <c r="D432" s="17">
        <f>VALUE(MID('[1]2016'!$B$7,7,4))</f>
        <v>2016</v>
      </c>
      <c r="E432" s="18">
        <f>VLOOKUP(B432,'[1]2016'!$A$17:$I$68,3,FALSE)</f>
        <v>2414</v>
      </c>
      <c r="F432" s="18">
        <f>VLOOKUP(B432,'[1]2016_M'!$A$17:$I$68,4,FALSE)</f>
        <v>1841</v>
      </c>
      <c r="G432" s="18">
        <f>VLOOKUP(B432,'[1]2016_W'!$A$17:$I$68,5,FALSE)</f>
        <v>573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2:19" s="17" customFormat="1" ht="10.35" customHeight="1" x14ac:dyDescent="0.15">
      <c r="B433" s="17">
        <f>[1]AGS_helper!A8</f>
        <v>157</v>
      </c>
      <c r="C433" s="17" t="str">
        <f>VLOOKUP(B433,[2]Tabelle1!$A$1:$C$68,2,FALSE)</f>
        <v>Peine</v>
      </c>
      <c r="D433" s="17">
        <f>VALUE(MID('[1]2016'!$B$7,7,4))</f>
        <v>2016</v>
      </c>
      <c r="E433" s="18">
        <f>VLOOKUP(B433,'[1]2016'!$A$17:$I$68,3,FALSE)</f>
        <v>1899</v>
      </c>
      <c r="F433" s="18">
        <f>VLOOKUP(B433,'[1]2016_M'!$A$17:$I$68,4,FALSE)</f>
        <v>1350</v>
      </c>
      <c r="G433" s="18">
        <f>VLOOKUP(B433,'[1]2016_W'!$A$17:$I$68,5,FALSE)</f>
        <v>549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2:19" s="17" customFormat="1" ht="10.35" customHeight="1" x14ac:dyDescent="0.15">
      <c r="B434" s="17">
        <f>[1]AGS_helper!A9</f>
        <v>158</v>
      </c>
      <c r="C434" s="17" t="str">
        <f>VLOOKUP(B434,[2]Tabelle1!$A$1:$C$68,2,FALSE)</f>
        <v>Wolfenbüttel</v>
      </c>
      <c r="D434" s="17">
        <f>VALUE(MID('[1]2016'!$B$7,7,4))</f>
        <v>2016</v>
      </c>
      <c r="E434" s="18">
        <f>VLOOKUP(B434,'[1]2016'!$A$17:$I$68,3,FALSE)</f>
        <v>1041</v>
      </c>
      <c r="F434" s="18">
        <f>VLOOKUP(B434,'[1]2016_M'!$A$17:$I$68,4,FALSE)</f>
        <v>635</v>
      </c>
      <c r="G434" s="18">
        <f>VLOOKUP(B434,'[1]2016_W'!$A$17:$I$68,5,FALSE)</f>
        <v>406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2:19" s="17" customFormat="1" ht="10.35" customHeight="1" x14ac:dyDescent="0.15">
      <c r="B435" s="17">
        <f>[1]AGS_helper!A10</f>
        <v>159</v>
      </c>
      <c r="C435" s="17" t="str">
        <f>VLOOKUP(B435,[2]Tabelle1!$A$1:$C$68,2,FALSE)</f>
        <v>Göttingen</v>
      </c>
      <c r="D435" s="17">
        <f>VALUE(MID('[1]2016'!$B$7,7,4))</f>
        <v>2016</v>
      </c>
      <c r="E435" s="18">
        <f>VLOOKUP(B435,'[1]2016'!$A$17:$I$68,3,FALSE)</f>
        <v>7135</v>
      </c>
      <c r="F435" s="18">
        <f>VLOOKUP(B435,'[1]2016_M'!$A$17:$I$68,4,FALSE)</f>
        <v>4274</v>
      </c>
      <c r="G435" s="18">
        <f>VLOOKUP(B435,'[1]2016_W'!$A$17:$I$68,5,FALSE)</f>
        <v>2861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spans="2:19" s="19" customFormat="1" ht="20.7" customHeight="1" x14ac:dyDescent="0.3">
      <c r="B436" s="19">
        <f>[1]AGS_helper!A11</f>
        <v>1</v>
      </c>
      <c r="C436" s="19" t="str">
        <f>VLOOKUP(B436,[2]Tabelle1!$A$1:$C$68,2,FALSE)</f>
        <v>Statistische Region Braunschweig</v>
      </c>
      <c r="D436" s="19">
        <f>VALUE(MID('[1]2016'!$B$7,7,4))</f>
        <v>2016</v>
      </c>
      <c r="E436" s="20">
        <f>VLOOKUP(B436,'[1]2016'!$A$17:$I$68,3,FALSE)</f>
        <v>37992</v>
      </c>
      <c r="F436" s="20">
        <f>VLOOKUP(B436,'[1]2016_M'!$A$17:$I$68,4,FALSE)</f>
        <v>25064</v>
      </c>
      <c r="G436" s="20">
        <f>VLOOKUP(B436,'[1]2016_W'!$A$17:$I$68,5,FALSE)</f>
        <v>12928</v>
      </c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</row>
    <row r="437" spans="2:19" s="17" customFormat="1" ht="10.35" customHeight="1" x14ac:dyDescent="0.15">
      <c r="B437" s="17">
        <f>[1]AGS_helper!A12</f>
        <v>241</v>
      </c>
      <c r="C437" s="17" t="str">
        <f>VLOOKUP(B437,[2]Tabelle1!$A$1:$C$68,2,FALSE)</f>
        <v>Region Hannover</v>
      </c>
      <c r="D437" s="17">
        <f>VALUE(MID('[1]2016'!$B$7,7,4))</f>
        <v>2016</v>
      </c>
      <c r="E437" s="18">
        <f>VLOOKUP(B437,'[1]2016'!$A$17:$I$68,3,FALSE)</f>
        <v>47129</v>
      </c>
      <c r="F437" s="18">
        <f>VLOOKUP(B437,'[1]2016_M'!$A$17:$I$68,4,FALSE)</f>
        <v>28379</v>
      </c>
      <c r="G437" s="18">
        <f>VLOOKUP(B437,'[1]2016_W'!$A$17:$I$68,5,FALSE)</f>
        <v>18750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spans="2:19" s="17" customFormat="1" ht="10.35" customHeight="1" x14ac:dyDescent="0.15">
      <c r="B438" s="17">
        <f>[1]AGS_helper!A13</f>
        <v>241001</v>
      </c>
      <c r="C438" s="17" t="str">
        <f>VLOOKUP(B438,[2]Tabelle1!$A$1:$C$68,2,FALSE)</f>
        <v>dav. Hannover, Lhst.</v>
      </c>
      <c r="D438" s="17">
        <f>VALUE(MID('[1]2016'!$B$7,7,4))</f>
        <v>2016</v>
      </c>
      <c r="E438" s="18">
        <f>VLOOKUP(B438,'[1]2016'!$A$17:$I$68,3,FALSE)</f>
        <v>31290</v>
      </c>
      <c r="F438" s="18">
        <f>VLOOKUP(B438,'[1]2016_M'!$A$17:$I$68,4,FALSE)</f>
        <v>18178</v>
      </c>
      <c r="G438" s="18">
        <f>VLOOKUP(B438,'[1]2016_W'!$A$17:$I$68,5,FALSE)</f>
        <v>13112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2:19" s="17" customFormat="1" ht="10.35" customHeight="1" x14ac:dyDescent="0.15">
      <c r="B439" s="17">
        <f>[1]AGS_helper!A14</f>
        <v>241999</v>
      </c>
      <c r="C439" s="17" t="str">
        <f>VLOOKUP(B439,[2]Tabelle1!$A$1:$C$68,2,FALSE)</f>
        <v>dav. Hannover, Umland</v>
      </c>
      <c r="D439" s="17">
        <f>VALUE(MID('[1]2016'!$B$7,7,4))</f>
        <v>2016</v>
      </c>
      <c r="E439" s="18">
        <f>VLOOKUP(B439,'[1]2016'!$A$17:$I$68,3,FALSE)</f>
        <v>15839</v>
      </c>
      <c r="F439" s="18">
        <f>VLOOKUP(B439,'[1]2016_M'!$A$17:$I$68,4,FALSE)</f>
        <v>10201</v>
      </c>
      <c r="G439" s="18">
        <f>VLOOKUP(B439,'[1]2016_W'!$A$17:$I$68,5,FALSE)</f>
        <v>5638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2:19" s="17" customFormat="1" ht="10.35" customHeight="1" x14ac:dyDescent="0.15">
      <c r="B440" s="17">
        <f>[1]AGS_helper!A15</f>
        <v>251</v>
      </c>
      <c r="C440" s="17" t="str">
        <f>VLOOKUP(B440,[2]Tabelle1!$A$1:$C$68,2,FALSE)</f>
        <v>Diepholz</v>
      </c>
      <c r="D440" s="17">
        <f>VALUE(MID('[1]2016'!$B$7,7,4))</f>
        <v>2016</v>
      </c>
      <c r="E440" s="18">
        <f>VLOOKUP(B440,'[1]2016'!$A$17:$I$68,3,FALSE)</f>
        <v>4067</v>
      </c>
      <c r="F440" s="18">
        <f>VLOOKUP(B440,'[1]2016_M'!$A$17:$I$68,4,FALSE)</f>
        <v>2806</v>
      </c>
      <c r="G440" s="18">
        <f>VLOOKUP(B440,'[1]2016_W'!$A$17:$I$68,5,FALSE)</f>
        <v>1261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2:19" s="17" customFormat="1" ht="10.35" customHeight="1" x14ac:dyDescent="0.15">
      <c r="B441" s="17">
        <f>[1]AGS_helper!A16</f>
        <v>252</v>
      </c>
      <c r="C441" s="17" t="str">
        <f>VLOOKUP(B441,[2]Tabelle1!$A$1:$C$68,2,FALSE)</f>
        <v>Hameln-Pyrmont</v>
      </c>
      <c r="D441" s="17">
        <f>VALUE(MID('[1]2016'!$B$7,7,4))</f>
        <v>2016</v>
      </c>
      <c r="E441" s="18">
        <f>VLOOKUP(B441,'[1]2016'!$A$17:$I$68,3,FALSE)</f>
        <v>3023</v>
      </c>
      <c r="F441" s="18">
        <f>VLOOKUP(B441,'[1]2016_M'!$A$17:$I$68,4,FALSE)</f>
        <v>1793</v>
      </c>
      <c r="G441" s="18">
        <f>VLOOKUP(B441,'[1]2016_W'!$A$17:$I$68,5,FALSE)</f>
        <v>1230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2:19" s="17" customFormat="1" ht="10.35" customHeight="1" x14ac:dyDescent="0.15">
      <c r="B442" s="17">
        <f>[1]AGS_helper!A17</f>
        <v>254</v>
      </c>
      <c r="C442" s="17" t="str">
        <f>VLOOKUP(B442,[2]Tabelle1!$A$1:$C$68,2,FALSE)</f>
        <v>Hildesheim</v>
      </c>
      <c r="D442" s="17">
        <f>VALUE(MID('[1]2016'!$B$7,7,4))</f>
        <v>2016</v>
      </c>
      <c r="E442" s="18">
        <f>VLOOKUP(B442,'[1]2016'!$A$17:$I$68,3,FALSE)</f>
        <v>4436</v>
      </c>
      <c r="F442" s="18">
        <f>VLOOKUP(B442,'[1]2016_M'!$A$17:$I$68,4,FALSE)</f>
        <v>2817</v>
      </c>
      <c r="G442" s="18">
        <f>VLOOKUP(B442,'[1]2016_W'!$A$17:$I$68,5,FALSE)</f>
        <v>1619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spans="2:19" s="17" customFormat="1" ht="10.35" customHeight="1" x14ac:dyDescent="0.15">
      <c r="B443" s="17">
        <f>[1]AGS_helper!A18</f>
        <v>255</v>
      </c>
      <c r="C443" s="17" t="str">
        <f>VLOOKUP(B443,[2]Tabelle1!$A$1:$C$68,2,FALSE)</f>
        <v>Holzminden</v>
      </c>
      <c r="D443" s="17">
        <f>VALUE(MID('[1]2016'!$B$7,7,4))</f>
        <v>2016</v>
      </c>
      <c r="E443" s="18">
        <f>VLOOKUP(B443,'[1]2016'!$A$17:$I$68,3,FALSE)</f>
        <v>980</v>
      </c>
      <c r="F443" s="18">
        <f>VLOOKUP(B443,'[1]2016_M'!$A$17:$I$68,4,FALSE)</f>
        <v>637</v>
      </c>
      <c r="G443" s="18">
        <f>VLOOKUP(B443,'[1]2016_W'!$A$17:$I$68,5,FALSE)</f>
        <v>343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2:19" s="17" customFormat="1" ht="10.35" customHeight="1" x14ac:dyDescent="0.15">
      <c r="B444" s="17">
        <f>[1]AGS_helper!A19</f>
        <v>256</v>
      </c>
      <c r="C444" s="17" t="str">
        <f>VLOOKUP(B444,[2]Tabelle1!$A$1:$C$68,2,FALSE)</f>
        <v>Nienburg (Weser)</v>
      </c>
      <c r="D444" s="17">
        <f>VALUE(MID('[1]2016'!$B$7,7,4))</f>
        <v>2016</v>
      </c>
      <c r="E444" s="18">
        <f>VLOOKUP(B444,'[1]2016'!$A$17:$I$68,3,FALSE)</f>
        <v>2391</v>
      </c>
      <c r="F444" s="18">
        <f>VLOOKUP(B444,'[1]2016_M'!$A$17:$I$68,4,FALSE)</f>
        <v>1701</v>
      </c>
      <c r="G444" s="18">
        <f>VLOOKUP(B444,'[1]2016_W'!$A$17:$I$68,5,FALSE)</f>
        <v>690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2:19" s="17" customFormat="1" ht="10.35" customHeight="1" x14ac:dyDescent="0.15">
      <c r="B445" s="17">
        <f>[1]AGS_helper!A20</f>
        <v>257</v>
      </c>
      <c r="C445" s="17" t="str">
        <f>VLOOKUP(B445,[2]Tabelle1!$A$1:$C$68,2,FALSE)</f>
        <v>Schaumburg</v>
      </c>
      <c r="D445" s="17">
        <f>VALUE(MID('[1]2016'!$B$7,7,4))</f>
        <v>2016</v>
      </c>
      <c r="E445" s="18">
        <f>VLOOKUP(B445,'[1]2016'!$A$17:$I$68,3,FALSE)</f>
        <v>2642</v>
      </c>
      <c r="F445" s="18">
        <f>VLOOKUP(B445,'[1]2016_M'!$A$17:$I$68,4,FALSE)</f>
        <v>1720</v>
      </c>
      <c r="G445" s="18">
        <f>VLOOKUP(B445,'[1]2016_W'!$A$17:$I$68,5,FALSE)</f>
        <v>922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2:19" s="19" customFormat="1" ht="20.7" customHeight="1" x14ac:dyDescent="0.3">
      <c r="B446" s="19">
        <f>[1]AGS_helper!A21</f>
        <v>2</v>
      </c>
      <c r="C446" s="19" t="str">
        <f>VLOOKUP(B446,[2]Tabelle1!$A$1:$C$68,2,FALSE)</f>
        <v>Statistische Region Hannover</v>
      </c>
      <c r="D446" s="19">
        <f>VALUE(MID('[1]2016'!$B$7,7,4))</f>
        <v>2016</v>
      </c>
      <c r="E446" s="20">
        <f>VLOOKUP(B446,'[1]2016'!$A$17:$I$68,3,FALSE)</f>
        <v>64668</v>
      </c>
      <c r="F446" s="20">
        <f>VLOOKUP(B446,'[1]2016_M'!$A$17:$I$68,4,FALSE)</f>
        <v>39853</v>
      </c>
      <c r="G446" s="20">
        <f>VLOOKUP(B446,'[1]2016_W'!$A$17:$I$68,5,FALSE)</f>
        <v>24815</v>
      </c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</row>
    <row r="447" spans="2:19" s="17" customFormat="1" ht="10.35" customHeight="1" x14ac:dyDescent="0.15">
      <c r="B447" s="17">
        <f>[1]AGS_helper!A22</f>
        <v>351</v>
      </c>
      <c r="C447" s="17" t="str">
        <f>VLOOKUP(B447,[2]Tabelle1!$A$1:$C$68,2,FALSE)</f>
        <v>Celle</v>
      </c>
      <c r="D447" s="17">
        <f>VALUE(MID('[1]2016'!$B$7,7,4))</f>
        <v>2016</v>
      </c>
      <c r="E447" s="18">
        <f>VLOOKUP(B447,'[1]2016'!$A$17:$I$68,3,FALSE)</f>
        <v>2746</v>
      </c>
      <c r="F447" s="18">
        <f>VLOOKUP(B447,'[1]2016_M'!$A$17:$I$68,4,FALSE)</f>
        <v>1734</v>
      </c>
      <c r="G447" s="18">
        <f>VLOOKUP(B447,'[1]2016_W'!$A$17:$I$68,5,FALSE)</f>
        <v>1012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2:19" s="17" customFormat="1" ht="10.35" customHeight="1" x14ac:dyDescent="0.15">
      <c r="B448" s="17">
        <f>[1]AGS_helper!A23</f>
        <v>352</v>
      </c>
      <c r="C448" s="17" t="str">
        <f>VLOOKUP(B448,[2]Tabelle1!$A$1:$C$68,2,FALSE)</f>
        <v>Cuxhaven</v>
      </c>
      <c r="D448" s="17">
        <f>VALUE(MID('[1]2016'!$B$7,7,4))</f>
        <v>2016</v>
      </c>
      <c r="E448" s="18">
        <f>VLOOKUP(B448,'[1]2016'!$A$17:$I$68,3,FALSE)</f>
        <v>3391</v>
      </c>
      <c r="F448" s="18">
        <f>VLOOKUP(B448,'[1]2016_M'!$A$17:$I$68,4,FALSE)</f>
        <v>2178</v>
      </c>
      <c r="G448" s="18">
        <f>VLOOKUP(B448,'[1]2016_W'!$A$17:$I$68,5,FALSE)</f>
        <v>1213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2:19" s="17" customFormat="1" ht="10.35" customHeight="1" x14ac:dyDescent="0.15">
      <c r="B449" s="17">
        <f>[1]AGS_helper!A24</f>
        <v>353</v>
      </c>
      <c r="C449" s="17" t="str">
        <f>VLOOKUP(B449,[2]Tabelle1!$A$1:$C$68,2,FALSE)</f>
        <v>Harburg</v>
      </c>
      <c r="D449" s="17">
        <f>VALUE(MID('[1]2016'!$B$7,7,4))</f>
        <v>2016</v>
      </c>
      <c r="E449" s="18">
        <f>VLOOKUP(B449,'[1]2016'!$A$17:$I$68,3,FALSE)</f>
        <v>5337</v>
      </c>
      <c r="F449" s="18">
        <f>VLOOKUP(B449,'[1]2016_M'!$A$17:$I$68,4,FALSE)</f>
        <v>3666</v>
      </c>
      <c r="G449" s="18">
        <f>VLOOKUP(B449,'[1]2016_W'!$A$17:$I$68,5,FALSE)</f>
        <v>1671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2:19" s="17" customFormat="1" ht="10.35" customHeight="1" x14ac:dyDescent="0.15">
      <c r="B450" s="17">
        <f>[1]AGS_helper!A25</f>
        <v>354</v>
      </c>
      <c r="C450" s="17" t="str">
        <f>VLOOKUP(B450,[2]Tabelle1!$A$1:$C$68,2,FALSE)</f>
        <v>Lüchow-Dannenberg</v>
      </c>
      <c r="D450" s="17">
        <f>VALUE(MID('[1]2016'!$B$7,7,4))</f>
        <v>2016</v>
      </c>
      <c r="E450" s="18">
        <f>VLOOKUP(B450,'[1]2016'!$A$17:$I$68,3,FALSE)</f>
        <v>521</v>
      </c>
      <c r="F450" s="18">
        <f>VLOOKUP(B450,'[1]2016_M'!$A$17:$I$68,4,FALSE)</f>
        <v>282</v>
      </c>
      <c r="G450" s="18">
        <f>VLOOKUP(B450,'[1]2016_W'!$A$17:$I$68,5,FALSE)</f>
        <v>239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2:19" s="17" customFormat="1" ht="10.35" customHeight="1" x14ac:dyDescent="0.15">
      <c r="B451" s="17">
        <f>[1]AGS_helper!A26</f>
        <v>355</v>
      </c>
      <c r="C451" s="17" t="str">
        <f>VLOOKUP(B451,[2]Tabelle1!$A$1:$C$68,2,FALSE)</f>
        <v>Lüneburg</v>
      </c>
      <c r="D451" s="17">
        <f>VALUE(MID('[1]2016'!$B$7,7,4))</f>
        <v>2016</v>
      </c>
      <c r="E451" s="18">
        <f>VLOOKUP(B451,'[1]2016'!$A$17:$I$68,3,FALSE)</f>
        <v>2745</v>
      </c>
      <c r="F451" s="18">
        <f>VLOOKUP(B451,'[1]2016_M'!$A$17:$I$68,4,FALSE)</f>
        <v>1676</v>
      </c>
      <c r="G451" s="18">
        <f>VLOOKUP(B451,'[1]2016_W'!$A$17:$I$68,5,FALSE)</f>
        <v>1069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2:19" s="17" customFormat="1" ht="10.35" customHeight="1" x14ac:dyDescent="0.15">
      <c r="B452" s="17">
        <f>[1]AGS_helper!A27</f>
        <v>356</v>
      </c>
      <c r="C452" s="17" t="str">
        <f>VLOOKUP(B452,[2]Tabelle1!$A$1:$C$68,2,FALSE)</f>
        <v>Osterholz</v>
      </c>
      <c r="D452" s="17">
        <f>VALUE(MID('[1]2016'!$B$7,7,4))</f>
        <v>2016</v>
      </c>
      <c r="E452" s="18">
        <f>VLOOKUP(B452,'[1]2016'!$A$17:$I$68,3,FALSE)</f>
        <v>1321</v>
      </c>
      <c r="F452" s="18">
        <f>VLOOKUP(B452,'[1]2016_M'!$A$17:$I$68,4,FALSE)</f>
        <v>905</v>
      </c>
      <c r="G452" s="18">
        <f>VLOOKUP(B452,'[1]2016_W'!$A$17:$I$68,5,FALSE)</f>
        <v>416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spans="2:19" s="17" customFormat="1" ht="10.35" customHeight="1" x14ac:dyDescent="0.15">
      <c r="B453" s="17">
        <f>[1]AGS_helper!A28</f>
        <v>357</v>
      </c>
      <c r="C453" s="17" t="str">
        <f>VLOOKUP(B453,[2]Tabelle1!$A$1:$C$68,2,FALSE)</f>
        <v>Rotenburg (Wümme)</v>
      </c>
      <c r="D453" s="17">
        <f>VALUE(MID('[1]2016'!$B$7,7,4))</f>
        <v>2016</v>
      </c>
      <c r="E453" s="18">
        <f>VLOOKUP(B453,'[1]2016'!$A$17:$I$68,3,FALSE)</f>
        <v>2984</v>
      </c>
      <c r="F453" s="18">
        <f>VLOOKUP(B453,'[1]2016_M'!$A$17:$I$68,4,FALSE)</f>
        <v>1975</v>
      </c>
      <c r="G453" s="18">
        <f>VLOOKUP(B453,'[1]2016_W'!$A$17:$I$68,5,FALSE)</f>
        <v>1009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spans="2:19" s="17" customFormat="1" ht="10.35" customHeight="1" x14ac:dyDescent="0.15">
      <c r="B454" s="17">
        <f>[1]AGS_helper!A29</f>
        <v>358</v>
      </c>
      <c r="C454" s="17" t="str">
        <f>VLOOKUP(B454,[2]Tabelle1!$A$1:$C$68,2,FALSE)</f>
        <v>Heidekreis</v>
      </c>
      <c r="D454" s="17">
        <f>VALUE(MID('[1]2016'!$B$7,7,4))</f>
        <v>2016</v>
      </c>
      <c r="E454" s="18">
        <f>VLOOKUP(B454,'[1]2016'!$A$17:$I$68,3,FALSE)</f>
        <v>2855</v>
      </c>
      <c r="F454" s="18">
        <f>VLOOKUP(B454,'[1]2016_M'!$A$17:$I$68,4,FALSE)</f>
        <v>1854</v>
      </c>
      <c r="G454" s="18">
        <f>VLOOKUP(B454,'[1]2016_W'!$A$17:$I$68,5,FALSE)</f>
        <v>1001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spans="2:19" s="17" customFormat="1" ht="10.35" customHeight="1" x14ac:dyDescent="0.15">
      <c r="B455" s="17">
        <f>[1]AGS_helper!A30</f>
        <v>359</v>
      </c>
      <c r="C455" s="17" t="str">
        <f>VLOOKUP(B455,[2]Tabelle1!$A$1:$C$68,2,FALSE)</f>
        <v>Stade</v>
      </c>
      <c r="D455" s="17">
        <f>VALUE(MID('[1]2016'!$B$7,7,4))</f>
        <v>2016</v>
      </c>
      <c r="E455" s="18">
        <f>VLOOKUP(B455,'[1]2016'!$A$17:$I$68,3,FALSE)</f>
        <v>4321</v>
      </c>
      <c r="F455" s="18">
        <f>VLOOKUP(B455,'[1]2016_M'!$A$17:$I$68,4,FALSE)</f>
        <v>3253</v>
      </c>
      <c r="G455" s="18">
        <f>VLOOKUP(B455,'[1]2016_W'!$A$17:$I$68,5,FALSE)</f>
        <v>1068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2:19" s="17" customFormat="1" ht="10.35" customHeight="1" x14ac:dyDescent="0.15">
      <c r="B456" s="17">
        <f>[1]AGS_helper!A31</f>
        <v>360</v>
      </c>
      <c r="C456" s="17" t="str">
        <f>VLOOKUP(B456,[2]Tabelle1!$A$1:$C$68,2,FALSE)</f>
        <v>Uelzen</v>
      </c>
      <c r="D456" s="17">
        <f>VALUE(MID('[1]2016'!$B$7,7,4))</f>
        <v>2016</v>
      </c>
      <c r="E456" s="18">
        <f>VLOOKUP(B456,'[1]2016'!$A$17:$I$68,3,FALSE)</f>
        <v>1068</v>
      </c>
      <c r="F456" s="18">
        <f>VLOOKUP(B456,'[1]2016_M'!$A$17:$I$68,4,FALSE)</f>
        <v>660</v>
      </c>
      <c r="G456" s="18">
        <f>VLOOKUP(B456,'[1]2016_W'!$A$17:$I$68,5,FALSE)</f>
        <v>408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2:19" s="17" customFormat="1" ht="10.35" customHeight="1" x14ac:dyDescent="0.15">
      <c r="B457" s="17">
        <f>[1]AGS_helper!A32</f>
        <v>361</v>
      </c>
      <c r="C457" s="17" t="str">
        <f>VLOOKUP(B457,[2]Tabelle1!$A$1:$C$68,2,FALSE)</f>
        <v>Verden</v>
      </c>
      <c r="D457" s="17">
        <f>VALUE(MID('[1]2016'!$B$7,7,4))</f>
        <v>2016</v>
      </c>
      <c r="E457" s="18">
        <f>VLOOKUP(B457,'[1]2016'!$A$17:$I$68,3,FALSE)</f>
        <v>3287</v>
      </c>
      <c r="F457" s="18">
        <f>VLOOKUP(B457,'[1]2016_M'!$A$17:$I$68,4,FALSE)</f>
        <v>2209</v>
      </c>
      <c r="G457" s="18">
        <f>VLOOKUP(B457,'[1]2016_W'!$A$17:$I$68,5,FALSE)</f>
        <v>1078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2:19" s="19" customFormat="1" ht="20.7" customHeight="1" x14ac:dyDescent="0.3">
      <c r="B458" s="19">
        <f>[1]AGS_helper!A33</f>
        <v>3</v>
      </c>
      <c r="C458" s="19" t="str">
        <f>VLOOKUP(B458,[2]Tabelle1!$A$1:$C$68,2,FALSE)</f>
        <v>Statistische Region Lüneburg</v>
      </c>
      <c r="D458" s="19">
        <f>VALUE(MID('[1]2016'!$B$7,7,4))</f>
        <v>2016</v>
      </c>
      <c r="E458" s="20">
        <f>VLOOKUP(B458,'[1]2016'!$A$17:$I$68,3,FALSE)</f>
        <v>30576</v>
      </c>
      <c r="F458" s="20">
        <f>VLOOKUP(B458,'[1]2016_M'!$A$17:$I$68,4,FALSE)</f>
        <v>20392</v>
      </c>
      <c r="G458" s="20">
        <f>VLOOKUP(B458,'[1]2016_W'!$A$17:$I$68,5,FALSE)</f>
        <v>10184</v>
      </c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</row>
    <row r="459" spans="2:19" s="17" customFormat="1" ht="10.35" customHeight="1" x14ac:dyDescent="0.15">
      <c r="B459" s="17">
        <f>[1]AGS_helper!A34</f>
        <v>401</v>
      </c>
      <c r="C459" s="17" t="str">
        <f>VLOOKUP(B459,[2]Tabelle1!$A$1:$C$68,2,FALSE)</f>
        <v>Delmenhorst, Stadt</v>
      </c>
      <c r="D459" s="17">
        <f>VALUE(MID('[1]2016'!$B$7,7,4))</f>
        <v>2016</v>
      </c>
      <c r="E459" s="18">
        <f>VLOOKUP(B459,'[1]2016'!$A$17:$I$68,3,FALSE)</f>
        <v>1350</v>
      </c>
      <c r="F459" s="18">
        <f>VLOOKUP(B459,'[1]2016_M'!$A$17:$I$68,4,FALSE)</f>
        <v>754</v>
      </c>
      <c r="G459" s="18">
        <f>VLOOKUP(B459,'[1]2016_W'!$A$17:$I$68,5,FALSE)</f>
        <v>596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2:19" s="17" customFormat="1" ht="10.35" customHeight="1" x14ac:dyDescent="0.15">
      <c r="B460" s="17">
        <f>[1]AGS_helper!A35</f>
        <v>402</v>
      </c>
      <c r="C460" s="17" t="str">
        <f>VLOOKUP(B460,[2]Tabelle1!$A$1:$C$68,2,FALSE)</f>
        <v>Emden, Stadt</v>
      </c>
      <c r="D460" s="17">
        <f>VALUE(MID('[1]2016'!$B$7,7,4))</f>
        <v>2016</v>
      </c>
      <c r="E460" s="18">
        <f>VLOOKUP(B460,'[1]2016'!$A$17:$I$68,3,FALSE)</f>
        <v>1508</v>
      </c>
      <c r="F460" s="18">
        <f>VLOOKUP(B460,'[1]2016_M'!$A$17:$I$68,4,FALSE)</f>
        <v>1127</v>
      </c>
      <c r="G460" s="18">
        <f>VLOOKUP(B460,'[1]2016_W'!$A$17:$I$68,5,FALSE)</f>
        <v>381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2:19" s="17" customFormat="1" ht="10.35" customHeight="1" x14ac:dyDescent="0.15">
      <c r="B461" s="17">
        <f>[1]AGS_helper!A36</f>
        <v>403</v>
      </c>
      <c r="C461" s="17" t="str">
        <f>VLOOKUP(B461,[2]Tabelle1!$A$1:$C$68,2,FALSE)</f>
        <v>Oldenburg (Oldb), Stadt</v>
      </c>
      <c r="D461" s="17">
        <f>VALUE(MID('[1]2016'!$B$7,7,4))</f>
        <v>2016</v>
      </c>
      <c r="E461" s="18">
        <f>VLOOKUP(B461,'[1]2016'!$A$17:$I$68,3,FALSE)</f>
        <v>3802</v>
      </c>
      <c r="F461" s="18">
        <f>VLOOKUP(B461,'[1]2016_M'!$A$17:$I$68,4,FALSE)</f>
        <v>2298</v>
      </c>
      <c r="G461" s="18">
        <f>VLOOKUP(B461,'[1]2016_W'!$A$17:$I$68,5,FALSE)</f>
        <v>1504</v>
      </c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2:19" s="17" customFormat="1" ht="10.35" customHeight="1" x14ac:dyDescent="0.15">
      <c r="B462" s="17">
        <f>[1]AGS_helper!A37</f>
        <v>404</v>
      </c>
      <c r="C462" s="17" t="str">
        <f>VLOOKUP(B462,[2]Tabelle1!$A$1:$C$68,2,FALSE)</f>
        <v>Osnabrück, Stadt</v>
      </c>
      <c r="D462" s="17">
        <f>VALUE(MID('[1]2016'!$B$7,7,4))</f>
        <v>2016</v>
      </c>
      <c r="E462" s="18">
        <f>VLOOKUP(B462,'[1]2016'!$A$17:$I$68,3,FALSE)</f>
        <v>6418</v>
      </c>
      <c r="F462" s="18">
        <f>VLOOKUP(B462,'[1]2016_M'!$A$17:$I$68,4,FALSE)</f>
        <v>3581</v>
      </c>
      <c r="G462" s="18">
        <f>VLOOKUP(B462,'[1]2016_W'!$A$17:$I$68,5,FALSE)</f>
        <v>2837</v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2:19" s="17" customFormat="1" ht="10.35" customHeight="1" x14ac:dyDescent="0.15">
      <c r="B463" s="17">
        <f>[1]AGS_helper!A38</f>
        <v>405</v>
      </c>
      <c r="C463" s="17" t="str">
        <f>VLOOKUP(B463,[2]Tabelle1!$A$1:$C$68,2,FALSE)</f>
        <v>Wilhelmshaven, Stadt</v>
      </c>
      <c r="D463" s="17">
        <f>VALUE(MID('[1]2016'!$B$7,7,4))</f>
        <v>2016</v>
      </c>
      <c r="E463" s="18">
        <f>VLOOKUP(B463,'[1]2016'!$A$17:$I$68,3,FALSE)</f>
        <v>1156</v>
      </c>
      <c r="F463" s="18">
        <f>VLOOKUP(B463,'[1]2016_M'!$A$17:$I$68,4,FALSE)</f>
        <v>808</v>
      </c>
      <c r="G463" s="18">
        <f>VLOOKUP(B463,'[1]2016_W'!$A$17:$I$68,5,FALSE)</f>
        <v>348</v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spans="2:19" s="17" customFormat="1" ht="10.35" customHeight="1" x14ac:dyDescent="0.15">
      <c r="B464" s="17">
        <f>[1]AGS_helper!A39</f>
        <v>451</v>
      </c>
      <c r="C464" s="17" t="str">
        <f>VLOOKUP(B464,[2]Tabelle1!$A$1:$C$68,2,FALSE)</f>
        <v>Ammerland</v>
      </c>
      <c r="D464" s="17">
        <f>VALUE(MID('[1]2016'!$B$7,7,4))</f>
        <v>2016</v>
      </c>
      <c r="E464" s="18">
        <f>VLOOKUP(B464,'[1]2016'!$A$17:$I$68,3,FALSE)</f>
        <v>2769</v>
      </c>
      <c r="F464" s="18">
        <f>VLOOKUP(B464,'[1]2016_M'!$A$17:$I$68,4,FALSE)</f>
        <v>1962</v>
      </c>
      <c r="G464" s="18">
        <f>VLOOKUP(B464,'[1]2016_W'!$A$17:$I$68,5,FALSE)</f>
        <v>807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spans="2:19" s="17" customFormat="1" ht="10.35" customHeight="1" x14ac:dyDescent="0.15">
      <c r="B465" s="17">
        <f>[1]AGS_helper!A40</f>
        <v>452</v>
      </c>
      <c r="C465" s="17" t="str">
        <f>VLOOKUP(B465,[2]Tabelle1!$A$1:$C$68,2,FALSE)</f>
        <v>Aurich</v>
      </c>
      <c r="D465" s="17">
        <f>VALUE(MID('[1]2016'!$B$7,7,4))</f>
        <v>2016</v>
      </c>
      <c r="E465" s="18">
        <f>VLOOKUP(B465,'[1]2016'!$A$17:$I$68,3,FALSE)</f>
        <v>3395</v>
      </c>
      <c r="F465" s="18">
        <f>VLOOKUP(B465,'[1]2016_M'!$A$17:$I$68,4,FALSE)</f>
        <v>2094</v>
      </c>
      <c r="G465" s="18">
        <f>VLOOKUP(B465,'[1]2016_W'!$A$17:$I$68,5,FALSE)</f>
        <v>1301</v>
      </c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spans="2:19" s="17" customFormat="1" ht="10.35" customHeight="1" x14ac:dyDescent="0.15">
      <c r="B466" s="17">
        <f>[1]AGS_helper!A41</f>
        <v>453</v>
      </c>
      <c r="C466" s="17" t="str">
        <f>VLOOKUP(B466,[2]Tabelle1!$A$1:$C$68,2,FALSE)</f>
        <v>Cloppenburg</v>
      </c>
      <c r="D466" s="17">
        <f>VALUE(MID('[1]2016'!$B$7,7,4))</f>
        <v>2016</v>
      </c>
      <c r="E466" s="18">
        <f>VLOOKUP(B466,'[1]2016'!$A$17:$I$68,3,FALSE)</f>
        <v>6135</v>
      </c>
      <c r="F466" s="18">
        <f>VLOOKUP(B466,'[1]2016_M'!$A$17:$I$68,4,FALSE)</f>
        <v>4327</v>
      </c>
      <c r="G466" s="18">
        <f>VLOOKUP(B466,'[1]2016_W'!$A$17:$I$68,5,FALSE)</f>
        <v>1808</v>
      </c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spans="2:19" s="17" customFormat="1" ht="10.35" customHeight="1" x14ac:dyDescent="0.15">
      <c r="B467" s="17">
        <f>[1]AGS_helper!A42</f>
        <v>454</v>
      </c>
      <c r="C467" s="17" t="str">
        <f>VLOOKUP(B467,[2]Tabelle1!$A$1:$C$68,2,FALSE)</f>
        <v>Emsland</v>
      </c>
      <c r="D467" s="17">
        <f>VALUE(MID('[1]2016'!$B$7,7,4))</f>
        <v>2016</v>
      </c>
      <c r="E467" s="18">
        <f>VLOOKUP(B467,'[1]2016'!$A$17:$I$68,3,FALSE)</f>
        <v>9390</v>
      </c>
      <c r="F467" s="18">
        <f>VLOOKUP(B467,'[1]2016_M'!$A$17:$I$68,4,FALSE)</f>
        <v>6844</v>
      </c>
      <c r="G467" s="18">
        <f>VLOOKUP(B467,'[1]2016_W'!$A$17:$I$68,5,FALSE)</f>
        <v>2546</v>
      </c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spans="2:19" s="17" customFormat="1" ht="10.35" customHeight="1" x14ac:dyDescent="0.15">
      <c r="B468" s="17">
        <f>[1]AGS_helper!A43</f>
        <v>455</v>
      </c>
      <c r="C468" s="17" t="str">
        <f>VLOOKUP(B468,[2]Tabelle1!$A$1:$C$68,2,FALSE)</f>
        <v>Friesland</v>
      </c>
      <c r="D468" s="17">
        <f>VALUE(MID('[1]2016'!$B$7,7,4))</f>
        <v>2016</v>
      </c>
      <c r="E468" s="18">
        <f>VLOOKUP(B468,'[1]2016'!$A$17:$I$68,3,FALSE)</f>
        <v>992</v>
      </c>
      <c r="F468" s="18">
        <f>VLOOKUP(B468,'[1]2016_M'!$A$17:$I$68,4,FALSE)</f>
        <v>609</v>
      </c>
      <c r="G468" s="18">
        <f>VLOOKUP(B468,'[1]2016_W'!$A$17:$I$68,5,FALSE)</f>
        <v>383</v>
      </c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spans="2:19" s="17" customFormat="1" ht="10.35" customHeight="1" x14ac:dyDescent="0.15">
      <c r="B469" s="17">
        <f>[1]AGS_helper!A44</f>
        <v>456</v>
      </c>
      <c r="C469" s="17" t="str">
        <f>VLOOKUP(B469,[2]Tabelle1!$A$1:$C$68,2,FALSE)</f>
        <v>Grafschaft Bentheim</v>
      </c>
      <c r="D469" s="17">
        <f>VALUE(MID('[1]2016'!$B$7,7,4))</f>
        <v>2016</v>
      </c>
      <c r="E469" s="18">
        <f>VLOOKUP(B469,'[1]2016'!$A$17:$I$68,3,FALSE)</f>
        <v>4464</v>
      </c>
      <c r="F469" s="18">
        <f>VLOOKUP(B469,'[1]2016_M'!$A$17:$I$68,4,FALSE)</f>
        <v>2998</v>
      </c>
      <c r="G469" s="18">
        <f>VLOOKUP(B469,'[1]2016_W'!$A$17:$I$68,5,FALSE)</f>
        <v>1466</v>
      </c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2:19" s="17" customFormat="1" ht="10.35" customHeight="1" x14ac:dyDescent="0.15">
      <c r="B470" s="17">
        <f>[1]AGS_helper!A45</f>
        <v>457</v>
      </c>
      <c r="C470" s="17" t="str">
        <f>VLOOKUP(B470,[2]Tabelle1!$A$1:$C$68,2,FALSE)</f>
        <v>Leer</v>
      </c>
      <c r="D470" s="17">
        <f>VALUE(MID('[1]2016'!$B$7,7,4))</f>
        <v>2016</v>
      </c>
      <c r="E470" s="18">
        <f>VLOOKUP(B470,'[1]2016'!$A$17:$I$68,3,FALSE)</f>
        <v>2482</v>
      </c>
      <c r="F470" s="18">
        <f>VLOOKUP(B470,'[1]2016_M'!$A$17:$I$68,4,FALSE)</f>
        <v>1663</v>
      </c>
      <c r="G470" s="18">
        <f>VLOOKUP(B470,'[1]2016_W'!$A$17:$I$68,5,FALSE)</f>
        <v>819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2:19" s="17" customFormat="1" ht="10.35" customHeight="1" x14ac:dyDescent="0.15">
      <c r="B471" s="17">
        <f>[1]AGS_helper!A46</f>
        <v>458</v>
      </c>
      <c r="C471" s="17" t="str">
        <f>VLOOKUP(B471,[2]Tabelle1!$A$1:$C$68,2,FALSE)</f>
        <v>Oldenburg</v>
      </c>
      <c r="D471" s="17">
        <f>VALUE(MID('[1]2016'!$B$7,7,4))</f>
        <v>2016</v>
      </c>
      <c r="E471" s="18">
        <f>VLOOKUP(B471,'[1]2016'!$A$17:$I$68,3,FALSE)</f>
        <v>2350</v>
      </c>
      <c r="F471" s="18">
        <f>VLOOKUP(B471,'[1]2016_M'!$A$17:$I$68,4,FALSE)</f>
        <v>1656</v>
      </c>
      <c r="G471" s="18">
        <f>VLOOKUP(B471,'[1]2016_W'!$A$17:$I$68,5,FALSE)</f>
        <v>694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2:19" s="17" customFormat="1" ht="10.35" customHeight="1" x14ac:dyDescent="0.15">
      <c r="B472" s="17">
        <f>[1]AGS_helper!A47</f>
        <v>459</v>
      </c>
      <c r="C472" s="17" t="str">
        <f>VLOOKUP(B472,[2]Tabelle1!$A$1:$C$68,2,FALSE)</f>
        <v>Osnabrück</v>
      </c>
      <c r="D472" s="17">
        <f>VALUE(MID('[1]2016'!$B$7,7,4))</f>
        <v>2016</v>
      </c>
      <c r="E472" s="18">
        <f>VLOOKUP(B472,'[1]2016'!$A$17:$I$68,3,FALSE)</f>
        <v>11933</v>
      </c>
      <c r="F472" s="18">
        <f>VLOOKUP(B472,'[1]2016_M'!$A$17:$I$68,4,FALSE)</f>
        <v>8100</v>
      </c>
      <c r="G472" s="18">
        <f>VLOOKUP(B472,'[1]2016_W'!$A$17:$I$68,5,FALSE)</f>
        <v>3833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2:19" s="17" customFormat="1" ht="10.35" customHeight="1" x14ac:dyDescent="0.15">
      <c r="B473" s="17">
        <f>[1]AGS_helper!A48</f>
        <v>460</v>
      </c>
      <c r="C473" s="17" t="str">
        <f>VLOOKUP(B473,[2]Tabelle1!$A$1:$C$68,2,FALSE)</f>
        <v>Vechta</v>
      </c>
      <c r="D473" s="17">
        <f>VALUE(MID('[1]2016'!$B$7,7,4))</f>
        <v>2016</v>
      </c>
      <c r="E473" s="18">
        <f>VLOOKUP(B473,'[1]2016'!$A$17:$I$68,3,FALSE)</f>
        <v>8345</v>
      </c>
      <c r="F473" s="18">
        <f>VLOOKUP(B473,'[1]2016_M'!$A$17:$I$68,4,FALSE)</f>
        <v>5481</v>
      </c>
      <c r="G473" s="18">
        <f>VLOOKUP(B473,'[1]2016_W'!$A$17:$I$68,5,FALSE)</f>
        <v>2864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2:19" s="17" customFormat="1" ht="10.35" customHeight="1" x14ac:dyDescent="0.15">
      <c r="B474" s="17">
        <f>[1]AGS_helper!A49</f>
        <v>461</v>
      </c>
      <c r="C474" s="17" t="str">
        <f>VLOOKUP(B474,[2]Tabelle1!$A$1:$C$68,2,FALSE)</f>
        <v>Wesermarsch</v>
      </c>
      <c r="D474" s="17">
        <f>VALUE(MID('[1]2016'!$B$7,7,4))</f>
        <v>2016</v>
      </c>
      <c r="E474" s="18">
        <f>VLOOKUP(B474,'[1]2016'!$A$17:$I$68,3,FALSE)</f>
        <v>1850</v>
      </c>
      <c r="F474" s="18">
        <f>VLOOKUP(B474,'[1]2016_M'!$A$17:$I$68,4,FALSE)</f>
        <v>1511</v>
      </c>
      <c r="G474" s="18">
        <f>VLOOKUP(B474,'[1]2016_W'!$A$17:$I$68,5,FALSE)</f>
        <v>339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2:19" s="17" customFormat="1" ht="10.35" customHeight="1" x14ac:dyDescent="0.15">
      <c r="B475" s="17">
        <f>[1]AGS_helper!A50</f>
        <v>462</v>
      </c>
      <c r="C475" s="17" t="str">
        <f>VLOOKUP(B475,[2]Tabelle1!$A$1:$C$68,2,FALSE)</f>
        <v>Wittmund</v>
      </c>
      <c r="D475" s="17">
        <f>VALUE(MID('[1]2016'!$B$7,7,4))</f>
        <v>2016</v>
      </c>
      <c r="E475" s="18">
        <f>VLOOKUP(B475,'[1]2016'!$A$17:$I$68,3,FALSE)</f>
        <v>688</v>
      </c>
      <c r="F475" s="18">
        <f>VLOOKUP(B475,'[1]2016_M'!$A$17:$I$68,4,FALSE)</f>
        <v>396</v>
      </c>
      <c r="G475" s="18">
        <f>VLOOKUP(B475,'[1]2016_W'!$A$17:$I$68,5,FALSE)</f>
        <v>292</v>
      </c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2:19" s="19" customFormat="1" ht="20.7" customHeight="1" x14ac:dyDescent="0.3">
      <c r="B476" s="19">
        <f>[1]AGS_helper!A51</f>
        <v>4</v>
      </c>
      <c r="C476" s="19" t="str">
        <f>VLOOKUP(B476,[2]Tabelle1!$A$1:$C$68,2,FALSE)</f>
        <v>Statistische Region Weser-Ems</v>
      </c>
      <c r="D476" s="19">
        <f>VALUE(MID('[1]2016'!$B$7,7,4))</f>
        <v>2016</v>
      </c>
      <c r="E476" s="20">
        <f>VLOOKUP(B476,'[1]2016'!$A$17:$I$68,3,FALSE)</f>
        <v>69027</v>
      </c>
      <c r="F476" s="20">
        <f>VLOOKUP(B476,'[1]2016_M'!$A$17:$I$68,4,FALSE)</f>
        <v>46209</v>
      </c>
      <c r="G476" s="20">
        <f>VLOOKUP(B476,'[1]2016_W'!$A$17:$I$68,5,FALSE)</f>
        <v>22818</v>
      </c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</row>
    <row r="477" spans="2:19" s="19" customFormat="1" ht="20.7" customHeight="1" x14ac:dyDescent="0.3">
      <c r="B477" s="19">
        <f>[1]AGS_helper!A52</f>
        <v>0</v>
      </c>
      <c r="C477" s="19" t="str">
        <f>VLOOKUP(B477,[2]Tabelle1!$A$1:$C$68,2,FALSE)</f>
        <v>Niedersachsen</v>
      </c>
      <c r="D477" s="19">
        <f>VALUE(MID('[1]2016'!$B$7,7,4))</f>
        <v>2016</v>
      </c>
      <c r="E477" s="20">
        <f>VLOOKUP(B477,'[1]2016'!$A$17:$I$68,3,FALSE)</f>
        <v>202263</v>
      </c>
      <c r="F477" s="20">
        <f>VLOOKUP(B477,'[1]2016_M'!$A$17:$I$68,4,FALSE)</f>
        <v>131518</v>
      </c>
      <c r="G477" s="20">
        <f>VLOOKUP(B477,'[1]2016_W'!$A$17:$I$68,5,FALSE)</f>
        <v>70745</v>
      </c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</row>
    <row r="478" spans="2:19" s="17" customFormat="1" ht="10.35" customHeight="1" x14ac:dyDescent="0.15">
      <c r="B478" s="17">
        <f>[1]AGS_helper!A1</f>
        <v>101</v>
      </c>
      <c r="C478" s="17" t="str">
        <f>VLOOKUP(B478,[2]Tabelle1!$A$1:$C$68,2,FALSE)</f>
        <v>Braunschweig, Stadt</v>
      </c>
      <c r="D478" s="17">
        <f>VALUE(MID('[1]2015'!$B$7,7,4))</f>
        <v>2015</v>
      </c>
      <c r="E478" s="18">
        <f>VLOOKUP(B478,'[1]2015'!$A$17:$I$68,3,FALSE)</f>
        <v>7339</v>
      </c>
      <c r="F478" s="18">
        <f>VLOOKUP(B478,'[1]2015_M'!$A$17:$I$68,4,FALSE)</f>
        <v>4285</v>
      </c>
      <c r="G478" s="18">
        <f>VLOOKUP(B478,'[1]2015_W'!$A$17:$I$68,5,FALSE)</f>
        <v>3054</v>
      </c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spans="2:19" s="17" customFormat="1" ht="10.35" customHeight="1" x14ac:dyDescent="0.15">
      <c r="B479" s="17">
        <f>[1]AGS_helper!A2</f>
        <v>102</v>
      </c>
      <c r="C479" s="17" t="str">
        <f>VLOOKUP(B479,[2]Tabelle1!$A$1:$C$68,2,FALSE)</f>
        <v>Salzgitter, Stadt</v>
      </c>
      <c r="D479" s="17">
        <f>VALUE(MID('[1]2015'!$B$7,7,4))</f>
        <v>2015</v>
      </c>
      <c r="E479" s="18">
        <f>VLOOKUP(B479,'[1]2015'!$A$17:$I$68,3,FALSE)</f>
        <v>3420</v>
      </c>
      <c r="F479" s="18">
        <f>VLOOKUP(B479,'[1]2015_M'!$A$17:$I$68,4,FALSE)</f>
        <v>2684</v>
      </c>
      <c r="G479" s="18">
        <f>VLOOKUP(B479,'[1]2015_W'!$A$17:$I$68,5,FALSE)</f>
        <v>736</v>
      </c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spans="2:19" s="17" customFormat="1" ht="10.35" customHeight="1" x14ac:dyDescent="0.15">
      <c r="B480" s="17">
        <f>[1]AGS_helper!A3</f>
        <v>103</v>
      </c>
      <c r="C480" s="17" t="str">
        <f>VLOOKUP(B480,[2]Tabelle1!$A$1:$C$68,2,FALSE)</f>
        <v>Wolfsburg, Stadt</v>
      </c>
      <c r="D480" s="17">
        <f>VALUE(MID('[1]2015'!$B$7,7,4))</f>
        <v>2015</v>
      </c>
      <c r="E480" s="18">
        <f>VLOOKUP(B480,'[1]2015'!$A$17:$I$68,3,FALSE)</f>
        <v>8235</v>
      </c>
      <c r="F480" s="18">
        <f>VLOOKUP(B480,'[1]2015_M'!$A$17:$I$68,4,FALSE)</f>
        <v>5780</v>
      </c>
      <c r="G480" s="18">
        <f>VLOOKUP(B480,'[1]2015_W'!$A$17:$I$68,5,FALSE)</f>
        <v>2455</v>
      </c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spans="2:19" s="17" customFormat="1" ht="10.35" customHeight="1" x14ac:dyDescent="0.15">
      <c r="B481" s="17">
        <f>[1]AGS_helper!A4</f>
        <v>151</v>
      </c>
      <c r="C481" s="17" t="str">
        <f>VLOOKUP(B481,[2]Tabelle1!$A$1:$C$68,2,FALSE)</f>
        <v>Gifhorn</v>
      </c>
      <c r="D481" s="17">
        <f>VALUE(MID('[1]2015'!$B$7,7,4))</f>
        <v>2015</v>
      </c>
      <c r="E481" s="18">
        <f>VLOOKUP(B481,'[1]2015'!$A$17:$I$68,3,FALSE)</f>
        <v>2137</v>
      </c>
      <c r="F481" s="18">
        <f>VLOOKUP(B481,'[1]2015_M'!$A$17:$I$68,4,FALSE)</f>
        <v>1407</v>
      </c>
      <c r="G481" s="18">
        <f>VLOOKUP(B481,'[1]2015_W'!$A$17:$I$68,5,FALSE)</f>
        <v>730</v>
      </c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2:19" s="17" customFormat="1" ht="10.35" customHeight="1" x14ac:dyDescent="0.15">
      <c r="B482" s="17">
        <f>[1]AGS_helper!A5</f>
        <v>153</v>
      </c>
      <c r="C482" s="17" t="str">
        <f>VLOOKUP(B482,[2]Tabelle1!$A$1:$C$68,2,FALSE)</f>
        <v>Goslar</v>
      </c>
      <c r="D482" s="17">
        <f>VALUE(MID('[1]2015'!$B$7,7,4))</f>
        <v>2015</v>
      </c>
      <c r="E482" s="18">
        <f>VLOOKUP(B482,'[1]2015'!$A$17:$I$68,3,FALSE)</f>
        <v>1970</v>
      </c>
      <c r="F482" s="18">
        <f>VLOOKUP(B482,'[1]2015_M'!$A$17:$I$68,4,FALSE)</f>
        <v>1301</v>
      </c>
      <c r="G482" s="18">
        <f>VLOOKUP(B482,'[1]2015_W'!$A$17:$I$68,5,FALSE)</f>
        <v>669</v>
      </c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2:19" s="17" customFormat="1" ht="10.35" customHeight="1" x14ac:dyDescent="0.15">
      <c r="B483" s="17">
        <f>[1]AGS_helper!A6</f>
        <v>154</v>
      </c>
      <c r="C483" s="17" t="str">
        <f>VLOOKUP(B483,[2]Tabelle1!$A$1:$C$68,2,FALSE)</f>
        <v>Helmstedt</v>
      </c>
      <c r="D483" s="17">
        <f>VALUE(MID('[1]2015'!$B$7,7,4))</f>
        <v>2015</v>
      </c>
      <c r="E483" s="18">
        <f>VLOOKUP(B483,'[1]2015'!$A$17:$I$68,3,FALSE)</f>
        <v>712</v>
      </c>
      <c r="F483" s="18">
        <f>VLOOKUP(B483,'[1]2015_M'!$A$17:$I$68,4,FALSE)</f>
        <v>399</v>
      </c>
      <c r="G483" s="18">
        <f>VLOOKUP(B483,'[1]2015_W'!$A$17:$I$68,5,FALSE)</f>
        <v>313</v>
      </c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2:19" s="17" customFormat="1" ht="10.35" customHeight="1" x14ac:dyDescent="0.15">
      <c r="B484" s="17">
        <f>[1]AGS_helper!A7</f>
        <v>155</v>
      </c>
      <c r="C484" s="17" t="str">
        <f>VLOOKUP(B484,[2]Tabelle1!$A$1:$C$68,2,FALSE)</f>
        <v>Northeim</v>
      </c>
      <c r="D484" s="17">
        <f>VALUE(MID('[1]2015'!$B$7,7,4))</f>
        <v>2015</v>
      </c>
      <c r="E484" s="18">
        <f>VLOOKUP(B484,'[1]2015'!$A$17:$I$68,3,FALSE)</f>
        <v>2052</v>
      </c>
      <c r="F484" s="18">
        <f>VLOOKUP(B484,'[1]2015_M'!$A$17:$I$68,4,FALSE)</f>
        <v>1540</v>
      </c>
      <c r="G484" s="18">
        <f>VLOOKUP(B484,'[1]2015_W'!$A$17:$I$68,5,FALSE)</f>
        <v>512</v>
      </c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2:19" s="17" customFormat="1" ht="10.35" customHeight="1" x14ac:dyDescent="0.15">
      <c r="B485" s="17">
        <f>[1]AGS_helper!A8</f>
        <v>157</v>
      </c>
      <c r="C485" s="17" t="str">
        <f>VLOOKUP(B485,[2]Tabelle1!$A$1:$C$68,2,FALSE)</f>
        <v>Peine</v>
      </c>
      <c r="D485" s="17">
        <f>VALUE(MID('[1]2015'!$B$7,7,4))</f>
        <v>2015</v>
      </c>
      <c r="E485" s="18">
        <f>VLOOKUP(B485,'[1]2015'!$A$17:$I$68,3,FALSE)</f>
        <v>1599</v>
      </c>
      <c r="F485" s="18">
        <f>VLOOKUP(B485,'[1]2015_M'!$A$17:$I$68,4,FALSE)</f>
        <v>1112</v>
      </c>
      <c r="G485" s="18">
        <f>VLOOKUP(B485,'[1]2015_W'!$A$17:$I$68,5,FALSE)</f>
        <v>487</v>
      </c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2:19" s="17" customFormat="1" ht="10.35" customHeight="1" x14ac:dyDescent="0.15">
      <c r="B486" s="17">
        <f>[1]AGS_helper!A9</f>
        <v>158</v>
      </c>
      <c r="C486" s="17" t="str">
        <f>VLOOKUP(B486,[2]Tabelle1!$A$1:$C$68,2,FALSE)</f>
        <v>Wolfenbüttel</v>
      </c>
      <c r="D486" s="17">
        <f>VALUE(MID('[1]2015'!$B$7,7,4))</f>
        <v>2015</v>
      </c>
      <c r="E486" s="18">
        <f>VLOOKUP(B486,'[1]2015'!$A$17:$I$68,3,FALSE)</f>
        <v>885</v>
      </c>
      <c r="F486" s="18">
        <f>VLOOKUP(B486,'[1]2015_M'!$A$17:$I$68,4,FALSE)</f>
        <v>529</v>
      </c>
      <c r="G486" s="18">
        <f>VLOOKUP(B486,'[1]2015_W'!$A$17:$I$68,5,FALSE)</f>
        <v>356</v>
      </c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2:19" s="17" customFormat="1" ht="10.35" customHeight="1" x14ac:dyDescent="0.15">
      <c r="B487" s="17">
        <f>[1]AGS_helper!A10</f>
        <v>159</v>
      </c>
      <c r="C487" s="17" t="str">
        <f>VLOOKUP(B487,[2]Tabelle1!$A$1:$C$68,2,FALSE)</f>
        <v>Göttingen</v>
      </c>
      <c r="D487" s="17">
        <f>VALUE(MID('[1]2015'!$B$7,7,4))</f>
        <v>2015</v>
      </c>
      <c r="E487" s="18">
        <f>VLOOKUP(B487,'[1]2015'!$A$17:$I$68,3,FALSE)</f>
        <v>6297</v>
      </c>
      <c r="F487" s="18">
        <f>VLOOKUP(B487,'[1]2015_M'!$A$17:$I$68,4,FALSE)</f>
        <v>3748</v>
      </c>
      <c r="G487" s="18">
        <f>VLOOKUP(B487,'[1]2015_W'!$A$17:$I$68,5,FALSE)</f>
        <v>2549</v>
      </c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2:19" s="19" customFormat="1" ht="20.7" customHeight="1" x14ac:dyDescent="0.3">
      <c r="B488" s="19">
        <f>[1]AGS_helper!A11</f>
        <v>1</v>
      </c>
      <c r="C488" s="19" t="str">
        <f>VLOOKUP(B488,[2]Tabelle1!$A$1:$C$68,2,FALSE)</f>
        <v>Statistische Region Braunschweig</v>
      </c>
      <c r="D488" s="19">
        <f>VALUE(MID('[1]2015'!$B$7,7,4))</f>
        <v>2015</v>
      </c>
      <c r="E488" s="20">
        <f>VLOOKUP(B488,'[1]2015'!$A$17:$I$68,3,FALSE)</f>
        <v>34646</v>
      </c>
      <c r="F488" s="20">
        <f>VLOOKUP(B488,'[1]2015_M'!$A$17:$I$68,4,FALSE)</f>
        <v>22785</v>
      </c>
      <c r="G488" s="20">
        <f>VLOOKUP(B488,'[1]2015_W'!$A$17:$I$68,5,FALSE)</f>
        <v>11861</v>
      </c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</row>
    <row r="489" spans="2:19" s="17" customFormat="1" ht="10.35" customHeight="1" x14ac:dyDescent="0.15">
      <c r="B489" s="17">
        <f>[1]AGS_helper!A12</f>
        <v>241</v>
      </c>
      <c r="C489" s="17" t="str">
        <f>VLOOKUP(B489,[2]Tabelle1!$A$1:$C$68,2,FALSE)</f>
        <v>Region Hannover</v>
      </c>
      <c r="D489" s="17">
        <f>VALUE(MID('[1]2015'!$B$7,7,4))</f>
        <v>2015</v>
      </c>
      <c r="E489" s="18">
        <f>VLOOKUP(B489,'[1]2015'!$A$17:$I$68,3,FALSE)</f>
        <v>42711</v>
      </c>
      <c r="F489" s="18">
        <f>VLOOKUP(B489,'[1]2015_M'!$A$17:$I$68,4,FALSE)</f>
        <v>25619</v>
      </c>
      <c r="G489" s="18">
        <f>VLOOKUP(B489,'[1]2015_W'!$A$17:$I$68,5,FALSE)</f>
        <v>17092</v>
      </c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spans="2:19" s="17" customFormat="1" ht="10.35" customHeight="1" x14ac:dyDescent="0.15">
      <c r="B490" s="17">
        <f>[1]AGS_helper!A13</f>
        <v>241001</v>
      </c>
      <c r="C490" s="17" t="str">
        <f>VLOOKUP(B490,[2]Tabelle1!$A$1:$C$68,2,FALSE)</f>
        <v>dav. Hannover, Lhst.</v>
      </c>
      <c r="D490" s="17">
        <f>VALUE(MID('[1]2015'!$B$7,7,4))</f>
        <v>2015</v>
      </c>
      <c r="E490" s="18">
        <f>VLOOKUP(B490,'[1]2015'!$A$17:$I$68,3,FALSE)</f>
        <v>28595</v>
      </c>
      <c r="F490" s="18">
        <f>VLOOKUP(B490,'[1]2015_M'!$A$17:$I$68,4,FALSE)</f>
        <v>16575</v>
      </c>
      <c r="G490" s="18">
        <f>VLOOKUP(B490,'[1]2015_W'!$A$17:$I$68,5,FALSE)</f>
        <v>12020</v>
      </c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spans="2:19" s="17" customFormat="1" ht="10.35" customHeight="1" x14ac:dyDescent="0.15">
      <c r="B491" s="17">
        <f>[1]AGS_helper!A14</f>
        <v>241999</v>
      </c>
      <c r="C491" s="17" t="str">
        <f>VLOOKUP(B491,[2]Tabelle1!$A$1:$C$68,2,FALSE)</f>
        <v>dav. Hannover, Umland</v>
      </c>
      <c r="D491" s="17">
        <f>VALUE(MID('[1]2015'!$B$7,7,4))</f>
        <v>2015</v>
      </c>
      <c r="E491" s="18">
        <f>VLOOKUP(B491,'[1]2015'!$A$17:$I$68,3,FALSE)</f>
        <v>14116</v>
      </c>
      <c r="F491" s="18">
        <f>VLOOKUP(B491,'[1]2015_M'!$A$17:$I$68,4,FALSE)</f>
        <v>9044</v>
      </c>
      <c r="G491" s="18">
        <f>VLOOKUP(B491,'[1]2015_W'!$A$17:$I$68,5,FALSE)</f>
        <v>5072</v>
      </c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spans="2:19" s="17" customFormat="1" ht="10.35" customHeight="1" x14ac:dyDescent="0.15">
      <c r="B492" s="17">
        <f>[1]AGS_helper!A15</f>
        <v>251</v>
      </c>
      <c r="C492" s="17" t="str">
        <f>VLOOKUP(B492,[2]Tabelle1!$A$1:$C$68,2,FALSE)</f>
        <v>Diepholz</v>
      </c>
      <c r="D492" s="17">
        <f>VALUE(MID('[1]2015'!$B$7,7,4))</f>
        <v>2015</v>
      </c>
      <c r="E492" s="18">
        <f>VLOOKUP(B492,'[1]2015'!$A$17:$I$68,3,FALSE)</f>
        <v>3782</v>
      </c>
      <c r="F492" s="18">
        <f>VLOOKUP(B492,'[1]2015_M'!$A$17:$I$68,4,FALSE)</f>
        <v>2662</v>
      </c>
      <c r="G492" s="18">
        <f>VLOOKUP(B492,'[1]2015_W'!$A$17:$I$68,5,FALSE)</f>
        <v>1120</v>
      </c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2:19" s="17" customFormat="1" ht="10.35" customHeight="1" x14ac:dyDescent="0.15">
      <c r="B493" s="17">
        <f>[1]AGS_helper!A16</f>
        <v>252</v>
      </c>
      <c r="C493" s="17" t="str">
        <f>VLOOKUP(B493,[2]Tabelle1!$A$1:$C$68,2,FALSE)</f>
        <v>Hameln-Pyrmont</v>
      </c>
      <c r="D493" s="17">
        <f>VALUE(MID('[1]2015'!$B$7,7,4))</f>
        <v>2015</v>
      </c>
      <c r="E493" s="18">
        <f>VLOOKUP(B493,'[1]2015'!$A$17:$I$68,3,FALSE)</f>
        <v>2786</v>
      </c>
      <c r="F493" s="18">
        <f>VLOOKUP(B493,'[1]2015_M'!$A$17:$I$68,4,FALSE)</f>
        <v>1655</v>
      </c>
      <c r="G493" s="18">
        <f>VLOOKUP(B493,'[1]2015_W'!$A$17:$I$68,5,FALSE)</f>
        <v>1131</v>
      </c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spans="2:19" s="17" customFormat="1" ht="10.35" customHeight="1" x14ac:dyDescent="0.15">
      <c r="B494" s="17">
        <f>[1]AGS_helper!A17</f>
        <v>254</v>
      </c>
      <c r="C494" s="17" t="str">
        <f>VLOOKUP(B494,[2]Tabelle1!$A$1:$C$68,2,FALSE)</f>
        <v>Hildesheim</v>
      </c>
      <c r="D494" s="17">
        <f>VALUE(MID('[1]2015'!$B$7,7,4))</f>
        <v>2015</v>
      </c>
      <c r="E494" s="18">
        <f>VLOOKUP(B494,'[1]2015'!$A$17:$I$68,3,FALSE)</f>
        <v>3868</v>
      </c>
      <c r="F494" s="18">
        <f>VLOOKUP(B494,'[1]2015_M'!$A$17:$I$68,4,FALSE)</f>
        <v>2410</v>
      </c>
      <c r="G494" s="18">
        <f>VLOOKUP(B494,'[1]2015_W'!$A$17:$I$68,5,FALSE)</f>
        <v>1458</v>
      </c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2:19" s="17" customFormat="1" ht="10.35" customHeight="1" x14ac:dyDescent="0.15">
      <c r="B495" s="17">
        <f>[1]AGS_helper!A18</f>
        <v>255</v>
      </c>
      <c r="C495" s="17" t="str">
        <f>VLOOKUP(B495,[2]Tabelle1!$A$1:$C$68,2,FALSE)</f>
        <v>Holzminden</v>
      </c>
      <c r="D495" s="17">
        <f>VALUE(MID('[1]2015'!$B$7,7,4))</f>
        <v>2015</v>
      </c>
      <c r="E495" s="18">
        <f>VLOOKUP(B495,'[1]2015'!$A$17:$I$68,3,FALSE)</f>
        <v>851</v>
      </c>
      <c r="F495" s="18">
        <f>VLOOKUP(B495,'[1]2015_M'!$A$17:$I$68,4,FALSE)</f>
        <v>567</v>
      </c>
      <c r="G495" s="18">
        <f>VLOOKUP(B495,'[1]2015_W'!$A$17:$I$68,5,FALSE)</f>
        <v>284</v>
      </c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2:19" s="17" customFormat="1" ht="10.35" customHeight="1" x14ac:dyDescent="0.15">
      <c r="B496" s="17">
        <f>[1]AGS_helper!A19</f>
        <v>256</v>
      </c>
      <c r="C496" s="17" t="str">
        <f>VLOOKUP(B496,[2]Tabelle1!$A$1:$C$68,2,FALSE)</f>
        <v>Nienburg (Weser)</v>
      </c>
      <c r="D496" s="17">
        <f>VALUE(MID('[1]2015'!$B$7,7,4))</f>
        <v>2015</v>
      </c>
      <c r="E496" s="18">
        <f>VLOOKUP(B496,'[1]2015'!$A$17:$I$68,3,FALSE)</f>
        <v>2038</v>
      </c>
      <c r="F496" s="18">
        <f>VLOOKUP(B496,'[1]2015_M'!$A$17:$I$68,4,FALSE)</f>
        <v>1438</v>
      </c>
      <c r="G496" s="18">
        <f>VLOOKUP(B496,'[1]2015_W'!$A$17:$I$68,5,FALSE)</f>
        <v>600</v>
      </c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spans="2:19" s="17" customFormat="1" ht="10.35" customHeight="1" x14ac:dyDescent="0.15">
      <c r="B497" s="17">
        <f>[1]AGS_helper!A20</f>
        <v>257</v>
      </c>
      <c r="C497" s="17" t="str">
        <f>VLOOKUP(B497,[2]Tabelle1!$A$1:$C$68,2,FALSE)</f>
        <v>Schaumburg</v>
      </c>
      <c r="D497" s="17">
        <f>VALUE(MID('[1]2015'!$B$7,7,4))</f>
        <v>2015</v>
      </c>
      <c r="E497" s="18">
        <f>VLOOKUP(B497,'[1]2015'!$A$17:$I$68,3,FALSE)</f>
        <v>2296</v>
      </c>
      <c r="F497" s="18">
        <f>VLOOKUP(B497,'[1]2015_M'!$A$17:$I$68,4,FALSE)</f>
        <v>1494</v>
      </c>
      <c r="G497" s="18">
        <f>VLOOKUP(B497,'[1]2015_W'!$A$17:$I$68,5,FALSE)</f>
        <v>802</v>
      </c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spans="2:19" s="19" customFormat="1" ht="20.7" customHeight="1" x14ac:dyDescent="0.3">
      <c r="B498" s="19">
        <f>[1]AGS_helper!A21</f>
        <v>2</v>
      </c>
      <c r="C498" s="19" t="str">
        <f>VLOOKUP(B498,[2]Tabelle1!$A$1:$C$68,2,FALSE)</f>
        <v>Statistische Region Hannover</v>
      </c>
      <c r="D498" s="19">
        <f>VALUE(MID('[1]2015'!$B$7,7,4))</f>
        <v>2015</v>
      </c>
      <c r="E498" s="20">
        <f>VLOOKUP(B498,'[1]2015'!$A$17:$I$68,3,FALSE)</f>
        <v>58332</v>
      </c>
      <c r="F498" s="20">
        <f>VLOOKUP(B498,'[1]2015_M'!$A$17:$I$68,4,FALSE)</f>
        <v>35845</v>
      </c>
      <c r="G498" s="20">
        <f>VLOOKUP(B498,'[1]2015_W'!$A$17:$I$68,5,FALSE)</f>
        <v>22487</v>
      </c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</row>
    <row r="499" spans="2:19" s="17" customFormat="1" ht="10.35" customHeight="1" x14ac:dyDescent="0.15">
      <c r="B499" s="17">
        <f>[1]AGS_helper!A22</f>
        <v>351</v>
      </c>
      <c r="C499" s="17" t="str">
        <f>VLOOKUP(B499,[2]Tabelle1!$A$1:$C$68,2,FALSE)</f>
        <v>Celle</v>
      </c>
      <c r="D499" s="17">
        <f>VALUE(MID('[1]2015'!$B$7,7,4))</f>
        <v>2015</v>
      </c>
      <c r="E499" s="18">
        <f>VLOOKUP(B499,'[1]2015'!$A$17:$I$68,3,FALSE)</f>
        <v>2605</v>
      </c>
      <c r="F499" s="18">
        <f>VLOOKUP(B499,'[1]2015_M'!$A$17:$I$68,4,FALSE)</f>
        <v>1643</v>
      </c>
      <c r="G499" s="18">
        <f>VLOOKUP(B499,'[1]2015_W'!$A$17:$I$68,5,FALSE)</f>
        <v>962</v>
      </c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2:19" s="17" customFormat="1" ht="10.35" customHeight="1" x14ac:dyDescent="0.15">
      <c r="B500" s="17">
        <f>[1]AGS_helper!A23</f>
        <v>352</v>
      </c>
      <c r="C500" s="17" t="str">
        <f>VLOOKUP(B500,[2]Tabelle1!$A$1:$C$68,2,FALSE)</f>
        <v>Cuxhaven</v>
      </c>
      <c r="D500" s="17">
        <f>VALUE(MID('[1]2015'!$B$7,7,4))</f>
        <v>2015</v>
      </c>
      <c r="E500" s="18">
        <f>VLOOKUP(B500,'[1]2015'!$A$17:$I$68,3,FALSE)</f>
        <v>2948</v>
      </c>
      <c r="F500" s="18">
        <f>VLOOKUP(B500,'[1]2015_M'!$A$17:$I$68,4,FALSE)</f>
        <v>1881</v>
      </c>
      <c r="G500" s="18">
        <f>VLOOKUP(B500,'[1]2015_W'!$A$17:$I$68,5,FALSE)</f>
        <v>1067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2:19" s="17" customFormat="1" ht="10.35" customHeight="1" x14ac:dyDescent="0.15">
      <c r="B501" s="17">
        <f>[1]AGS_helper!A24</f>
        <v>353</v>
      </c>
      <c r="C501" s="17" t="str">
        <f>VLOOKUP(B501,[2]Tabelle1!$A$1:$C$68,2,FALSE)</f>
        <v>Harburg</v>
      </c>
      <c r="D501" s="17">
        <f>VALUE(MID('[1]2015'!$B$7,7,4))</f>
        <v>2015</v>
      </c>
      <c r="E501" s="18">
        <f>VLOOKUP(B501,'[1]2015'!$A$17:$I$68,3,FALSE)</f>
        <v>4483</v>
      </c>
      <c r="F501" s="18">
        <f>VLOOKUP(B501,'[1]2015_M'!$A$17:$I$68,4,FALSE)</f>
        <v>3072</v>
      </c>
      <c r="G501" s="18">
        <f>VLOOKUP(B501,'[1]2015_W'!$A$17:$I$68,5,FALSE)</f>
        <v>1411</v>
      </c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spans="2:19" s="17" customFormat="1" ht="10.35" customHeight="1" x14ac:dyDescent="0.15">
      <c r="B502" s="17">
        <f>[1]AGS_helper!A25</f>
        <v>354</v>
      </c>
      <c r="C502" s="17" t="str">
        <f>VLOOKUP(B502,[2]Tabelle1!$A$1:$C$68,2,FALSE)</f>
        <v>Lüchow-Dannenberg</v>
      </c>
      <c r="D502" s="17">
        <f>VALUE(MID('[1]2015'!$B$7,7,4))</f>
        <v>2015</v>
      </c>
      <c r="E502" s="18">
        <f>VLOOKUP(B502,'[1]2015'!$A$17:$I$68,3,FALSE)</f>
        <v>629</v>
      </c>
      <c r="F502" s="18">
        <f>VLOOKUP(B502,'[1]2015_M'!$A$17:$I$68,4,FALSE)</f>
        <v>394</v>
      </c>
      <c r="G502" s="18">
        <f>VLOOKUP(B502,'[1]2015_W'!$A$17:$I$68,5,FALSE)</f>
        <v>235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spans="2:19" s="17" customFormat="1" ht="10.35" customHeight="1" x14ac:dyDescent="0.15">
      <c r="B503" s="17">
        <f>[1]AGS_helper!A26</f>
        <v>355</v>
      </c>
      <c r="C503" s="17" t="str">
        <f>VLOOKUP(B503,[2]Tabelle1!$A$1:$C$68,2,FALSE)</f>
        <v>Lüneburg</v>
      </c>
      <c r="D503" s="17">
        <f>VALUE(MID('[1]2015'!$B$7,7,4))</f>
        <v>2015</v>
      </c>
      <c r="E503" s="18">
        <f>VLOOKUP(B503,'[1]2015'!$A$17:$I$68,3,FALSE)</f>
        <v>2309</v>
      </c>
      <c r="F503" s="18">
        <f>VLOOKUP(B503,'[1]2015_M'!$A$17:$I$68,4,FALSE)</f>
        <v>1378</v>
      </c>
      <c r="G503" s="18">
        <f>VLOOKUP(B503,'[1]2015_W'!$A$17:$I$68,5,FALSE)</f>
        <v>931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spans="2:19" s="17" customFormat="1" ht="10.35" customHeight="1" x14ac:dyDescent="0.15">
      <c r="B504" s="17">
        <f>[1]AGS_helper!A27</f>
        <v>356</v>
      </c>
      <c r="C504" s="17" t="str">
        <f>VLOOKUP(B504,[2]Tabelle1!$A$1:$C$68,2,FALSE)</f>
        <v>Osterholz</v>
      </c>
      <c r="D504" s="17">
        <f>VALUE(MID('[1]2015'!$B$7,7,4))</f>
        <v>2015</v>
      </c>
      <c r="E504" s="18">
        <f>VLOOKUP(B504,'[1]2015'!$A$17:$I$68,3,FALSE)</f>
        <v>1054</v>
      </c>
      <c r="F504" s="18">
        <f>VLOOKUP(B504,'[1]2015_M'!$A$17:$I$68,4,FALSE)</f>
        <v>700</v>
      </c>
      <c r="G504" s="18">
        <f>VLOOKUP(B504,'[1]2015_W'!$A$17:$I$68,5,FALSE)</f>
        <v>354</v>
      </c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spans="2:19" s="17" customFormat="1" ht="10.35" customHeight="1" x14ac:dyDescent="0.15">
      <c r="B505" s="17">
        <f>[1]AGS_helper!A28</f>
        <v>357</v>
      </c>
      <c r="C505" s="17" t="str">
        <f>VLOOKUP(B505,[2]Tabelle1!$A$1:$C$68,2,FALSE)</f>
        <v>Rotenburg (Wümme)</v>
      </c>
      <c r="D505" s="17">
        <f>VALUE(MID('[1]2015'!$B$7,7,4))</f>
        <v>2015</v>
      </c>
      <c r="E505" s="18">
        <f>VLOOKUP(B505,'[1]2015'!$A$17:$I$68,3,FALSE)</f>
        <v>2231</v>
      </c>
      <c r="F505" s="18">
        <f>VLOOKUP(B505,'[1]2015_M'!$A$17:$I$68,4,FALSE)</f>
        <v>1488</v>
      </c>
      <c r="G505" s="18">
        <f>VLOOKUP(B505,'[1]2015_W'!$A$17:$I$68,5,FALSE)</f>
        <v>743</v>
      </c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2:19" s="17" customFormat="1" ht="10.35" customHeight="1" x14ac:dyDescent="0.15">
      <c r="B506" s="17">
        <f>[1]AGS_helper!A29</f>
        <v>358</v>
      </c>
      <c r="C506" s="17" t="str">
        <f>VLOOKUP(B506,[2]Tabelle1!$A$1:$C$68,2,FALSE)</f>
        <v>Heidekreis</v>
      </c>
      <c r="D506" s="17">
        <f>VALUE(MID('[1]2015'!$B$7,7,4))</f>
        <v>2015</v>
      </c>
      <c r="E506" s="18">
        <f>VLOOKUP(B506,'[1]2015'!$A$17:$I$68,3,FALSE)</f>
        <v>2484</v>
      </c>
      <c r="F506" s="18">
        <f>VLOOKUP(B506,'[1]2015_M'!$A$17:$I$68,4,FALSE)</f>
        <v>1634</v>
      </c>
      <c r="G506" s="18">
        <f>VLOOKUP(B506,'[1]2015_W'!$A$17:$I$68,5,FALSE)</f>
        <v>850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2:19" s="17" customFormat="1" ht="10.35" customHeight="1" x14ac:dyDescent="0.15">
      <c r="B507" s="17">
        <f>[1]AGS_helper!A30</f>
        <v>359</v>
      </c>
      <c r="C507" s="17" t="str">
        <f>VLOOKUP(B507,[2]Tabelle1!$A$1:$C$68,2,FALSE)</f>
        <v>Stade</v>
      </c>
      <c r="D507" s="17">
        <f>VALUE(MID('[1]2015'!$B$7,7,4))</f>
        <v>2015</v>
      </c>
      <c r="E507" s="18">
        <f>VLOOKUP(B507,'[1]2015'!$A$17:$I$68,3,FALSE)</f>
        <v>4160</v>
      </c>
      <c r="F507" s="18">
        <f>VLOOKUP(B507,'[1]2015_M'!$A$17:$I$68,4,FALSE)</f>
        <v>3197</v>
      </c>
      <c r="G507" s="18">
        <f>VLOOKUP(B507,'[1]2015_W'!$A$17:$I$68,5,FALSE)</f>
        <v>963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2:19" s="17" customFormat="1" ht="10.35" customHeight="1" x14ac:dyDescent="0.15">
      <c r="B508" s="17">
        <f>[1]AGS_helper!A31</f>
        <v>360</v>
      </c>
      <c r="C508" s="17" t="str">
        <f>VLOOKUP(B508,[2]Tabelle1!$A$1:$C$68,2,FALSE)</f>
        <v>Uelzen</v>
      </c>
      <c r="D508" s="17">
        <f>VALUE(MID('[1]2015'!$B$7,7,4))</f>
        <v>2015</v>
      </c>
      <c r="E508" s="18">
        <f>VLOOKUP(B508,'[1]2015'!$A$17:$I$68,3,FALSE)</f>
        <v>962</v>
      </c>
      <c r="F508" s="18">
        <f>VLOOKUP(B508,'[1]2015_M'!$A$17:$I$68,4,FALSE)</f>
        <v>570</v>
      </c>
      <c r="G508" s="18">
        <f>VLOOKUP(B508,'[1]2015_W'!$A$17:$I$68,5,FALSE)</f>
        <v>392</v>
      </c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2:19" s="17" customFormat="1" ht="10.35" customHeight="1" x14ac:dyDescent="0.15">
      <c r="B509" s="17">
        <f>[1]AGS_helper!A32</f>
        <v>361</v>
      </c>
      <c r="C509" s="17" t="str">
        <f>VLOOKUP(B509,[2]Tabelle1!$A$1:$C$68,2,FALSE)</f>
        <v>Verden</v>
      </c>
      <c r="D509" s="17">
        <f>VALUE(MID('[1]2015'!$B$7,7,4))</f>
        <v>2015</v>
      </c>
      <c r="E509" s="18">
        <f>VLOOKUP(B509,'[1]2015'!$A$17:$I$68,3,FALSE)</f>
        <v>2706</v>
      </c>
      <c r="F509" s="18">
        <f>VLOOKUP(B509,'[1]2015_M'!$A$17:$I$68,4,FALSE)</f>
        <v>1764</v>
      </c>
      <c r="G509" s="18">
        <f>VLOOKUP(B509,'[1]2015_W'!$A$17:$I$68,5,FALSE)</f>
        <v>942</v>
      </c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2:19" s="19" customFormat="1" ht="20.7" customHeight="1" x14ac:dyDescent="0.3">
      <c r="B510" s="19">
        <f>[1]AGS_helper!A33</f>
        <v>3</v>
      </c>
      <c r="C510" s="19" t="str">
        <f>VLOOKUP(B510,[2]Tabelle1!$A$1:$C$68,2,FALSE)</f>
        <v>Statistische Region Lüneburg</v>
      </c>
      <c r="D510" s="19">
        <f>VALUE(MID('[1]2015'!$B$7,7,4))</f>
        <v>2015</v>
      </c>
      <c r="E510" s="20">
        <f>VLOOKUP(B510,'[1]2015'!$A$17:$I$68,3,FALSE)</f>
        <v>26571</v>
      </c>
      <c r="F510" s="20">
        <f>VLOOKUP(B510,'[1]2015_M'!$A$17:$I$68,4,FALSE)</f>
        <v>17721</v>
      </c>
      <c r="G510" s="20">
        <f>VLOOKUP(B510,'[1]2015_W'!$A$17:$I$68,5,FALSE)</f>
        <v>8850</v>
      </c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</row>
    <row r="511" spans="2:19" s="17" customFormat="1" ht="10.35" customHeight="1" x14ac:dyDescent="0.15">
      <c r="B511" s="17">
        <f>[1]AGS_helper!A34</f>
        <v>401</v>
      </c>
      <c r="C511" s="17" t="str">
        <f>VLOOKUP(B511,[2]Tabelle1!$A$1:$C$68,2,FALSE)</f>
        <v>Delmenhorst, Stadt</v>
      </c>
      <c r="D511" s="17">
        <f>VALUE(MID('[1]2015'!$B$7,7,4))</f>
        <v>2015</v>
      </c>
      <c r="E511" s="18">
        <f>VLOOKUP(B511,'[1]2015'!$A$17:$I$68,3,FALSE)</f>
        <v>1165</v>
      </c>
      <c r="F511" s="18">
        <f>VLOOKUP(B511,'[1]2015_M'!$A$17:$I$68,4,FALSE)</f>
        <v>617</v>
      </c>
      <c r="G511" s="18">
        <f>VLOOKUP(B511,'[1]2015_W'!$A$17:$I$68,5,FALSE)</f>
        <v>548</v>
      </c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2:19" s="17" customFormat="1" ht="10.35" customHeight="1" x14ac:dyDescent="0.15">
      <c r="B512" s="17">
        <f>[1]AGS_helper!A35</f>
        <v>402</v>
      </c>
      <c r="C512" s="17" t="str">
        <f>VLOOKUP(B512,[2]Tabelle1!$A$1:$C$68,2,FALSE)</f>
        <v>Emden, Stadt</v>
      </c>
      <c r="D512" s="17">
        <f>VALUE(MID('[1]2015'!$B$7,7,4))</f>
        <v>2015</v>
      </c>
      <c r="E512" s="18">
        <f>VLOOKUP(B512,'[1]2015'!$A$17:$I$68,3,FALSE)</f>
        <v>1507</v>
      </c>
      <c r="F512" s="18">
        <f>VLOOKUP(B512,'[1]2015_M'!$A$17:$I$68,4,FALSE)</f>
        <v>1196</v>
      </c>
      <c r="G512" s="18">
        <f>VLOOKUP(B512,'[1]2015_W'!$A$17:$I$68,5,FALSE)</f>
        <v>311</v>
      </c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2:19" s="17" customFormat="1" ht="10.35" customHeight="1" x14ac:dyDescent="0.15">
      <c r="B513" s="17">
        <f>[1]AGS_helper!A36</f>
        <v>403</v>
      </c>
      <c r="C513" s="17" t="str">
        <f>VLOOKUP(B513,[2]Tabelle1!$A$1:$C$68,2,FALSE)</f>
        <v>Oldenburg (Oldb), Stadt</v>
      </c>
      <c r="D513" s="17">
        <f>VALUE(MID('[1]2015'!$B$7,7,4))</f>
        <v>2015</v>
      </c>
      <c r="E513" s="18">
        <f>VLOOKUP(B513,'[1]2015'!$A$17:$I$68,3,FALSE)</f>
        <v>3254</v>
      </c>
      <c r="F513" s="18">
        <f>VLOOKUP(B513,'[1]2015_M'!$A$17:$I$68,4,FALSE)</f>
        <v>1894</v>
      </c>
      <c r="G513" s="18">
        <f>VLOOKUP(B513,'[1]2015_W'!$A$17:$I$68,5,FALSE)</f>
        <v>1360</v>
      </c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2:19" s="17" customFormat="1" ht="10.35" customHeight="1" x14ac:dyDescent="0.15">
      <c r="B514" s="17">
        <f>[1]AGS_helper!A37</f>
        <v>404</v>
      </c>
      <c r="C514" s="17" t="str">
        <f>VLOOKUP(B514,[2]Tabelle1!$A$1:$C$68,2,FALSE)</f>
        <v>Osnabrück, Stadt</v>
      </c>
      <c r="D514" s="17">
        <f>VALUE(MID('[1]2015'!$B$7,7,4))</f>
        <v>2015</v>
      </c>
      <c r="E514" s="18">
        <f>VLOOKUP(B514,'[1]2015'!$A$17:$I$68,3,FALSE)</f>
        <v>5656</v>
      </c>
      <c r="F514" s="18">
        <f>VLOOKUP(B514,'[1]2015_M'!$A$17:$I$68,4,FALSE)</f>
        <v>3101</v>
      </c>
      <c r="G514" s="18">
        <f>VLOOKUP(B514,'[1]2015_W'!$A$17:$I$68,5,FALSE)</f>
        <v>2555</v>
      </c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2:19" s="17" customFormat="1" ht="10.35" customHeight="1" x14ac:dyDescent="0.15">
      <c r="B515" s="17">
        <f>[1]AGS_helper!A38</f>
        <v>405</v>
      </c>
      <c r="C515" s="17" t="str">
        <f>VLOOKUP(B515,[2]Tabelle1!$A$1:$C$68,2,FALSE)</f>
        <v>Wilhelmshaven, Stadt</v>
      </c>
      <c r="D515" s="17">
        <f>VALUE(MID('[1]2015'!$B$7,7,4))</f>
        <v>2015</v>
      </c>
      <c r="E515" s="18">
        <f>VLOOKUP(B515,'[1]2015'!$A$17:$I$68,3,FALSE)</f>
        <v>955</v>
      </c>
      <c r="F515" s="18">
        <f>VLOOKUP(B515,'[1]2015_M'!$A$17:$I$68,4,FALSE)</f>
        <v>637</v>
      </c>
      <c r="G515" s="18">
        <f>VLOOKUP(B515,'[1]2015_W'!$A$17:$I$68,5,FALSE)</f>
        <v>318</v>
      </c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2:19" s="17" customFormat="1" ht="10.35" customHeight="1" x14ac:dyDescent="0.15">
      <c r="B516" s="17">
        <f>[1]AGS_helper!A39</f>
        <v>451</v>
      </c>
      <c r="C516" s="17" t="str">
        <f>VLOOKUP(B516,[2]Tabelle1!$A$1:$C$68,2,FALSE)</f>
        <v>Ammerland</v>
      </c>
      <c r="D516" s="17">
        <f>VALUE(MID('[1]2015'!$B$7,7,4))</f>
        <v>2015</v>
      </c>
      <c r="E516" s="18">
        <f>VLOOKUP(B516,'[1]2015'!$A$17:$I$68,3,FALSE)</f>
        <v>2321</v>
      </c>
      <c r="F516" s="18">
        <f>VLOOKUP(B516,'[1]2015_M'!$A$17:$I$68,4,FALSE)</f>
        <v>1570</v>
      </c>
      <c r="G516" s="18">
        <f>VLOOKUP(B516,'[1]2015_W'!$A$17:$I$68,5,FALSE)</f>
        <v>751</v>
      </c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2:19" s="17" customFormat="1" ht="10.35" customHeight="1" x14ac:dyDescent="0.15">
      <c r="B517" s="17">
        <f>[1]AGS_helper!A40</f>
        <v>452</v>
      </c>
      <c r="C517" s="17" t="str">
        <f>VLOOKUP(B517,[2]Tabelle1!$A$1:$C$68,2,FALSE)</f>
        <v>Aurich</v>
      </c>
      <c r="D517" s="17">
        <f>VALUE(MID('[1]2015'!$B$7,7,4))</f>
        <v>2015</v>
      </c>
      <c r="E517" s="18">
        <f>VLOOKUP(B517,'[1]2015'!$A$17:$I$68,3,FALSE)</f>
        <v>3182</v>
      </c>
      <c r="F517" s="18">
        <f>VLOOKUP(B517,'[1]2015_M'!$A$17:$I$68,4,FALSE)</f>
        <v>1983</v>
      </c>
      <c r="G517" s="18">
        <f>VLOOKUP(B517,'[1]2015_W'!$A$17:$I$68,5,FALSE)</f>
        <v>1199</v>
      </c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2:19" s="17" customFormat="1" ht="10.35" customHeight="1" x14ac:dyDescent="0.15">
      <c r="B518" s="17">
        <f>[1]AGS_helper!A41</f>
        <v>453</v>
      </c>
      <c r="C518" s="17" t="str">
        <f>VLOOKUP(B518,[2]Tabelle1!$A$1:$C$68,2,FALSE)</f>
        <v>Cloppenburg</v>
      </c>
      <c r="D518" s="17">
        <f>VALUE(MID('[1]2015'!$B$7,7,4))</f>
        <v>2015</v>
      </c>
      <c r="E518" s="18">
        <f>VLOOKUP(B518,'[1]2015'!$A$17:$I$68,3,FALSE)</f>
        <v>5111</v>
      </c>
      <c r="F518" s="18">
        <f>VLOOKUP(B518,'[1]2015_M'!$A$17:$I$68,4,FALSE)</f>
        <v>3624</v>
      </c>
      <c r="G518" s="18">
        <f>VLOOKUP(B518,'[1]2015_W'!$A$17:$I$68,5,FALSE)</f>
        <v>1487</v>
      </c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2:19" s="17" customFormat="1" ht="10.35" customHeight="1" x14ac:dyDescent="0.15">
      <c r="B519" s="17">
        <f>[1]AGS_helper!A42</f>
        <v>454</v>
      </c>
      <c r="C519" s="17" t="str">
        <f>VLOOKUP(B519,[2]Tabelle1!$A$1:$C$68,2,FALSE)</f>
        <v>Emsland</v>
      </c>
      <c r="D519" s="17">
        <f>VALUE(MID('[1]2015'!$B$7,7,4))</f>
        <v>2015</v>
      </c>
      <c r="E519" s="18">
        <f>VLOOKUP(B519,'[1]2015'!$A$17:$I$68,3,FALSE)</f>
        <v>7802</v>
      </c>
      <c r="F519" s="18">
        <f>VLOOKUP(B519,'[1]2015_M'!$A$17:$I$68,4,FALSE)</f>
        <v>5794</v>
      </c>
      <c r="G519" s="18">
        <f>VLOOKUP(B519,'[1]2015_W'!$A$17:$I$68,5,FALSE)</f>
        <v>2008</v>
      </c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2:19" s="17" customFormat="1" ht="10.35" customHeight="1" x14ac:dyDescent="0.15">
      <c r="B520" s="17">
        <f>[1]AGS_helper!A43</f>
        <v>455</v>
      </c>
      <c r="C520" s="17" t="str">
        <f>VLOOKUP(B520,[2]Tabelle1!$A$1:$C$68,2,FALSE)</f>
        <v>Friesland</v>
      </c>
      <c r="D520" s="17">
        <f>VALUE(MID('[1]2015'!$B$7,7,4))</f>
        <v>2015</v>
      </c>
      <c r="E520" s="18">
        <f>VLOOKUP(B520,'[1]2015'!$A$17:$I$68,3,FALSE)</f>
        <v>961</v>
      </c>
      <c r="F520" s="18">
        <f>VLOOKUP(B520,'[1]2015_M'!$A$17:$I$68,4,FALSE)</f>
        <v>580</v>
      </c>
      <c r="G520" s="18">
        <f>VLOOKUP(B520,'[1]2015_W'!$A$17:$I$68,5,FALSE)</f>
        <v>381</v>
      </c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2:19" s="17" customFormat="1" ht="10.35" customHeight="1" x14ac:dyDescent="0.15">
      <c r="B521" s="17">
        <f>[1]AGS_helper!A44</f>
        <v>456</v>
      </c>
      <c r="C521" s="17" t="str">
        <f>VLOOKUP(B521,[2]Tabelle1!$A$1:$C$68,2,FALSE)</f>
        <v>Grafschaft Bentheim</v>
      </c>
      <c r="D521" s="17">
        <f>VALUE(MID('[1]2015'!$B$7,7,4))</f>
        <v>2015</v>
      </c>
      <c r="E521" s="18">
        <f>VLOOKUP(B521,'[1]2015'!$A$17:$I$68,3,FALSE)</f>
        <v>3907</v>
      </c>
      <c r="F521" s="18">
        <f>VLOOKUP(B521,'[1]2015_M'!$A$17:$I$68,4,FALSE)</f>
        <v>2578</v>
      </c>
      <c r="G521" s="18">
        <f>VLOOKUP(B521,'[1]2015_W'!$A$17:$I$68,5,FALSE)</f>
        <v>1329</v>
      </c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2:19" s="17" customFormat="1" ht="10.35" customHeight="1" x14ac:dyDescent="0.15">
      <c r="B522" s="17">
        <f>[1]AGS_helper!A45</f>
        <v>457</v>
      </c>
      <c r="C522" s="17" t="str">
        <f>VLOOKUP(B522,[2]Tabelle1!$A$1:$C$68,2,FALSE)</f>
        <v>Leer</v>
      </c>
      <c r="D522" s="17">
        <f>VALUE(MID('[1]2015'!$B$7,7,4))</f>
        <v>2015</v>
      </c>
      <c r="E522" s="18">
        <f>VLOOKUP(B522,'[1]2015'!$A$17:$I$68,3,FALSE)</f>
        <v>2168</v>
      </c>
      <c r="F522" s="18">
        <f>VLOOKUP(B522,'[1]2015_M'!$A$17:$I$68,4,FALSE)</f>
        <v>1460</v>
      </c>
      <c r="G522" s="18">
        <f>VLOOKUP(B522,'[1]2015_W'!$A$17:$I$68,5,FALSE)</f>
        <v>708</v>
      </c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2:19" s="17" customFormat="1" ht="10.35" customHeight="1" x14ac:dyDescent="0.15">
      <c r="B523" s="17">
        <f>[1]AGS_helper!A46</f>
        <v>458</v>
      </c>
      <c r="C523" s="17" t="str">
        <f>VLOOKUP(B523,[2]Tabelle1!$A$1:$C$68,2,FALSE)</f>
        <v>Oldenburg</v>
      </c>
      <c r="D523" s="17">
        <f>VALUE(MID('[1]2015'!$B$7,7,4))</f>
        <v>2015</v>
      </c>
      <c r="E523" s="18">
        <f>VLOOKUP(B523,'[1]2015'!$A$17:$I$68,3,FALSE)</f>
        <v>2064</v>
      </c>
      <c r="F523" s="18">
        <f>VLOOKUP(B523,'[1]2015_M'!$A$17:$I$68,4,FALSE)</f>
        <v>1474</v>
      </c>
      <c r="G523" s="18">
        <f>VLOOKUP(B523,'[1]2015_W'!$A$17:$I$68,5,FALSE)</f>
        <v>590</v>
      </c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2:19" s="17" customFormat="1" ht="10.35" customHeight="1" x14ac:dyDescent="0.15">
      <c r="B524" s="17">
        <f>[1]AGS_helper!A47</f>
        <v>459</v>
      </c>
      <c r="C524" s="17" t="str">
        <f>VLOOKUP(B524,[2]Tabelle1!$A$1:$C$68,2,FALSE)</f>
        <v>Osnabrück</v>
      </c>
      <c r="D524" s="17">
        <f>VALUE(MID('[1]2015'!$B$7,7,4))</f>
        <v>2015</v>
      </c>
      <c r="E524" s="18">
        <f>VLOOKUP(B524,'[1]2015'!$A$17:$I$68,3,FALSE)</f>
        <v>10321</v>
      </c>
      <c r="F524" s="18">
        <f>VLOOKUP(B524,'[1]2015_M'!$A$17:$I$68,4,FALSE)</f>
        <v>7130</v>
      </c>
      <c r="G524" s="18">
        <f>VLOOKUP(B524,'[1]2015_W'!$A$17:$I$68,5,FALSE)</f>
        <v>3191</v>
      </c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2:19" s="17" customFormat="1" ht="10.35" customHeight="1" x14ac:dyDescent="0.15">
      <c r="B525" s="17">
        <f>[1]AGS_helper!A48</f>
        <v>460</v>
      </c>
      <c r="C525" s="17" t="str">
        <f>VLOOKUP(B525,[2]Tabelle1!$A$1:$C$68,2,FALSE)</f>
        <v>Vechta</v>
      </c>
      <c r="D525" s="17">
        <f>VALUE(MID('[1]2015'!$B$7,7,4))</f>
        <v>2015</v>
      </c>
      <c r="E525" s="18">
        <f>VLOOKUP(B525,'[1]2015'!$A$17:$I$68,3,FALSE)</f>
        <v>7531</v>
      </c>
      <c r="F525" s="18">
        <f>VLOOKUP(B525,'[1]2015_M'!$A$17:$I$68,4,FALSE)</f>
        <v>4867</v>
      </c>
      <c r="G525" s="18">
        <f>VLOOKUP(B525,'[1]2015_W'!$A$17:$I$68,5,FALSE)</f>
        <v>2664</v>
      </c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2:19" s="17" customFormat="1" ht="10.35" customHeight="1" x14ac:dyDescent="0.15">
      <c r="B526" s="17">
        <f>[1]AGS_helper!A49</f>
        <v>461</v>
      </c>
      <c r="C526" s="17" t="str">
        <f>VLOOKUP(B526,[2]Tabelle1!$A$1:$C$68,2,FALSE)</f>
        <v>Wesermarsch</v>
      </c>
      <c r="D526" s="17">
        <f>VALUE(MID('[1]2015'!$B$7,7,4))</f>
        <v>2015</v>
      </c>
      <c r="E526" s="18">
        <f>VLOOKUP(B526,'[1]2015'!$A$17:$I$68,3,FALSE)</f>
        <v>1550</v>
      </c>
      <c r="F526" s="18">
        <f>VLOOKUP(B526,'[1]2015_M'!$A$17:$I$68,4,FALSE)</f>
        <v>1283</v>
      </c>
      <c r="G526" s="18">
        <f>VLOOKUP(B526,'[1]2015_W'!$A$17:$I$68,5,FALSE)</f>
        <v>267</v>
      </c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2:19" s="17" customFormat="1" ht="10.35" customHeight="1" x14ac:dyDescent="0.15">
      <c r="B527" s="17">
        <f>[1]AGS_helper!A50</f>
        <v>462</v>
      </c>
      <c r="C527" s="17" t="str">
        <f>VLOOKUP(B527,[2]Tabelle1!$A$1:$C$68,2,FALSE)</f>
        <v>Wittmund</v>
      </c>
      <c r="D527" s="17">
        <f>VALUE(MID('[1]2015'!$B$7,7,4))</f>
        <v>2015</v>
      </c>
      <c r="E527" s="18">
        <f>VLOOKUP(B527,'[1]2015'!$A$17:$I$68,3,FALSE)</f>
        <v>675</v>
      </c>
      <c r="F527" s="18">
        <f>VLOOKUP(B527,'[1]2015_M'!$A$17:$I$68,4,FALSE)</f>
        <v>368</v>
      </c>
      <c r="G527" s="18">
        <f>VLOOKUP(B527,'[1]2015_W'!$A$17:$I$68,5,FALSE)</f>
        <v>307</v>
      </c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2:19" s="19" customFormat="1" ht="20.7" customHeight="1" x14ac:dyDescent="0.3">
      <c r="B528" s="19">
        <f>[1]AGS_helper!A51</f>
        <v>4</v>
      </c>
      <c r="C528" s="19" t="str">
        <f>VLOOKUP(B528,[2]Tabelle1!$A$1:$C$68,2,FALSE)</f>
        <v>Statistische Region Weser-Ems</v>
      </c>
      <c r="D528" s="19">
        <f>VALUE(MID('[1]2015'!$B$7,7,4))</f>
        <v>2015</v>
      </c>
      <c r="E528" s="20">
        <f>VLOOKUP(B528,'[1]2015'!$A$17:$I$68,3,FALSE)</f>
        <v>60130</v>
      </c>
      <c r="F528" s="20">
        <f>VLOOKUP(B528,'[1]2015_M'!$A$17:$I$68,4,FALSE)</f>
        <v>40156</v>
      </c>
      <c r="G528" s="20">
        <f>VLOOKUP(B528,'[1]2015_W'!$A$17:$I$68,5,FALSE)</f>
        <v>19974</v>
      </c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</row>
    <row r="529" spans="2:19" s="19" customFormat="1" ht="20.7" customHeight="1" x14ac:dyDescent="0.3">
      <c r="B529" s="19">
        <f>[1]AGS_helper!A52</f>
        <v>0</v>
      </c>
      <c r="C529" s="19" t="str">
        <f>VLOOKUP(B529,[2]Tabelle1!$A$1:$C$68,2,FALSE)</f>
        <v>Niedersachsen</v>
      </c>
      <c r="D529" s="19">
        <f>VALUE(MID('[1]2015'!$B$7,7,4))</f>
        <v>2015</v>
      </c>
      <c r="E529" s="20">
        <f>VLOOKUP(B529,'[1]2015'!$A$17:$I$68,3,FALSE)</f>
        <v>179679</v>
      </c>
      <c r="F529" s="20">
        <f>VLOOKUP(B529,'[1]2015_M'!$A$17:$I$68,4,FALSE)</f>
        <v>116507</v>
      </c>
      <c r="G529" s="20">
        <f>VLOOKUP(B529,'[1]2015_W'!$A$17:$I$68,5,FALSE)</f>
        <v>63172</v>
      </c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</row>
    <row r="530" spans="2:19" s="17" customFormat="1" ht="10.35" customHeight="1" x14ac:dyDescent="0.15">
      <c r="B530" s="17">
        <f>[1]AGS_helper!A1</f>
        <v>101</v>
      </c>
      <c r="C530" s="17" t="str">
        <f>VLOOKUP(B530,[2]Tabelle1!$A$1:$C$68,2,FALSE)</f>
        <v>Braunschweig, Stadt</v>
      </c>
      <c r="D530" s="17">
        <f>VALUE(MID('[1]2014'!$B$7,7,4))</f>
        <v>2014</v>
      </c>
      <c r="E530" s="18">
        <f>VLOOKUP(B530,'[1]2014'!$A$17:$I$68,3,FALSE)</f>
        <v>6500</v>
      </c>
      <c r="F530" s="18">
        <f>VLOOKUP(B530,'[1]2014_M'!$A$17:$I$68,4,FALSE)</f>
        <v>3809</v>
      </c>
      <c r="G530" s="18">
        <f>VLOOKUP(B530,'[1]2014_W'!$A$17:$I$68,5,FALSE)</f>
        <v>2691</v>
      </c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spans="2:19" s="17" customFormat="1" ht="10.35" customHeight="1" x14ac:dyDescent="0.15">
      <c r="B531" s="17">
        <f>[1]AGS_helper!A2</f>
        <v>102</v>
      </c>
      <c r="C531" s="17" t="str">
        <f>VLOOKUP(B531,[2]Tabelle1!$A$1:$C$68,2,FALSE)</f>
        <v>Salzgitter, Stadt</v>
      </c>
      <c r="D531" s="17">
        <f>VALUE(MID('[1]2014'!$B$7,7,4))</f>
        <v>2014</v>
      </c>
      <c r="E531" s="18">
        <f>VLOOKUP(B531,'[1]2014'!$A$17:$I$68,3,FALSE)</f>
        <v>3197</v>
      </c>
      <c r="F531" s="18">
        <f>VLOOKUP(B531,'[1]2014_M'!$A$17:$I$68,4,FALSE)</f>
        <v>2561</v>
      </c>
      <c r="G531" s="18">
        <f>VLOOKUP(B531,'[1]2014_W'!$A$17:$I$68,5,FALSE)</f>
        <v>636</v>
      </c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spans="2:19" s="17" customFormat="1" ht="10.35" customHeight="1" x14ac:dyDescent="0.15">
      <c r="B532" s="17">
        <f>[1]AGS_helper!A3</f>
        <v>103</v>
      </c>
      <c r="C532" s="17" t="str">
        <f>VLOOKUP(B532,[2]Tabelle1!$A$1:$C$68,2,FALSE)</f>
        <v>Wolfsburg, Stadt</v>
      </c>
      <c r="D532" s="17">
        <f>VALUE(MID('[1]2014'!$B$7,7,4))</f>
        <v>2014</v>
      </c>
      <c r="E532" s="18">
        <f>VLOOKUP(B532,'[1]2014'!$A$17:$I$68,3,FALSE)</f>
        <v>7851</v>
      </c>
      <c r="F532" s="18">
        <f>VLOOKUP(B532,'[1]2014_M'!$A$17:$I$68,4,FALSE)</f>
        <v>5505</v>
      </c>
      <c r="G532" s="18">
        <f>VLOOKUP(B532,'[1]2014_W'!$A$17:$I$68,5,FALSE)</f>
        <v>2346</v>
      </c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spans="2:19" s="17" customFormat="1" ht="10.35" customHeight="1" x14ac:dyDescent="0.15">
      <c r="B533" s="17">
        <f>[1]AGS_helper!A4</f>
        <v>151</v>
      </c>
      <c r="C533" s="17" t="str">
        <f>VLOOKUP(B533,[2]Tabelle1!$A$1:$C$68,2,FALSE)</f>
        <v>Gifhorn</v>
      </c>
      <c r="D533" s="17">
        <f>VALUE(MID('[1]2014'!$B$7,7,4))</f>
        <v>2014</v>
      </c>
      <c r="E533" s="18">
        <f>VLOOKUP(B533,'[1]2014'!$A$17:$I$68,3,FALSE)</f>
        <v>1932</v>
      </c>
      <c r="F533" s="18">
        <f>VLOOKUP(B533,'[1]2014_M'!$A$17:$I$68,4,FALSE)</f>
        <v>1323</v>
      </c>
      <c r="G533" s="18">
        <f>VLOOKUP(B533,'[1]2014_W'!$A$17:$I$68,5,FALSE)</f>
        <v>609</v>
      </c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spans="2:19" s="17" customFormat="1" ht="10.35" customHeight="1" x14ac:dyDescent="0.15">
      <c r="B534" s="17">
        <f>[1]AGS_helper!A5</f>
        <v>153</v>
      </c>
      <c r="C534" s="17" t="str">
        <f>VLOOKUP(B534,[2]Tabelle1!$A$1:$C$68,2,FALSE)</f>
        <v>Goslar</v>
      </c>
      <c r="D534" s="17">
        <f>VALUE(MID('[1]2014'!$B$7,7,4))</f>
        <v>2014</v>
      </c>
      <c r="E534" s="18">
        <f>VLOOKUP(B534,'[1]2014'!$A$17:$I$68,3,FALSE)</f>
        <v>1797</v>
      </c>
      <c r="F534" s="18">
        <f>VLOOKUP(B534,'[1]2014_M'!$A$17:$I$68,4,FALSE)</f>
        <v>1202</v>
      </c>
      <c r="G534" s="18">
        <f>VLOOKUP(B534,'[1]2014_W'!$A$17:$I$68,5,FALSE)</f>
        <v>595</v>
      </c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2:19" s="17" customFormat="1" ht="10.35" customHeight="1" x14ac:dyDescent="0.15">
      <c r="B535" s="17">
        <f>[1]AGS_helper!A6</f>
        <v>154</v>
      </c>
      <c r="C535" s="17" t="str">
        <f>VLOOKUP(B535,[2]Tabelle1!$A$1:$C$68,2,FALSE)</f>
        <v>Helmstedt</v>
      </c>
      <c r="D535" s="17">
        <f>VALUE(MID('[1]2014'!$B$7,7,4))</f>
        <v>2014</v>
      </c>
      <c r="E535" s="18">
        <f>VLOOKUP(B535,'[1]2014'!$A$17:$I$68,3,FALSE)</f>
        <v>676</v>
      </c>
      <c r="F535" s="18">
        <f>VLOOKUP(B535,'[1]2014_M'!$A$17:$I$68,4,FALSE)</f>
        <v>373</v>
      </c>
      <c r="G535" s="18">
        <f>VLOOKUP(B535,'[1]2014_W'!$A$17:$I$68,5,FALSE)</f>
        <v>303</v>
      </c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2:19" s="17" customFormat="1" ht="10.35" customHeight="1" x14ac:dyDescent="0.15">
      <c r="B536" s="17">
        <f>[1]AGS_helper!A7</f>
        <v>155</v>
      </c>
      <c r="C536" s="17" t="str">
        <f>VLOOKUP(B536,[2]Tabelle1!$A$1:$C$68,2,FALSE)</f>
        <v>Northeim</v>
      </c>
      <c r="D536" s="17">
        <f>VALUE(MID('[1]2014'!$B$7,7,4))</f>
        <v>2014</v>
      </c>
      <c r="E536" s="18">
        <f>VLOOKUP(B536,'[1]2014'!$A$17:$I$68,3,FALSE)</f>
        <v>1872</v>
      </c>
      <c r="F536" s="18">
        <f>VLOOKUP(B536,'[1]2014_M'!$A$17:$I$68,4,FALSE)</f>
        <v>1400</v>
      </c>
      <c r="G536" s="18">
        <f>VLOOKUP(B536,'[1]2014_W'!$A$17:$I$68,5,FALSE)</f>
        <v>472</v>
      </c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2:19" s="17" customFormat="1" ht="10.35" customHeight="1" x14ac:dyDescent="0.15">
      <c r="B537" s="17">
        <f>[1]AGS_helper!A8</f>
        <v>157</v>
      </c>
      <c r="C537" s="17" t="str">
        <f>VLOOKUP(B537,[2]Tabelle1!$A$1:$C$68,2,FALSE)</f>
        <v>Peine</v>
      </c>
      <c r="D537" s="17">
        <f>VALUE(MID('[1]2014'!$B$7,7,4))</f>
        <v>2014</v>
      </c>
      <c r="E537" s="18">
        <f>VLOOKUP(B537,'[1]2014'!$A$17:$I$68,3,FALSE)</f>
        <v>1413</v>
      </c>
      <c r="F537" s="18">
        <f>VLOOKUP(B537,'[1]2014_M'!$A$17:$I$68,4,FALSE)</f>
        <v>989</v>
      </c>
      <c r="G537" s="18">
        <f>VLOOKUP(B537,'[1]2014_W'!$A$17:$I$68,5,FALSE)</f>
        <v>424</v>
      </c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2:19" s="17" customFormat="1" ht="10.35" customHeight="1" x14ac:dyDescent="0.15">
      <c r="B538" s="17">
        <f>[1]AGS_helper!A9</f>
        <v>158</v>
      </c>
      <c r="C538" s="17" t="str">
        <f>VLOOKUP(B538,[2]Tabelle1!$A$1:$C$68,2,FALSE)</f>
        <v>Wolfenbüttel</v>
      </c>
      <c r="D538" s="17">
        <f>VALUE(MID('[1]2014'!$B$7,7,4))</f>
        <v>2014</v>
      </c>
      <c r="E538" s="18">
        <f>VLOOKUP(B538,'[1]2014'!$A$17:$I$68,3,FALSE)</f>
        <v>784</v>
      </c>
      <c r="F538" s="18">
        <f>VLOOKUP(B538,'[1]2014_M'!$A$17:$I$68,4,FALSE)</f>
        <v>480</v>
      </c>
      <c r="G538" s="18">
        <f>VLOOKUP(B538,'[1]2014_W'!$A$17:$I$68,5,FALSE)</f>
        <v>304</v>
      </c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spans="2:19" s="17" customFormat="1" ht="10.35" customHeight="1" x14ac:dyDescent="0.15">
      <c r="B539" s="17">
        <f>[1]AGS_helper!A10</f>
        <v>159</v>
      </c>
      <c r="C539" s="17" t="str">
        <f>VLOOKUP(B539,[2]Tabelle1!$A$1:$C$68,2,FALSE)</f>
        <v>Göttingen</v>
      </c>
      <c r="D539" s="17">
        <f>VALUE(MID('[1]2014'!$B$7,7,4))</f>
        <v>2014</v>
      </c>
      <c r="E539" s="18">
        <f>VLOOKUP(B539,'[1]2014'!$A$17:$I$68,3,FALSE)</f>
        <v>5660</v>
      </c>
      <c r="F539" s="18">
        <f>VLOOKUP(B539,'[1]2014_M'!$A$17:$I$68,4,FALSE)</f>
        <v>3317</v>
      </c>
      <c r="G539" s="18">
        <f>VLOOKUP(B539,'[1]2014_W'!$A$17:$I$68,5,FALSE)</f>
        <v>2343</v>
      </c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spans="2:19" s="19" customFormat="1" ht="20.7" customHeight="1" x14ac:dyDescent="0.3">
      <c r="B540" s="19">
        <f>[1]AGS_helper!A11</f>
        <v>1</v>
      </c>
      <c r="C540" s="19" t="str">
        <f>VLOOKUP(B540,[2]Tabelle1!$A$1:$C$68,2,FALSE)</f>
        <v>Statistische Region Braunschweig</v>
      </c>
      <c r="D540" s="19">
        <f>VALUE(MID('[1]2014'!$B$7,7,4))</f>
        <v>2014</v>
      </c>
      <c r="E540" s="20">
        <f>VLOOKUP(B540,'[1]2014'!$A$17:$I$68,3,FALSE)</f>
        <v>31682</v>
      </c>
      <c r="F540" s="20">
        <f>VLOOKUP(B540,'[1]2014_M'!$A$17:$I$68,4,FALSE)</f>
        <v>20959</v>
      </c>
      <c r="G540" s="20">
        <f>VLOOKUP(B540,'[1]2014_W'!$A$17:$I$68,5,FALSE)</f>
        <v>10723</v>
      </c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</row>
    <row r="541" spans="2:19" s="17" customFormat="1" ht="10.35" customHeight="1" x14ac:dyDescent="0.15">
      <c r="B541" s="17">
        <f>[1]AGS_helper!A12</f>
        <v>241</v>
      </c>
      <c r="C541" s="17" t="str">
        <f>VLOOKUP(B541,[2]Tabelle1!$A$1:$C$68,2,FALSE)</f>
        <v>Region Hannover</v>
      </c>
      <c r="D541" s="17">
        <f>VALUE(MID('[1]2014'!$B$7,7,4))</f>
        <v>2014</v>
      </c>
      <c r="E541" s="18">
        <f>VLOOKUP(B541,'[1]2014'!$A$17:$I$68,3,FALSE)</f>
        <v>38807</v>
      </c>
      <c r="F541" s="18">
        <f>VLOOKUP(B541,'[1]2014_M'!$A$17:$I$68,4,FALSE)</f>
        <v>23194</v>
      </c>
      <c r="G541" s="18">
        <f>VLOOKUP(B541,'[1]2014_W'!$A$17:$I$68,5,FALSE)</f>
        <v>15613</v>
      </c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spans="2:19" s="17" customFormat="1" ht="10.35" customHeight="1" x14ac:dyDescent="0.15">
      <c r="B542" s="17">
        <f>[1]AGS_helper!A13</f>
        <v>241001</v>
      </c>
      <c r="C542" s="17" t="str">
        <f>VLOOKUP(B542,[2]Tabelle1!$A$1:$C$68,2,FALSE)</f>
        <v>dav. Hannover, Lhst.</v>
      </c>
      <c r="D542" s="17">
        <f>VALUE(MID('[1]2014'!$B$7,7,4))</f>
        <v>2014</v>
      </c>
      <c r="E542" s="18">
        <f>VLOOKUP(B542,'[1]2014'!$A$17:$I$68,3,FALSE)</f>
        <v>25423</v>
      </c>
      <c r="F542" s="18">
        <f>VLOOKUP(B542,'[1]2014_M'!$A$17:$I$68,4,FALSE)</f>
        <v>14621</v>
      </c>
      <c r="G542" s="18">
        <f>VLOOKUP(B542,'[1]2014_W'!$A$17:$I$68,5,FALSE)</f>
        <v>10802</v>
      </c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2:19" s="17" customFormat="1" ht="10.35" customHeight="1" x14ac:dyDescent="0.15">
      <c r="B543" s="17">
        <f>[1]AGS_helper!A14</f>
        <v>241999</v>
      </c>
      <c r="C543" s="17" t="str">
        <f>VLOOKUP(B543,[2]Tabelle1!$A$1:$C$68,2,FALSE)</f>
        <v>dav. Hannover, Umland</v>
      </c>
      <c r="D543" s="17">
        <f>VALUE(MID('[1]2014'!$B$7,7,4))</f>
        <v>2014</v>
      </c>
      <c r="E543" s="18">
        <f>VLOOKUP(B543,'[1]2014'!$A$17:$I$68,3,FALSE)</f>
        <v>13384</v>
      </c>
      <c r="F543" s="18">
        <f>VLOOKUP(B543,'[1]2014_M'!$A$17:$I$68,4,FALSE)</f>
        <v>8573</v>
      </c>
      <c r="G543" s="18">
        <f>VLOOKUP(B543,'[1]2014_W'!$A$17:$I$68,5,FALSE)</f>
        <v>4811</v>
      </c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spans="2:19" s="17" customFormat="1" ht="10.35" customHeight="1" x14ac:dyDescent="0.15">
      <c r="B544" s="17">
        <f>[1]AGS_helper!A15</f>
        <v>251</v>
      </c>
      <c r="C544" s="17" t="str">
        <f>VLOOKUP(B544,[2]Tabelle1!$A$1:$C$68,2,FALSE)</f>
        <v>Diepholz</v>
      </c>
      <c r="D544" s="17">
        <f>VALUE(MID('[1]2014'!$B$7,7,4))</f>
        <v>2014</v>
      </c>
      <c r="E544" s="18">
        <f>VLOOKUP(B544,'[1]2014'!$A$17:$I$68,3,FALSE)</f>
        <v>3019</v>
      </c>
      <c r="F544" s="18">
        <f>VLOOKUP(B544,'[1]2014_M'!$A$17:$I$68,4,FALSE)</f>
        <v>2084</v>
      </c>
      <c r="G544" s="18">
        <f>VLOOKUP(B544,'[1]2014_W'!$A$17:$I$68,5,FALSE)</f>
        <v>935</v>
      </c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spans="2:19" s="17" customFormat="1" ht="10.35" customHeight="1" x14ac:dyDescent="0.15">
      <c r="B545" s="17">
        <f>[1]AGS_helper!A16</f>
        <v>252</v>
      </c>
      <c r="C545" s="17" t="str">
        <f>VLOOKUP(B545,[2]Tabelle1!$A$1:$C$68,2,FALSE)</f>
        <v>Hameln-Pyrmont</v>
      </c>
      <c r="D545" s="17">
        <f>VALUE(MID('[1]2014'!$B$7,7,4))</f>
        <v>2014</v>
      </c>
      <c r="E545" s="18">
        <f>VLOOKUP(B545,'[1]2014'!$A$17:$I$68,3,FALSE)</f>
        <v>2496</v>
      </c>
      <c r="F545" s="18">
        <f>VLOOKUP(B545,'[1]2014_M'!$A$17:$I$68,4,FALSE)</f>
        <v>1453</v>
      </c>
      <c r="G545" s="18">
        <f>VLOOKUP(B545,'[1]2014_W'!$A$17:$I$68,5,FALSE)</f>
        <v>1043</v>
      </c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spans="2:19" s="17" customFormat="1" ht="10.35" customHeight="1" x14ac:dyDescent="0.15">
      <c r="B546" s="17">
        <f>[1]AGS_helper!A17</f>
        <v>254</v>
      </c>
      <c r="C546" s="17" t="str">
        <f>VLOOKUP(B546,[2]Tabelle1!$A$1:$C$68,2,FALSE)</f>
        <v>Hildesheim</v>
      </c>
      <c r="D546" s="17">
        <f>VALUE(MID('[1]2014'!$B$7,7,4))</f>
        <v>2014</v>
      </c>
      <c r="E546" s="18">
        <f>VLOOKUP(B546,'[1]2014'!$A$17:$I$68,3,FALSE)</f>
        <v>3539</v>
      </c>
      <c r="F546" s="18">
        <f>VLOOKUP(B546,'[1]2014_M'!$A$17:$I$68,4,FALSE)</f>
        <v>2230</v>
      </c>
      <c r="G546" s="18">
        <f>VLOOKUP(B546,'[1]2014_W'!$A$17:$I$68,5,FALSE)</f>
        <v>1309</v>
      </c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spans="2:19" s="17" customFormat="1" ht="10.35" customHeight="1" x14ac:dyDescent="0.15">
      <c r="B547" s="17">
        <f>[1]AGS_helper!A18</f>
        <v>255</v>
      </c>
      <c r="C547" s="17" t="str">
        <f>VLOOKUP(B547,[2]Tabelle1!$A$1:$C$68,2,FALSE)</f>
        <v>Holzminden</v>
      </c>
      <c r="D547" s="17">
        <f>VALUE(MID('[1]2014'!$B$7,7,4))</f>
        <v>2014</v>
      </c>
      <c r="E547" s="18">
        <f>VLOOKUP(B547,'[1]2014'!$A$17:$I$68,3,FALSE)</f>
        <v>819</v>
      </c>
      <c r="F547" s="18">
        <f>VLOOKUP(B547,'[1]2014_M'!$A$17:$I$68,4,FALSE)</f>
        <v>557</v>
      </c>
      <c r="G547" s="18">
        <f>VLOOKUP(B547,'[1]2014_W'!$A$17:$I$68,5,FALSE)</f>
        <v>262</v>
      </c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2:19" s="17" customFormat="1" ht="10.35" customHeight="1" x14ac:dyDescent="0.15">
      <c r="B548" s="17">
        <f>[1]AGS_helper!A19</f>
        <v>256</v>
      </c>
      <c r="C548" s="17" t="str">
        <f>VLOOKUP(B548,[2]Tabelle1!$A$1:$C$68,2,FALSE)</f>
        <v>Nienburg (Weser)</v>
      </c>
      <c r="D548" s="17">
        <f>VALUE(MID('[1]2014'!$B$7,7,4))</f>
        <v>2014</v>
      </c>
      <c r="E548" s="18">
        <f>VLOOKUP(B548,'[1]2014'!$A$17:$I$68,3,FALSE)</f>
        <v>1800</v>
      </c>
      <c r="F548" s="18">
        <f>VLOOKUP(B548,'[1]2014_M'!$A$17:$I$68,4,FALSE)</f>
        <v>1249</v>
      </c>
      <c r="G548" s="18">
        <f>VLOOKUP(B548,'[1]2014_W'!$A$17:$I$68,5,FALSE)</f>
        <v>551</v>
      </c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2:19" s="17" customFormat="1" ht="10.35" customHeight="1" x14ac:dyDescent="0.15">
      <c r="B549" s="17">
        <f>[1]AGS_helper!A20</f>
        <v>257</v>
      </c>
      <c r="C549" s="17" t="str">
        <f>VLOOKUP(B549,[2]Tabelle1!$A$1:$C$68,2,FALSE)</f>
        <v>Schaumburg</v>
      </c>
      <c r="D549" s="17">
        <f>VALUE(MID('[1]2014'!$B$7,7,4))</f>
        <v>2014</v>
      </c>
      <c r="E549" s="18">
        <f>VLOOKUP(B549,'[1]2014'!$A$17:$I$68,3,FALSE)</f>
        <v>1920</v>
      </c>
      <c r="F549" s="18">
        <f>VLOOKUP(B549,'[1]2014_M'!$A$17:$I$68,4,FALSE)</f>
        <v>1192</v>
      </c>
      <c r="G549" s="18">
        <f>VLOOKUP(B549,'[1]2014_W'!$A$17:$I$68,5,FALSE)</f>
        <v>728</v>
      </c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2:19" s="19" customFormat="1" ht="20.7" customHeight="1" x14ac:dyDescent="0.3">
      <c r="B550" s="19">
        <f>[1]AGS_helper!A21</f>
        <v>2</v>
      </c>
      <c r="C550" s="19" t="str">
        <f>VLOOKUP(B550,[2]Tabelle1!$A$1:$C$68,2,FALSE)</f>
        <v>Statistische Region Hannover</v>
      </c>
      <c r="D550" s="19">
        <f>VALUE(MID('[1]2014'!$B$7,7,4))</f>
        <v>2014</v>
      </c>
      <c r="E550" s="20">
        <f>VLOOKUP(B550,'[1]2014'!$A$17:$I$68,3,FALSE)</f>
        <v>52400</v>
      </c>
      <c r="F550" s="20">
        <f>VLOOKUP(B550,'[1]2014_M'!$A$17:$I$68,4,FALSE)</f>
        <v>31959</v>
      </c>
      <c r="G550" s="20">
        <f>VLOOKUP(B550,'[1]2014_W'!$A$17:$I$68,5,FALSE)</f>
        <v>20441</v>
      </c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</row>
    <row r="551" spans="2:19" s="17" customFormat="1" ht="10.35" customHeight="1" x14ac:dyDescent="0.15">
      <c r="B551" s="17">
        <f>[1]AGS_helper!A22</f>
        <v>351</v>
      </c>
      <c r="C551" s="17" t="str">
        <f>VLOOKUP(B551,[2]Tabelle1!$A$1:$C$68,2,FALSE)</f>
        <v>Celle</v>
      </c>
      <c r="D551" s="17">
        <f>VALUE(MID('[1]2014'!$B$7,7,4))</f>
        <v>2014</v>
      </c>
      <c r="E551" s="18">
        <f>VLOOKUP(B551,'[1]2014'!$A$17:$I$68,3,FALSE)</f>
        <v>2334</v>
      </c>
      <c r="F551" s="18">
        <f>VLOOKUP(B551,'[1]2014_M'!$A$17:$I$68,4,FALSE)</f>
        <v>1500</v>
      </c>
      <c r="G551" s="18">
        <f>VLOOKUP(B551,'[1]2014_W'!$A$17:$I$68,5,FALSE)</f>
        <v>834</v>
      </c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spans="2:19" s="17" customFormat="1" ht="10.35" customHeight="1" x14ac:dyDescent="0.15">
      <c r="B552" s="17">
        <f>[1]AGS_helper!A23</f>
        <v>352</v>
      </c>
      <c r="C552" s="17" t="str">
        <f>VLOOKUP(B552,[2]Tabelle1!$A$1:$C$68,2,FALSE)</f>
        <v>Cuxhaven</v>
      </c>
      <c r="D552" s="17">
        <f>VALUE(MID('[1]2014'!$B$7,7,4))</f>
        <v>2014</v>
      </c>
      <c r="E552" s="18">
        <f>VLOOKUP(B552,'[1]2014'!$A$17:$I$68,3,FALSE)</f>
        <v>2772</v>
      </c>
      <c r="F552" s="18">
        <f>VLOOKUP(B552,'[1]2014_M'!$A$17:$I$68,4,FALSE)</f>
        <v>1809</v>
      </c>
      <c r="G552" s="18">
        <f>VLOOKUP(B552,'[1]2014_W'!$A$17:$I$68,5,FALSE)</f>
        <v>963</v>
      </c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spans="2:19" s="17" customFormat="1" ht="10.35" customHeight="1" x14ac:dyDescent="0.15">
      <c r="B553" s="17">
        <f>[1]AGS_helper!A24</f>
        <v>353</v>
      </c>
      <c r="C553" s="17" t="str">
        <f>VLOOKUP(B553,[2]Tabelle1!$A$1:$C$68,2,FALSE)</f>
        <v>Harburg</v>
      </c>
      <c r="D553" s="17">
        <f>VALUE(MID('[1]2014'!$B$7,7,4))</f>
        <v>2014</v>
      </c>
      <c r="E553" s="18">
        <f>VLOOKUP(B553,'[1]2014'!$A$17:$I$68,3,FALSE)</f>
        <v>3799</v>
      </c>
      <c r="F553" s="18">
        <f>VLOOKUP(B553,'[1]2014_M'!$A$17:$I$68,4,FALSE)</f>
        <v>2541</v>
      </c>
      <c r="G553" s="18">
        <f>VLOOKUP(B553,'[1]2014_W'!$A$17:$I$68,5,FALSE)</f>
        <v>1258</v>
      </c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2:19" s="17" customFormat="1" ht="10.35" customHeight="1" x14ac:dyDescent="0.15">
      <c r="B554" s="17">
        <f>[1]AGS_helper!A25</f>
        <v>354</v>
      </c>
      <c r="C554" s="17" t="str">
        <f>VLOOKUP(B554,[2]Tabelle1!$A$1:$C$68,2,FALSE)</f>
        <v>Lüchow-Dannenberg</v>
      </c>
      <c r="D554" s="17">
        <f>VALUE(MID('[1]2014'!$B$7,7,4))</f>
        <v>2014</v>
      </c>
      <c r="E554" s="18">
        <f>VLOOKUP(B554,'[1]2014'!$A$17:$I$68,3,FALSE)</f>
        <v>362</v>
      </c>
      <c r="F554" s="18">
        <f>VLOOKUP(B554,'[1]2014_M'!$A$17:$I$68,4,FALSE)</f>
        <v>215</v>
      </c>
      <c r="G554" s="18">
        <f>VLOOKUP(B554,'[1]2014_W'!$A$17:$I$68,5,FALSE)</f>
        <v>147</v>
      </c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spans="2:19" s="17" customFormat="1" ht="10.35" customHeight="1" x14ac:dyDescent="0.15">
      <c r="B555" s="17">
        <f>[1]AGS_helper!A26</f>
        <v>355</v>
      </c>
      <c r="C555" s="17" t="str">
        <f>VLOOKUP(B555,[2]Tabelle1!$A$1:$C$68,2,FALSE)</f>
        <v>Lüneburg</v>
      </c>
      <c r="D555" s="17">
        <f>VALUE(MID('[1]2014'!$B$7,7,4))</f>
        <v>2014</v>
      </c>
      <c r="E555" s="18">
        <f>VLOOKUP(B555,'[1]2014'!$A$17:$I$68,3,FALSE)</f>
        <v>2087</v>
      </c>
      <c r="F555" s="18">
        <f>VLOOKUP(B555,'[1]2014_M'!$A$17:$I$68,4,FALSE)</f>
        <v>1231</v>
      </c>
      <c r="G555" s="18">
        <f>VLOOKUP(B555,'[1]2014_W'!$A$17:$I$68,5,FALSE)</f>
        <v>856</v>
      </c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2:19" s="17" customFormat="1" ht="10.35" customHeight="1" x14ac:dyDescent="0.15">
      <c r="B556" s="17">
        <f>[1]AGS_helper!A27</f>
        <v>356</v>
      </c>
      <c r="C556" s="17" t="str">
        <f>VLOOKUP(B556,[2]Tabelle1!$A$1:$C$68,2,FALSE)</f>
        <v>Osterholz</v>
      </c>
      <c r="D556" s="17">
        <f>VALUE(MID('[1]2014'!$B$7,7,4))</f>
        <v>2014</v>
      </c>
      <c r="E556" s="18">
        <f>VLOOKUP(B556,'[1]2014'!$A$17:$I$68,3,FALSE)</f>
        <v>989</v>
      </c>
      <c r="F556" s="18">
        <f>VLOOKUP(B556,'[1]2014_M'!$A$17:$I$68,4,FALSE)</f>
        <v>675</v>
      </c>
      <c r="G556" s="18">
        <f>VLOOKUP(B556,'[1]2014_W'!$A$17:$I$68,5,FALSE)</f>
        <v>314</v>
      </c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spans="2:19" s="17" customFormat="1" ht="10.35" customHeight="1" x14ac:dyDescent="0.15">
      <c r="B557" s="17">
        <f>[1]AGS_helper!A28</f>
        <v>357</v>
      </c>
      <c r="C557" s="17" t="str">
        <f>VLOOKUP(B557,[2]Tabelle1!$A$1:$C$68,2,FALSE)</f>
        <v>Rotenburg (Wümme)</v>
      </c>
      <c r="D557" s="17">
        <f>VALUE(MID('[1]2014'!$B$7,7,4))</f>
        <v>2014</v>
      </c>
      <c r="E557" s="18">
        <f>VLOOKUP(B557,'[1]2014'!$A$17:$I$68,3,FALSE)</f>
        <v>2019</v>
      </c>
      <c r="F557" s="18">
        <f>VLOOKUP(B557,'[1]2014_M'!$A$17:$I$68,4,FALSE)</f>
        <v>1340</v>
      </c>
      <c r="G557" s="18">
        <f>VLOOKUP(B557,'[1]2014_W'!$A$17:$I$68,5,FALSE)</f>
        <v>679</v>
      </c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2:19" s="17" customFormat="1" ht="10.35" customHeight="1" x14ac:dyDescent="0.15">
      <c r="B558" s="17">
        <f>[1]AGS_helper!A29</f>
        <v>358</v>
      </c>
      <c r="C558" s="17" t="str">
        <f>VLOOKUP(B558,[2]Tabelle1!$A$1:$C$68,2,FALSE)</f>
        <v>Heidekreis</v>
      </c>
      <c r="D558" s="17">
        <f>VALUE(MID('[1]2014'!$B$7,7,4))</f>
        <v>2014</v>
      </c>
      <c r="E558" s="18">
        <f>VLOOKUP(B558,'[1]2014'!$A$17:$I$68,3,FALSE)</f>
        <v>2268</v>
      </c>
      <c r="F558" s="18">
        <f>VLOOKUP(B558,'[1]2014_M'!$A$17:$I$68,4,FALSE)</f>
        <v>1510</v>
      </c>
      <c r="G558" s="18">
        <f>VLOOKUP(B558,'[1]2014_W'!$A$17:$I$68,5,FALSE)</f>
        <v>758</v>
      </c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2:19" s="17" customFormat="1" ht="10.35" customHeight="1" x14ac:dyDescent="0.15">
      <c r="B559" s="17">
        <f>[1]AGS_helper!A30</f>
        <v>359</v>
      </c>
      <c r="C559" s="17" t="str">
        <f>VLOOKUP(B559,[2]Tabelle1!$A$1:$C$68,2,FALSE)</f>
        <v>Stade</v>
      </c>
      <c r="D559" s="17">
        <f>VALUE(MID('[1]2014'!$B$7,7,4))</f>
        <v>2014</v>
      </c>
      <c r="E559" s="18">
        <f>VLOOKUP(B559,'[1]2014'!$A$17:$I$68,3,FALSE)</f>
        <v>4179</v>
      </c>
      <c r="F559" s="18">
        <f>VLOOKUP(B559,'[1]2014_M'!$A$17:$I$68,4,FALSE)</f>
        <v>3231</v>
      </c>
      <c r="G559" s="18">
        <f>VLOOKUP(B559,'[1]2014_W'!$A$17:$I$68,5,FALSE)</f>
        <v>948</v>
      </c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2:19" s="17" customFormat="1" ht="10.35" customHeight="1" x14ac:dyDescent="0.15">
      <c r="B560" s="17">
        <f>[1]AGS_helper!A31</f>
        <v>360</v>
      </c>
      <c r="C560" s="17" t="str">
        <f>VLOOKUP(B560,[2]Tabelle1!$A$1:$C$68,2,FALSE)</f>
        <v>Uelzen</v>
      </c>
      <c r="D560" s="17">
        <f>VALUE(MID('[1]2014'!$B$7,7,4))</f>
        <v>2014</v>
      </c>
      <c r="E560" s="18">
        <f>VLOOKUP(B560,'[1]2014'!$A$17:$I$68,3,FALSE)</f>
        <v>857</v>
      </c>
      <c r="F560" s="18">
        <f>VLOOKUP(B560,'[1]2014_M'!$A$17:$I$68,4,FALSE)</f>
        <v>501</v>
      </c>
      <c r="G560" s="18">
        <f>VLOOKUP(B560,'[1]2014_W'!$A$17:$I$68,5,FALSE)</f>
        <v>356</v>
      </c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spans="2:19" s="17" customFormat="1" ht="10.35" customHeight="1" x14ac:dyDescent="0.15">
      <c r="B561" s="17">
        <f>[1]AGS_helper!A32</f>
        <v>361</v>
      </c>
      <c r="C561" s="17" t="str">
        <f>VLOOKUP(B561,[2]Tabelle1!$A$1:$C$68,2,FALSE)</f>
        <v>Verden</v>
      </c>
      <c r="D561" s="17">
        <f>VALUE(MID('[1]2014'!$B$7,7,4))</f>
        <v>2014</v>
      </c>
      <c r="E561" s="18">
        <f>VLOOKUP(B561,'[1]2014'!$A$17:$I$68,3,FALSE)</f>
        <v>2427</v>
      </c>
      <c r="F561" s="18">
        <f>VLOOKUP(B561,'[1]2014_M'!$A$17:$I$68,4,FALSE)</f>
        <v>1566</v>
      </c>
      <c r="G561" s="18">
        <f>VLOOKUP(B561,'[1]2014_W'!$A$17:$I$68,5,FALSE)</f>
        <v>861</v>
      </c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spans="2:19" s="19" customFormat="1" ht="20.7" customHeight="1" x14ac:dyDescent="0.3">
      <c r="B562" s="19">
        <f>[1]AGS_helper!A33</f>
        <v>3</v>
      </c>
      <c r="C562" s="19" t="str">
        <f>VLOOKUP(B562,[2]Tabelle1!$A$1:$C$68,2,FALSE)</f>
        <v>Statistische Region Lüneburg</v>
      </c>
      <c r="D562" s="19">
        <f>VALUE(MID('[1]2014'!$B$7,7,4))</f>
        <v>2014</v>
      </c>
      <c r="E562" s="20">
        <f>VLOOKUP(B562,'[1]2014'!$A$17:$I$68,3,FALSE)</f>
        <v>24093</v>
      </c>
      <c r="F562" s="20">
        <f>VLOOKUP(B562,'[1]2014_M'!$A$17:$I$68,4,FALSE)</f>
        <v>16119</v>
      </c>
      <c r="G562" s="20">
        <f>VLOOKUP(B562,'[1]2014_W'!$A$17:$I$68,5,FALSE)</f>
        <v>7974</v>
      </c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</row>
    <row r="563" spans="2:19" s="17" customFormat="1" ht="10.35" customHeight="1" x14ac:dyDescent="0.15">
      <c r="B563" s="17">
        <f>[1]AGS_helper!A34</f>
        <v>401</v>
      </c>
      <c r="C563" s="17" t="str">
        <f>VLOOKUP(B563,[2]Tabelle1!$A$1:$C$68,2,FALSE)</f>
        <v>Delmenhorst, Stadt</v>
      </c>
      <c r="D563" s="17">
        <f>VALUE(MID('[1]2014'!$B$7,7,4))</f>
        <v>2014</v>
      </c>
      <c r="E563" s="18">
        <f>VLOOKUP(B563,'[1]2014'!$A$17:$I$68,3,FALSE)</f>
        <v>1091</v>
      </c>
      <c r="F563" s="18">
        <f>VLOOKUP(B563,'[1]2014_M'!$A$17:$I$68,4,FALSE)</f>
        <v>590</v>
      </c>
      <c r="G563" s="18">
        <f>VLOOKUP(B563,'[1]2014_W'!$A$17:$I$68,5,FALSE)</f>
        <v>501</v>
      </c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2:19" s="17" customFormat="1" ht="10.35" customHeight="1" x14ac:dyDescent="0.15">
      <c r="B564" s="17">
        <f>[1]AGS_helper!A35</f>
        <v>402</v>
      </c>
      <c r="C564" s="17" t="str">
        <f>VLOOKUP(B564,[2]Tabelle1!$A$1:$C$68,2,FALSE)</f>
        <v>Emden, Stadt</v>
      </c>
      <c r="D564" s="17">
        <f>VALUE(MID('[1]2014'!$B$7,7,4))</f>
        <v>2014</v>
      </c>
      <c r="E564" s="18">
        <f>VLOOKUP(B564,'[1]2014'!$A$17:$I$68,3,FALSE)</f>
        <v>1230</v>
      </c>
      <c r="F564" s="18">
        <f>VLOOKUP(B564,'[1]2014_M'!$A$17:$I$68,4,FALSE)</f>
        <v>984</v>
      </c>
      <c r="G564" s="18">
        <f>VLOOKUP(B564,'[1]2014_W'!$A$17:$I$68,5,FALSE)</f>
        <v>246</v>
      </c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2:19" s="17" customFormat="1" ht="10.35" customHeight="1" x14ac:dyDescent="0.15">
      <c r="B565" s="17">
        <f>[1]AGS_helper!A36</f>
        <v>403</v>
      </c>
      <c r="C565" s="17" t="str">
        <f>VLOOKUP(B565,[2]Tabelle1!$A$1:$C$68,2,FALSE)</f>
        <v>Oldenburg (Oldb), Stadt</v>
      </c>
      <c r="D565" s="17">
        <f>VALUE(MID('[1]2014'!$B$7,7,4))</f>
        <v>2014</v>
      </c>
      <c r="E565" s="18">
        <f>VLOOKUP(B565,'[1]2014'!$A$17:$I$68,3,FALSE)</f>
        <v>2914</v>
      </c>
      <c r="F565" s="18">
        <f>VLOOKUP(B565,'[1]2014_M'!$A$17:$I$68,4,FALSE)</f>
        <v>1673</v>
      </c>
      <c r="G565" s="18">
        <f>VLOOKUP(B565,'[1]2014_W'!$A$17:$I$68,5,FALSE)</f>
        <v>1241</v>
      </c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spans="2:19" s="17" customFormat="1" ht="10.35" customHeight="1" x14ac:dyDescent="0.15">
      <c r="B566" s="17">
        <f>[1]AGS_helper!A37</f>
        <v>404</v>
      </c>
      <c r="C566" s="17" t="str">
        <f>VLOOKUP(B566,[2]Tabelle1!$A$1:$C$68,2,FALSE)</f>
        <v>Osnabrück, Stadt</v>
      </c>
      <c r="D566" s="17">
        <f>VALUE(MID('[1]2014'!$B$7,7,4))</f>
        <v>2014</v>
      </c>
      <c r="E566" s="18">
        <f>VLOOKUP(B566,'[1]2014'!$A$17:$I$68,3,FALSE)</f>
        <v>5043</v>
      </c>
      <c r="F566" s="18">
        <f>VLOOKUP(B566,'[1]2014_M'!$A$17:$I$68,4,FALSE)</f>
        <v>2773</v>
      </c>
      <c r="G566" s="18">
        <f>VLOOKUP(B566,'[1]2014_W'!$A$17:$I$68,5,FALSE)</f>
        <v>2270</v>
      </c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2:19" s="17" customFormat="1" ht="10.35" customHeight="1" x14ac:dyDescent="0.15">
      <c r="B567" s="17">
        <f>[1]AGS_helper!A38</f>
        <v>405</v>
      </c>
      <c r="C567" s="17" t="str">
        <f>VLOOKUP(B567,[2]Tabelle1!$A$1:$C$68,2,FALSE)</f>
        <v>Wilhelmshaven, Stadt</v>
      </c>
      <c r="D567" s="17">
        <f>VALUE(MID('[1]2014'!$B$7,7,4))</f>
        <v>2014</v>
      </c>
      <c r="E567" s="18">
        <f>VLOOKUP(B567,'[1]2014'!$A$17:$I$68,3,FALSE)</f>
        <v>774</v>
      </c>
      <c r="F567" s="18">
        <f>VLOOKUP(B567,'[1]2014_M'!$A$17:$I$68,4,FALSE)</f>
        <v>501</v>
      </c>
      <c r="G567" s="18">
        <f>VLOOKUP(B567,'[1]2014_W'!$A$17:$I$68,5,FALSE)</f>
        <v>273</v>
      </c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2:19" s="17" customFormat="1" ht="10.35" customHeight="1" x14ac:dyDescent="0.15">
      <c r="B568" s="17">
        <f>[1]AGS_helper!A39</f>
        <v>451</v>
      </c>
      <c r="C568" s="17" t="str">
        <f>VLOOKUP(B568,[2]Tabelle1!$A$1:$C$68,2,FALSE)</f>
        <v>Ammerland</v>
      </c>
      <c r="D568" s="17">
        <f>VALUE(MID('[1]2014'!$B$7,7,4))</f>
        <v>2014</v>
      </c>
      <c r="E568" s="18">
        <f>VLOOKUP(B568,'[1]2014'!$A$17:$I$68,3,FALSE)</f>
        <v>2132</v>
      </c>
      <c r="F568" s="18">
        <f>VLOOKUP(B568,'[1]2014_M'!$A$17:$I$68,4,FALSE)</f>
        <v>1462</v>
      </c>
      <c r="G568" s="18">
        <f>VLOOKUP(B568,'[1]2014_W'!$A$17:$I$68,5,FALSE)</f>
        <v>670</v>
      </c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2:19" s="17" customFormat="1" ht="10.35" customHeight="1" x14ac:dyDescent="0.15">
      <c r="B569" s="17">
        <f>[1]AGS_helper!A40</f>
        <v>452</v>
      </c>
      <c r="C569" s="17" t="str">
        <f>VLOOKUP(B569,[2]Tabelle1!$A$1:$C$68,2,FALSE)</f>
        <v>Aurich</v>
      </c>
      <c r="D569" s="17">
        <f>VALUE(MID('[1]2014'!$B$7,7,4))</f>
        <v>2014</v>
      </c>
      <c r="E569" s="18">
        <f>VLOOKUP(B569,'[1]2014'!$A$17:$I$68,3,FALSE)</f>
        <v>2728</v>
      </c>
      <c r="F569" s="18">
        <f>VLOOKUP(B569,'[1]2014_M'!$A$17:$I$68,4,FALSE)</f>
        <v>1697</v>
      </c>
      <c r="G569" s="18">
        <f>VLOOKUP(B569,'[1]2014_W'!$A$17:$I$68,5,FALSE)</f>
        <v>1031</v>
      </c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2:19" s="17" customFormat="1" ht="10.35" customHeight="1" x14ac:dyDescent="0.15">
      <c r="B570" s="17">
        <f>[1]AGS_helper!A41</f>
        <v>453</v>
      </c>
      <c r="C570" s="17" t="str">
        <f>VLOOKUP(B570,[2]Tabelle1!$A$1:$C$68,2,FALSE)</f>
        <v>Cloppenburg</v>
      </c>
      <c r="D570" s="17">
        <f>VALUE(MID('[1]2014'!$B$7,7,4))</f>
        <v>2014</v>
      </c>
      <c r="E570" s="18">
        <f>VLOOKUP(B570,'[1]2014'!$A$17:$I$68,3,FALSE)</f>
        <v>4593</v>
      </c>
      <c r="F570" s="18">
        <f>VLOOKUP(B570,'[1]2014_M'!$A$17:$I$68,4,FALSE)</f>
        <v>3262</v>
      </c>
      <c r="G570" s="18">
        <f>VLOOKUP(B570,'[1]2014_W'!$A$17:$I$68,5,FALSE)</f>
        <v>1331</v>
      </c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spans="2:19" s="17" customFormat="1" ht="10.35" customHeight="1" x14ac:dyDescent="0.15">
      <c r="B571" s="17">
        <f>[1]AGS_helper!A42</f>
        <v>454</v>
      </c>
      <c r="C571" s="17" t="str">
        <f>VLOOKUP(B571,[2]Tabelle1!$A$1:$C$68,2,FALSE)</f>
        <v>Emsland</v>
      </c>
      <c r="D571" s="17">
        <f>VALUE(MID('[1]2014'!$B$7,7,4))</f>
        <v>2014</v>
      </c>
      <c r="E571" s="18">
        <f>VLOOKUP(B571,'[1]2014'!$A$17:$I$68,3,FALSE)</f>
        <v>5622</v>
      </c>
      <c r="F571" s="18">
        <f>VLOOKUP(B571,'[1]2014_M'!$A$17:$I$68,4,FALSE)</f>
        <v>4180</v>
      </c>
      <c r="G571" s="18">
        <f>VLOOKUP(B571,'[1]2014_W'!$A$17:$I$68,5,FALSE)</f>
        <v>1442</v>
      </c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spans="2:19" s="17" customFormat="1" ht="10.35" customHeight="1" x14ac:dyDescent="0.15">
      <c r="B572" s="17">
        <f>[1]AGS_helper!A43</f>
        <v>455</v>
      </c>
      <c r="C572" s="17" t="str">
        <f>VLOOKUP(B572,[2]Tabelle1!$A$1:$C$68,2,FALSE)</f>
        <v>Friesland</v>
      </c>
      <c r="D572" s="17">
        <f>VALUE(MID('[1]2014'!$B$7,7,4))</f>
        <v>2014</v>
      </c>
      <c r="E572" s="18">
        <f>VLOOKUP(B572,'[1]2014'!$A$17:$I$68,3,FALSE)</f>
        <v>855</v>
      </c>
      <c r="F572" s="18">
        <f>VLOOKUP(B572,'[1]2014_M'!$A$17:$I$68,4,FALSE)</f>
        <v>508</v>
      </c>
      <c r="G572" s="18">
        <f>VLOOKUP(B572,'[1]2014_W'!$A$17:$I$68,5,FALSE)</f>
        <v>347</v>
      </c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spans="2:19" s="17" customFormat="1" ht="10.35" customHeight="1" x14ac:dyDescent="0.15">
      <c r="B573" s="17">
        <f>[1]AGS_helper!A44</f>
        <v>456</v>
      </c>
      <c r="C573" s="17" t="str">
        <f>VLOOKUP(B573,[2]Tabelle1!$A$1:$C$68,2,FALSE)</f>
        <v>Grafschaft Bentheim</v>
      </c>
      <c r="D573" s="17">
        <f>VALUE(MID('[1]2014'!$B$7,7,4))</f>
        <v>2014</v>
      </c>
      <c r="E573" s="18">
        <f>VLOOKUP(B573,'[1]2014'!$A$17:$I$68,3,FALSE)</f>
        <v>3299</v>
      </c>
      <c r="F573" s="18">
        <f>VLOOKUP(B573,'[1]2014_M'!$A$17:$I$68,4,FALSE)</f>
        <v>2222</v>
      </c>
      <c r="G573" s="18">
        <f>VLOOKUP(B573,'[1]2014_W'!$A$17:$I$68,5,FALSE)</f>
        <v>1077</v>
      </c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2:19" s="17" customFormat="1" ht="10.35" customHeight="1" x14ac:dyDescent="0.15">
      <c r="B574" s="17">
        <f>[1]AGS_helper!A45</f>
        <v>457</v>
      </c>
      <c r="C574" s="17" t="str">
        <f>VLOOKUP(B574,[2]Tabelle1!$A$1:$C$68,2,FALSE)</f>
        <v>Leer</v>
      </c>
      <c r="D574" s="17">
        <f>VALUE(MID('[1]2014'!$B$7,7,4))</f>
        <v>2014</v>
      </c>
      <c r="E574" s="18">
        <f>VLOOKUP(B574,'[1]2014'!$A$17:$I$68,3,FALSE)</f>
        <v>1862</v>
      </c>
      <c r="F574" s="18">
        <f>VLOOKUP(B574,'[1]2014_M'!$A$17:$I$68,4,FALSE)</f>
        <v>1250</v>
      </c>
      <c r="G574" s="18">
        <f>VLOOKUP(B574,'[1]2014_W'!$A$17:$I$68,5,FALSE)</f>
        <v>612</v>
      </c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spans="2:19" s="17" customFormat="1" ht="10.35" customHeight="1" x14ac:dyDescent="0.15">
      <c r="B575" s="17">
        <f>[1]AGS_helper!A46</f>
        <v>458</v>
      </c>
      <c r="C575" s="17" t="str">
        <f>VLOOKUP(B575,[2]Tabelle1!$A$1:$C$68,2,FALSE)</f>
        <v>Oldenburg</v>
      </c>
      <c r="D575" s="17">
        <f>VALUE(MID('[1]2014'!$B$7,7,4))</f>
        <v>2014</v>
      </c>
      <c r="E575" s="18">
        <f>VLOOKUP(B575,'[1]2014'!$A$17:$I$68,3,FALSE)</f>
        <v>1949</v>
      </c>
      <c r="F575" s="18">
        <f>VLOOKUP(B575,'[1]2014_M'!$A$17:$I$68,4,FALSE)</f>
        <v>1329</v>
      </c>
      <c r="G575" s="18">
        <f>VLOOKUP(B575,'[1]2014_W'!$A$17:$I$68,5,FALSE)</f>
        <v>620</v>
      </c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spans="2:19" s="17" customFormat="1" ht="10.35" customHeight="1" x14ac:dyDescent="0.15">
      <c r="B576" s="17">
        <f>[1]AGS_helper!A47</f>
        <v>459</v>
      </c>
      <c r="C576" s="17" t="str">
        <f>VLOOKUP(B576,[2]Tabelle1!$A$1:$C$68,2,FALSE)</f>
        <v>Osnabrück</v>
      </c>
      <c r="D576" s="17">
        <f>VALUE(MID('[1]2014'!$B$7,7,4))</f>
        <v>2014</v>
      </c>
      <c r="E576" s="18">
        <f>VLOOKUP(B576,'[1]2014'!$A$17:$I$68,3,FALSE)</f>
        <v>8766</v>
      </c>
      <c r="F576" s="18">
        <f>VLOOKUP(B576,'[1]2014_M'!$A$17:$I$68,4,FALSE)</f>
        <v>5977</v>
      </c>
      <c r="G576" s="18">
        <f>VLOOKUP(B576,'[1]2014_W'!$A$17:$I$68,5,FALSE)</f>
        <v>2789</v>
      </c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2:19" s="17" customFormat="1" ht="10.35" customHeight="1" x14ac:dyDescent="0.15">
      <c r="B577" s="17">
        <f>[1]AGS_helper!A48</f>
        <v>460</v>
      </c>
      <c r="C577" s="17" t="str">
        <f>VLOOKUP(B577,[2]Tabelle1!$A$1:$C$68,2,FALSE)</f>
        <v>Vechta</v>
      </c>
      <c r="D577" s="17">
        <f>VALUE(MID('[1]2014'!$B$7,7,4))</f>
        <v>2014</v>
      </c>
      <c r="E577" s="18">
        <f>VLOOKUP(B577,'[1]2014'!$A$17:$I$68,3,FALSE)</f>
        <v>6431</v>
      </c>
      <c r="F577" s="18">
        <f>VLOOKUP(B577,'[1]2014_M'!$A$17:$I$68,4,FALSE)</f>
        <v>4166</v>
      </c>
      <c r="G577" s="18">
        <f>VLOOKUP(B577,'[1]2014_W'!$A$17:$I$68,5,FALSE)</f>
        <v>2265</v>
      </c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2:19" s="17" customFormat="1" ht="10.35" customHeight="1" x14ac:dyDescent="0.15">
      <c r="B578" s="17">
        <f>[1]AGS_helper!A49</f>
        <v>461</v>
      </c>
      <c r="C578" s="17" t="str">
        <f>VLOOKUP(B578,[2]Tabelle1!$A$1:$C$68,2,FALSE)</f>
        <v>Wesermarsch</v>
      </c>
      <c r="D578" s="17">
        <f>VALUE(MID('[1]2014'!$B$7,7,4))</f>
        <v>2014</v>
      </c>
      <c r="E578" s="18">
        <f>VLOOKUP(B578,'[1]2014'!$A$17:$I$68,3,FALSE)</f>
        <v>1330</v>
      </c>
      <c r="F578" s="18">
        <f>VLOOKUP(B578,'[1]2014_M'!$A$17:$I$68,4,FALSE)</f>
        <v>1110</v>
      </c>
      <c r="G578" s="18">
        <f>VLOOKUP(B578,'[1]2014_W'!$A$17:$I$68,5,FALSE)</f>
        <v>220</v>
      </c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2:19" s="17" customFormat="1" ht="10.35" customHeight="1" x14ac:dyDescent="0.15">
      <c r="B579" s="17">
        <f>[1]AGS_helper!A50</f>
        <v>462</v>
      </c>
      <c r="C579" s="17" t="str">
        <f>VLOOKUP(B579,[2]Tabelle1!$A$1:$C$68,2,FALSE)</f>
        <v>Wittmund</v>
      </c>
      <c r="D579" s="17">
        <f>VALUE(MID('[1]2014'!$B$7,7,4))</f>
        <v>2014</v>
      </c>
      <c r="E579" s="18">
        <f>VLOOKUP(B579,'[1]2014'!$A$17:$I$68,3,FALSE)</f>
        <v>586</v>
      </c>
      <c r="F579" s="18">
        <f>VLOOKUP(B579,'[1]2014_M'!$A$17:$I$68,4,FALSE)</f>
        <v>317</v>
      </c>
      <c r="G579" s="18">
        <f>VLOOKUP(B579,'[1]2014_W'!$A$17:$I$68,5,FALSE)</f>
        <v>269</v>
      </c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spans="2:19" s="19" customFormat="1" ht="20.7" customHeight="1" x14ac:dyDescent="0.3">
      <c r="B580" s="19">
        <f>[1]AGS_helper!A51</f>
        <v>4</v>
      </c>
      <c r="C580" s="19" t="str">
        <f>VLOOKUP(B580,[2]Tabelle1!$A$1:$C$68,2,FALSE)</f>
        <v>Statistische Region Weser-Ems</v>
      </c>
      <c r="D580" s="19">
        <f>VALUE(MID('[1]2014'!$B$7,7,4))</f>
        <v>2014</v>
      </c>
      <c r="E580" s="20">
        <f>VLOOKUP(B580,'[1]2014'!$A$17:$I$68,3,FALSE)</f>
        <v>51205</v>
      </c>
      <c r="F580" s="20">
        <f>VLOOKUP(B580,'[1]2014_M'!$A$17:$I$68,4,FALSE)</f>
        <v>34001</v>
      </c>
      <c r="G580" s="20">
        <f>VLOOKUP(B580,'[1]2014_W'!$A$17:$I$68,5,FALSE)</f>
        <v>17204</v>
      </c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</row>
    <row r="581" spans="2:19" s="19" customFormat="1" ht="20.7" customHeight="1" x14ac:dyDescent="0.3">
      <c r="B581" s="19">
        <f>[1]AGS_helper!A52</f>
        <v>0</v>
      </c>
      <c r="C581" s="19" t="str">
        <f>VLOOKUP(B581,[2]Tabelle1!$A$1:$C$68,2,FALSE)</f>
        <v>Niedersachsen</v>
      </c>
      <c r="D581" s="19">
        <f>VALUE(MID('[1]2014'!$B$7,7,4))</f>
        <v>2014</v>
      </c>
      <c r="E581" s="20">
        <f>VLOOKUP(B581,'[1]2014'!$A$17:$I$68,3,FALSE)</f>
        <v>159380</v>
      </c>
      <c r="F581" s="20">
        <f>VLOOKUP(B581,'[1]2014_M'!$A$17:$I$68,4,FALSE)</f>
        <v>103038</v>
      </c>
      <c r="G581" s="20">
        <f>VLOOKUP(B581,'[1]2014_W'!$A$17:$I$68,5,FALSE)</f>
        <v>56342</v>
      </c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</row>
    <row r="582" spans="2:19" s="17" customFormat="1" ht="10.35" customHeight="1" x14ac:dyDescent="0.15">
      <c r="B582" s="17">
        <f>[1]AGS_helper!A1</f>
        <v>101</v>
      </c>
      <c r="C582" s="17" t="str">
        <f>VLOOKUP(B582,[2]Tabelle1!$A$1:$C$68,2,FALSE)</f>
        <v>Braunschweig, Stadt</v>
      </c>
      <c r="D582" s="17">
        <f>VALUE(MID('[1]2013'!$B$7,7,4))</f>
        <v>2013</v>
      </c>
      <c r="E582" s="18">
        <f>VLOOKUP(B582,'[1]2013'!$A$17:$I$68,3,FALSE)</f>
        <v>5867</v>
      </c>
      <c r="F582" s="18">
        <f>VLOOKUP(B582,'[1]2013_M'!$A$17:$I$68,4,FALSE)</f>
        <v>3415</v>
      </c>
      <c r="G582" s="18">
        <f>VLOOKUP(B582,'[1]2013_W'!$A$17:$I$68,5,FALSE)</f>
        <v>2452</v>
      </c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2:19" s="17" customFormat="1" ht="10.35" customHeight="1" x14ac:dyDescent="0.15">
      <c r="B583" s="17">
        <f>[1]AGS_helper!A2</f>
        <v>102</v>
      </c>
      <c r="C583" s="17" t="str">
        <f>VLOOKUP(B583,[2]Tabelle1!$A$1:$C$68,2,FALSE)</f>
        <v>Salzgitter, Stadt</v>
      </c>
      <c r="D583" s="17">
        <f>VALUE(MID('[1]2013'!$B$7,7,4))</f>
        <v>2013</v>
      </c>
      <c r="E583" s="18">
        <f>VLOOKUP(B583,'[1]2013'!$A$17:$I$68,3,FALSE)</f>
        <v>3104</v>
      </c>
      <c r="F583" s="18">
        <f>VLOOKUP(B583,'[1]2013_M'!$A$17:$I$68,4,FALSE)</f>
        <v>2501</v>
      </c>
      <c r="G583" s="18">
        <f>VLOOKUP(B583,'[1]2013_W'!$A$17:$I$68,5,FALSE)</f>
        <v>603</v>
      </c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2:19" s="17" customFormat="1" ht="10.35" customHeight="1" x14ac:dyDescent="0.15">
      <c r="B584" s="17">
        <f>[1]AGS_helper!A3</f>
        <v>103</v>
      </c>
      <c r="C584" s="17" t="str">
        <f>VLOOKUP(B584,[2]Tabelle1!$A$1:$C$68,2,FALSE)</f>
        <v>Wolfsburg, Stadt</v>
      </c>
      <c r="D584" s="17">
        <f>VALUE(MID('[1]2013'!$B$7,7,4))</f>
        <v>2013</v>
      </c>
      <c r="E584" s="18">
        <f>VLOOKUP(B584,'[1]2013'!$A$17:$I$68,3,FALSE)</f>
        <v>7442</v>
      </c>
      <c r="F584" s="18">
        <f>VLOOKUP(B584,'[1]2013_M'!$A$17:$I$68,4,FALSE)</f>
        <v>5382</v>
      </c>
      <c r="G584" s="18">
        <f>VLOOKUP(B584,'[1]2013_W'!$A$17:$I$68,5,FALSE)</f>
        <v>2060</v>
      </c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2:19" s="17" customFormat="1" ht="10.35" customHeight="1" x14ac:dyDescent="0.15">
      <c r="B585" s="17">
        <f>[1]AGS_helper!A4</f>
        <v>151</v>
      </c>
      <c r="C585" s="17" t="str">
        <f>VLOOKUP(B585,[2]Tabelle1!$A$1:$C$68,2,FALSE)</f>
        <v>Gifhorn</v>
      </c>
      <c r="D585" s="17">
        <f>VALUE(MID('[1]2013'!$B$7,7,4))</f>
        <v>2013</v>
      </c>
      <c r="E585" s="18">
        <f>VLOOKUP(B585,'[1]2013'!$A$17:$I$68,3,FALSE)</f>
        <v>1727</v>
      </c>
      <c r="F585" s="18">
        <f>VLOOKUP(B585,'[1]2013_M'!$A$17:$I$68,4,FALSE)</f>
        <v>1187</v>
      </c>
      <c r="G585" s="18">
        <f>VLOOKUP(B585,'[1]2013_W'!$A$17:$I$68,5,FALSE)</f>
        <v>540</v>
      </c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spans="2:19" s="17" customFormat="1" ht="10.35" customHeight="1" x14ac:dyDescent="0.15">
      <c r="B586" s="17">
        <f>[1]AGS_helper!A5</f>
        <v>153</v>
      </c>
      <c r="C586" s="17" t="str">
        <f>VLOOKUP(B586,[2]Tabelle1!$A$1:$C$68,2,FALSE)</f>
        <v>Goslar</v>
      </c>
      <c r="D586" s="17">
        <f>VALUE(MID('[1]2013'!$B$7,7,4))</f>
        <v>2013</v>
      </c>
      <c r="E586" s="18">
        <f>VLOOKUP(B586,'[1]2013'!$A$17:$I$68,3,FALSE)</f>
        <v>1609</v>
      </c>
      <c r="F586" s="18">
        <f>VLOOKUP(B586,'[1]2013_M'!$A$17:$I$68,4,FALSE)</f>
        <v>1055</v>
      </c>
      <c r="G586" s="18">
        <f>VLOOKUP(B586,'[1]2013_W'!$A$17:$I$68,5,FALSE)</f>
        <v>554</v>
      </c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spans="2:19" s="17" customFormat="1" ht="10.35" customHeight="1" x14ac:dyDescent="0.15">
      <c r="B587" s="17">
        <f>[1]AGS_helper!A6</f>
        <v>154</v>
      </c>
      <c r="C587" s="17" t="str">
        <f>VLOOKUP(B587,[2]Tabelle1!$A$1:$C$68,2,FALSE)</f>
        <v>Helmstedt</v>
      </c>
      <c r="D587" s="17">
        <f>VALUE(MID('[1]2013'!$B$7,7,4))</f>
        <v>2013</v>
      </c>
      <c r="E587" s="18">
        <f>VLOOKUP(B587,'[1]2013'!$A$17:$I$68,3,FALSE)</f>
        <v>576</v>
      </c>
      <c r="F587" s="18">
        <f>VLOOKUP(B587,'[1]2013_M'!$A$17:$I$68,4,FALSE)</f>
        <v>320</v>
      </c>
      <c r="G587" s="18">
        <f>VLOOKUP(B587,'[1]2013_W'!$A$17:$I$68,5,FALSE)</f>
        <v>256</v>
      </c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spans="2:19" s="17" customFormat="1" ht="10.35" customHeight="1" x14ac:dyDescent="0.15">
      <c r="B588" s="17">
        <f>[1]AGS_helper!A7</f>
        <v>155</v>
      </c>
      <c r="C588" s="17" t="str">
        <f>VLOOKUP(B588,[2]Tabelle1!$A$1:$C$68,2,FALSE)</f>
        <v>Northeim</v>
      </c>
      <c r="D588" s="17">
        <f>VALUE(MID('[1]2013'!$B$7,7,4))</f>
        <v>2013</v>
      </c>
      <c r="E588" s="18">
        <f>VLOOKUP(B588,'[1]2013'!$A$17:$I$68,3,FALSE)</f>
        <v>1609</v>
      </c>
      <c r="F588" s="18">
        <f>VLOOKUP(B588,'[1]2013_M'!$A$17:$I$68,4,FALSE)</f>
        <v>1182</v>
      </c>
      <c r="G588" s="18">
        <f>VLOOKUP(B588,'[1]2013_W'!$A$17:$I$68,5,FALSE)</f>
        <v>427</v>
      </c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2:19" s="17" customFormat="1" ht="10.35" customHeight="1" x14ac:dyDescent="0.15">
      <c r="B589" s="17">
        <f>[1]AGS_helper!A8</f>
        <v>157</v>
      </c>
      <c r="C589" s="17" t="str">
        <f>VLOOKUP(B589,[2]Tabelle1!$A$1:$C$68,2,FALSE)</f>
        <v>Peine</v>
      </c>
      <c r="D589" s="17">
        <f>VALUE(MID('[1]2013'!$B$7,7,4))</f>
        <v>2013</v>
      </c>
      <c r="E589" s="18">
        <f>VLOOKUP(B589,'[1]2013'!$A$17:$I$68,3,FALSE)</f>
        <v>1313</v>
      </c>
      <c r="F589" s="18">
        <f>VLOOKUP(B589,'[1]2013_M'!$A$17:$I$68,4,FALSE)</f>
        <v>913</v>
      </c>
      <c r="G589" s="18">
        <f>VLOOKUP(B589,'[1]2013_W'!$A$17:$I$68,5,FALSE)</f>
        <v>400</v>
      </c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2:19" s="17" customFormat="1" ht="10.35" customHeight="1" x14ac:dyDescent="0.15">
      <c r="B590" s="17">
        <f>[1]AGS_helper!A9</f>
        <v>158</v>
      </c>
      <c r="C590" s="17" t="str">
        <f>VLOOKUP(B590,[2]Tabelle1!$A$1:$C$68,2,FALSE)</f>
        <v>Wolfenbüttel</v>
      </c>
      <c r="D590" s="17">
        <f>VALUE(MID('[1]2013'!$B$7,7,4))</f>
        <v>2013</v>
      </c>
      <c r="E590" s="18">
        <f>VLOOKUP(B590,'[1]2013'!$A$17:$I$68,3,FALSE)</f>
        <v>693</v>
      </c>
      <c r="F590" s="18">
        <f>VLOOKUP(B590,'[1]2013_M'!$A$17:$I$68,4,FALSE)</f>
        <v>416</v>
      </c>
      <c r="G590" s="18">
        <f>VLOOKUP(B590,'[1]2013_W'!$A$17:$I$68,5,FALSE)</f>
        <v>277</v>
      </c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2:19" s="17" customFormat="1" ht="10.35" customHeight="1" x14ac:dyDescent="0.15">
      <c r="B591" s="17">
        <f>[1]AGS_helper!A10</f>
        <v>159</v>
      </c>
      <c r="C591" s="17" t="str">
        <f>VLOOKUP(B591,[2]Tabelle1!$A$1:$C$68,2,FALSE)</f>
        <v>Göttingen</v>
      </c>
      <c r="D591" s="17">
        <f>VALUE(MID('[1]2013'!$B$7,7,4))</f>
        <v>2013</v>
      </c>
      <c r="E591" s="18">
        <f>VLOOKUP(B591,'[1]2013'!$A$17:$I$68,3,FALSE)</f>
        <v>5218</v>
      </c>
      <c r="F591" s="18">
        <f>VLOOKUP(B591,'[1]2013_M'!$A$17:$I$68,4,FALSE)</f>
        <v>3075</v>
      </c>
      <c r="G591" s="18">
        <f>VLOOKUP(B591,'[1]2013_W'!$A$17:$I$68,5,FALSE)</f>
        <v>2143</v>
      </c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2:19" s="19" customFormat="1" ht="20.7" customHeight="1" x14ac:dyDescent="0.3">
      <c r="B592" s="19">
        <f>[1]AGS_helper!A11</f>
        <v>1</v>
      </c>
      <c r="C592" s="19" t="str">
        <f>VLOOKUP(B592,[2]Tabelle1!$A$1:$C$68,2,FALSE)</f>
        <v>Statistische Region Braunschweig</v>
      </c>
      <c r="D592" s="19">
        <f>VALUE(MID('[1]2013'!$B$7,7,4))</f>
        <v>2013</v>
      </c>
      <c r="E592" s="20">
        <f>VLOOKUP(B592,'[1]2013'!$A$17:$I$68,3,FALSE)</f>
        <v>29158</v>
      </c>
      <c r="F592" s="20">
        <f>VLOOKUP(B592,'[1]2013_M'!$A$17:$I$68,4,FALSE)</f>
        <v>19446</v>
      </c>
      <c r="G592" s="20">
        <f>VLOOKUP(B592,'[1]2013_W'!$A$17:$I$68,5,FALSE)</f>
        <v>9712</v>
      </c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</row>
    <row r="593" spans="2:19" s="17" customFormat="1" ht="10.35" customHeight="1" x14ac:dyDescent="0.15">
      <c r="B593" s="17">
        <f>[1]AGS_helper!A12</f>
        <v>241</v>
      </c>
      <c r="C593" s="17" t="str">
        <f>VLOOKUP(B593,[2]Tabelle1!$A$1:$C$68,2,FALSE)</f>
        <v>Region Hannover</v>
      </c>
      <c r="D593" s="17">
        <f>VALUE(MID('[1]2013'!$B$7,7,4))</f>
        <v>2013</v>
      </c>
      <c r="E593" s="18">
        <f>VLOOKUP(B593,'[1]2013'!$A$17:$I$68,3,FALSE)</f>
        <v>35181</v>
      </c>
      <c r="F593" s="18">
        <f>VLOOKUP(B593,'[1]2013_M'!$A$17:$I$68,4,FALSE)</f>
        <v>20904</v>
      </c>
      <c r="G593" s="18">
        <f>VLOOKUP(B593,'[1]2013_W'!$A$17:$I$68,5,FALSE)</f>
        <v>14277</v>
      </c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2:19" s="17" customFormat="1" ht="10.35" customHeight="1" x14ac:dyDescent="0.15">
      <c r="B594" s="17">
        <f>[1]AGS_helper!A13</f>
        <v>241001</v>
      </c>
      <c r="C594" s="17" t="str">
        <f>VLOOKUP(B594,[2]Tabelle1!$A$1:$C$68,2,FALSE)</f>
        <v>dav. Hannover, Lhst.</v>
      </c>
      <c r="D594" s="17">
        <f>VALUE(MID('[1]2013'!$B$7,7,4))</f>
        <v>2013</v>
      </c>
      <c r="E594" s="18">
        <f>VLOOKUP(B594,'[1]2013'!$A$17:$I$68,3,FALSE)</f>
        <v>23252</v>
      </c>
      <c r="F594" s="18">
        <f>VLOOKUP(B594,'[1]2013_M'!$A$17:$I$68,4,FALSE)</f>
        <v>13331</v>
      </c>
      <c r="G594" s="18">
        <f>VLOOKUP(B594,'[1]2013_W'!$A$17:$I$68,5,FALSE)</f>
        <v>9921</v>
      </c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2:19" s="17" customFormat="1" ht="10.35" customHeight="1" x14ac:dyDescent="0.15">
      <c r="B595" s="17">
        <f>[1]AGS_helper!A14</f>
        <v>241999</v>
      </c>
      <c r="C595" s="17" t="str">
        <f>VLOOKUP(B595,[2]Tabelle1!$A$1:$C$68,2,FALSE)</f>
        <v>dav. Hannover, Umland</v>
      </c>
      <c r="D595" s="17">
        <f>VALUE(MID('[1]2013'!$B$7,7,4))</f>
        <v>2013</v>
      </c>
      <c r="E595" s="18">
        <f>VLOOKUP(B595,'[1]2013'!$A$17:$I$68,3,FALSE)</f>
        <v>11929</v>
      </c>
      <c r="F595" s="18">
        <f>VLOOKUP(B595,'[1]2013_M'!$A$17:$I$68,4,FALSE)</f>
        <v>7573</v>
      </c>
      <c r="G595" s="18">
        <f>VLOOKUP(B595,'[1]2013_W'!$A$17:$I$68,5,FALSE)</f>
        <v>4356</v>
      </c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spans="2:19" s="17" customFormat="1" ht="10.35" customHeight="1" x14ac:dyDescent="0.15">
      <c r="B596" s="17">
        <f>[1]AGS_helper!A15</f>
        <v>251</v>
      </c>
      <c r="C596" s="17" t="str">
        <f>VLOOKUP(B596,[2]Tabelle1!$A$1:$C$68,2,FALSE)</f>
        <v>Diepholz</v>
      </c>
      <c r="D596" s="17">
        <f>VALUE(MID('[1]2013'!$B$7,7,4))</f>
        <v>2013</v>
      </c>
      <c r="E596" s="18">
        <f>VLOOKUP(B596,'[1]2013'!$A$17:$I$68,3,FALSE)</f>
        <v>2443</v>
      </c>
      <c r="F596" s="18">
        <f>VLOOKUP(B596,'[1]2013_M'!$A$17:$I$68,4,FALSE)</f>
        <v>1644</v>
      </c>
      <c r="G596" s="18">
        <f>VLOOKUP(B596,'[1]2013_W'!$A$17:$I$68,5,FALSE)</f>
        <v>799</v>
      </c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2:19" s="17" customFormat="1" ht="10.35" customHeight="1" x14ac:dyDescent="0.15">
      <c r="B597" s="17">
        <f>[1]AGS_helper!A16</f>
        <v>252</v>
      </c>
      <c r="C597" s="17" t="str">
        <f>VLOOKUP(B597,[2]Tabelle1!$A$1:$C$68,2,FALSE)</f>
        <v>Hameln-Pyrmont</v>
      </c>
      <c r="D597" s="17">
        <f>VALUE(MID('[1]2013'!$B$7,7,4))</f>
        <v>2013</v>
      </c>
      <c r="E597" s="18">
        <f>VLOOKUP(B597,'[1]2013'!$A$17:$I$68,3,FALSE)</f>
        <v>2342</v>
      </c>
      <c r="F597" s="18">
        <f>VLOOKUP(B597,'[1]2013_M'!$A$17:$I$68,4,FALSE)</f>
        <v>1348</v>
      </c>
      <c r="G597" s="18">
        <f>VLOOKUP(B597,'[1]2013_W'!$A$17:$I$68,5,FALSE)</f>
        <v>994</v>
      </c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2:19" s="17" customFormat="1" ht="10.35" customHeight="1" x14ac:dyDescent="0.15">
      <c r="B598" s="17">
        <f>[1]AGS_helper!A17</f>
        <v>254</v>
      </c>
      <c r="C598" s="17" t="str">
        <f>VLOOKUP(B598,[2]Tabelle1!$A$1:$C$68,2,FALSE)</f>
        <v>Hildesheim</v>
      </c>
      <c r="D598" s="17">
        <f>VALUE(MID('[1]2013'!$B$7,7,4))</f>
        <v>2013</v>
      </c>
      <c r="E598" s="18">
        <f>VLOOKUP(B598,'[1]2013'!$A$17:$I$68,3,FALSE)</f>
        <v>3274</v>
      </c>
      <c r="F598" s="18">
        <f>VLOOKUP(B598,'[1]2013_M'!$A$17:$I$68,4,FALSE)</f>
        <v>2058</v>
      </c>
      <c r="G598" s="18">
        <f>VLOOKUP(B598,'[1]2013_W'!$A$17:$I$68,5,FALSE)</f>
        <v>1216</v>
      </c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2:19" s="17" customFormat="1" ht="10.35" customHeight="1" x14ac:dyDescent="0.15">
      <c r="B599" s="17">
        <f>[1]AGS_helper!A18</f>
        <v>255</v>
      </c>
      <c r="C599" s="17" t="str">
        <f>VLOOKUP(B599,[2]Tabelle1!$A$1:$C$68,2,FALSE)</f>
        <v>Holzminden</v>
      </c>
      <c r="D599" s="17">
        <f>VALUE(MID('[1]2013'!$B$7,7,4))</f>
        <v>2013</v>
      </c>
      <c r="E599" s="18">
        <f>VLOOKUP(B599,'[1]2013'!$A$17:$I$68,3,FALSE)</f>
        <v>729</v>
      </c>
      <c r="F599" s="18">
        <f>VLOOKUP(B599,'[1]2013_M'!$A$17:$I$68,4,FALSE)</f>
        <v>493</v>
      </c>
      <c r="G599" s="18">
        <f>VLOOKUP(B599,'[1]2013_W'!$A$17:$I$68,5,FALSE)</f>
        <v>236</v>
      </c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2:19" s="17" customFormat="1" ht="10.35" customHeight="1" x14ac:dyDescent="0.15">
      <c r="B600" s="17">
        <f>[1]AGS_helper!A19</f>
        <v>256</v>
      </c>
      <c r="C600" s="17" t="str">
        <f>VLOOKUP(B600,[2]Tabelle1!$A$1:$C$68,2,FALSE)</f>
        <v>Nienburg (Weser)</v>
      </c>
      <c r="D600" s="17">
        <f>VALUE(MID('[1]2013'!$B$7,7,4))</f>
        <v>2013</v>
      </c>
      <c r="E600" s="18">
        <f>VLOOKUP(B600,'[1]2013'!$A$17:$I$68,3,FALSE)</f>
        <v>1614</v>
      </c>
      <c r="F600" s="18">
        <f>VLOOKUP(B600,'[1]2013_M'!$A$17:$I$68,4,FALSE)</f>
        <v>1132</v>
      </c>
      <c r="G600" s="18">
        <f>VLOOKUP(B600,'[1]2013_W'!$A$17:$I$68,5,FALSE)</f>
        <v>482</v>
      </c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spans="2:19" s="17" customFormat="1" ht="10.35" customHeight="1" x14ac:dyDescent="0.15">
      <c r="B601" s="17">
        <f>[1]AGS_helper!A20</f>
        <v>257</v>
      </c>
      <c r="C601" s="17" t="str">
        <f>VLOOKUP(B601,[2]Tabelle1!$A$1:$C$68,2,FALSE)</f>
        <v>Schaumburg</v>
      </c>
      <c r="D601" s="17">
        <f>VALUE(MID('[1]2013'!$B$7,7,4))</f>
        <v>2013</v>
      </c>
      <c r="E601" s="18">
        <f>VLOOKUP(B601,'[1]2013'!$A$17:$I$68,3,FALSE)</f>
        <v>1706</v>
      </c>
      <c r="F601" s="18">
        <f>VLOOKUP(B601,'[1]2013_M'!$A$17:$I$68,4,FALSE)</f>
        <v>1087</v>
      </c>
      <c r="G601" s="18">
        <f>VLOOKUP(B601,'[1]2013_W'!$A$17:$I$68,5,FALSE)</f>
        <v>619</v>
      </c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2:19" s="19" customFormat="1" ht="20.7" customHeight="1" x14ac:dyDescent="0.3">
      <c r="B602" s="19">
        <f>[1]AGS_helper!A21</f>
        <v>2</v>
      </c>
      <c r="C602" s="19" t="str">
        <f>VLOOKUP(B602,[2]Tabelle1!$A$1:$C$68,2,FALSE)</f>
        <v>Statistische Region Hannover</v>
      </c>
      <c r="D602" s="19">
        <f>VALUE(MID('[1]2013'!$B$7,7,4))</f>
        <v>2013</v>
      </c>
      <c r="E602" s="20">
        <f>VLOOKUP(B602,'[1]2013'!$A$17:$I$68,3,FALSE)</f>
        <v>47289</v>
      </c>
      <c r="F602" s="20">
        <f>VLOOKUP(B602,'[1]2013_M'!$A$17:$I$68,4,FALSE)</f>
        <v>28666</v>
      </c>
      <c r="G602" s="20">
        <f>VLOOKUP(B602,'[1]2013_W'!$A$17:$I$68,5,FALSE)</f>
        <v>18623</v>
      </c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</row>
    <row r="603" spans="2:19" s="17" customFormat="1" ht="10.35" customHeight="1" x14ac:dyDescent="0.15">
      <c r="B603" s="17">
        <f>[1]AGS_helper!A22</f>
        <v>351</v>
      </c>
      <c r="C603" s="17" t="str">
        <f>VLOOKUP(B603,[2]Tabelle1!$A$1:$C$68,2,FALSE)</f>
        <v>Celle</v>
      </c>
      <c r="D603" s="17">
        <f>VALUE(MID('[1]2013'!$B$7,7,4))</f>
        <v>2013</v>
      </c>
      <c r="E603" s="18">
        <f>VLOOKUP(B603,'[1]2013'!$A$17:$I$68,3,FALSE)</f>
        <v>2149</v>
      </c>
      <c r="F603" s="18">
        <f>VLOOKUP(B603,'[1]2013_M'!$A$17:$I$68,4,FALSE)</f>
        <v>1391</v>
      </c>
      <c r="G603" s="18">
        <f>VLOOKUP(B603,'[1]2013_W'!$A$17:$I$68,5,FALSE)</f>
        <v>758</v>
      </c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spans="2:19" s="17" customFormat="1" ht="10.35" customHeight="1" x14ac:dyDescent="0.15">
      <c r="B604" s="17">
        <f>[1]AGS_helper!A23</f>
        <v>352</v>
      </c>
      <c r="C604" s="17" t="str">
        <f>VLOOKUP(B604,[2]Tabelle1!$A$1:$C$68,2,FALSE)</f>
        <v>Cuxhaven</v>
      </c>
      <c r="D604" s="17">
        <f>VALUE(MID('[1]2013'!$B$7,7,4))</f>
        <v>2013</v>
      </c>
      <c r="E604" s="18">
        <f>VLOOKUP(B604,'[1]2013'!$A$17:$I$68,3,FALSE)</f>
        <v>2415</v>
      </c>
      <c r="F604" s="18">
        <f>VLOOKUP(B604,'[1]2013_M'!$A$17:$I$68,4,FALSE)</f>
        <v>1521</v>
      </c>
      <c r="G604" s="18">
        <f>VLOOKUP(B604,'[1]2013_W'!$A$17:$I$68,5,FALSE)</f>
        <v>894</v>
      </c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2:19" s="17" customFormat="1" ht="10.35" customHeight="1" x14ac:dyDescent="0.15">
      <c r="B605" s="17">
        <f>[1]AGS_helper!A24</f>
        <v>353</v>
      </c>
      <c r="C605" s="17" t="str">
        <f>VLOOKUP(B605,[2]Tabelle1!$A$1:$C$68,2,FALSE)</f>
        <v>Harburg</v>
      </c>
      <c r="D605" s="17">
        <f>VALUE(MID('[1]2013'!$B$7,7,4))</f>
        <v>2013</v>
      </c>
      <c r="E605" s="18">
        <f>VLOOKUP(B605,'[1]2013'!$A$17:$I$68,3,FALSE)</f>
        <v>3275</v>
      </c>
      <c r="F605" s="18">
        <f>VLOOKUP(B605,'[1]2013_M'!$A$17:$I$68,4,FALSE)</f>
        <v>2171</v>
      </c>
      <c r="G605" s="18">
        <f>VLOOKUP(B605,'[1]2013_W'!$A$17:$I$68,5,FALSE)</f>
        <v>1104</v>
      </c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2:19" s="17" customFormat="1" ht="10.35" customHeight="1" x14ac:dyDescent="0.15">
      <c r="B606" s="17">
        <f>[1]AGS_helper!A25</f>
        <v>354</v>
      </c>
      <c r="C606" s="17" t="str">
        <f>VLOOKUP(B606,[2]Tabelle1!$A$1:$C$68,2,FALSE)</f>
        <v>Lüchow-Dannenberg</v>
      </c>
      <c r="D606" s="17">
        <f>VALUE(MID('[1]2013'!$B$7,7,4))</f>
        <v>2013</v>
      </c>
      <c r="E606" s="18">
        <f>VLOOKUP(B606,'[1]2013'!$A$17:$I$68,3,FALSE)</f>
        <v>299</v>
      </c>
      <c r="F606" s="18">
        <f>VLOOKUP(B606,'[1]2013_M'!$A$17:$I$68,4,FALSE)</f>
        <v>181</v>
      </c>
      <c r="G606" s="18">
        <f>VLOOKUP(B606,'[1]2013_W'!$A$17:$I$68,5,FALSE)</f>
        <v>118</v>
      </c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spans="2:19" s="17" customFormat="1" ht="10.35" customHeight="1" x14ac:dyDescent="0.15">
      <c r="B607" s="17">
        <f>[1]AGS_helper!A26</f>
        <v>355</v>
      </c>
      <c r="C607" s="17" t="str">
        <f>VLOOKUP(B607,[2]Tabelle1!$A$1:$C$68,2,FALSE)</f>
        <v>Lüneburg</v>
      </c>
      <c r="D607" s="17">
        <f>VALUE(MID('[1]2013'!$B$7,7,4))</f>
        <v>2013</v>
      </c>
      <c r="E607" s="18">
        <f>VLOOKUP(B607,'[1]2013'!$A$17:$I$68,3,FALSE)</f>
        <v>1826</v>
      </c>
      <c r="F607" s="18">
        <f>VLOOKUP(B607,'[1]2013_M'!$A$17:$I$68,4,FALSE)</f>
        <v>1063</v>
      </c>
      <c r="G607" s="18">
        <f>VLOOKUP(B607,'[1]2013_W'!$A$17:$I$68,5,FALSE)</f>
        <v>763</v>
      </c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spans="2:19" s="17" customFormat="1" ht="10.35" customHeight="1" x14ac:dyDescent="0.15">
      <c r="B608" s="17">
        <f>[1]AGS_helper!A27</f>
        <v>356</v>
      </c>
      <c r="C608" s="17" t="str">
        <f>VLOOKUP(B608,[2]Tabelle1!$A$1:$C$68,2,FALSE)</f>
        <v>Osterholz</v>
      </c>
      <c r="D608" s="17">
        <f>VALUE(MID('[1]2013'!$B$7,7,4))</f>
        <v>2013</v>
      </c>
      <c r="E608" s="18">
        <f>VLOOKUP(B608,'[1]2013'!$A$17:$I$68,3,FALSE)</f>
        <v>887</v>
      </c>
      <c r="F608" s="18">
        <f>VLOOKUP(B608,'[1]2013_M'!$A$17:$I$68,4,FALSE)</f>
        <v>605</v>
      </c>
      <c r="G608" s="18">
        <f>VLOOKUP(B608,'[1]2013_W'!$A$17:$I$68,5,FALSE)</f>
        <v>282</v>
      </c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spans="2:19" s="17" customFormat="1" ht="10.35" customHeight="1" x14ac:dyDescent="0.15">
      <c r="B609" s="17">
        <f>[1]AGS_helper!A28</f>
        <v>357</v>
      </c>
      <c r="C609" s="17" t="str">
        <f>VLOOKUP(B609,[2]Tabelle1!$A$1:$C$68,2,FALSE)</f>
        <v>Rotenburg (Wümme)</v>
      </c>
      <c r="D609" s="17">
        <f>VALUE(MID('[1]2013'!$B$7,7,4))</f>
        <v>2013</v>
      </c>
      <c r="E609" s="18">
        <f>VLOOKUP(B609,'[1]2013'!$A$17:$I$68,3,FALSE)</f>
        <v>1714</v>
      </c>
      <c r="F609" s="18">
        <f>VLOOKUP(B609,'[1]2013_M'!$A$17:$I$68,4,FALSE)</f>
        <v>1094</v>
      </c>
      <c r="G609" s="18">
        <f>VLOOKUP(B609,'[1]2013_W'!$A$17:$I$68,5,FALSE)</f>
        <v>620</v>
      </c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2:19" s="17" customFormat="1" ht="10.35" customHeight="1" x14ac:dyDescent="0.15">
      <c r="B610" s="17">
        <f>[1]AGS_helper!A29</f>
        <v>358</v>
      </c>
      <c r="C610" s="17" t="str">
        <f>VLOOKUP(B610,[2]Tabelle1!$A$1:$C$68,2,FALSE)</f>
        <v>Heidekreis</v>
      </c>
      <c r="D610" s="17">
        <f>VALUE(MID('[1]2013'!$B$7,7,4))</f>
        <v>2013</v>
      </c>
      <c r="E610" s="18">
        <f>VLOOKUP(B610,'[1]2013'!$A$17:$I$68,3,FALSE)</f>
        <v>2071</v>
      </c>
      <c r="F610" s="18">
        <f>VLOOKUP(B610,'[1]2013_M'!$A$17:$I$68,4,FALSE)</f>
        <v>1393</v>
      </c>
      <c r="G610" s="18">
        <f>VLOOKUP(B610,'[1]2013_W'!$A$17:$I$68,5,FALSE)</f>
        <v>678</v>
      </c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2:19" s="17" customFormat="1" ht="10.35" customHeight="1" x14ac:dyDescent="0.15">
      <c r="B611" s="17">
        <f>[1]AGS_helper!A30</f>
        <v>359</v>
      </c>
      <c r="C611" s="17" t="str">
        <f>VLOOKUP(B611,[2]Tabelle1!$A$1:$C$68,2,FALSE)</f>
        <v>Stade</v>
      </c>
      <c r="D611" s="17">
        <f>VALUE(MID('[1]2013'!$B$7,7,4))</f>
        <v>2013</v>
      </c>
      <c r="E611" s="18">
        <f>VLOOKUP(B611,'[1]2013'!$A$17:$I$68,3,FALSE)</f>
        <v>3970</v>
      </c>
      <c r="F611" s="18">
        <f>VLOOKUP(B611,'[1]2013_M'!$A$17:$I$68,4,FALSE)</f>
        <v>3135</v>
      </c>
      <c r="G611" s="18">
        <f>VLOOKUP(B611,'[1]2013_W'!$A$17:$I$68,5,FALSE)</f>
        <v>835</v>
      </c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2:19" s="17" customFormat="1" ht="10.35" customHeight="1" x14ac:dyDescent="0.15">
      <c r="B612" s="17">
        <f>[1]AGS_helper!A31</f>
        <v>360</v>
      </c>
      <c r="C612" s="17" t="str">
        <f>VLOOKUP(B612,[2]Tabelle1!$A$1:$C$68,2,FALSE)</f>
        <v>Uelzen</v>
      </c>
      <c r="D612" s="17">
        <f>VALUE(MID('[1]2013'!$B$7,7,4))</f>
        <v>2013</v>
      </c>
      <c r="E612" s="18">
        <f>VLOOKUP(B612,'[1]2013'!$A$17:$I$68,3,FALSE)</f>
        <v>743</v>
      </c>
      <c r="F612" s="18">
        <f>VLOOKUP(B612,'[1]2013_M'!$A$17:$I$68,4,FALSE)</f>
        <v>434</v>
      </c>
      <c r="G612" s="18">
        <f>VLOOKUP(B612,'[1]2013_W'!$A$17:$I$68,5,FALSE)</f>
        <v>309</v>
      </c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2:19" s="17" customFormat="1" ht="10.35" customHeight="1" x14ac:dyDescent="0.15">
      <c r="B613" s="17">
        <f>[1]AGS_helper!A32</f>
        <v>361</v>
      </c>
      <c r="C613" s="17" t="str">
        <f>VLOOKUP(B613,[2]Tabelle1!$A$1:$C$68,2,FALSE)</f>
        <v>Verden</v>
      </c>
      <c r="D613" s="17">
        <f>VALUE(MID('[1]2013'!$B$7,7,4))</f>
        <v>2013</v>
      </c>
      <c r="E613" s="18">
        <f>VLOOKUP(B613,'[1]2013'!$A$17:$I$68,3,FALSE)</f>
        <v>2195</v>
      </c>
      <c r="F613" s="18">
        <f>VLOOKUP(B613,'[1]2013_M'!$A$17:$I$68,4,FALSE)</f>
        <v>1408</v>
      </c>
      <c r="G613" s="18">
        <f>VLOOKUP(B613,'[1]2013_W'!$A$17:$I$68,5,FALSE)</f>
        <v>787</v>
      </c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2:19" s="19" customFormat="1" ht="20.7" customHeight="1" x14ac:dyDescent="0.3">
      <c r="B614" s="19">
        <f>[1]AGS_helper!A33</f>
        <v>3</v>
      </c>
      <c r="C614" s="19" t="str">
        <f>VLOOKUP(B614,[2]Tabelle1!$A$1:$C$68,2,FALSE)</f>
        <v>Statistische Region Lüneburg</v>
      </c>
      <c r="D614" s="19">
        <f>VALUE(MID('[1]2013'!$B$7,7,4))</f>
        <v>2013</v>
      </c>
      <c r="E614" s="20">
        <f>VLOOKUP(B614,'[1]2013'!$A$17:$I$68,3,FALSE)</f>
        <v>21544</v>
      </c>
      <c r="F614" s="20">
        <f>VLOOKUP(B614,'[1]2013_M'!$A$17:$I$68,4,FALSE)</f>
        <v>14396</v>
      </c>
      <c r="G614" s="20">
        <f>VLOOKUP(B614,'[1]2013_W'!$A$17:$I$68,5,FALSE)</f>
        <v>7148</v>
      </c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</row>
    <row r="615" spans="2:19" s="17" customFormat="1" ht="10.35" customHeight="1" x14ac:dyDescent="0.15">
      <c r="B615" s="17">
        <f>[1]AGS_helper!A34</f>
        <v>401</v>
      </c>
      <c r="C615" s="17" t="str">
        <f>VLOOKUP(B615,[2]Tabelle1!$A$1:$C$68,2,FALSE)</f>
        <v>Delmenhorst, Stadt</v>
      </c>
      <c r="D615" s="17">
        <f>VALUE(MID('[1]2013'!$B$7,7,4))</f>
        <v>2013</v>
      </c>
      <c r="E615" s="18">
        <f>VLOOKUP(B615,'[1]2013'!$A$17:$I$68,3,FALSE)</f>
        <v>1004</v>
      </c>
      <c r="F615" s="18">
        <f>VLOOKUP(B615,'[1]2013_M'!$A$17:$I$68,4,FALSE)</f>
        <v>510</v>
      </c>
      <c r="G615" s="18">
        <f>VLOOKUP(B615,'[1]2013_W'!$A$17:$I$68,5,FALSE)</f>
        <v>494</v>
      </c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spans="2:19" s="17" customFormat="1" ht="10.35" customHeight="1" x14ac:dyDescent="0.15">
      <c r="B616" s="17">
        <f>[1]AGS_helper!A35</f>
        <v>402</v>
      </c>
      <c r="C616" s="17" t="str">
        <f>VLOOKUP(B616,[2]Tabelle1!$A$1:$C$68,2,FALSE)</f>
        <v>Emden, Stadt</v>
      </c>
      <c r="D616" s="17">
        <f>VALUE(MID('[1]2013'!$B$7,7,4))</f>
        <v>2013</v>
      </c>
      <c r="E616" s="18">
        <f>VLOOKUP(B616,'[1]2013'!$A$17:$I$68,3,FALSE)</f>
        <v>1087</v>
      </c>
      <c r="F616" s="18">
        <f>VLOOKUP(B616,'[1]2013_M'!$A$17:$I$68,4,FALSE)</f>
        <v>864</v>
      </c>
      <c r="G616" s="18">
        <f>VLOOKUP(B616,'[1]2013_W'!$A$17:$I$68,5,FALSE)</f>
        <v>223</v>
      </c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spans="2:19" s="17" customFormat="1" ht="10.35" customHeight="1" x14ac:dyDescent="0.15">
      <c r="B617" s="17">
        <f>[1]AGS_helper!A36</f>
        <v>403</v>
      </c>
      <c r="C617" s="17" t="str">
        <f>VLOOKUP(B617,[2]Tabelle1!$A$1:$C$68,2,FALSE)</f>
        <v>Oldenburg (Oldb), Stadt</v>
      </c>
      <c r="D617" s="17">
        <f>VALUE(MID('[1]2013'!$B$7,7,4))</f>
        <v>2013</v>
      </c>
      <c r="E617" s="18">
        <f>VLOOKUP(B617,'[1]2013'!$A$17:$I$68,3,FALSE)</f>
        <v>2707</v>
      </c>
      <c r="F617" s="18">
        <f>VLOOKUP(B617,'[1]2013_M'!$A$17:$I$68,4,FALSE)</f>
        <v>1599</v>
      </c>
      <c r="G617" s="18">
        <f>VLOOKUP(B617,'[1]2013_W'!$A$17:$I$68,5,FALSE)</f>
        <v>1108</v>
      </c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2:19" s="17" customFormat="1" ht="10.35" customHeight="1" x14ac:dyDescent="0.15">
      <c r="B618" s="17">
        <f>[1]AGS_helper!A37</f>
        <v>404</v>
      </c>
      <c r="C618" s="17" t="str">
        <f>VLOOKUP(B618,[2]Tabelle1!$A$1:$C$68,2,FALSE)</f>
        <v>Osnabrück, Stadt</v>
      </c>
      <c r="D618" s="17">
        <f>VALUE(MID('[1]2013'!$B$7,7,4))</f>
        <v>2013</v>
      </c>
      <c r="E618" s="18">
        <f>VLOOKUP(B618,'[1]2013'!$A$17:$I$68,3,FALSE)</f>
        <v>4767</v>
      </c>
      <c r="F618" s="18">
        <f>VLOOKUP(B618,'[1]2013_M'!$A$17:$I$68,4,FALSE)</f>
        <v>2663</v>
      </c>
      <c r="G618" s="18">
        <f>VLOOKUP(B618,'[1]2013_W'!$A$17:$I$68,5,FALSE)</f>
        <v>2104</v>
      </c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2:19" s="17" customFormat="1" ht="10.35" customHeight="1" x14ac:dyDescent="0.15">
      <c r="B619" s="17">
        <f>[1]AGS_helper!A38</f>
        <v>405</v>
      </c>
      <c r="C619" s="17" t="str">
        <f>VLOOKUP(B619,[2]Tabelle1!$A$1:$C$68,2,FALSE)</f>
        <v>Wilhelmshaven, Stadt</v>
      </c>
      <c r="D619" s="17">
        <f>VALUE(MID('[1]2013'!$B$7,7,4))</f>
        <v>2013</v>
      </c>
      <c r="E619" s="18">
        <f>VLOOKUP(B619,'[1]2013'!$A$17:$I$68,3,FALSE)</f>
        <v>735</v>
      </c>
      <c r="F619" s="18">
        <f>VLOOKUP(B619,'[1]2013_M'!$A$17:$I$68,4,FALSE)</f>
        <v>495</v>
      </c>
      <c r="G619" s="18">
        <f>VLOOKUP(B619,'[1]2013_W'!$A$17:$I$68,5,FALSE)</f>
        <v>240</v>
      </c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spans="2:19" s="17" customFormat="1" ht="10.35" customHeight="1" x14ac:dyDescent="0.15">
      <c r="B620" s="17">
        <f>[1]AGS_helper!A39</f>
        <v>451</v>
      </c>
      <c r="C620" s="17" t="str">
        <f>VLOOKUP(B620,[2]Tabelle1!$A$1:$C$68,2,FALSE)</f>
        <v>Ammerland</v>
      </c>
      <c r="D620" s="17">
        <f>VALUE(MID('[1]2013'!$B$7,7,4))</f>
        <v>2013</v>
      </c>
      <c r="E620" s="18">
        <f>VLOOKUP(B620,'[1]2013'!$A$17:$I$68,3,FALSE)</f>
        <v>1876</v>
      </c>
      <c r="F620" s="18">
        <f>VLOOKUP(B620,'[1]2013_M'!$A$17:$I$68,4,FALSE)</f>
        <v>1296</v>
      </c>
      <c r="G620" s="18">
        <f>VLOOKUP(B620,'[1]2013_W'!$A$17:$I$68,5,FALSE)</f>
        <v>580</v>
      </c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spans="2:19" s="17" customFormat="1" ht="10.35" customHeight="1" x14ac:dyDescent="0.15">
      <c r="B621" s="17">
        <f>[1]AGS_helper!A40</f>
        <v>452</v>
      </c>
      <c r="C621" s="17" t="str">
        <f>VLOOKUP(B621,[2]Tabelle1!$A$1:$C$68,2,FALSE)</f>
        <v>Aurich</v>
      </c>
      <c r="D621" s="17">
        <f>VALUE(MID('[1]2013'!$B$7,7,4))</f>
        <v>2013</v>
      </c>
      <c r="E621" s="18">
        <f>VLOOKUP(B621,'[1]2013'!$A$17:$I$68,3,FALSE)</f>
        <v>2119</v>
      </c>
      <c r="F621" s="18">
        <f>VLOOKUP(B621,'[1]2013_M'!$A$17:$I$68,4,FALSE)</f>
        <v>1219</v>
      </c>
      <c r="G621" s="18">
        <f>VLOOKUP(B621,'[1]2013_W'!$A$17:$I$68,5,FALSE)</f>
        <v>900</v>
      </c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spans="2:19" s="17" customFormat="1" ht="10.35" customHeight="1" x14ac:dyDescent="0.15">
      <c r="B622" s="17">
        <f>[1]AGS_helper!A41</f>
        <v>453</v>
      </c>
      <c r="C622" s="17" t="str">
        <f>VLOOKUP(B622,[2]Tabelle1!$A$1:$C$68,2,FALSE)</f>
        <v>Cloppenburg</v>
      </c>
      <c r="D622" s="17">
        <f>VALUE(MID('[1]2013'!$B$7,7,4))</f>
        <v>2013</v>
      </c>
      <c r="E622" s="18">
        <f>VLOOKUP(B622,'[1]2013'!$A$17:$I$68,3,FALSE)</f>
        <v>3897</v>
      </c>
      <c r="F622" s="18">
        <f>VLOOKUP(B622,'[1]2013_M'!$A$17:$I$68,4,FALSE)</f>
        <v>2784</v>
      </c>
      <c r="G622" s="18">
        <f>VLOOKUP(B622,'[1]2013_W'!$A$17:$I$68,5,FALSE)</f>
        <v>1113</v>
      </c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spans="2:19" s="17" customFormat="1" ht="10.35" customHeight="1" x14ac:dyDescent="0.15">
      <c r="B623" s="17">
        <f>[1]AGS_helper!A42</f>
        <v>454</v>
      </c>
      <c r="C623" s="17" t="str">
        <f>VLOOKUP(B623,[2]Tabelle1!$A$1:$C$68,2,FALSE)</f>
        <v>Emsland</v>
      </c>
      <c r="D623" s="17">
        <f>VALUE(MID('[1]2013'!$B$7,7,4))</f>
        <v>2013</v>
      </c>
      <c r="E623" s="18">
        <f>VLOOKUP(B623,'[1]2013'!$A$17:$I$68,3,FALSE)</f>
        <v>4737</v>
      </c>
      <c r="F623" s="18">
        <f>VLOOKUP(B623,'[1]2013_M'!$A$17:$I$68,4,FALSE)</f>
        <v>3488</v>
      </c>
      <c r="G623" s="18">
        <f>VLOOKUP(B623,'[1]2013_W'!$A$17:$I$68,5,FALSE)</f>
        <v>1249</v>
      </c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spans="2:19" s="17" customFormat="1" ht="10.35" customHeight="1" x14ac:dyDescent="0.15">
      <c r="B624" s="17">
        <f>[1]AGS_helper!A43</f>
        <v>455</v>
      </c>
      <c r="C624" s="17" t="str">
        <f>VLOOKUP(B624,[2]Tabelle1!$A$1:$C$68,2,FALSE)</f>
        <v>Friesland</v>
      </c>
      <c r="D624" s="17">
        <f>VALUE(MID('[1]2013'!$B$7,7,4))</f>
        <v>2013</v>
      </c>
      <c r="E624" s="18">
        <f>VLOOKUP(B624,'[1]2013'!$A$17:$I$68,3,FALSE)</f>
        <v>720</v>
      </c>
      <c r="F624" s="18">
        <f>VLOOKUP(B624,'[1]2013_M'!$A$17:$I$68,4,FALSE)</f>
        <v>428</v>
      </c>
      <c r="G624" s="18">
        <f>VLOOKUP(B624,'[1]2013_W'!$A$17:$I$68,5,FALSE)</f>
        <v>292</v>
      </c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spans="2:19" s="17" customFormat="1" ht="10.35" customHeight="1" x14ac:dyDescent="0.15">
      <c r="B625" s="17">
        <f>[1]AGS_helper!A44</f>
        <v>456</v>
      </c>
      <c r="C625" s="17" t="str">
        <f>VLOOKUP(B625,[2]Tabelle1!$A$1:$C$68,2,FALSE)</f>
        <v>Grafschaft Bentheim</v>
      </c>
      <c r="D625" s="17">
        <f>VALUE(MID('[1]2013'!$B$7,7,4))</f>
        <v>2013</v>
      </c>
      <c r="E625" s="18">
        <f>VLOOKUP(B625,'[1]2013'!$A$17:$I$68,3,FALSE)</f>
        <v>3062</v>
      </c>
      <c r="F625" s="18">
        <f>VLOOKUP(B625,'[1]2013_M'!$A$17:$I$68,4,FALSE)</f>
        <v>2073</v>
      </c>
      <c r="G625" s="18">
        <f>VLOOKUP(B625,'[1]2013_W'!$A$17:$I$68,5,FALSE)</f>
        <v>989</v>
      </c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spans="2:19" s="17" customFormat="1" ht="10.35" customHeight="1" x14ac:dyDescent="0.15">
      <c r="B626" s="17">
        <f>[1]AGS_helper!A45</f>
        <v>457</v>
      </c>
      <c r="C626" s="17" t="str">
        <f>VLOOKUP(B626,[2]Tabelle1!$A$1:$C$68,2,FALSE)</f>
        <v>Leer</v>
      </c>
      <c r="D626" s="17">
        <f>VALUE(MID('[1]2013'!$B$7,7,4))</f>
        <v>2013</v>
      </c>
      <c r="E626" s="18">
        <f>VLOOKUP(B626,'[1]2013'!$A$17:$I$68,3,FALSE)</f>
        <v>1739</v>
      </c>
      <c r="F626" s="18">
        <f>VLOOKUP(B626,'[1]2013_M'!$A$17:$I$68,4,FALSE)</f>
        <v>1176</v>
      </c>
      <c r="G626" s="18">
        <f>VLOOKUP(B626,'[1]2013_W'!$A$17:$I$68,5,FALSE)</f>
        <v>563</v>
      </c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spans="2:19" s="17" customFormat="1" ht="10.35" customHeight="1" x14ac:dyDescent="0.15">
      <c r="B627" s="17">
        <f>[1]AGS_helper!A46</f>
        <v>458</v>
      </c>
      <c r="C627" s="17" t="str">
        <f>VLOOKUP(B627,[2]Tabelle1!$A$1:$C$68,2,FALSE)</f>
        <v>Oldenburg</v>
      </c>
      <c r="D627" s="17">
        <f>VALUE(MID('[1]2013'!$B$7,7,4))</f>
        <v>2013</v>
      </c>
      <c r="E627" s="18">
        <f>VLOOKUP(B627,'[1]2013'!$A$17:$I$68,3,FALSE)</f>
        <v>1610</v>
      </c>
      <c r="F627" s="18">
        <f>VLOOKUP(B627,'[1]2013_M'!$A$17:$I$68,4,FALSE)</f>
        <v>1091</v>
      </c>
      <c r="G627" s="18">
        <f>VLOOKUP(B627,'[1]2013_W'!$A$17:$I$68,5,FALSE)</f>
        <v>519</v>
      </c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spans="2:19" s="17" customFormat="1" ht="10.35" customHeight="1" x14ac:dyDescent="0.15">
      <c r="B628" s="17">
        <f>[1]AGS_helper!A47</f>
        <v>459</v>
      </c>
      <c r="C628" s="17" t="str">
        <f>VLOOKUP(B628,[2]Tabelle1!$A$1:$C$68,2,FALSE)</f>
        <v>Osnabrück</v>
      </c>
      <c r="D628" s="17">
        <f>VALUE(MID('[1]2013'!$B$7,7,4))</f>
        <v>2013</v>
      </c>
      <c r="E628" s="18">
        <f>VLOOKUP(B628,'[1]2013'!$A$17:$I$68,3,FALSE)</f>
        <v>7369</v>
      </c>
      <c r="F628" s="18">
        <f>VLOOKUP(B628,'[1]2013_M'!$A$17:$I$68,4,FALSE)</f>
        <v>5039</v>
      </c>
      <c r="G628" s="18">
        <f>VLOOKUP(B628,'[1]2013_W'!$A$17:$I$68,5,FALSE)</f>
        <v>2330</v>
      </c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spans="2:19" s="17" customFormat="1" ht="10.35" customHeight="1" x14ac:dyDescent="0.15">
      <c r="B629" s="17">
        <f>[1]AGS_helper!A48</f>
        <v>460</v>
      </c>
      <c r="C629" s="17" t="str">
        <f>VLOOKUP(B629,[2]Tabelle1!$A$1:$C$68,2,FALSE)</f>
        <v>Vechta</v>
      </c>
      <c r="D629" s="17">
        <f>VALUE(MID('[1]2013'!$B$7,7,4))</f>
        <v>2013</v>
      </c>
      <c r="E629" s="18">
        <f>VLOOKUP(B629,'[1]2013'!$A$17:$I$68,3,FALSE)</f>
        <v>5966</v>
      </c>
      <c r="F629" s="18">
        <f>VLOOKUP(B629,'[1]2013_M'!$A$17:$I$68,4,FALSE)</f>
        <v>3910</v>
      </c>
      <c r="G629" s="18">
        <f>VLOOKUP(B629,'[1]2013_W'!$A$17:$I$68,5,FALSE)</f>
        <v>2056</v>
      </c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spans="2:19" s="17" customFormat="1" ht="10.35" customHeight="1" x14ac:dyDescent="0.15">
      <c r="B630" s="17">
        <f>[1]AGS_helper!A49</f>
        <v>461</v>
      </c>
      <c r="C630" s="17" t="str">
        <f>VLOOKUP(B630,[2]Tabelle1!$A$1:$C$68,2,FALSE)</f>
        <v>Wesermarsch</v>
      </c>
      <c r="D630" s="17">
        <f>VALUE(MID('[1]2013'!$B$7,7,4))</f>
        <v>2013</v>
      </c>
      <c r="E630" s="18">
        <f>VLOOKUP(B630,'[1]2013'!$A$17:$I$68,3,FALSE)</f>
        <v>1217</v>
      </c>
      <c r="F630" s="18">
        <f>VLOOKUP(B630,'[1]2013_M'!$A$17:$I$68,4,FALSE)</f>
        <v>996</v>
      </c>
      <c r="G630" s="18">
        <f>VLOOKUP(B630,'[1]2013_W'!$A$17:$I$68,5,FALSE)</f>
        <v>221</v>
      </c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2:19" s="17" customFormat="1" ht="10.35" customHeight="1" x14ac:dyDescent="0.15">
      <c r="B631" s="17">
        <f>[1]AGS_helper!A50</f>
        <v>462</v>
      </c>
      <c r="C631" s="17" t="str">
        <f>VLOOKUP(B631,[2]Tabelle1!$A$1:$C$68,2,FALSE)</f>
        <v>Wittmund</v>
      </c>
      <c r="D631" s="17">
        <f>VALUE(MID('[1]2013'!$B$7,7,4))</f>
        <v>2013</v>
      </c>
      <c r="E631" s="18">
        <f>VLOOKUP(B631,'[1]2013'!$A$17:$I$68,3,FALSE)</f>
        <v>486</v>
      </c>
      <c r="F631" s="18">
        <f>VLOOKUP(B631,'[1]2013_M'!$A$17:$I$68,4,FALSE)</f>
        <v>255</v>
      </c>
      <c r="G631" s="18">
        <f>VLOOKUP(B631,'[1]2013_W'!$A$17:$I$68,5,FALSE)</f>
        <v>231</v>
      </c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2:19" s="19" customFormat="1" ht="20.7" customHeight="1" x14ac:dyDescent="0.3">
      <c r="B632" s="19">
        <f>[1]AGS_helper!A51</f>
        <v>4</v>
      </c>
      <c r="C632" s="19" t="str">
        <f>VLOOKUP(B632,[2]Tabelle1!$A$1:$C$68,2,FALSE)</f>
        <v>Statistische Region Weser-Ems</v>
      </c>
      <c r="D632" s="19">
        <f>VALUE(MID('[1]2013'!$B$7,7,4))</f>
        <v>2013</v>
      </c>
      <c r="E632" s="20">
        <f>VLOOKUP(B632,'[1]2013'!$A$17:$I$68,3,FALSE)</f>
        <v>45098</v>
      </c>
      <c r="F632" s="20">
        <f>VLOOKUP(B632,'[1]2013_M'!$A$17:$I$68,4,FALSE)</f>
        <v>29886</v>
      </c>
      <c r="G632" s="20">
        <f>VLOOKUP(B632,'[1]2013_W'!$A$17:$I$68,5,FALSE)</f>
        <v>15212</v>
      </c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</row>
    <row r="633" spans="2:19" s="19" customFormat="1" ht="20.7" customHeight="1" x14ac:dyDescent="0.3">
      <c r="B633" s="19">
        <f>[1]AGS_helper!A52</f>
        <v>0</v>
      </c>
      <c r="C633" s="19" t="str">
        <f>VLOOKUP(B633,[2]Tabelle1!$A$1:$C$68,2,FALSE)</f>
        <v>Niedersachsen</v>
      </c>
      <c r="D633" s="19">
        <f>VALUE(MID('[1]2013'!$B$7,7,4))</f>
        <v>2013</v>
      </c>
      <c r="E633" s="20">
        <f>VLOOKUP(B633,'[1]2013'!$A$17:$I$68,3,FALSE)</f>
        <v>143089</v>
      </c>
      <c r="F633" s="20">
        <f>VLOOKUP(B633,'[1]2013_M'!$A$17:$I$68,4,FALSE)</f>
        <v>92394</v>
      </c>
      <c r="G633" s="20">
        <f>VLOOKUP(B633,'[1]2013_W'!$A$17:$I$68,5,FALSE)</f>
        <v>50695</v>
      </c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</row>
    <row r="634" spans="2:19" s="17" customFormat="1" ht="10.35" customHeight="1" x14ac:dyDescent="0.15">
      <c r="B634" s="17">
        <f>[1]AGS_helper!A1</f>
        <v>101</v>
      </c>
      <c r="C634" s="17" t="str">
        <f>VLOOKUP(B634,[2]Tabelle1!$A$1:$C$68,2,FALSE)</f>
        <v>Braunschweig, Stadt</v>
      </c>
      <c r="D634" s="17">
        <f>VALUE(MID('[1]2012'!$B$7,7,4))</f>
        <v>2012</v>
      </c>
      <c r="E634" s="18">
        <f>VLOOKUP(B634,'[1]2012'!$A$17:$I$68,3,FALSE)</f>
        <v>5493</v>
      </c>
      <c r="F634" s="18">
        <f>VLOOKUP(B634,'[1]2012_M'!$A$17:$I$68,4,FALSE)</f>
        <v>3204</v>
      </c>
      <c r="G634" s="18">
        <f>VLOOKUP(B634,'[1]2012_W'!$A$17:$I$68,5,FALSE)</f>
        <v>2289</v>
      </c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spans="2:19" s="17" customFormat="1" ht="10.35" customHeight="1" x14ac:dyDescent="0.15">
      <c r="B635" s="17">
        <f>[1]AGS_helper!A2</f>
        <v>102</v>
      </c>
      <c r="C635" s="17" t="str">
        <f>VLOOKUP(B635,[2]Tabelle1!$A$1:$C$68,2,FALSE)</f>
        <v>Salzgitter, Stadt</v>
      </c>
      <c r="D635" s="17">
        <f>VALUE(MID('[1]2012'!$B$7,7,4))</f>
        <v>2012</v>
      </c>
      <c r="E635" s="18">
        <f>VLOOKUP(B635,'[1]2012'!$A$17:$I$68,3,FALSE)</f>
        <v>2948</v>
      </c>
      <c r="F635" s="18">
        <f>VLOOKUP(B635,'[1]2012_M'!$A$17:$I$68,4,FALSE)</f>
        <v>2393</v>
      </c>
      <c r="G635" s="18">
        <f>VLOOKUP(B635,'[1]2012_W'!$A$17:$I$68,5,FALSE)</f>
        <v>555</v>
      </c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spans="2:19" s="17" customFormat="1" ht="10.35" customHeight="1" x14ac:dyDescent="0.15">
      <c r="B636" s="17">
        <f>[1]AGS_helper!A3</f>
        <v>103</v>
      </c>
      <c r="C636" s="17" t="str">
        <f>VLOOKUP(B636,[2]Tabelle1!$A$1:$C$68,2,FALSE)</f>
        <v>Wolfsburg, Stadt</v>
      </c>
      <c r="D636" s="17">
        <f>VALUE(MID('[1]2012'!$B$7,7,4))</f>
        <v>2012</v>
      </c>
      <c r="E636" s="18">
        <f>VLOOKUP(B636,'[1]2012'!$A$17:$I$68,3,FALSE)</f>
        <v>7145</v>
      </c>
      <c r="F636" s="18">
        <f>VLOOKUP(B636,'[1]2012_M'!$A$17:$I$68,4,FALSE)</f>
        <v>5276</v>
      </c>
      <c r="G636" s="18">
        <f>VLOOKUP(B636,'[1]2012_W'!$A$17:$I$68,5,FALSE)</f>
        <v>1869</v>
      </c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2:19" s="17" customFormat="1" ht="10.35" customHeight="1" x14ac:dyDescent="0.15">
      <c r="B637" s="17">
        <f>[1]AGS_helper!A4</f>
        <v>151</v>
      </c>
      <c r="C637" s="17" t="str">
        <f>VLOOKUP(B637,[2]Tabelle1!$A$1:$C$68,2,FALSE)</f>
        <v>Gifhorn</v>
      </c>
      <c r="D637" s="17">
        <f>VALUE(MID('[1]2012'!$B$7,7,4))</f>
        <v>2012</v>
      </c>
      <c r="E637" s="18">
        <f>VLOOKUP(B637,'[1]2012'!$A$17:$I$68,3,FALSE)</f>
        <v>1510</v>
      </c>
      <c r="F637" s="18">
        <f>VLOOKUP(B637,'[1]2012_M'!$A$17:$I$68,4,FALSE)</f>
        <v>1035</v>
      </c>
      <c r="G637" s="18">
        <f>VLOOKUP(B637,'[1]2012_W'!$A$17:$I$68,5,FALSE)</f>
        <v>475</v>
      </c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spans="2:19" s="17" customFormat="1" ht="10.35" customHeight="1" x14ac:dyDescent="0.15">
      <c r="B638" s="17">
        <f>[1]AGS_helper!A5</f>
        <v>153</v>
      </c>
      <c r="C638" s="17" t="str">
        <f>VLOOKUP(B638,[2]Tabelle1!$A$1:$C$68,2,FALSE)</f>
        <v>Goslar</v>
      </c>
      <c r="D638" s="17">
        <f>VALUE(MID('[1]2012'!$B$7,7,4))</f>
        <v>2012</v>
      </c>
      <c r="E638" s="18">
        <f>VLOOKUP(B638,'[1]2012'!$A$17:$I$68,3,FALSE)</f>
        <v>1467</v>
      </c>
      <c r="F638" s="18">
        <f>VLOOKUP(B638,'[1]2012_M'!$A$17:$I$68,4,FALSE)</f>
        <v>958</v>
      </c>
      <c r="G638" s="18">
        <f>VLOOKUP(B638,'[1]2012_W'!$A$17:$I$68,5,FALSE)</f>
        <v>509</v>
      </c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2:19" s="17" customFormat="1" ht="10.35" customHeight="1" x14ac:dyDescent="0.15">
      <c r="B639" s="17">
        <f>[1]AGS_helper!A6</f>
        <v>154</v>
      </c>
      <c r="C639" s="17" t="str">
        <f>VLOOKUP(B639,[2]Tabelle1!$A$1:$C$68,2,FALSE)</f>
        <v>Helmstedt</v>
      </c>
      <c r="D639" s="17">
        <f>VALUE(MID('[1]2012'!$B$7,7,4))</f>
        <v>2012</v>
      </c>
      <c r="E639" s="18">
        <f>VLOOKUP(B639,'[1]2012'!$A$17:$I$68,3,FALSE)</f>
        <v>558</v>
      </c>
      <c r="F639" s="18">
        <f>VLOOKUP(B639,'[1]2012_M'!$A$17:$I$68,4,FALSE)</f>
        <v>305</v>
      </c>
      <c r="G639" s="18">
        <f>VLOOKUP(B639,'[1]2012_W'!$A$17:$I$68,5,FALSE)</f>
        <v>253</v>
      </c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2:19" s="17" customFormat="1" ht="10.35" customHeight="1" x14ac:dyDescent="0.15">
      <c r="B640" s="17">
        <f>[1]AGS_helper!A7</f>
        <v>155</v>
      </c>
      <c r="C640" s="17" t="str">
        <f>VLOOKUP(B640,[2]Tabelle1!$A$1:$C$68,2,FALSE)</f>
        <v>Northeim</v>
      </c>
      <c r="D640" s="17">
        <f>VALUE(MID('[1]2012'!$B$7,7,4))</f>
        <v>2012</v>
      </c>
      <c r="E640" s="18">
        <f>VLOOKUP(B640,'[1]2012'!$A$17:$I$68,3,FALSE)</f>
        <v>1349</v>
      </c>
      <c r="F640" s="18">
        <f>VLOOKUP(B640,'[1]2012_M'!$A$17:$I$68,4,FALSE)</f>
        <v>927</v>
      </c>
      <c r="G640" s="18">
        <f>VLOOKUP(B640,'[1]2012_W'!$A$17:$I$68,5,FALSE)</f>
        <v>422</v>
      </c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spans="2:19" s="17" customFormat="1" ht="10.35" customHeight="1" x14ac:dyDescent="0.15">
      <c r="B641" s="17">
        <f>[1]AGS_helper!A8</f>
        <v>157</v>
      </c>
      <c r="C641" s="17" t="str">
        <f>VLOOKUP(B641,[2]Tabelle1!$A$1:$C$68,2,FALSE)</f>
        <v>Peine</v>
      </c>
      <c r="D641" s="17">
        <f>VALUE(MID('[1]2012'!$B$7,7,4))</f>
        <v>2012</v>
      </c>
      <c r="E641" s="18">
        <f>VLOOKUP(B641,'[1]2012'!$A$17:$I$68,3,FALSE)</f>
        <v>1261</v>
      </c>
      <c r="F641" s="18">
        <f>VLOOKUP(B641,'[1]2012_M'!$A$17:$I$68,4,FALSE)</f>
        <v>880</v>
      </c>
      <c r="G641" s="18">
        <f>VLOOKUP(B641,'[1]2012_W'!$A$17:$I$68,5,FALSE)</f>
        <v>381</v>
      </c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spans="2:19" s="17" customFormat="1" ht="10.35" customHeight="1" x14ac:dyDescent="0.15">
      <c r="B642" s="17">
        <f>[1]AGS_helper!A9</f>
        <v>158</v>
      </c>
      <c r="C642" s="17" t="str">
        <f>VLOOKUP(B642,[2]Tabelle1!$A$1:$C$68,2,FALSE)</f>
        <v>Wolfenbüttel</v>
      </c>
      <c r="D642" s="17">
        <f>VALUE(MID('[1]2012'!$B$7,7,4))</f>
        <v>2012</v>
      </c>
      <c r="E642" s="18">
        <f>VLOOKUP(B642,'[1]2012'!$A$17:$I$68,3,FALSE)</f>
        <v>618</v>
      </c>
      <c r="F642" s="18">
        <f>VLOOKUP(B642,'[1]2012_M'!$A$17:$I$68,4,FALSE)</f>
        <v>366</v>
      </c>
      <c r="G642" s="18">
        <f>VLOOKUP(B642,'[1]2012_W'!$A$17:$I$68,5,FALSE)</f>
        <v>252</v>
      </c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spans="2:19" s="17" customFormat="1" ht="10.35" customHeight="1" x14ac:dyDescent="0.15">
      <c r="B643" s="17">
        <f>[1]AGS_helper!A10</f>
        <v>159</v>
      </c>
      <c r="C643" s="17" t="str">
        <f>VLOOKUP(B643,[2]Tabelle1!$A$1:$C$68,2,FALSE)</f>
        <v>Göttingen</v>
      </c>
      <c r="D643" s="17">
        <f>VALUE(MID('[1]2012'!$B$7,7,4))</f>
        <v>2012</v>
      </c>
      <c r="E643" s="18">
        <f>VLOOKUP(B643,'[1]2012'!$A$17:$I$68,3,FALSE)</f>
        <v>4893</v>
      </c>
      <c r="F643" s="18">
        <f>VLOOKUP(B643,'[1]2012_M'!$A$17:$I$68,4,FALSE)</f>
        <v>2843</v>
      </c>
      <c r="G643" s="18">
        <f>VLOOKUP(B643,'[1]2012_W'!$A$17:$I$68,5,FALSE)</f>
        <v>2050</v>
      </c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2:19" s="19" customFormat="1" ht="20.7" customHeight="1" x14ac:dyDescent="0.3">
      <c r="B644" s="19">
        <f>[1]AGS_helper!A11</f>
        <v>1</v>
      </c>
      <c r="C644" s="19" t="str">
        <f>VLOOKUP(B644,[2]Tabelle1!$A$1:$C$68,2,FALSE)</f>
        <v>Statistische Region Braunschweig</v>
      </c>
      <c r="D644" s="19">
        <f>VALUE(MID('[1]2012'!$B$7,7,4))</f>
        <v>2012</v>
      </c>
      <c r="E644" s="20">
        <f>VLOOKUP(B644,'[1]2012'!$A$17:$I$68,3,FALSE)</f>
        <v>27242</v>
      </c>
      <c r="F644" s="20">
        <f>VLOOKUP(B644,'[1]2012_M'!$A$17:$I$68,4,FALSE)</f>
        <v>18187</v>
      </c>
      <c r="G644" s="20">
        <f>VLOOKUP(B644,'[1]2012_W'!$A$17:$I$68,5,FALSE)</f>
        <v>9055</v>
      </c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</row>
    <row r="645" spans="2:19" s="17" customFormat="1" ht="10.35" customHeight="1" x14ac:dyDescent="0.15">
      <c r="B645" s="17">
        <f>[1]AGS_helper!A12</f>
        <v>241</v>
      </c>
      <c r="C645" s="17" t="str">
        <f>VLOOKUP(B645,[2]Tabelle1!$A$1:$C$68,2,FALSE)</f>
        <v>Region Hannover</v>
      </c>
      <c r="D645" s="17">
        <f>VALUE(MID('[1]2012'!$B$7,7,4))</f>
        <v>2012</v>
      </c>
      <c r="E645" s="18">
        <f>VLOOKUP(B645,'[1]2012'!$A$17:$I$68,3,FALSE)</f>
        <v>32529</v>
      </c>
      <c r="F645" s="18">
        <f>VLOOKUP(B645,'[1]2012_M'!$A$17:$I$68,4,FALSE)</f>
        <v>19301</v>
      </c>
      <c r="G645" s="18">
        <f>VLOOKUP(B645,'[1]2012_W'!$A$17:$I$68,5,FALSE)</f>
        <v>13228</v>
      </c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2:19" s="17" customFormat="1" ht="10.35" customHeight="1" x14ac:dyDescent="0.15">
      <c r="B646" s="17">
        <f>[1]AGS_helper!A13</f>
        <v>241001</v>
      </c>
      <c r="C646" s="17" t="str">
        <f>VLOOKUP(B646,[2]Tabelle1!$A$1:$C$68,2,FALSE)</f>
        <v>dav. Hannover, Lhst.</v>
      </c>
      <c r="D646" s="17">
        <f>VALUE(MID('[1]2012'!$B$7,7,4))</f>
        <v>2012</v>
      </c>
      <c r="E646" s="18">
        <f>VLOOKUP(B646,'[1]2012'!$A$17:$I$68,3,FALSE)</f>
        <v>21771</v>
      </c>
      <c r="F646" s="18">
        <f>VLOOKUP(B646,'[1]2012_M'!$A$17:$I$68,4,FALSE)</f>
        <v>12550</v>
      </c>
      <c r="G646" s="18">
        <f>VLOOKUP(B646,'[1]2012_W'!$A$17:$I$68,5,FALSE)</f>
        <v>9221</v>
      </c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spans="2:19" s="17" customFormat="1" ht="10.35" customHeight="1" x14ac:dyDescent="0.15">
      <c r="B647" s="17">
        <f>[1]AGS_helper!A14</f>
        <v>241999</v>
      </c>
      <c r="C647" s="17" t="str">
        <f>VLOOKUP(B647,[2]Tabelle1!$A$1:$C$68,2,FALSE)</f>
        <v>dav. Hannover, Umland</v>
      </c>
      <c r="D647" s="17">
        <f>VALUE(MID('[1]2012'!$B$7,7,4))</f>
        <v>2012</v>
      </c>
      <c r="E647" s="18">
        <f>VLOOKUP(B647,'[1]2012'!$A$17:$I$68,3,FALSE)</f>
        <v>10758</v>
      </c>
      <c r="F647" s="18">
        <f>VLOOKUP(B647,'[1]2012_M'!$A$17:$I$68,4,FALSE)</f>
        <v>6751</v>
      </c>
      <c r="G647" s="18">
        <f>VLOOKUP(B647,'[1]2012_W'!$A$17:$I$68,5,FALSE)</f>
        <v>4007</v>
      </c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2:19" s="17" customFormat="1" ht="10.35" customHeight="1" x14ac:dyDescent="0.15">
      <c r="B648" s="17">
        <f>[1]AGS_helper!A15</f>
        <v>251</v>
      </c>
      <c r="C648" s="17" t="str">
        <f>VLOOKUP(B648,[2]Tabelle1!$A$1:$C$68,2,FALSE)</f>
        <v>Diepholz</v>
      </c>
      <c r="D648" s="17">
        <f>VALUE(MID('[1]2012'!$B$7,7,4))</f>
        <v>2012</v>
      </c>
      <c r="E648" s="18">
        <f>VLOOKUP(B648,'[1]2012'!$A$17:$I$68,3,FALSE)</f>
        <v>2244</v>
      </c>
      <c r="F648" s="18">
        <f>VLOOKUP(B648,'[1]2012_M'!$A$17:$I$68,4,FALSE)</f>
        <v>1527</v>
      </c>
      <c r="G648" s="18">
        <f>VLOOKUP(B648,'[1]2012_W'!$A$17:$I$68,5,FALSE)</f>
        <v>717</v>
      </c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2:19" s="17" customFormat="1" ht="10.35" customHeight="1" x14ac:dyDescent="0.15">
      <c r="B649" s="17">
        <f>[1]AGS_helper!A16</f>
        <v>252</v>
      </c>
      <c r="C649" s="17" t="str">
        <f>VLOOKUP(B649,[2]Tabelle1!$A$1:$C$68,2,FALSE)</f>
        <v>Hameln-Pyrmont</v>
      </c>
      <c r="D649" s="17">
        <f>VALUE(MID('[1]2012'!$B$7,7,4))</f>
        <v>2012</v>
      </c>
      <c r="E649" s="18">
        <f>VLOOKUP(B649,'[1]2012'!$A$17:$I$68,3,FALSE)</f>
        <v>2249</v>
      </c>
      <c r="F649" s="18">
        <f>VLOOKUP(B649,'[1]2012_M'!$A$17:$I$68,4,FALSE)</f>
        <v>1283</v>
      </c>
      <c r="G649" s="18">
        <f>VLOOKUP(B649,'[1]2012_W'!$A$17:$I$68,5,FALSE)</f>
        <v>966</v>
      </c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spans="2:19" s="17" customFormat="1" ht="10.35" customHeight="1" x14ac:dyDescent="0.15">
      <c r="B650" s="17">
        <f>[1]AGS_helper!A17</f>
        <v>254</v>
      </c>
      <c r="C650" s="17" t="str">
        <f>VLOOKUP(B650,[2]Tabelle1!$A$1:$C$68,2,FALSE)</f>
        <v>Hildesheim</v>
      </c>
      <c r="D650" s="17">
        <f>VALUE(MID('[1]2012'!$B$7,7,4))</f>
        <v>2012</v>
      </c>
      <c r="E650" s="18">
        <f>VLOOKUP(B650,'[1]2012'!$A$17:$I$68,3,FALSE)</f>
        <v>3150</v>
      </c>
      <c r="F650" s="18">
        <f>VLOOKUP(B650,'[1]2012_M'!$A$17:$I$68,4,FALSE)</f>
        <v>1993</v>
      </c>
      <c r="G650" s="18">
        <f>VLOOKUP(B650,'[1]2012_W'!$A$17:$I$68,5,FALSE)</f>
        <v>1157</v>
      </c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spans="2:19" s="17" customFormat="1" ht="10.35" customHeight="1" x14ac:dyDescent="0.15">
      <c r="B651" s="17">
        <f>[1]AGS_helper!A18</f>
        <v>255</v>
      </c>
      <c r="C651" s="17" t="str">
        <f>VLOOKUP(B651,[2]Tabelle1!$A$1:$C$68,2,FALSE)</f>
        <v>Holzminden</v>
      </c>
      <c r="D651" s="17">
        <f>VALUE(MID('[1]2012'!$B$7,7,4))</f>
        <v>2012</v>
      </c>
      <c r="E651" s="18">
        <f>VLOOKUP(B651,'[1]2012'!$A$17:$I$68,3,FALSE)</f>
        <v>709</v>
      </c>
      <c r="F651" s="18">
        <f>VLOOKUP(B651,'[1]2012_M'!$A$17:$I$68,4,FALSE)</f>
        <v>474</v>
      </c>
      <c r="G651" s="18">
        <f>VLOOKUP(B651,'[1]2012_W'!$A$17:$I$68,5,FALSE)</f>
        <v>235</v>
      </c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spans="2:19" s="17" customFormat="1" ht="10.35" customHeight="1" x14ac:dyDescent="0.15">
      <c r="B652" s="17">
        <f>[1]AGS_helper!A19</f>
        <v>256</v>
      </c>
      <c r="C652" s="17" t="str">
        <f>VLOOKUP(B652,[2]Tabelle1!$A$1:$C$68,2,FALSE)</f>
        <v>Nienburg (Weser)</v>
      </c>
      <c r="D652" s="17">
        <f>VALUE(MID('[1]2012'!$B$7,7,4))</f>
        <v>2012</v>
      </c>
      <c r="E652" s="18">
        <f>VLOOKUP(B652,'[1]2012'!$A$17:$I$68,3,FALSE)</f>
        <v>1376</v>
      </c>
      <c r="F652" s="18">
        <f>VLOOKUP(B652,'[1]2012_M'!$A$17:$I$68,4,FALSE)</f>
        <v>947</v>
      </c>
      <c r="G652" s="18">
        <f>VLOOKUP(B652,'[1]2012_W'!$A$17:$I$68,5,FALSE)</f>
        <v>429</v>
      </c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spans="2:19" s="17" customFormat="1" ht="10.35" customHeight="1" x14ac:dyDescent="0.15">
      <c r="B653" s="17">
        <f>[1]AGS_helper!A20</f>
        <v>257</v>
      </c>
      <c r="C653" s="17" t="str">
        <f>VLOOKUP(B653,[2]Tabelle1!$A$1:$C$68,2,FALSE)</f>
        <v>Schaumburg</v>
      </c>
      <c r="D653" s="17">
        <f>VALUE(MID('[1]2012'!$B$7,7,4))</f>
        <v>2012</v>
      </c>
      <c r="E653" s="18">
        <f>VLOOKUP(B653,'[1]2012'!$A$17:$I$68,3,FALSE)</f>
        <v>1600</v>
      </c>
      <c r="F653" s="18">
        <f>VLOOKUP(B653,'[1]2012_M'!$A$17:$I$68,4,FALSE)</f>
        <v>1017</v>
      </c>
      <c r="G653" s="18">
        <f>VLOOKUP(B653,'[1]2012_W'!$A$17:$I$68,5,FALSE)</f>
        <v>583</v>
      </c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2:19" s="19" customFormat="1" ht="20.7" customHeight="1" x14ac:dyDescent="0.3">
      <c r="B654" s="19">
        <f>[1]AGS_helper!A21</f>
        <v>2</v>
      </c>
      <c r="C654" s="19" t="str">
        <f>VLOOKUP(B654,[2]Tabelle1!$A$1:$C$68,2,FALSE)</f>
        <v>Statistische Region Hannover</v>
      </c>
      <c r="D654" s="19">
        <f>VALUE(MID('[1]2012'!$B$7,7,4))</f>
        <v>2012</v>
      </c>
      <c r="E654" s="20">
        <f>VLOOKUP(B654,'[1]2012'!$A$17:$I$68,3,FALSE)</f>
        <v>43857</v>
      </c>
      <c r="F654" s="20">
        <f>VLOOKUP(B654,'[1]2012_M'!$A$17:$I$68,4,FALSE)</f>
        <v>26542</v>
      </c>
      <c r="G654" s="20">
        <f>VLOOKUP(B654,'[1]2012_W'!$A$17:$I$68,5,FALSE)</f>
        <v>17315</v>
      </c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</row>
    <row r="655" spans="2:19" s="17" customFormat="1" ht="10.35" customHeight="1" x14ac:dyDescent="0.15">
      <c r="B655" s="17">
        <f>[1]AGS_helper!A22</f>
        <v>351</v>
      </c>
      <c r="C655" s="17" t="str">
        <f>VLOOKUP(B655,[2]Tabelle1!$A$1:$C$68,2,FALSE)</f>
        <v>Celle</v>
      </c>
      <c r="D655" s="17">
        <f>VALUE(MID('[1]2012'!$B$7,7,4))</f>
        <v>2012</v>
      </c>
      <c r="E655" s="18">
        <f>VLOOKUP(B655,'[1]2012'!$A$17:$I$68,3,FALSE)</f>
        <v>1990</v>
      </c>
      <c r="F655" s="18">
        <f>VLOOKUP(B655,'[1]2012_M'!$A$17:$I$68,4,FALSE)</f>
        <v>1287</v>
      </c>
      <c r="G655" s="18">
        <f>VLOOKUP(B655,'[1]2012_W'!$A$17:$I$68,5,FALSE)</f>
        <v>703</v>
      </c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2:19" s="17" customFormat="1" ht="10.35" customHeight="1" x14ac:dyDescent="0.15">
      <c r="B656" s="17">
        <f>[1]AGS_helper!A23</f>
        <v>352</v>
      </c>
      <c r="C656" s="17" t="str">
        <f>VLOOKUP(B656,[2]Tabelle1!$A$1:$C$68,2,FALSE)</f>
        <v>Cuxhaven</v>
      </c>
      <c r="D656" s="17">
        <f>VALUE(MID('[1]2012'!$B$7,7,4))</f>
        <v>2012</v>
      </c>
      <c r="E656" s="18">
        <f>VLOOKUP(B656,'[1]2012'!$A$17:$I$68,3,FALSE)</f>
        <v>2326</v>
      </c>
      <c r="F656" s="18">
        <f>VLOOKUP(B656,'[1]2012_M'!$A$17:$I$68,4,FALSE)</f>
        <v>1483</v>
      </c>
      <c r="G656" s="18">
        <f>VLOOKUP(B656,'[1]2012_W'!$A$17:$I$68,5,FALSE)</f>
        <v>843</v>
      </c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2:19" s="17" customFormat="1" ht="10.35" customHeight="1" x14ac:dyDescent="0.15">
      <c r="B657" s="17">
        <f>[1]AGS_helper!A24</f>
        <v>353</v>
      </c>
      <c r="C657" s="17" t="str">
        <f>VLOOKUP(B657,[2]Tabelle1!$A$1:$C$68,2,FALSE)</f>
        <v>Harburg</v>
      </c>
      <c r="D657" s="17">
        <f>VALUE(MID('[1]2012'!$B$7,7,4))</f>
        <v>2012</v>
      </c>
      <c r="E657" s="18">
        <f>VLOOKUP(B657,'[1]2012'!$A$17:$I$68,3,FALSE)</f>
        <v>2807</v>
      </c>
      <c r="F657" s="18">
        <f>VLOOKUP(B657,'[1]2012_M'!$A$17:$I$68,4,FALSE)</f>
        <v>1835</v>
      </c>
      <c r="G657" s="18">
        <f>VLOOKUP(B657,'[1]2012_W'!$A$17:$I$68,5,FALSE)</f>
        <v>972</v>
      </c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2:19" s="17" customFormat="1" ht="10.35" customHeight="1" x14ac:dyDescent="0.15">
      <c r="B658" s="17">
        <f>[1]AGS_helper!A25</f>
        <v>354</v>
      </c>
      <c r="C658" s="17" t="str">
        <f>VLOOKUP(B658,[2]Tabelle1!$A$1:$C$68,2,FALSE)</f>
        <v>Lüchow-Dannenberg</v>
      </c>
      <c r="D658" s="17">
        <f>VALUE(MID('[1]2012'!$B$7,7,4))</f>
        <v>2012</v>
      </c>
      <c r="E658" s="18">
        <f>VLOOKUP(B658,'[1]2012'!$A$17:$I$68,3,FALSE)</f>
        <v>233</v>
      </c>
      <c r="F658" s="18">
        <f>VLOOKUP(B658,'[1]2012_M'!$A$17:$I$68,4,FALSE)</f>
        <v>145</v>
      </c>
      <c r="G658" s="18">
        <f>VLOOKUP(B658,'[1]2012_W'!$A$17:$I$68,5,FALSE)</f>
        <v>88</v>
      </c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2:19" s="17" customFormat="1" ht="10.35" customHeight="1" x14ac:dyDescent="0.15">
      <c r="B659" s="17">
        <f>[1]AGS_helper!A26</f>
        <v>355</v>
      </c>
      <c r="C659" s="17" t="str">
        <f>VLOOKUP(B659,[2]Tabelle1!$A$1:$C$68,2,FALSE)</f>
        <v>Lüneburg</v>
      </c>
      <c r="D659" s="17">
        <f>VALUE(MID('[1]2012'!$B$7,7,4))</f>
        <v>2012</v>
      </c>
      <c r="E659" s="18">
        <f>VLOOKUP(B659,'[1]2012'!$A$17:$I$68,3,FALSE)</f>
        <v>1712</v>
      </c>
      <c r="F659" s="18">
        <f>VLOOKUP(B659,'[1]2012_M'!$A$17:$I$68,4,FALSE)</f>
        <v>1003</v>
      </c>
      <c r="G659" s="18">
        <f>VLOOKUP(B659,'[1]2012_W'!$A$17:$I$68,5,FALSE)</f>
        <v>709</v>
      </c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spans="2:19" s="17" customFormat="1" ht="10.35" customHeight="1" x14ac:dyDescent="0.15">
      <c r="B660" s="17">
        <f>[1]AGS_helper!A27</f>
        <v>356</v>
      </c>
      <c r="C660" s="17" t="str">
        <f>VLOOKUP(B660,[2]Tabelle1!$A$1:$C$68,2,FALSE)</f>
        <v>Osterholz</v>
      </c>
      <c r="D660" s="17">
        <f>VALUE(MID('[1]2012'!$B$7,7,4))</f>
        <v>2012</v>
      </c>
      <c r="E660" s="18">
        <f>VLOOKUP(B660,'[1]2012'!$A$17:$I$68,3,FALSE)</f>
        <v>805</v>
      </c>
      <c r="F660" s="18">
        <f>VLOOKUP(B660,'[1]2012_M'!$A$17:$I$68,4,FALSE)</f>
        <v>540</v>
      </c>
      <c r="G660" s="18">
        <f>VLOOKUP(B660,'[1]2012_W'!$A$17:$I$68,5,FALSE)</f>
        <v>265</v>
      </c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2:19" s="17" customFormat="1" ht="10.35" customHeight="1" x14ac:dyDescent="0.15">
      <c r="B661" s="17">
        <f>[1]AGS_helper!A28</f>
        <v>357</v>
      </c>
      <c r="C661" s="17" t="str">
        <f>VLOOKUP(B661,[2]Tabelle1!$A$1:$C$68,2,FALSE)</f>
        <v>Rotenburg (Wümme)</v>
      </c>
      <c r="D661" s="17">
        <f>VALUE(MID('[1]2012'!$B$7,7,4))</f>
        <v>2012</v>
      </c>
      <c r="E661" s="18">
        <f>VLOOKUP(B661,'[1]2012'!$A$17:$I$68,3,FALSE)</f>
        <v>1572</v>
      </c>
      <c r="F661" s="18">
        <f>VLOOKUP(B661,'[1]2012_M'!$A$17:$I$68,4,FALSE)</f>
        <v>990</v>
      </c>
      <c r="G661" s="18">
        <f>VLOOKUP(B661,'[1]2012_W'!$A$17:$I$68,5,FALSE)</f>
        <v>582</v>
      </c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2:19" s="17" customFormat="1" ht="10.35" customHeight="1" x14ac:dyDescent="0.15">
      <c r="B662" s="17">
        <f>[1]AGS_helper!A29</f>
        <v>358</v>
      </c>
      <c r="C662" s="17" t="str">
        <f>VLOOKUP(B662,[2]Tabelle1!$A$1:$C$68,2,FALSE)</f>
        <v>Heidekreis</v>
      </c>
      <c r="D662" s="17">
        <f>VALUE(MID('[1]2012'!$B$7,7,4))</f>
        <v>2012</v>
      </c>
      <c r="E662" s="18">
        <f>VLOOKUP(B662,'[1]2012'!$A$17:$I$68,3,FALSE)</f>
        <v>1895</v>
      </c>
      <c r="F662" s="18">
        <f>VLOOKUP(B662,'[1]2012_M'!$A$17:$I$68,4,FALSE)</f>
        <v>1270</v>
      </c>
      <c r="G662" s="18">
        <f>VLOOKUP(B662,'[1]2012_W'!$A$17:$I$68,5,FALSE)</f>
        <v>625</v>
      </c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2:19" s="17" customFormat="1" ht="10.35" customHeight="1" x14ac:dyDescent="0.15">
      <c r="B663" s="17">
        <f>[1]AGS_helper!A30</f>
        <v>359</v>
      </c>
      <c r="C663" s="17" t="str">
        <f>VLOOKUP(B663,[2]Tabelle1!$A$1:$C$68,2,FALSE)</f>
        <v>Stade</v>
      </c>
      <c r="D663" s="17">
        <f>VALUE(MID('[1]2012'!$B$7,7,4))</f>
        <v>2012</v>
      </c>
      <c r="E663" s="18">
        <f>VLOOKUP(B663,'[1]2012'!$A$17:$I$68,3,FALSE)</f>
        <v>3654</v>
      </c>
      <c r="F663" s="18">
        <f>VLOOKUP(B663,'[1]2012_M'!$A$17:$I$68,4,FALSE)</f>
        <v>2951</v>
      </c>
      <c r="G663" s="18">
        <f>VLOOKUP(B663,'[1]2012_W'!$A$17:$I$68,5,FALSE)</f>
        <v>703</v>
      </c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2:19" s="17" customFormat="1" ht="10.35" customHeight="1" x14ac:dyDescent="0.15">
      <c r="B664" s="17">
        <f>[1]AGS_helper!A31</f>
        <v>360</v>
      </c>
      <c r="C664" s="17" t="str">
        <f>VLOOKUP(B664,[2]Tabelle1!$A$1:$C$68,2,FALSE)</f>
        <v>Uelzen</v>
      </c>
      <c r="D664" s="17">
        <f>VALUE(MID('[1]2012'!$B$7,7,4))</f>
        <v>2012</v>
      </c>
      <c r="E664" s="18">
        <f>VLOOKUP(B664,'[1]2012'!$A$17:$I$68,3,FALSE)</f>
        <v>659</v>
      </c>
      <c r="F664" s="18">
        <f>VLOOKUP(B664,'[1]2012_M'!$A$17:$I$68,4,FALSE)</f>
        <v>390</v>
      </c>
      <c r="G664" s="18">
        <f>VLOOKUP(B664,'[1]2012_W'!$A$17:$I$68,5,FALSE)</f>
        <v>269</v>
      </c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2:19" s="17" customFormat="1" ht="10.35" customHeight="1" x14ac:dyDescent="0.15">
      <c r="B665" s="17">
        <f>[1]AGS_helper!A32</f>
        <v>361</v>
      </c>
      <c r="C665" s="17" t="str">
        <f>VLOOKUP(B665,[2]Tabelle1!$A$1:$C$68,2,FALSE)</f>
        <v>Verden</v>
      </c>
      <c r="D665" s="17">
        <f>VALUE(MID('[1]2012'!$B$7,7,4))</f>
        <v>2012</v>
      </c>
      <c r="E665" s="18">
        <f>VLOOKUP(B665,'[1]2012'!$A$17:$I$68,3,FALSE)</f>
        <v>2017</v>
      </c>
      <c r="F665" s="18">
        <f>VLOOKUP(B665,'[1]2012_M'!$A$17:$I$68,4,FALSE)</f>
        <v>1317</v>
      </c>
      <c r="G665" s="18">
        <f>VLOOKUP(B665,'[1]2012_W'!$A$17:$I$68,5,FALSE)</f>
        <v>700</v>
      </c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spans="2:19" s="19" customFormat="1" ht="20.7" customHeight="1" x14ac:dyDescent="0.3">
      <c r="B666" s="19">
        <f>[1]AGS_helper!A33</f>
        <v>3</v>
      </c>
      <c r="C666" s="19" t="str">
        <f>VLOOKUP(B666,[2]Tabelle1!$A$1:$C$68,2,FALSE)</f>
        <v>Statistische Region Lüneburg</v>
      </c>
      <c r="D666" s="19">
        <f>VALUE(MID('[1]2012'!$B$7,7,4))</f>
        <v>2012</v>
      </c>
      <c r="E666" s="20">
        <f>VLOOKUP(B666,'[1]2012'!$A$17:$I$68,3,FALSE)</f>
        <v>19670</v>
      </c>
      <c r="F666" s="20">
        <f>VLOOKUP(B666,'[1]2012_M'!$A$17:$I$68,4,FALSE)</f>
        <v>13211</v>
      </c>
      <c r="G666" s="20">
        <f>VLOOKUP(B666,'[1]2012_W'!$A$17:$I$68,5,FALSE)</f>
        <v>6459</v>
      </c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</row>
    <row r="667" spans="2:19" s="17" customFormat="1" ht="10.35" customHeight="1" x14ac:dyDescent="0.15">
      <c r="B667" s="17">
        <f>[1]AGS_helper!A34</f>
        <v>401</v>
      </c>
      <c r="C667" s="17" t="str">
        <f>VLOOKUP(B667,[2]Tabelle1!$A$1:$C$68,2,FALSE)</f>
        <v>Delmenhorst, Stadt</v>
      </c>
      <c r="D667" s="17">
        <f>VALUE(MID('[1]2012'!$B$7,7,4))</f>
        <v>2012</v>
      </c>
      <c r="E667" s="18">
        <f>VLOOKUP(B667,'[1]2012'!$A$17:$I$68,3,FALSE)</f>
        <v>998</v>
      </c>
      <c r="F667" s="18">
        <f>VLOOKUP(B667,'[1]2012_M'!$A$17:$I$68,4,FALSE)</f>
        <v>517</v>
      </c>
      <c r="G667" s="18">
        <f>VLOOKUP(B667,'[1]2012_W'!$A$17:$I$68,5,FALSE)</f>
        <v>481</v>
      </c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2:19" s="17" customFormat="1" ht="10.35" customHeight="1" x14ac:dyDescent="0.15">
      <c r="B668" s="17">
        <f>[1]AGS_helper!A35</f>
        <v>402</v>
      </c>
      <c r="C668" s="17" t="str">
        <f>VLOOKUP(B668,[2]Tabelle1!$A$1:$C$68,2,FALSE)</f>
        <v>Emden, Stadt</v>
      </c>
      <c r="D668" s="17">
        <f>VALUE(MID('[1]2012'!$B$7,7,4))</f>
        <v>2012</v>
      </c>
      <c r="E668" s="18">
        <f>VLOOKUP(B668,'[1]2012'!$A$17:$I$68,3,FALSE)</f>
        <v>1110</v>
      </c>
      <c r="F668" s="18">
        <f>VLOOKUP(B668,'[1]2012_M'!$A$17:$I$68,4,FALSE)</f>
        <v>908</v>
      </c>
      <c r="G668" s="18">
        <f>VLOOKUP(B668,'[1]2012_W'!$A$17:$I$68,5,FALSE)</f>
        <v>202</v>
      </c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2:19" s="17" customFormat="1" ht="10.35" customHeight="1" x14ac:dyDescent="0.15">
      <c r="B669" s="17">
        <f>[1]AGS_helper!A36</f>
        <v>403</v>
      </c>
      <c r="C669" s="17" t="str">
        <f>VLOOKUP(B669,[2]Tabelle1!$A$1:$C$68,2,FALSE)</f>
        <v>Oldenburg (Oldb), Stadt</v>
      </c>
      <c r="D669" s="17">
        <f>VALUE(MID('[1]2012'!$B$7,7,4))</f>
        <v>2012</v>
      </c>
      <c r="E669" s="18">
        <f>VLOOKUP(B669,'[1]2012'!$A$17:$I$68,3,FALSE)</f>
        <v>2519</v>
      </c>
      <c r="F669" s="18">
        <f>VLOOKUP(B669,'[1]2012_M'!$A$17:$I$68,4,FALSE)</f>
        <v>1480</v>
      </c>
      <c r="G669" s="18">
        <f>VLOOKUP(B669,'[1]2012_W'!$A$17:$I$68,5,FALSE)</f>
        <v>1039</v>
      </c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2:19" s="17" customFormat="1" ht="10.35" customHeight="1" x14ac:dyDescent="0.15">
      <c r="B670" s="17">
        <f>[1]AGS_helper!A37</f>
        <v>404</v>
      </c>
      <c r="C670" s="17" t="str">
        <f>VLOOKUP(B670,[2]Tabelle1!$A$1:$C$68,2,FALSE)</f>
        <v>Osnabrück, Stadt</v>
      </c>
      <c r="D670" s="17">
        <f>VALUE(MID('[1]2012'!$B$7,7,4))</f>
        <v>2012</v>
      </c>
      <c r="E670" s="18">
        <f>VLOOKUP(B670,'[1]2012'!$A$17:$I$68,3,FALSE)</f>
        <v>4591</v>
      </c>
      <c r="F670" s="18">
        <f>VLOOKUP(B670,'[1]2012_M'!$A$17:$I$68,4,FALSE)</f>
        <v>2622</v>
      </c>
      <c r="G670" s="18">
        <f>VLOOKUP(B670,'[1]2012_W'!$A$17:$I$68,5,FALSE)</f>
        <v>1969</v>
      </c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spans="2:19" s="17" customFormat="1" ht="10.35" customHeight="1" x14ac:dyDescent="0.15">
      <c r="B671" s="17">
        <f>[1]AGS_helper!A38</f>
        <v>405</v>
      </c>
      <c r="C671" s="17" t="str">
        <f>VLOOKUP(B671,[2]Tabelle1!$A$1:$C$68,2,FALSE)</f>
        <v>Wilhelmshaven, Stadt</v>
      </c>
      <c r="D671" s="17">
        <f>VALUE(MID('[1]2012'!$B$7,7,4))</f>
        <v>2012</v>
      </c>
      <c r="E671" s="18">
        <f>VLOOKUP(B671,'[1]2012'!$A$17:$I$68,3,FALSE)</f>
        <v>655</v>
      </c>
      <c r="F671" s="18">
        <f>VLOOKUP(B671,'[1]2012_M'!$A$17:$I$68,4,FALSE)</f>
        <v>410</v>
      </c>
      <c r="G671" s="18">
        <f>VLOOKUP(B671,'[1]2012_W'!$A$17:$I$68,5,FALSE)</f>
        <v>245</v>
      </c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spans="2:19" s="17" customFormat="1" ht="10.35" customHeight="1" x14ac:dyDescent="0.15">
      <c r="B672" s="17">
        <f>[1]AGS_helper!A39</f>
        <v>451</v>
      </c>
      <c r="C672" s="17" t="str">
        <f>VLOOKUP(B672,[2]Tabelle1!$A$1:$C$68,2,FALSE)</f>
        <v>Ammerland</v>
      </c>
      <c r="D672" s="17">
        <f>VALUE(MID('[1]2012'!$B$7,7,4))</f>
        <v>2012</v>
      </c>
      <c r="E672" s="18">
        <f>VLOOKUP(B672,'[1]2012'!$A$17:$I$68,3,FALSE)</f>
        <v>1711</v>
      </c>
      <c r="F672" s="18">
        <f>VLOOKUP(B672,'[1]2012_M'!$A$17:$I$68,4,FALSE)</f>
        <v>1165</v>
      </c>
      <c r="G672" s="18">
        <f>VLOOKUP(B672,'[1]2012_W'!$A$17:$I$68,5,FALSE)</f>
        <v>546</v>
      </c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spans="2:19" s="17" customFormat="1" ht="10.35" customHeight="1" x14ac:dyDescent="0.15">
      <c r="B673" s="17">
        <f>[1]AGS_helper!A40</f>
        <v>452</v>
      </c>
      <c r="C673" s="17" t="str">
        <f>VLOOKUP(B673,[2]Tabelle1!$A$1:$C$68,2,FALSE)</f>
        <v>Aurich</v>
      </c>
      <c r="D673" s="17">
        <f>VALUE(MID('[1]2012'!$B$7,7,4))</f>
        <v>2012</v>
      </c>
      <c r="E673" s="18">
        <f>VLOOKUP(B673,'[1]2012'!$A$17:$I$68,3,FALSE)</f>
        <v>1867</v>
      </c>
      <c r="F673" s="18">
        <f>VLOOKUP(B673,'[1]2012_M'!$A$17:$I$68,4,FALSE)</f>
        <v>1078</v>
      </c>
      <c r="G673" s="18">
        <f>VLOOKUP(B673,'[1]2012_W'!$A$17:$I$68,5,FALSE)</f>
        <v>789</v>
      </c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2:19" s="17" customFormat="1" ht="10.35" customHeight="1" x14ac:dyDescent="0.15">
      <c r="B674" s="17">
        <f>[1]AGS_helper!A41</f>
        <v>453</v>
      </c>
      <c r="C674" s="17" t="str">
        <f>VLOOKUP(B674,[2]Tabelle1!$A$1:$C$68,2,FALSE)</f>
        <v>Cloppenburg</v>
      </c>
      <c r="D674" s="17">
        <f>VALUE(MID('[1]2012'!$B$7,7,4))</f>
        <v>2012</v>
      </c>
      <c r="E674" s="18">
        <f>VLOOKUP(B674,'[1]2012'!$A$17:$I$68,3,FALSE)</f>
        <v>3604</v>
      </c>
      <c r="F674" s="18">
        <f>VLOOKUP(B674,'[1]2012_M'!$A$17:$I$68,4,FALSE)</f>
        <v>2590</v>
      </c>
      <c r="G674" s="18">
        <f>VLOOKUP(B674,'[1]2012_W'!$A$17:$I$68,5,FALSE)</f>
        <v>1014</v>
      </c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2:19" s="17" customFormat="1" ht="10.35" customHeight="1" x14ac:dyDescent="0.15">
      <c r="B675" s="17">
        <f>[1]AGS_helper!A42</f>
        <v>454</v>
      </c>
      <c r="C675" s="17" t="str">
        <f>VLOOKUP(B675,[2]Tabelle1!$A$1:$C$68,2,FALSE)</f>
        <v>Emsland</v>
      </c>
      <c r="D675" s="17">
        <f>VALUE(MID('[1]2012'!$B$7,7,4))</f>
        <v>2012</v>
      </c>
      <c r="E675" s="18">
        <f>VLOOKUP(B675,'[1]2012'!$A$17:$I$68,3,FALSE)</f>
        <v>3858</v>
      </c>
      <c r="F675" s="18">
        <f>VLOOKUP(B675,'[1]2012_M'!$A$17:$I$68,4,FALSE)</f>
        <v>2812</v>
      </c>
      <c r="G675" s="18">
        <f>VLOOKUP(B675,'[1]2012_W'!$A$17:$I$68,5,FALSE)</f>
        <v>1046</v>
      </c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spans="2:19" s="17" customFormat="1" ht="10.35" customHeight="1" x14ac:dyDescent="0.15">
      <c r="B676" s="17">
        <f>[1]AGS_helper!A43</f>
        <v>455</v>
      </c>
      <c r="C676" s="17" t="str">
        <f>VLOOKUP(B676,[2]Tabelle1!$A$1:$C$68,2,FALSE)</f>
        <v>Friesland</v>
      </c>
      <c r="D676" s="17">
        <f>VALUE(MID('[1]2012'!$B$7,7,4))</f>
        <v>2012</v>
      </c>
      <c r="E676" s="18">
        <f>VLOOKUP(B676,'[1]2012'!$A$17:$I$68,3,FALSE)</f>
        <v>618</v>
      </c>
      <c r="F676" s="18">
        <f>VLOOKUP(B676,'[1]2012_M'!$A$17:$I$68,4,FALSE)</f>
        <v>358</v>
      </c>
      <c r="G676" s="18">
        <f>VLOOKUP(B676,'[1]2012_W'!$A$17:$I$68,5,FALSE)</f>
        <v>260</v>
      </c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spans="2:19" s="17" customFormat="1" ht="10.35" customHeight="1" x14ac:dyDescent="0.15">
      <c r="B677" s="17">
        <f>[1]AGS_helper!A44</f>
        <v>456</v>
      </c>
      <c r="C677" s="17" t="str">
        <f>VLOOKUP(B677,[2]Tabelle1!$A$1:$C$68,2,FALSE)</f>
        <v>Grafschaft Bentheim</v>
      </c>
      <c r="D677" s="17">
        <f>VALUE(MID('[1]2012'!$B$7,7,4))</f>
        <v>2012</v>
      </c>
      <c r="E677" s="18">
        <f>VLOOKUP(B677,'[1]2012'!$A$17:$I$68,3,FALSE)</f>
        <v>2699</v>
      </c>
      <c r="F677" s="18">
        <f>VLOOKUP(B677,'[1]2012_M'!$A$17:$I$68,4,FALSE)</f>
        <v>1797</v>
      </c>
      <c r="G677" s="18">
        <f>VLOOKUP(B677,'[1]2012_W'!$A$17:$I$68,5,FALSE)</f>
        <v>902</v>
      </c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spans="2:19" s="17" customFormat="1" ht="10.35" customHeight="1" x14ac:dyDescent="0.15">
      <c r="B678" s="17">
        <f>[1]AGS_helper!A45</f>
        <v>457</v>
      </c>
      <c r="C678" s="17" t="str">
        <f>VLOOKUP(B678,[2]Tabelle1!$A$1:$C$68,2,FALSE)</f>
        <v>Leer</v>
      </c>
      <c r="D678" s="17">
        <f>VALUE(MID('[1]2012'!$B$7,7,4))</f>
        <v>2012</v>
      </c>
      <c r="E678" s="18">
        <f>VLOOKUP(B678,'[1]2012'!$A$17:$I$68,3,FALSE)</f>
        <v>1734</v>
      </c>
      <c r="F678" s="18">
        <f>VLOOKUP(B678,'[1]2012_M'!$A$17:$I$68,4,FALSE)</f>
        <v>1237</v>
      </c>
      <c r="G678" s="18">
        <f>VLOOKUP(B678,'[1]2012_W'!$A$17:$I$68,5,FALSE)</f>
        <v>497</v>
      </c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spans="2:19" s="17" customFormat="1" ht="10.35" customHeight="1" x14ac:dyDescent="0.15">
      <c r="B679" s="17">
        <f>[1]AGS_helper!A46</f>
        <v>458</v>
      </c>
      <c r="C679" s="17" t="str">
        <f>VLOOKUP(B679,[2]Tabelle1!$A$1:$C$68,2,FALSE)</f>
        <v>Oldenburg</v>
      </c>
      <c r="D679" s="17">
        <f>VALUE(MID('[1]2012'!$B$7,7,4))</f>
        <v>2012</v>
      </c>
      <c r="E679" s="18">
        <f>VLOOKUP(B679,'[1]2012'!$A$17:$I$68,3,FALSE)</f>
        <v>1546</v>
      </c>
      <c r="F679" s="18">
        <f>VLOOKUP(B679,'[1]2012_M'!$A$17:$I$68,4,FALSE)</f>
        <v>1025</v>
      </c>
      <c r="G679" s="18">
        <f>VLOOKUP(B679,'[1]2012_W'!$A$17:$I$68,5,FALSE)</f>
        <v>521</v>
      </c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2:19" s="17" customFormat="1" ht="10.35" customHeight="1" x14ac:dyDescent="0.15">
      <c r="B680" s="17">
        <f>[1]AGS_helper!A47</f>
        <v>459</v>
      </c>
      <c r="C680" s="17" t="str">
        <f>VLOOKUP(B680,[2]Tabelle1!$A$1:$C$68,2,FALSE)</f>
        <v>Osnabrück</v>
      </c>
      <c r="D680" s="17">
        <f>VALUE(MID('[1]2012'!$B$7,7,4))</f>
        <v>2012</v>
      </c>
      <c r="E680" s="18">
        <f>VLOOKUP(B680,'[1]2012'!$A$17:$I$68,3,FALSE)</f>
        <v>6788</v>
      </c>
      <c r="F680" s="18">
        <f>VLOOKUP(B680,'[1]2012_M'!$A$17:$I$68,4,FALSE)</f>
        <v>4642</v>
      </c>
      <c r="G680" s="18">
        <f>VLOOKUP(B680,'[1]2012_W'!$A$17:$I$68,5,FALSE)</f>
        <v>2146</v>
      </c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spans="2:19" s="17" customFormat="1" ht="10.35" customHeight="1" x14ac:dyDescent="0.15">
      <c r="B681" s="17">
        <f>[1]AGS_helper!A48</f>
        <v>460</v>
      </c>
      <c r="C681" s="17" t="str">
        <f>VLOOKUP(B681,[2]Tabelle1!$A$1:$C$68,2,FALSE)</f>
        <v>Vechta</v>
      </c>
      <c r="D681" s="17">
        <f>VALUE(MID('[1]2012'!$B$7,7,4))</f>
        <v>2012</v>
      </c>
      <c r="E681" s="18">
        <f>VLOOKUP(B681,'[1]2012'!$A$17:$I$68,3,FALSE)</f>
        <v>5559</v>
      </c>
      <c r="F681" s="18">
        <f>VLOOKUP(B681,'[1]2012_M'!$A$17:$I$68,4,FALSE)</f>
        <v>3622</v>
      </c>
      <c r="G681" s="18">
        <f>VLOOKUP(B681,'[1]2012_W'!$A$17:$I$68,5,FALSE)</f>
        <v>1937</v>
      </c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spans="2:19" s="17" customFormat="1" ht="10.35" customHeight="1" x14ac:dyDescent="0.15">
      <c r="B682" s="17">
        <f>[1]AGS_helper!A49</f>
        <v>461</v>
      </c>
      <c r="C682" s="17" t="str">
        <f>VLOOKUP(B682,[2]Tabelle1!$A$1:$C$68,2,FALSE)</f>
        <v>Wesermarsch</v>
      </c>
      <c r="D682" s="17">
        <f>VALUE(MID('[1]2012'!$B$7,7,4))</f>
        <v>2012</v>
      </c>
      <c r="E682" s="18">
        <f>VLOOKUP(B682,'[1]2012'!$A$17:$I$68,3,FALSE)</f>
        <v>1070</v>
      </c>
      <c r="F682" s="18">
        <f>VLOOKUP(B682,'[1]2012_M'!$A$17:$I$68,4,FALSE)</f>
        <v>877</v>
      </c>
      <c r="G682" s="18">
        <f>VLOOKUP(B682,'[1]2012_W'!$A$17:$I$68,5,FALSE)</f>
        <v>193</v>
      </c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spans="2:19" s="17" customFormat="1" ht="10.35" customHeight="1" x14ac:dyDescent="0.15">
      <c r="B683" s="17">
        <f>[1]AGS_helper!A50</f>
        <v>462</v>
      </c>
      <c r="C683" s="17" t="str">
        <f>VLOOKUP(B683,[2]Tabelle1!$A$1:$C$68,2,FALSE)</f>
        <v>Wittmund</v>
      </c>
      <c r="D683" s="17">
        <f>VALUE(MID('[1]2012'!$B$7,7,4))</f>
        <v>2012</v>
      </c>
      <c r="E683" s="18">
        <f>VLOOKUP(B683,'[1]2012'!$A$17:$I$68,3,FALSE)</f>
        <v>425</v>
      </c>
      <c r="F683" s="18">
        <f>VLOOKUP(B683,'[1]2012_M'!$A$17:$I$68,4,FALSE)</f>
        <v>227</v>
      </c>
      <c r="G683" s="18">
        <f>VLOOKUP(B683,'[1]2012_W'!$A$17:$I$68,5,FALSE)</f>
        <v>198</v>
      </c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spans="2:19" s="19" customFormat="1" ht="20.7" customHeight="1" x14ac:dyDescent="0.3">
      <c r="B684" s="19">
        <f>[1]AGS_helper!A51</f>
        <v>4</v>
      </c>
      <c r="C684" s="19" t="str">
        <f>VLOOKUP(B684,[2]Tabelle1!$A$1:$C$68,2,FALSE)</f>
        <v>Statistische Region Weser-Ems</v>
      </c>
      <c r="D684" s="19">
        <f>VALUE(MID('[1]2012'!$B$7,7,4))</f>
        <v>2012</v>
      </c>
      <c r="E684" s="20">
        <f>VLOOKUP(B684,'[1]2012'!$A$17:$I$68,3,FALSE)</f>
        <v>41352</v>
      </c>
      <c r="F684" s="20">
        <f>VLOOKUP(B684,'[1]2012_M'!$A$17:$I$68,4,FALSE)</f>
        <v>27367</v>
      </c>
      <c r="G684" s="20">
        <f>VLOOKUP(B684,'[1]2012_W'!$A$17:$I$68,5,FALSE)</f>
        <v>13985</v>
      </c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</row>
    <row r="685" spans="2:19" s="19" customFormat="1" ht="20.7" customHeight="1" x14ac:dyDescent="0.3">
      <c r="B685" s="19">
        <f>[1]AGS_helper!A52</f>
        <v>0</v>
      </c>
      <c r="C685" s="19" t="str">
        <f>VLOOKUP(B685,[2]Tabelle1!$A$1:$C$68,2,FALSE)</f>
        <v>Niedersachsen</v>
      </c>
      <c r="D685" s="19">
        <f>VALUE(MID('[1]2012'!$B$7,7,4))</f>
        <v>2012</v>
      </c>
      <c r="E685" s="20">
        <f>VLOOKUP(B685,'[1]2012'!$A$17:$I$68,3,FALSE)</f>
        <v>132121</v>
      </c>
      <c r="F685" s="20">
        <f>VLOOKUP(B685,'[1]2012_M'!$A$17:$I$68,4,FALSE)</f>
        <v>85307</v>
      </c>
      <c r="G685" s="20">
        <f>VLOOKUP(B685,'[1]2012_W'!$A$17:$I$68,5,FALSE)</f>
        <v>46814</v>
      </c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</row>
    <row r="686" spans="2:19" s="17" customFormat="1" ht="10.35" customHeight="1" x14ac:dyDescent="0.15">
      <c r="B686" s="17">
        <f>[1]AGS_helper!A1</f>
        <v>101</v>
      </c>
      <c r="C686" s="17" t="str">
        <f>VLOOKUP(B686,[2]Tabelle1!$A$1:$C$68,2,FALSE)</f>
        <v>Braunschweig, Stadt</v>
      </c>
      <c r="D686" s="17">
        <f>VALUE(MID('[1]2011'!$B$7,7,4))</f>
        <v>2011</v>
      </c>
      <c r="E686" s="18">
        <f>VLOOKUP(B686,'[1]2011'!$A$17:$I$68,3,FALSE)</f>
        <v>4959</v>
      </c>
      <c r="F686" s="18">
        <f>VLOOKUP(B686,'[1]2011_M'!$A$17:$I$68,4,FALSE)</f>
        <v>2883</v>
      </c>
      <c r="G686" s="18">
        <f>VLOOKUP(B686,'[1]2011_W'!$A$17:$I$68,5,FALSE)</f>
        <v>2076</v>
      </c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spans="2:19" s="17" customFormat="1" ht="10.35" customHeight="1" x14ac:dyDescent="0.15">
      <c r="B687" s="17">
        <f>[1]AGS_helper!A2</f>
        <v>102</v>
      </c>
      <c r="C687" s="17" t="str">
        <f>VLOOKUP(B687,[2]Tabelle1!$A$1:$C$68,2,FALSE)</f>
        <v>Salzgitter, Stadt</v>
      </c>
      <c r="D687" s="17">
        <f>VALUE(MID('[1]2011'!$B$7,7,4))</f>
        <v>2011</v>
      </c>
      <c r="E687" s="18">
        <f>VLOOKUP(B687,'[1]2011'!$A$17:$I$68,3,FALSE)</f>
        <v>2748</v>
      </c>
      <c r="F687" s="18">
        <f>VLOOKUP(B687,'[1]2011_M'!$A$17:$I$68,4,FALSE)</f>
        <v>2233</v>
      </c>
      <c r="G687" s="18">
        <f>VLOOKUP(B687,'[1]2011_W'!$A$17:$I$68,5,FALSE)</f>
        <v>515</v>
      </c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spans="2:19" s="17" customFormat="1" ht="10.35" customHeight="1" x14ac:dyDescent="0.15">
      <c r="B688" s="17">
        <f>[1]AGS_helper!A3</f>
        <v>103</v>
      </c>
      <c r="C688" s="17" t="str">
        <f>VLOOKUP(B688,[2]Tabelle1!$A$1:$C$68,2,FALSE)</f>
        <v>Wolfsburg, Stadt</v>
      </c>
      <c r="D688" s="17">
        <f>VALUE(MID('[1]2011'!$B$7,7,4))</f>
        <v>2011</v>
      </c>
      <c r="E688" s="18">
        <f>VLOOKUP(B688,'[1]2011'!$A$17:$I$68,3,FALSE)</f>
        <v>6366</v>
      </c>
      <c r="F688" s="18">
        <f>VLOOKUP(B688,'[1]2011_M'!$A$17:$I$68,4,FALSE)</f>
        <v>4827</v>
      </c>
      <c r="G688" s="18">
        <f>VLOOKUP(B688,'[1]2011_W'!$A$17:$I$68,5,FALSE)</f>
        <v>1539</v>
      </c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spans="2:19" s="17" customFormat="1" ht="10.35" customHeight="1" x14ac:dyDescent="0.15">
      <c r="B689" s="17">
        <f>[1]AGS_helper!A4</f>
        <v>151</v>
      </c>
      <c r="C689" s="17" t="str">
        <f>VLOOKUP(B689,[2]Tabelle1!$A$1:$C$68,2,FALSE)</f>
        <v>Gifhorn</v>
      </c>
      <c r="D689" s="17">
        <f>VALUE(MID('[1]2011'!$B$7,7,4))</f>
        <v>2011</v>
      </c>
      <c r="E689" s="18">
        <f>VLOOKUP(B689,'[1]2011'!$A$17:$I$68,3,FALSE)</f>
        <v>1350</v>
      </c>
      <c r="F689" s="18">
        <f>VLOOKUP(B689,'[1]2011_M'!$A$17:$I$68,4,FALSE)</f>
        <v>902</v>
      </c>
      <c r="G689" s="18">
        <f>VLOOKUP(B689,'[1]2011_W'!$A$17:$I$68,5,FALSE)</f>
        <v>448</v>
      </c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spans="2:19" s="17" customFormat="1" ht="10.35" customHeight="1" x14ac:dyDescent="0.15">
      <c r="B690" s="17">
        <f>[1]AGS_helper!A5</f>
        <v>153</v>
      </c>
      <c r="C690" s="17" t="str">
        <f>VLOOKUP(B690,[2]Tabelle1!$A$1:$C$68,2,FALSE)</f>
        <v>Goslar</v>
      </c>
      <c r="D690" s="17">
        <f>VALUE(MID('[1]2011'!$B$7,7,4))</f>
        <v>2011</v>
      </c>
      <c r="E690" s="18">
        <f>VLOOKUP(B690,'[1]2011'!$A$17:$I$68,3,FALSE)</f>
        <v>1355</v>
      </c>
      <c r="F690" s="18">
        <f>VLOOKUP(B690,'[1]2011_M'!$A$17:$I$68,4,FALSE)</f>
        <v>895</v>
      </c>
      <c r="G690" s="18">
        <f>VLOOKUP(B690,'[1]2011_W'!$A$17:$I$68,5,FALSE)</f>
        <v>460</v>
      </c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spans="2:19" s="17" customFormat="1" ht="10.35" customHeight="1" x14ac:dyDescent="0.15">
      <c r="B691" s="17">
        <f>[1]AGS_helper!A6</f>
        <v>154</v>
      </c>
      <c r="C691" s="17" t="str">
        <f>VLOOKUP(B691,[2]Tabelle1!$A$1:$C$68,2,FALSE)</f>
        <v>Helmstedt</v>
      </c>
      <c r="D691" s="17">
        <f>VALUE(MID('[1]2011'!$B$7,7,4))</f>
        <v>2011</v>
      </c>
      <c r="E691" s="18">
        <f>VLOOKUP(B691,'[1]2011'!$A$17:$I$68,3,FALSE)</f>
        <v>468</v>
      </c>
      <c r="F691" s="18">
        <f>VLOOKUP(B691,'[1]2011_M'!$A$17:$I$68,4,FALSE)</f>
        <v>252</v>
      </c>
      <c r="G691" s="18">
        <f>VLOOKUP(B691,'[1]2011_W'!$A$17:$I$68,5,FALSE)</f>
        <v>216</v>
      </c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2:19" s="17" customFormat="1" ht="10.35" customHeight="1" x14ac:dyDescent="0.15">
      <c r="B692" s="17">
        <f>[1]AGS_helper!A7</f>
        <v>155</v>
      </c>
      <c r="C692" s="17" t="str">
        <f>VLOOKUP(B692,[2]Tabelle1!$A$1:$C$68,2,FALSE)</f>
        <v>Northeim</v>
      </c>
      <c r="D692" s="17">
        <f>VALUE(MID('[1]2011'!$B$7,7,4))</f>
        <v>2011</v>
      </c>
      <c r="E692" s="18">
        <f>VLOOKUP(B692,'[1]2011'!$A$17:$I$68,3,FALSE)</f>
        <v>1069</v>
      </c>
      <c r="F692" s="18">
        <f>VLOOKUP(B692,'[1]2011_M'!$A$17:$I$68,4,FALSE)</f>
        <v>666</v>
      </c>
      <c r="G692" s="18">
        <f>VLOOKUP(B692,'[1]2011_W'!$A$17:$I$68,5,FALSE)</f>
        <v>403</v>
      </c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spans="2:19" s="17" customFormat="1" ht="10.35" customHeight="1" x14ac:dyDescent="0.15">
      <c r="B693" s="17">
        <f>[1]AGS_helper!A8</f>
        <v>157</v>
      </c>
      <c r="C693" s="17" t="str">
        <f>VLOOKUP(B693,[2]Tabelle1!$A$1:$C$68,2,FALSE)</f>
        <v>Peine</v>
      </c>
      <c r="D693" s="17">
        <f>VALUE(MID('[1]2011'!$B$7,7,4))</f>
        <v>2011</v>
      </c>
      <c r="E693" s="18">
        <f>VLOOKUP(B693,'[1]2011'!$A$17:$I$68,3,FALSE)</f>
        <v>1157</v>
      </c>
      <c r="F693" s="18">
        <f>VLOOKUP(B693,'[1]2011_M'!$A$17:$I$68,4,FALSE)</f>
        <v>799</v>
      </c>
      <c r="G693" s="18">
        <f>VLOOKUP(B693,'[1]2011_W'!$A$17:$I$68,5,FALSE)</f>
        <v>358</v>
      </c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spans="2:19" s="17" customFormat="1" ht="10.35" customHeight="1" x14ac:dyDescent="0.15">
      <c r="B694" s="17">
        <f>[1]AGS_helper!A9</f>
        <v>158</v>
      </c>
      <c r="C694" s="17" t="str">
        <f>VLOOKUP(B694,[2]Tabelle1!$A$1:$C$68,2,FALSE)</f>
        <v>Wolfenbüttel</v>
      </c>
      <c r="D694" s="17">
        <f>VALUE(MID('[1]2011'!$B$7,7,4))</f>
        <v>2011</v>
      </c>
      <c r="E694" s="18">
        <f>VLOOKUP(B694,'[1]2011'!$A$17:$I$68,3,FALSE)</f>
        <v>530</v>
      </c>
      <c r="F694" s="18">
        <f>VLOOKUP(B694,'[1]2011_M'!$A$17:$I$68,4,FALSE)</f>
        <v>298</v>
      </c>
      <c r="G694" s="18">
        <f>VLOOKUP(B694,'[1]2011_W'!$A$17:$I$68,5,FALSE)</f>
        <v>232</v>
      </c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spans="2:19" s="17" customFormat="1" ht="10.35" customHeight="1" x14ac:dyDescent="0.15">
      <c r="B695" s="17">
        <f>[1]AGS_helper!A10</f>
        <v>159</v>
      </c>
      <c r="C695" s="17" t="str">
        <f>VLOOKUP(B695,[2]Tabelle1!$A$1:$C$68,2,FALSE)</f>
        <v>Göttingen</v>
      </c>
      <c r="D695" s="17">
        <f>VALUE(MID('[1]2011'!$B$7,7,4))</f>
        <v>2011</v>
      </c>
      <c r="E695" s="18">
        <f>VLOOKUP(B695,'[1]2011'!$A$17:$I$68,3,FALSE)</f>
        <v>4656</v>
      </c>
      <c r="F695" s="18">
        <f>VLOOKUP(B695,'[1]2011_M'!$A$17:$I$68,4,FALSE)</f>
        <v>2780</v>
      </c>
      <c r="G695" s="18">
        <f>VLOOKUP(B695,'[1]2011_W'!$A$17:$I$68,5,FALSE)</f>
        <v>1876</v>
      </c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spans="2:19" s="19" customFormat="1" ht="20.7" customHeight="1" x14ac:dyDescent="0.3">
      <c r="B696" s="19">
        <f>[1]AGS_helper!A11</f>
        <v>1</v>
      </c>
      <c r="C696" s="19" t="str">
        <f>VLOOKUP(B696,[2]Tabelle1!$A$1:$C$68,2,FALSE)</f>
        <v>Statistische Region Braunschweig</v>
      </c>
      <c r="D696" s="19">
        <f>VALUE(MID('[1]2011'!$B$7,7,4))</f>
        <v>2011</v>
      </c>
      <c r="E696" s="20">
        <f>VLOOKUP(B696,'[1]2011'!$A$17:$I$68,3,FALSE)</f>
        <v>24658</v>
      </c>
      <c r="F696" s="20">
        <f>VLOOKUP(B696,'[1]2011_M'!$A$17:$I$68,4,FALSE)</f>
        <v>16535</v>
      </c>
      <c r="G696" s="20">
        <f>VLOOKUP(B696,'[1]2011_W'!$A$17:$I$68,5,FALSE)</f>
        <v>8123</v>
      </c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</row>
    <row r="697" spans="2:19" s="17" customFormat="1" ht="10.35" customHeight="1" x14ac:dyDescent="0.15">
      <c r="B697" s="17">
        <f>[1]AGS_helper!A12</f>
        <v>241</v>
      </c>
      <c r="C697" s="17" t="str">
        <f>VLOOKUP(B697,[2]Tabelle1!$A$1:$C$68,2,FALSE)</f>
        <v>Region Hannover</v>
      </c>
      <c r="D697" s="17">
        <f>VALUE(MID('[1]2011'!$B$7,7,4))</f>
        <v>2011</v>
      </c>
      <c r="E697" s="18">
        <f>VLOOKUP(B697,'[1]2011'!$A$17:$I$68,3,FALSE)</f>
        <v>30054</v>
      </c>
      <c r="F697" s="18">
        <f>VLOOKUP(B697,'[1]2011_M'!$A$17:$I$68,4,FALSE)</f>
        <v>17842</v>
      </c>
      <c r="G697" s="18">
        <f>VLOOKUP(B697,'[1]2011_W'!$A$17:$I$68,5,FALSE)</f>
        <v>12212</v>
      </c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spans="2:19" s="17" customFormat="1" ht="10.35" customHeight="1" x14ac:dyDescent="0.15">
      <c r="B698" s="17">
        <f>[1]AGS_helper!A13</f>
        <v>241001</v>
      </c>
      <c r="C698" s="17" t="str">
        <f>VLOOKUP(B698,[2]Tabelle1!$A$1:$C$68,2,FALSE)</f>
        <v>dav. Hannover, Lhst.</v>
      </c>
      <c r="D698" s="17">
        <f>VALUE(MID('[1]2011'!$B$7,7,4))</f>
        <v>2011</v>
      </c>
      <c r="E698" s="18">
        <f>VLOOKUP(B698,'[1]2011'!$A$17:$I$68,3,FALSE)</f>
        <v>20258</v>
      </c>
      <c r="F698" s="18">
        <f>VLOOKUP(B698,'[1]2011_M'!$A$17:$I$68,4,FALSE)</f>
        <v>11701</v>
      </c>
      <c r="G698" s="18">
        <f>VLOOKUP(B698,'[1]2011_W'!$A$17:$I$68,5,FALSE)</f>
        <v>8557</v>
      </c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spans="2:19" s="17" customFormat="1" ht="10.35" customHeight="1" x14ac:dyDescent="0.15">
      <c r="B699" s="17">
        <f>[1]AGS_helper!A14</f>
        <v>241999</v>
      </c>
      <c r="C699" s="17" t="str">
        <f>VLOOKUP(B699,[2]Tabelle1!$A$1:$C$68,2,FALSE)</f>
        <v>dav. Hannover, Umland</v>
      </c>
      <c r="D699" s="17">
        <f>VALUE(MID('[1]2011'!$B$7,7,4))</f>
        <v>2011</v>
      </c>
      <c r="E699" s="18">
        <f>VLOOKUP(B699,'[1]2011'!$A$17:$I$68,3,FALSE)</f>
        <v>9796</v>
      </c>
      <c r="F699" s="18">
        <f>VLOOKUP(B699,'[1]2011_M'!$A$17:$I$68,4,FALSE)</f>
        <v>6141</v>
      </c>
      <c r="G699" s="18">
        <f>VLOOKUP(B699,'[1]2011_W'!$A$17:$I$68,5,FALSE)</f>
        <v>3655</v>
      </c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spans="2:19" s="17" customFormat="1" ht="10.35" customHeight="1" x14ac:dyDescent="0.15">
      <c r="B700" s="17">
        <f>[1]AGS_helper!A15</f>
        <v>251</v>
      </c>
      <c r="C700" s="17" t="str">
        <f>VLOOKUP(B700,[2]Tabelle1!$A$1:$C$68,2,FALSE)</f>
        <v>Diepholz</v>
      </c>
      <c r="D700" s="17">
        <f>VALUE(MID('[1]2011'!$B$7,7,4))</f>
        <v>2011</v>
      </c>
      <c r="E700" s="18">
        <f>VLOOKUP(B700,'[1]2011'!$A$17:$I$68,3,FALSE)</f>
        <v>1904</v>
      </c>
      <c r="F700" s="18">
        <f>VLOOKUP(B700,'[1]2011_M'!$A$17:$I$68,4,FALSE)</f>
        <v>1298</v>
      </c>
      <c r="G700" s="18">
        <f>VLOOKUP(B700,'[1]2011_W'!$A$17:$I$68,5,FALSE)</f>
        <v>606</v>
      </c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spans="2:19" s="17" customFormat="1" ht="10.35" customHeight="1" x14ac:dyDescent="0.15">
      <c r="B701" s="17">
        <f>[1]AGS_helper!A16</f>
        <v>252</v>
      </c>
      <c r="C701" s="17" t="str">
        <f>VLOOKUP(B701,[2]Tabelle1!$A$1:$C$68,2,FALSE)</f>
        <v>Hameln-Pyrmont</v>
      </c>
      <c r="D701" s="17">
        <f>VALUE(MID('[1]2011'!$B$7,7,4))</f>
        <v>2011</v>
      </c>
      <c r="E701" s="18">
        <f>VLOOKUP(B701,'[1]2011'!$A$17:$I$68,3,FALSE)</f>
        <v>2127</v>
      </c>
      <c r="F701" s="18">
        <f>VLOOKUP(B701,'[1]2011_M'!$A$17:$I$68,4,FALSE)</f>
        <v>1211</v>
      </c>
      <c r="G701" s="18">
        <f>VLOOKUP(B701,'[1]2011_W'!$A$17:$I$68,5,FALSE)</f>
        <v>916</v>
      </c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spans="2:19" s="17" customFormat="1" ht="10.35" customHeight="1" x14ac:dyDescent="0.15">
      <c r="B702" s="17">
        <f>[1]AGS_helper!A17</f>
        <v>254</v>
      </c>
      <c r="C702" s="17" t="str">
        <f>VLOOKUP(B702,[2]Tabelle1!$A$1:$C$68,2,FALSE)</f>
        <v>Hildesheim</v>
      </c>
      <c r="D702" s="17">
        <f>VALUE(MID('[1]2011'!$B$7,7,4))</f>
        <v>2011</v>
      </c>
      <c r="E702" s="18">
        <f>VLOOKUP(B702,'[1]2011'!$A$17:$I$68,3,FALSE)</f>
        <v>2874</v>
      </c>
      <c r="F702" s="18">
        <f>VLOOKUP(B702,'[1]2011_M'!$A$17:$I$68,4,FALSE)</f>
        <v>1788</v>
      </c>
      <c r="G702" s="18">
        <f>VLOOKUP(B702,'[1]2011_W'!$A$17:$I$68,5,FALSE)</f>
        <v>1086</v>
      </c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spans="2:19" s="17" customFormat="1" ht="10.35" customHeight="1" x14ac:dyDescent="0.15">
      <c r="B703" s="17">
        <f>[1]AGS_helper!A18</f>
        <v>255</v>
      </c>
      <c r="C703" s="17" t="str">
        <f>VLOOKUP(B703,[2]Tabelle1!$A$1:$C$68,2,FALSE)</f>
        <v>Holzminden</v>
      </c>
      <c r="D703" s="17">
        <f>VALUE(MID('[1]2011'!$B$7,7,4))</f>
        <v>2011</v>
      </c>
      <c r="E703" s="18">
        <f>VLOOKUP(B703,'[1]2011'!$A$17:$I$68,3,FALSE)</f>
        <v>663</v>
      </c>
      <c r="F703" s="18">
        <f>VLOOKUP(B703,'[1]2011_M'!$A$17:$I$68,4,FALSE)</f>
        <v>450</v>
      </c>
      <c r="G703" s="18">
        <f>VLOOKUP(B703,'[1]2011_W'!$A$17:$I$68,5,FALSE)</f>
        <v>213</v>
      </c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spans="2:19" s="17" customFormat="1" ht="10.35" customHeight="1" x14ac:dyDescent="0.15">
      <c r="B704" s="17">
        <f>[1]AGS_helper!A19</f>
        <v>256</v>
      </c>
      <c r="C704" s="17" t="str">
        <f>VLOOKUP(B704,[2]Tabelle1!$A$1:$C$68,2,FALSE)</f>
        <v>Nienburg (Weser)</v>
      </c>
      <c r="D704" s="17">
        <f>VALUE(MID('[1]2011'!$B$7,7,4))</f>
        <v>2011</v>
      </c>
      <c r="E704" s="18">
        <f>VLOOKUP(B704,'[1]2011'!$A$17:$I$68,3,FALSE)</f>
        <v>1239</v>
      </c>
      <c r="F704" s="18">
        <f>VLOOKUP(B704,'[1]2011_M'!$A$17:$I$68,4,FALSE)</f>
        <v>861</v>
      </c>
      <c r="G704" s="18">
        <f>VLOOKUP(B704,'[1]2011_W'!$A$17:$I$68,5,FALSE)</f>
        <v>378</v>
      </c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spans="2:19" s="17" customFormat="1" ht="10.35" customHeight="1" x14ac:dyDescent="0.15">
      <c r="B705" s="17">
        <f>[1]AGS_helper!A20</f>
        <v>257</v>
      </c>
      <c r="C705" s="17" t="str">
        <f>VLOOKUP(B705,[2]Tabelle1!$A$1:$C$68,2,FALSE)</f>
        <v>Schaumburg</v>
      </c>
      <c r="D705" s="17">
        <f>VALUE(MID('[1]2011'!$B$7,7,4))</f>
        <v>2011</v>
      </c>
      <c r="E705" s="18">
        <f>VLOOKUP(B705,'[1]2011'!$A$17:$I$68,3,FALSE)</f>
        <v>1492</v>
      </c>
      <c r="F705" s="18">
        <f>VLOOKUP(B705,'[1]2011_M'!$A$17:$I$68,4,FALSE)</f>
        <v>967</v>
      </c>
      <c r="G705" s="18">
        <f>VLOOKUP(B705,'[1]2011_W'!$A$17:$I$68,5,FALSE)</f>
        <v>525</v>
      </c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spans="2:19" s="19" customFormat="1" ht="20.7" customHeight="1" x14ac:dyDescent="0.3">
      <c r="B706" s="19">
        <f>[1]AGS_helper!A21</f>
        <v>2</v>
      </c>
      <c r="C706" s="19" t="str">
        <f>VLOOKUP(B706,[2]Tabelle1!$A$1:$C$68,2,FALSE)</f>
        <v>Statistische Region Hannover</v>
      </c>
      <c r="D706" s="19">
        <f>VALUE(MID('[1]2011'!$B$7,7,4))</f>
        <v>2011</v>
      </c>
      <c r="E706" s="20">
        <f>VLOOKUP(B706,'[1]2011'!$A$17:$I$68,3,FALSE)</f>
        <v>40353</v>
      </c>
      <c r="F706" s="20">
        <f>VLOOKUP(B706,'[1]2011_M'!$A$17:$I$68,4,FALSE)</f>
        <v>24417</v>
      </c>
      <c r="G706" s="20">
        <f>VLOOKUP(B706,'[1]2011_W'!$A$17:$I$68,5,FALSE)</f>
        <v>15936</v>
      </c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</row>
    <row r="707" spans="2:19" s="17" customFormat="1" ht="10.35" customHeight="1" x14ac:dyDescent="0.15">
      <c r="B707" s="17">
        <f>[1]AGS_helper!A22</f>
        <v>351</v>
      </c>
      <c r="C707" s="17" t="str">
        <f>VLOOKUP(B707,[2]Tabelle1!$A$1:$C$68,2,FALSE)</f>
        <v>Celle</v>
      </c>
      <c r="D707" s="17">
        <f>VALUE(MID('[1]2011'!$B$7,7,4))</f>
        <v>2011</v>
      </c>
      <c r="E707" s="18">
        <f>VLOOKUP(B707,'[1]2011'!$A$17:$I$68,3,FALSE)</f>
        <v>1649</v>
      </c>
      <c r="F707" s="18">
        <f>VLOOKUP(B707,'[1]2011_M'!$A$17:$I$68,4,FALSE)</f>
        <v>1035</v>
      </c>
      <c r="G707" s="18">
        <f>VLOOKUP(B707,'[1]2011_W'!$A$17:$I$68,5,FALSE)</f>
        <v>614</v>
      </c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spans="2:19" s="17" customFormat="1" ht="10.35" customHeight="1" x14ac:dyDescent="0.15">
      <c r="B708" s="17">
        <f>[1]AGS_helper!A23</f>
        <v>352</v>
      </c>
      <c r="C708" s="17" t="str">
        <f>VLOOKUP(B708,[2]Tabelle1!$A$1:$C$68,2,FALSE)</f>
        <v>Cuxhaven</v>
      </c>
      <c r="D708" s="17">
        <f>VALUE(MID('[1]2011'!$B$7,7,4))</f>
        <v>2011</v>
      </c>
      <c r="E708" s="18">
        <f>VLOOKUP(B708,'[1]2011'!$A$17:$I$68,3,FALSE)</f>
        <v>2009</v>
      </c>
      <c r="F708" s="18">
        <f>VLOOKUP(B708,'[1]2011_M'!$A$17:$I$68,4,FALSE)</f>
        <v>1231</v>
      </c>
      <c r="G708" s="18">
        <f>VLOOKUP(B708,'[1]2011_W'!$A$17:$I$68,5,FALSE)</f>
        <v>778</v>
      </c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2:19" s="17" customFormat="1" ht="10.35" customHeight="1" x14ac:dyDescent="0.15">
      <c r="B709" s="17">
        <f>[1]AGS_helper!A24</f>
        <v>353</v>
      </c>
      <c r="C709" s="17" t="str">
        <f>VLOOKUP(B709,[2]Tabelle1!$A$1:$C$68,2,FALSE)</f>
        <v>Harburg</v>
      </c>
      <c r="D709" s="17">
        <f>VALUE(MID('[1]2011'!$B$7,7,4))</f>
        <v>2011</v>
      </c>
      <c r="E709" s="18">
        <f>VLOOKUP(B709,'[1]2011'!$A$17:$I$68,3,FALSE)</f>
        <v>2477</v>
      </c>
      <c r="F709" s="18">
        <f>VLOOKUP(B709,'[1]2011_M'!$A$17:$I$68,4,FALSE)</f>
        <v>1617</v>
      </c>
      <c r="G709" s="18">
        <f>VLOOKUP(B709,'[1]2011_W'!$A$17:$I$68,5,FALSE)</f>
        <v>860</v>
      </c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spans="2:19" s="17" customFormat="1" ht="10.35" customHeight="1" x14ac:dyDescent="0.15">
      <c r="B710" s="17">
        <f>[1]AGS_helper!A25</f>
        <v>354</v>
      </c>
      <c r="C710" s="17" t="str">
        <f>VLOOKUP(B710,[2]Tabelle1!$A$1:$C$68,2,FALSE)</f>
        <v>Lüchow-Dannenberg</v>
      </c>
      <c r="D710" s="17">
        <f>VALUE(MID('[1]2011'!$B$7,7,4))</f>
        <v>2011</v>
      </c>
      <c r="E710" s="18">
        <f>VLOOKUP(B710,'[1]2011'!$A$17:$I$68,3,FALSE)</f>
        <v>172</v>
      </c>
      <c r="F710" s="18">
        <f>VLOOKUP(B710,'[1]2011_M'!$A$17:$I$68,4,FALSE)</f>
        <v>98</v>
      </c>
      <c r="G710" s="18">
        <f>VLOOKUP(B710,'[1]2011_W'!$A$17:$I$68,5,FALSE)</f>
        <v>74</v>
      </c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spans="2:19" s="17" customFormat="1" ht="10.35" customHeight="1" x14ac:dyDescent="0.15">
      <c r="B711" s="17">
        <f>[1]AGS_helper!A26</f>
        <v>355</v>
      </c>
      <c r="C711" s="17" t="str">
        <f>VLOOKUP(B711,[2]Tabelle1!$A$1:$C$68,2,FALSE)</f>
        <v>Lüneburg</v>
      </c>
      <c r="D711" s="17">
        <f>VALUE(MID('[1]2011'!$B$7,7,4))</f>
        <v>2011</v>
      </c>
      <c r="E711" s="18">
        <f>VLOOKUP(B711,'[1]2011'!$A$17:$I$68,3,FALSE)</f>
        <v>1581</v>
      </c>
      <c r="F711" s="18">
        <f>VLOOKUP(B711,'[1]2011_M'!$A$17:$I$68,4,FALSE)</f>
        <v>935</v>
      </c>
      <c r="G711" s="18">
        <f>VLOOKUP(B711,'[1]2011_W'!$A$17:$I$68,5,FALSE)</f>
        <v>646</v>
      </c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spans="2:19" s="17" customFormat="1" ht="10.35" customHeight="1" x14ac:dyDescent="0.15">
      <c r="B712" s="17">
        <f>[1]AGS_helper!A27</f>
        <v>356</v>
      </c>
      <c r="C712" s="17" t="str">
        <f>VLOOKUP(B712,[2]Tabelle1!$A$1:$C$68,2,FALSE)</f>
        <v>Osterholz</v>
      </c>
      <c r="D712" s="17">
        <f>VALUE(MID('[1]2011'!$B$7,7,4))</f>
        <v>2011</v>
      </c>
      <c r="E712" s="18">
        <f>VLOOKUP(B712,'[1]2011'!$A$17:$I$68,3,FALSE)</f>
        <v>748</v>
      </c>
      <c r="F712" s="18">
        <f>VLOOKUP(B712,'[1]2011_M'!$A$17:$I$68,4,FALSE)</f>
        <v>489</v>
      </c>
      <c r="G712" s="18">
        <f>VLOOKUP(B712,'[1]2011_W'!$A$17:$I$68,5,FALSE)</f>
        <v>259</v>
      </c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2:19" s="17" customFormat="1" ht="10.35" customHeight="1" x14ac:dyDescent="0.15">
      <c r="B713" s="17">
        <f>[1]AGS_helper!A28</f>
        <v>357</v>
      </c>
      <c r="C713" s="17" t="str">
        <f>VLOOKUP(B713,[2]Tabelle1!$A$1:$C$68,2,FALSE)</f>
        <v>Rotenburg (Wümme)</v>
      </c>
      <c r="D713" s="17">
        <f>VALUE(MID('[1]2011'!$B$7,7,4))</f>
        <v>2011</v>
      </c>
      <c r="E713" s="18">
        <f>VLOOKUP(B713,'[1]2011'!$A$17:$I$68,3,FALSE)</f>
        <v>1393</v>
      </c>
      <c r="F713" s="18">
        <f>VLOOKUP(B713,'[1]2011_M'!$A$17:$I$68,4,FALSE)</f>
        <v>859</v>
      </c>
      <c r="G713" s="18">
        <f>VLOOKUP(B713,'[1]2011_W'!$A$17:$I$68,5,FALSE)</f>
        <v>534</v>
      </c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spans="2:19" s="17" customFormat="1" ht="10.35" customHeight="1" x14ac:dyDescent="0.15">
      <c r="B714" s="17">
        <f>[1]AGS_helper!A29</f>
        <v>358</v>
      </c>
      <c r="C714" s="17" t="str">
        <f>VLOOKUP(B714,[2]Tabelle1!$A$1:$C$68,2,FALSE)</f>
        <v>Heidekreis</v>
      </c>
      <c r="D714" s="17">
        <f>VALUE(MID('[1]2011'!$B$7,7,4))</f>
        <v>2011</v>
      </c>
      <c r="E714" s="18">
        <f>VLOOKUP(B714,'[1]2011'!$A$17:$I$68,3,FALSE)</f>
        <v>1700</v>
      </c>
      <c r="F714" s="18">
        <f>VLOOKUP(B714,'[1]2011_M'!$A$17:$I$68,4,FALSE)</f>
        <v>1124</v>
      </c>
      <c r="G714" s="18">
        <f>VLOOKUP(B714,'[1]2011_W'!$A$17:$I$68,5,FALSE)</f>
        <v>576</v>
      </c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spans="2:19" s="17" customFormat="1" ht="10.35" customHeight="1" x14ac:dyDescent="0.15">
      <c r="B715" s="17">
        <f>[1]AGS_helper!A30</f>
        <v>359</v>
      </c>
      <c r="C715" s="17" t="str">
        <f>VLOOKUP(B715,[2]Tabelle1!$A$1:$C$68,2,FALSE)</f>
        <v>Stade</v>
      </c>
      <c r="D715" s="17">
        <f>VALUE(MID('[1]2011'!$B$7,7,4))</f>
        <v>2011</v>
      </c>
      <c r="E715" s="18">
        <f>VLOOKUP(B715,'[1]2011'!$A$17:$I$68,3,FALSE)</f>
        <v>3771</v>
      </c>
      <c r="F715" s="18">
        <f>VLOOKUP(B715,'[1]2011_M'!$A$17:$I$68,4,FALSE)</f>
        <v>3164</v>
      </c>
      <c r="G715" s="18">
        <f>VLOOKUP(B715,'[1]2011_W'!$A$17:$I$68,5,FALSE)</f>
        <v>607</v>
      </c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spans="2:19" s="17" customFormat="1" ht="10.35" customHeight="1" x14ac:dyDescent="0.15">
      <c r="B716" s="17">
        <f>[1]AGS_helper!A31</f>
        <v>360</v>
      </c>
      <c r="C716" s="17" t="str">
        <f>VLOOKUP(B716,[2]Tabelle1!$A$1:$C$68,2,FALSE)</f>
        <v>Uelzen</v>
      </c>
      <c r="D716" s="17">
        <f>VALUE(MID('[1]2011'!$B$7,7,4))</f>
        <v>2011</v>
      </c>
      <c r="E716" s="18">
        <f>VLOOKUP(B716,'[1]2011'!$A$17:$I$68,3,FALSE)</f>
        <v>591</v>
      </c>
      <c r="F716" s="18">
        <f>VLOOKUP(B716,'[1]2011_M'!$A$17:$I$68,4,FALSE)</f>
        <v>361</v>
      </c>
      <c r="G716" s="18">
        <f>VLOOKUP(B716,'[1]2011_W'!$A$17:$I$68,5,FALSE)</f>
        <v>230</v>
      </c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spans="2:19" s="17" customFormat="1" ht="10.35" customHeight="1" x14ac:dyDescent="0.15">
      <c r="B717" s="17">
        <f>[1]AGS_helper!A32</f>
        <v>361</v>
      </c>
      <c r="C717" s="17" t="str">
        <f>VLOOKUP(B717,[2]Tabelle1!$A$1:$C$68,2,FALSE)</f>
        <v>Verden</v>
      </c>
      <c r="D717" s="17">
        <f>VALUE(MID('[1]2011'!$B$7,7,4))</f>
        <v>2011</v>
      </c>
      <c r="E717" s="18">
        <f>VLOOKUP(B717,'[1]2011'!$A$17:$I$68,3,FALSE)</f>
        <v>1867</v>
      </c>
      <c r="F717" s="18">
        <f>VLOOKUP(B717,'[1]2011_M'!$A$17:$I$68,4,FALSE)</f>
        <v>1221</v>
      </c>
      <c r="G717" s="18">
        <f>VLOOKUP(B717,'[1]2011_W'!$A$17:$I$68,5,FALSE)</f>
        <v>646</v>
      </c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2:19" s="19" customFormat="1" ht="20.7" customHeight="1" x14ac:dyDescent="0.3">
      <c r="B718" s="19">
        <f>[1]AGS_helper!A33</f>
        <v>3</v>
      </c>
      <c r="C718" s="19" t="str">
        <f>VLOOKUP(B718,[2]Tabelle1!$A$1:$C$68,2,FALSE)</f>
        <v>Statistische Region Lüneburg</v>
      </c>
      <c r="D718" s="19">
        <f>VALUE(MID('[1]2011'!$B$7,7,4))</f>
        <v>2011</v>
      </c>
      <c r="E718" s="20">
        <f>VLOOKUP(B718,'[1]2011'!$A$17:$I$68,3,FALSE)</f>
        <v>17958</v>
      </c>
      <c r="F718" s="20">
        <f>VLOOKUP(B718,'[1]2011_M'!$A$17:$I$68,4,FALSE)</f>
        <v>12134</v>
      </c>
      <c r="G718" s="20">
        <f>VLOOKUP(B718,'[1]2011_W'!$A$17:$I$68,5,FALSE)</f>
        <v>5824</v>
      </c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</row>
    <row r="719" spans="2:19" s="17" customFormat="1" ht="10.35" customHeight="1" x14ac:dyDescent="0.15">
      <c r="B719" s="17">
        <f>[1]AGS_helper!A34</f>
        <v>401</v>
      </c>
      <c r="C719" s="17" t="str">
        <f>VLOOKUP(B719,[2]Tabelle1!$A$1:$C$68,2,FALSE)</f>
        <v>Delmenhorst, Stadt</v>
      </c>
      <c r="D719" s="17">
        <f>VALUE(MID('[1]2011'!$B$7,7,4))</f>
        <v>2011</v>
      </c>
      <c r="E719" s="18">
        <f>VLOOKUP(B719,'[1]2011'!$A$17:$I$68,3,FALSE)</f>
        <v>893</v>
      </c>
      <c r="F719" s="18">
        <f>VLOOKUP(B719,'[1]2011_M'!$A$17:$I$68,4,FALSE)</f>
        <v>468</v>
      </c>
      <c r="G719" s="18">
        <f>VLOOKUP(B719,'[1]2011_W'!$A$17:$I$68,5,FALSE)</f>
        <v>425</v>
      </c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spans="2:19" s="17" customFormat="1" ht="10.35" customHeight="1" x14ac:dyDescent="0.15">
      <c r="B720" s="17">
        <f>[1]AGS_helper!A35</f>
        <v>402</v>
      </c>
      <c r="C720" s="17" t="str">
        <f>VLOOKUP(B720,[2]Tabelle1!$A$1:$C$68,2,FALSE)</f>
        <v>Emden, Stadt</v>
      </c>
      <c r="D720" s="17">
        <f>VALUE(MID('[1]2011'!$B$7,7,4))</f>
        <v>2011</v>
      </c>
      <c r="E720" s="18">
        <f>VLOOKUP(B720,'[1]2011'!$A$17:$I$68,3,FALSE)</f>
        <v>891</v>
      </c>
      <c r="F720" s="18">
        <f>VLOOKUP(B720,'[1]2011_M'!$A$17:$I$68,4,FALSE)</f>
        <v>700</v>
      </c>
      <c r="G720" s="18">
        <f>VLOOKUP(B720,'[1]2011_W'!$A$17:$I$68,5,FALSE)</f>
        <v>191</v>
      </c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spans="2:19" s="17" customFormat="1" ht="10.35" customHeight="1" x14ac:dyDescent="0.15">
      <c r="B721" s="17">
        <f>[1]AGS_helper!A36</f>
        <v>403</v>
      </c>
      <c r="C721" s="17" t="str">
        <f>VLOOKUP(B721,[2]Tabelle1!$A$1:$C$68,2,FALSE)</f>
        <v>Oldenburg (Oldb), Stadt</v>
      </c>
      <c r="D721" s="17">
        <f>VALUE(MID('[1]2011'!$B$7,7,4))</f>
        <v>2011</v>
      </c>
      <c r="E721" s="18">
        <f>VLOOKUP(B721,'[1]2011'!$A$17:$I$68,3,FALSE)</f>
        <v>2132</v>
      </c>
      <c r="F721" s="18">
        <f>VLOOKUP(B721,'[1]2011_M'!$A$17:$I$68,4,FALSE)</f>
        <v>1165</v>
      </c>
      <c r="G721" s="18">
        <f>VLOOKUP(B721,'[1]2011_W'!$A$17:$I$68,5,FALSE)</f>
        <v>967</v>
      </c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spans="2:19" s="17" customFormat="1" ht="10.35" customHeight="1" x14ac:dyDescent="0.15">
      <c r="B722" s="17">
        <f>[1]AGS_helper!A37</f>
        <v>404</v>
      </c>
      <c r="C722" s="17" t="str">
        <f>VLOOKUP(B722,[2]Tabelle1!$A$1:$C$68,2,FALSE)</f>
        <v>Osnabrück, Stadt</v>
      </c>
      <c r="D722" s="17">
        <f>VALUE(MID('[1]2011'!$B$7,7,4))</f>
        <v>2011</v>
      </c>
      <c r="E722" s="18">
        <f>VLOOKUP(B722,'[1]2011'!$A$17:$I$68,3,FALSE)</f>
        <v>4181</v>
      </c>
      <c r="F722" s="18">
        <f>VLOOKUP(B722,'[1]2011_M'!$A$17:$I$68,4,FALSE)</f>
        <v>2395</v>
      </c>
      <c r="G722" s="18">
        <f>VLOOKUP(B722,'[1]2011_W'!$A$17:$I$68,5,FALSE)</f>
        <v>1786</v>
      </c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spans="2:19" s="17" customFormat="1" ht="10.35" customHeight="1" x14ac:dyDescent="0.15">
      <c r="B723" s="17">
        <f>[1]AGS_helper!A38</f>
        <v>405</v>
      </c>
      <c r="C723" s="17" t="str">
        <f>VLOOKUP(B723,[2]Tabelle1!$A$1:$C$68,2,FALSE)</f>
        <v>Wilhelmshaven, Stadt</v>
      </c>
      <c r="D723" s="17">
        <f>VALUE(MID('[1]2011'!$B$7,7,4))</f>
        <v>2011</v>
      </c>
      <c r="E723" s="18">
        <f>VLOOKUP(B723,'[1]2011'!$A$17:$I$68,3,FALSE)</f>
        <v>599</v>
      </c>
      <c r="F723" s="18">
        <f>VLOOKUP(B723,'[1]2011_M'!$A$17:$I$68,4,FALSE)</f>
        <v>370</v>
      </c>
      <c r="G723" s="18">
        <f>VLOOKUP(B723,'[1]2011_W'!$A$17:$I$68,5,FALSE)</f>
        <v>229</v>
      </c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spans="2:19" s="17" customFormat="1" ht="10.35" customHeight="1" x14ac:dyDescent="0.15">
      <c r="B724" s="17">
        <f>[1]AGS_helper!A39</f>
        <v>451</v>
      </c>
      <c r="C724" s="17" t="str">
        <f>VLOOKUP(B724,[2]Tabelle1!$A$1:$C$68,2,FALSE)</f>
        <v>Ammerland</v>
      </c>
      <c r="D724" s="17">
        <f>VALUE(MID('[1]2011'!$B$7,7,4))</f>
        <v>2011</v>
      </c>
      <c r="E724" s="18">
        <f>VLOOKUP(B724,'[1]2011'!$A$17:$I$68,3,FALSE)</f>
        <v>1451</v>
      </c>
      <c r="F724" s="18">
        <f>VLOOKUP(B724,'[1]2011_M'!$A$17:$I$68,4,FALSE)</f>
        <v>987</v>
      </c>
      <c r="G724" s="18">
        <f>VLOOKUP(B724,'[1]2011_W'!$A$17:$I$68,5,FALSE)</f>
        <v>464</v>
      </c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spans="2:19" s="17" customFormat="1" ht="10.35" customHeight="1" x14ac:dyDescent="0.15">
      <c r="B725" s="17">
        <f>[1]AGS_helper!A40</f>
        <v>452</v>
      </c>
      <c r="C725" s="17" t="str">
        <f>VLOOKUP(B725,[2]Tabelle1!$A$1:$C$68,2,FALSE)</f>
        <v>Aurich</v>
      </c>
      <c r="D725" s="17">
        <f>VALUE(MID('[1]2011'!$B$7,7,4))</f>
        <v>2011</v>
      </c>
      <c r="E725" s="18">
        <f>VLOOKUP(B725,'[1]2011'!$A$17:$I$68,3,FALSE)</f>
        <v>1483</v>
      </c>
      <c r="F725" s="18">
        <f>VLOOKUP(B725,'[1]2011_M'!$A$17:$I$68,4,FALSE)</f>
        <v>819</v>
      </c>
      <c r="G725" s="18">
        <f>VLOOKUP(B725,'[1]2011_W'!$A$17:$I$68,5,FALSE)</f>
        <v>664</v>
      </c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spans="2:19" s="17" customFormat="1" ht="10.35" customHeight="1" x14ac:dyDescent="0.15">
      <c r="B726" s="17">
        <f>[1]AGS_helper!A41</f>
        <v>453</v>
      </c>
      <c r="C726" s="17" t="str">
        <f>VLOOKUP(B726,[2]Tabelle1!$A$1:$C$68,2,FALSE)</f>
        <v>Cloppenburg</v>
      </c>
      <c r="D726" s="17">
        <f>VALUE(MID('[1]2011'!$B$7,7,4))</f>
        <v>2011</v>
      </c>
      <c r="E726" s="18">
        <f>VLOOKUP(B726,'[1]2011'!$A$17:$I$68,3,FALSE)</f>
        <v>2633</v>
      </c>
      <c r="F726" s="18">
        <f>VLOOKUP(B726,'[1]2011_M'!$A$17:$I$68,4,FALSE)</f>
        <v>1971</v>
      </c>
      <c r="G726" s="18">
        <f>VLOOKUP(B726,'[1]2011_W'!$A$17:$I$68,5,FALSE)</f>
        <v>662</v>
      </c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spans="2:19" s="17" customFormat="1" ht="10.35" customHeight="1" x14ac:dyDescent="0.15">
      <c r="B727" s="17">
        <f>[1]AGS_helper!A42</f>
        <v>454</v>
      </c>
      <c r="C727" s="17" t="str">
        <f>VLOOKUP(B727,[2]Tabelle1!$A$1:$C$68,2,FALSE)</f>
        <v>Emsland</v>
      </c>
      <c r="D727" s="17">
        <f>VALUE(MID('[1]2011'!$B$7,7,4))</f>
        <v>2011</v>
      </c>
      <c r="E727" s="18">
        <f>VLOOKUP(B727,'[1]2011'!$A$17:$I$68,3,FALSE)</f>
        <v>3009</v>
      </c>
      <c r="F727" s="18">
        <f>VLOOKUP(B727,'[1]2011_M'!$A$17:$I$68,4,FALSE)</f>
        <v>2200</v>
      </c>
      <c r="G727" s="18">
        <f>VLOOKUP(B727,'[1]2011_W'!$A$17:$I$68,5,FALSE)</f>
        <v>809</v>
      </c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spans="2:19" s="17" customFormat="1" ht="10.35" customHeight="1" x14ac:dyDescent="0.15">
      <c r="B728" s="17">
        <f>[1]AGS_helper!A43</f>
        <v>455</v>
      </c>
      <c r="C728" s="17" t="str">
        <f>VLOOKUP(B728,[2]Tabelle1!$A$1:$C$68,2,FALSE)</f>
        <v>Friesland</v>
      </c>
      <c r="D728" s="17">
        <f>VALUE(MID('[1]2011'!$B$7,7,4))</f>
        <v>2011</v>
      </c>
      <c r="E728" s="18">
        <f>VLOOKUP(B728,'[1]2011'!$A$17:$I$68,3,FALSE)</f>
        <v>533</v>
      </c>
      <c r="F728" s="18">
        <f>VLOOKUP(B728,'[1]2011_M'!$A$17:$I$68,4,FALSE)</f>
        <v>303</v>
      </c>
      <c r="G728" s="18">
        <f>VLOOKUP(B728,'[1]2011_W'!$A$17:$I$68,5,FALSE)</f>
        <v>230</v>
      </c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spans="2:19" s="17" customFormat="1" ht="10.35" customHeight="1" x14ac:dyDescent="0.15">
      <c r="B729" s="17">
        <f>[1]AGS_helper!A44</f>
        <v>456</v>
      </c>
      <c r="C729" s="17" t="str">
        <f>VLOOKUP(B729,[2]Tabelle1!$A$1:$C$68,2,FALSE)</f>
        <v>Grafschaft Bentheim</v>
      </c>
      <c r="D729" s="17">
        <f>VALUE(MID('[1]2011'!$B$7,7,4))</f>
        <v>2011</v>
      </c>
      <c r="E729" s="18">
        <f>VLOOKUP(B729,'[1]2011'!$A$17:$I$68,3,FALSE)</f>
        <v>1937</v>
      </c>
      <c r="F729" s="18">
        <f>VLOOKUP(B729,'[1]2011_M'!$A$17:$I$68,4,FALSE)</f>
        <v>1320</v>
      </c>
      <c r="G729" s="18">
        <f>VLOOKUP(B729,'[1]2011_W'!$A$17:$I$68,5,FALSE)</f>
        <v>617</v>
      </c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spans="2:19" s="17" customFormat="1" ht="10.35" customHeight="1" x14ac:dyDescent="0.15">
      <c r="B730" s="17">
        <f>[1]AGS_helper!A45</f>
        <v>457</v>
      </c>
      <c r="C730" s="17" t="str">
        <f>VLOOKUP(B730,[2]Tabelle1!$A$1:$C$68,2,FALSE)</f>
        <v>Leer</v>
      </c>
      <c r="D730" s="17">
        <f>VALUE(MID('[1]2011'!$B$7,7,4))</f>
        <v>2011</v>
      </c>
      <c r="E730" s="18">
        <f>VLOOKUP(B730,'[1]2011'!$A$17:$I$68,3,FALSE)</f>
        <v>1487</v>
      </c>
      <c r="F730" s="18">
        <f>VLOOKUP(B730,'[1]2011_M'!$A$17:$I$68,4,FALSE)</f>
        <v>1072</v>
      </c>
      <c r="G730" s="18">
        <f>VLOOKUP(B730,'[1]2011_W'!$A$17:$I$68,5,FALSE)</f>
        <v>415</v>
      </c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spans="2:19" s="17" customFormat="1" ht="10.35" customHeight="1" x14ac:dyDescent="0.15">
      <c r="B731" s="17">
        <f>[1]AGS_helper!A46</f>
        <v>458</v>
      </c>
      <c r="C731" s="17" t="str">
        <f>VLOOKUP(B731,[2]Tabelle1!$A$1:$C$68,2,FALSE)</f>
        <v>Oldenburg</v>
      </c>
      <c r="D731" s="17">
        <f>VALUE(MID('[1]2011'!$B$7,7,4))</f>
        <v>2011</v>
      </c>
      <c r="E731" s="18">
        <f>VLOOKUP(B731,'[1]2011'!$A$17:$I$68,3,FALSE)</f>
        <v>1346</v>
      </c>
      <c r="F731" s="18">
        <f>VLOOKUP(B731,'[1]2011_M'!$A$17:$I$68,4,FALSE)</f>
        <v>905</v>
      </c>
      <c r="G731" s="18">
        <f>VLOOKUP(B731,'[1]2011_W'!$A$17:$I$68,5,FALSE)</f>
        <v>441</v>
      </c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spans="2:19" s="17" customFormat="1" ht="10.35" customHeight="1" x14ac:dyDescent="0.15">
      <c r="B732" s="17">
        <f>[1]AGS_helper!A47</f>
        <v>459</v>
      </c>
      <c r="C732" s="17" t="str">
        <f>VLOOKUP(B732,[2]Tabelle1!$A$1:$C$68,2,FALSE)</f>
        <v>Osnabrück</v>
      </c>
      <c r="D732" s="17">
        <f>VALUE(MID('[1]2011'!$B$7,7,4))</f>
        <v>2011</v>
      </c>
      <c r="E732" s="18">
        <f>VLOOKUP(B732,'[1]2011'!$A$17:$I$68,3,FALSE)</f>
        <v>6132</v>
      </c>
      <c r="F732" s="18">
        <f>VLOOKUP(B732,'[1]2011_M'!$A$17:$I$68,4,FALSE)</f>
        <v>4276</v>
      </c>
      <c r="G732" s="18">
        <f>VLOOKUP(B732,'[1]2011_W'!$A$17:$I$68,5,FALSE)</f>
        <v>1856</v>
      </c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spans="2:19" s="17" customFormat="1" ht="10.35" customHeight="1" x14ac:dyDescent="0.15">
      <c r="B733" s="17">
        <f>[1]AGS_helper!A48</f>
        <v>460</v>
      </c>
      <c r="C733" s="17" t="str">
        <f>VLOOKUP(B733,[2]Tabelle1!$A$1:$C$68,2,FALSE)</f>
        <v>Vechta</v>
      </c>
      <c r="D733" s="17">
        <f>VALUE(MID('[1]2011'!$B$7,7,4))</f>
        <v>2011</v>
      </c>
      <c r="E733" s="18">
        <f>VLOOKUP(B733,'[1]2011'!$A$17:$I$68,3,FALSE)</f>
        <v>4712</v>
      </c>
      <c r="F733" s="18">
        <f>VLOOKUP(B733,'[1]2011_M'!$A$17:$I$68,4,FALSE)</f>
        <v>3023</v>
      </c>
      <c r="G733" s="18">
        <f>VLOOKUP(B733,'[1]2011_W'!$A$17:$I$68,5,FALSE)</f>
        <v>1689</v>
      </c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spans="2:19" s="17" customFormat="1" ht="10.35" customHeight="1" x14ac:dyDescent="0.15">
      <c r="B734" s="17">
        <f>[1]AGS_helper!A49</f>
        <v>461</v>
      </c>
      <c r="C734" s="17" t="str">
        <f>VLOOKUP(B734,[2]Tabelle1!$A$1:$C$68,2,FALSE)</f>
        <v>Wesermarsch</v>
      </c>
      <c r="D734" s="17">
        <f>VALUE(MID('[1]2011'!$B$7,7,4))</f>
        <v>2011</v>
      </c>
      <c r="E734" s="18">
        <f>VLOOKUP(B734,'[1]2011'!$A$17:$I$68,3,FALSE)</f>
        <v>922</v>
      </c>
      <c r="F734" s="18">
        <f>VLOOKUP(B734,'[1]2011_M'!$A$17:$I$68,4,FALSE)</f>
        <v>746</v>
      </c>
      <c r="G734" s="18">
        <f>VLOOKUP(B734,'[1]2011_W'!$A$17:$I$68,5,FALSE)</f>
        <v>176</v>
      </c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spans="2:19" s="17" customFormat="1" ht="10.35" customHeight="1" x14ac:dyDescent="0.15">
      <c r="B735" s="17">
        <f>[1]AGS_helper!A50</f>
        <v>462</v>
      </c>
      <c r="C735" s="17" t="str">
        <f>VLOOKUP(B735,[2]Tabelle1!$A$1:$C$68,2,FALSE)</f>
        <v>Wittmund</v>
      </c>
      <c r="D735" s="17">
        <f>VALUE(MID('[1]2011'!$B$7,7,4))</f>
        <v>2011</v>
      </c>
      <c r="E735" s="18">
        <f>VLOOKUP(B735,'[1]2011'!$A$17:$I$68,3,FALSE)</f>
        <v>384</v>
      </c>
      <c r="F735" s="18">
        <f>VLOOKUP(B735,'[1]2011_M'!$A$17:$I$68,4,FALSE)</f>
        <v>204</v>
      </c>
      <c r="G735" s="18">
        <f>VLOOKUP(B735,'[1]2011_W'!$A$17:$I$68,5,FALSE)</f>
        <v>180</v>
      </c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spans="2:19" s="19" customFormat="1" ht="20.7" customHeight="1" x14ac:dyDescent="0.3">
      <c r="B736" s="19">
        <f>[1]AGS_helper!A51</f>
        <v>4</v>
      </c>
      <c r="C736" s="19" t="str">
        <f>VLOOKUP(B736,[2]Tabelle1!$A$1:$C$68,2,FALSE)</f>
        <v>Statistische Region Weser-Ems</v>
      </c>
      <c r="D736" s="19">
        <f>VALUE(MID('[1]2011'!$B$7,7,4))</f>
        <v>2011</v>
      </c>
      <c r="E736" s="20">
        <f>VLOOKUP(B736,'[1]2011'!$A$17:$I$68,3,FALSE)</f>
        <v>34725</v>
      </c>
      <c r="F736" s="20">
        <f>VLOOKUP(B736,'[1]2011_M'!$A$17:$I$68,4,FALSE)</f>
        <v>22924</v>
      </c>
      <c r="G736" s="20">
        <f>VLOOKUP(B736,'[1]2011_W'!$A$17:$I$68,5,FALSE)</f>
        <v>11801</v>
      </c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</row>
    <row r="737" spans="2:19" s="19" customFormat="1" ht="20.7" customHeight="1" x14ac:dyDescent="0.3">
      <c r="B737" s="19">
        <f>[1]AGS_helper!A52</f>
        <v>0</v>
      </c>
      <c r="C737" s="19" t="str">
        <f>VLOOKUP(B737,[2]Tabelle1!$A$1:$C$68,2,FALSE)</f>
        <v>Niedersachsen</v>
      </c>
      <c r="D737" s="19">
        <f>VALUE(MID('[1]2011'!$B$7,7,4))</f>
        <v>2011</v>
      </c>
      <c r="E737" s="20">
        <f>VLOOKUP(B737,'[1]2011'!$A$17:$I$68,3,FALSE)</f>
        <v>117694</v>
      </c>
      <c r="F737" s="20">
        <f>VLOOKUP(B737,'[1]2011_M'!$A$17:$I$68,4,FALSE)</f>
        <v>76010</v>
      </c>
      <c r="G737" s="20">
        <f>VLOOKUP(B737,'[1]2011_W'!$A$17:$I$68,5,FALSE)</f>
        <v>41684</v>
      </c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</row>
    <row r="740" spans="2:19" ht="48.75" customHeight="1" x14ac:dyDescent="0.3">
      <c r="B740" s="6" t="s">
        <v>3</v>
      </c>
      <c r="C740" s="7" t="s">
        <v>4</v>
      </c>
      <c r="D740" s="8" t="s">
        <v>5</v>
      </c>
      <c r="E740" s="9" t="s">
        <v>6</v>
      </c>
      <c r="F740" s="10"/>
      <c r="G740" s="10"/>
    </row>
    <row r="741" spans="2:19" x14ac:dyDescent="0.3">
      <c r="B741" s="6"/>
      <c r="C741" s="11"/>
      <c r="D741" s="8"/>
      <c r="E741" s="12" t="s">
        <v>7</v>
      </c>
      <c r="F741" s="12" t="s">
        <v>8</v>
      </c>
      <c r="G741" s="13" t="s">
        <v>9</v>
      </c>
    </row>
    <row r="742" spans="2:19" ht="10.35" customHeight="1" x14ac:dyDescent="0.3">
      <c r="B742" s="14"/>
      <c r="C742" s="15"/>
      <c r="D742" s="8"/>
      <c r="E742" s="9" t="s">
        <v>11</v>
      </c>
      <c r="F742" s="10"/>
      <c r="G742" s="10"/>
    </row>
    <row r="743" spans="2:19" s="21" customFormat="1" ht="10.35" customHeight="1" x14ac:dyDescent="0.3">
      <c r="B743" s="16">
        <v>0</v>
      </c>
      <c r="C743" s="16">
        <v>1</v>
      </c>
      <c r="D743" s="16">
        <v>2</v>
      </c>
      <c r="E743" s="16">
        <v>3</v>
      </c>
      <c r="F743" s="16">
        <v>8</v>
      </c>
      <c r="G743" s="16">
        <v>13</v>
      </c>
    </row>
    <row r="744" spans="2:19" s="17" customFormat="1" ht="10.35" customHeight="1" x14ac:dyDescent="0.15">
      <c r="B744" s="17">
        <f>B10</f>
        <v>101</v>
      </c>
      <c r="C744" s="17" t="str">
        <f>C10</f>
        <v>Braunschweig, Stadt</v>
      </c>
      <c r="D744" s="17">
        <f>D10</f>
        <v>2023</v>
      </c>
      <c r="E744" s="35">
        <f>E10/$E10*100</f>
        <v>100</v>
      </c>
      <c r="F744" s="35">
        <f t="shared" ref="F744:G744" si="0">F10/$E10*100</f>
        <v>59.071672354948802</v>
      </c>
      <c r="G744" s="35">
        <f t="shared" si="0"/>
        <v>40.928327645051191</v>
      </c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spans="2:19" s="17" customFormat="1" ht="10.35" customHeight="1" x14ac:dyDescent="0.15">
      <c r="B745" s="17">
        <f t="shared" ref="B745:D760" si="1">B11</f>
        <v>102</v>
      </c>
      <c r="C745" s="17" t="str">
        <f t="shared" si="1"/>
        <v>Salzgitter, Stadt</v>
      </c>
      <c r="D745" s="17">
        <f t="shared" si="1"/>
        <v>2023</v>
      </c>
      <c r="E745" s="35">
        <f t="shared" ref="E745:G760" si="2">E11/$E11*100</f>
        <v>100</v>
      </c>
      <c r="F745" s="35">
        <f t="shared" si="2"/>
        <v>74.885067256938527</v>
      </c>
      <c r="G745" s="35">
        <f t="shared" si="2"/>
        <v>25.11493274306147</v>
      </c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spans="2:19" s="17" customFormat="1" ht="10.35" customHeight="1" x14ac:dyDescent="0.15">
      <c r="B746" s="17">
        <f t="shared" si="1"/>
        <v>103</v>
      </c>
      <c r="C746" s="17" t="str">
        <f t="shared" si="1"/>
        <v>Wolfsburg, Stadt</v>
      </c>
      <c r="D746" s="17">
        <f t="shared" si="1"/>
        <v>2023</v>
      </c>
      <c r="E746" s="35">
        <f t="shared" si="2"/>
        <v>100</v>
      </c>
      <c r="F746" s="35">
        <f t="shared" si="2"/>
        <v>66.156025856725407</v>
      </c>
      <c r="G746" s="35">
        <f t="shared" si="2"/>
        <v>33.843974143274593</v>
      </c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spans="2:19" s="17" customFormat="1" ht="10.35" customHeight="1" x14ac:dyDescent="0.15">
      <c r="B747" s="17">
        <f t="shared" si="1"/>
        <v>151</v>
      </c>
      <c r="C747" s="17" t="str">
        <f t="shared" si="1"/>
        <v>Gifhorn</v>
      </c>
      <c r="D747" s="17">
        <f t="shared" si="1"/>
        <v>2023</v>
      </c>
      <c r="E747" s="35">
        <f t="shared" si="2"/>
        <v>100</v>
      </c>
      <c r="F747" s="35">
        <f t="shared" si="2"/>
        <v>62.295836208879685</v>
      </c>
      <c r="G747" s="35">
        <f t="shared" si="2"/>
        <v>37.704163791120315</v>
      </c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spans="2:19" s="17" customFormat="1" ht="10.35" customHeight="1" x14ac:dyDescent="0.15">
      <c r="B748" s="17">
        <f t="shared" si="1"/>
        <v>153</v>
      </c>
      <c r="C748" s="17" t="str">
        <f t="shared" si="1"/>
        <v>Goslar</v>
      </c>
      <c r="D748" s="17">
        <f t="shared" si="1"/>
        <v>2023</v>
      </c>
      <c r="E748" s="35">
        <f t="shared" si="2"/>
        <v>100</v>
      </c>
      <c r="F748" s="35">
        <f t="shared" si="2"/>
        <v>60.92588150635644</v>
      </c>
      <c r="G748" s="35">
        <f t="shared" si="2"/>
        <v>39.07411849364356</v>
      </c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spans="2:19" s="17" customFormat="1" ht="10.35" customHeight="1" x14ac:dyDescent="0.15">
      <c r="B749" s="17">
        <f t="shared" si="1"/>
        <v>154</v>
      </c>
      <c r="C749" s="17" t="str">
        <f t="shared" si="1"/>
        <v>Helmstedt</v>
      </c>
      <c r="D749" s="17">
        <f t="shared" si="1"/>
        <v>2023</v>
      </c>
      <c r="E749" s="35">
        <f t="shared" si="2"/>
        <v>100</v>
      </c>
      <c r="F749" s="35">
        <f t="shared" si="2"/>
        <v>69.617380025940335</v>
      </c>
      <c r="G749" s="35">
        <f t="shared" si="2"/>
        <v>30.382619974059661</v>
      </c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spans="2:19" s="17" customFormat="1" ht="10.35" customHeight="1" x14ac:dyDescent="0.15">
      <c r="B750" s="17">
        <f t="shared" si="1"/>
        <v>155</v>
      </c>
      <c r="C750" s="17" t="str">
        <f t="shared" si="1"/>
        <v>Northeim</v>
      </c>
      <c r="D750" s="17">
        <f t="shared" si="1"/>
        <v>2023</v>
      </c>
      <c r="E750" s="35">
        <f t="shared" si="2"/>
        <v>100</v>
      </c>
      <c r="F750" s="35">
        <f t="shared" si="2"/>
        <v>69.931716505768776</v>
      </c>
      <c r="G750" s="35">
        <f t="shared" si="2"/>
        <v>30.068283494231224</v>
      </c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spans="2:19" s="17" customFormat="1" ht="10.35" customHeight="1" x14ac:dyDescent="0.15">
      <c r="B751" s="17">
        <f t="shared" si="1"/>
        <v>157</v>
      </c>
      <c r="C751" s="17" t="str">
        <f t="shared" si="1"/>
        <v>Peine</v>
      </c>
      <c r="D751" s="17">
        <f t="shared" si="1"/>
        <v>2023</v>
      </c>
      <c r="E751" s="35">
        <f t="shared" si="2"/>
        <v>100</v>
      </c>
      <c r="F751" s="35">
        <f t="shared" si="2"/>
        <v>70.121676430824692</v>
      </c>
      <c r="G751" s="35">
        <f t="shared" si="2"/>
        <v>29.878323569175301</v>
      </c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spans="2:19" s="17" customFormat="1" ht="10.35" customHeight="1" x14ac:dyDescent="0.15">
      <c r="B752" s="17">
        <f t="shared" si="1"/>
        <v>158</v>
      </c>
      <c r="C752" s="17" t="str">
        <f t="shared" si="1"/>
        <v>Wolfenbüttel</v>
      </c>
      <c r="D752" s="17">
        <f t="shared" si="1"/>
        <v>2023</v>
      </c>
      <c r="E752" s="35">
        <f t="shared" si="2"/>
        <v>100</v>
      </c>
      <c r="F752" s="35">
        <f t="shared" si="2"/>
        <v>62.687312687312691</v>
      </c>
      <c r="G752" s="35">
        <f t="shared" si="2"/>
        <v>37.312687312687316</v>
      </c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spans="2:19" s="17" customFormat="1" ht="10.35" customHeight="1" x14ac:dyDescent="0.15">
      <c r="B753" s="17">
        <f t="shared" si="1"/>
        <v>159</v>
      </c>
      <c r="C753" s="17" t="str">
        <f t="shared" si="1"/>
        <v>Göttingen</v>
      </c>
      <c r="D753" s="17">
        <f t="shared" si="1"/>
        <v>2023</v>
      </c>
      <c r="E753" s="35">
        <f t="shared" si="2"/>
        <v>100</v>
      </c>
      <c r="F753" s="35">
        <f t="shared" si="2"/>
        <v>60.747031414399522</v>
      </c>
      <c r="G753" s="35">
        <f t="shared" si="2"/>
        <v>39.252968585600478</v>
      </c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spans="2:19" s="19" customFormat="1" ht="20.7" customHeight="1" x14ac:dyDescent="0.3">
      <c r="B754" s="19">
        <f t="shared" si="1"/>
        <v>1</v>
      </c>
      <c r="C754" s="19" t="str">
        <f t="shared" si="1"/>
        <v>Statistische Region Braunschweig</v>
      </c>
      <c r="D754" s="19">
        <f t="shared" si="1"/>
        <v>2023</v>
      </c>
      <c r="E754" s="36">
        <f t="shared" si="2"/>
        <v>100</v>
      </c>
      <c r="F754" s="36">
        <f t="shared" si="2"/>
        <v>64.291118396653275</v>
      </c>
      <c r="G754" s="36">
        <f t="shared" si="2"/>
        <v>35.708881603346732</v>
      </c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</row>
    <row r="755" spans="2:19" s="17" customFormat="1" ht="10.35" customHeight="1" x14ac:dyDescent="0.15">
      <c r="B755" s="17">
        <f t="shared" si="1"/>
        <v>241</v>
      </c>
      <c r="C755" s="17" t="str">
        <f t="shared" si="1"/>
        <v>Region Hannover</v>
      </c>
      <c r="D755" s="17">
        <f t="shared" si="1"/>
        <v>2023</v>
      </c>
      <c r="E755" s="35">
        <f t="shared" si="2"/>
        <v>100</v>
      </c>
      <c r="F755" s="35">
        <f t="shared" si="2"/>
        <v>62.031532373652396</v>
      </c>
      <c r="G755" s="35">
        <f t="shared" si="2"/>
        <v>37.968467626347604</v>
      </c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spans="2:19" s="17" customFormat="1" ht="10.35" customHeight="1" x14ac:dyDescent="0.15">
      <c r="B756" s="17">
        <f t="shared" si="1"/>
        <v>241001</v>
      </c>
      <c r="C756" s="17" t="str">
        <f t="shared" si="1"/>
        <v>dav. Hannover, Lhst.</v>
      </c>
      <c r="D756" s="17">
        <f t="shared" si="1"/>
        <v>2023</v>
      </c>
      <c r="E756" s="35">
        <f t="shared" si="2"/>
        <v>100</v>
      </c>
      <c r="F756" s="35">
        <f t="shared" si="2"/>
        <v>59.596577017114917</v>
      </c>
      <c r="G756" s="35">
        <f t="shared" si="2"/>
        <v>40.403422982885083</v>
      </c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spans="2:19" s="17" customFormat="1" ht="10.35" customHeight="1" x14ac:dyDescent="0.15">
      <c r="B757" s="17">
        <f t="shared" si="1"/>
        <v>241999</v>
      </c>
      <c r="C757" s="17" t="str">
        <f t="shared" si="1"/>
        <v>dav. Hannover, Umland</v>
      </c>
      <c r="D757" s="17">
        <f t="shared" si="1"/>
        <v>2023</v>
      </c>
      <c r="E757" s="35">
        <f t="shared" si="2"/>
        <v>100</v>
      </c>
      <c r="F757" s="35">
        <f t="shared" si="2"/>
        <v>65.86743700850586</v>
      </c>
      <c r="G757" s="35">
        <f t="shared" si="2"/>
        <v>34.13256299149414</v>
      </c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spans="2:19" s="17" customFormat="1" ht="10.35" customHeight="1" x14ac:dyDescent="0.15">
      <c r="B758" s="17">
        <f t="shared" si="1"/>
        <v>251</v>
      </c>
      <c r="C758" s="17" t="str">
        <f t="shared" si="1"/>
        <v>Diepholz</v>
      </c>
      <c r="D758" s="17">
        <f t="shared" si="1"/>
        <v>2023</v>
      </c>
      <c r="E758" s="35">
        <f t="shared" si="2"/>
        <v>100</v>
      </c>
      <c r="F758" s="35">
        <f t="shared" si="2"/>
        <v>66.593013468013467</v>
      </c>
      <c r="G758" s="35">
        <f t="shared" si="2"/>
        <v>33.406986531986533</v>
      </c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spans="2:19" s="17" customFormat="1" ht="10.35" customHeight="1" x14ac:dyDescent="0.15">
      <c r="B759" s="17">
        <f t="shared" si="1"/>
        <v>252</v>
      </c>
      <c r="C759" s="17" t="str">
        <f t="shared" si="1"/>
        <v>Hameln-Pyrmont</v>
      </c>
      <c r="D759" s="17">
        <f t="shared" si="1"/>
        <v>2023</v>
      </c>
      <c r="E759" s="35">
        <f t="shared" si="2"/>
        <v>100</v>
      </c>
      <c r="F759" s="35">
        <f t="shared" si="2"/>
        <v>60.969095764975201</v>
      </c>
      <c r="G759" s="35">
        <f t="shared" si="2"/>
        <v>39.030904235024799</v>
      </c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spans="2:19" s="17" customFormat="1" ht="10.35" customHeight="1" x14ac:dyDescent="0.15">
      <c r="B760" s="17">
        <f t="shared" si="1"/>
        <v>254</v>
      </c>
      <c r="C760" s="17" t="str">
        <f t="shared" si="1"/>
        <v>Hildesheim</v>
      </c>
      <c r="D760" s="17">
        <f t="shared" si="1"/>
        <v>2023</v>
      </c>
      <c r="E760" s="35">
        <f t="shared" si="2"/>
        <v>100</v>
      </c>
      <c r="F760" s="35">
        <f t="shared" si="2"/>
        <v>64.460168911207489</v>
      </c>
      <c r="G760" s="35">
        <f t="shared" si="2"/>
        <v>35.539831088792511</v>
      </c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spans="2:19" s="17" customFormat="1" ht="10.35" customHeight="1" x14ac:dyDescent="0.15">
      <c r="B761" s="17">
        <f t="shared" ref="B761:D776" si="3">B27</f>
        <v>255</v>
      </c>
      <c r="C761" s="17" t="str">
        <f t="shared" si="3"/>
        <v>Holzminden</v>
      </c>
      <c r="D761" s="17">
        <f t="shared" si="3"/>
        <v>2023</v>
      </c>
      <c r="E761" s="35">
        <f t="shared" ref="E761:G776" si="4">E27/$E27*100</f>
        <v>100</v>
      </c>
      <c r="F761" s="35">
        <f t="shared" si="4"/>
        <v>68.292682926829272</v>
      </c>
      <c r="G761" s="35">
        <f t="shared" si="4"/>
        <v>31.707317073170731</v>
      </c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spans="2:19" s="17" customFormat="1" ht="10.35" customHeight="1" x14ac:dyDescent="0.15">
      <c r="B762" s="17">
        <f t="shared" si="3"/>
        <v>256</v>
      </c>
      <c r="C762" s="17" t="str">
        <f t="shared" si="3"/>
        <v>Nienburg (Weser)</v>
      </c>
      <c r="D762" s="17">
        <f t="shared" si="3"/>
        <v>2023</v>
      </c>
      <c r="E762" s="35">
        <f t="shared" si="4"/>
        <v>100</v>
      </c>
      <c r="F762" s="35">
        <f t="shared" si="4"/>
        <v>68.734378550329467</v>
      </c>
      <c r="G762" s="35">
        <f t="shared" si="4"/>
        <v>31.265621449670526</v>
      </c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spans="2:19" s="17" customFormat="1" ht="10.35" customHeight="1" x14ac:dyDescent="0.15">
      <c r="B763" s="17">
        <f t="shared" si="3"/>
        <v>257</v>
      </c>
      <c r="C763" s="17" t="str">
        <f t="shared" si="3"/>
        <v>Schaumburg</v>
      </c>
      <c r="D763" s="17">
        <f t="shared" si="3"/>
        <v>2023</v>
      </c>
      <c r="E763" s="35">
        <f t="shared" si="4"/>
        <v>100</v>
      </c>
      <c r="F763" s="35">
        <f t="shared" si="4"/>
        <v>62.649402390438247</v>
      </c>
      <c r="G763" s="35">
        <f t="shared" si="4"/>
        <v>37.350597609561753</v>
      </c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spans="2:19" s="19" customFormat="1" ht="20.7" customHeight="1" x14ac:dyDescent="0.3">
      <c r="B764" s="19">
        <f t="shared" si="3"/>
        <v>2</v>
      </c>
      <c r="C764" s="19" t="str">
        <f t="shared" si="3"/>
        <v>Statistische Region Hannover</v>
      </c>
      <c r="D764" s="19">
        <f t="shared" si="3"/>
        <v>2023</v>
      </c>
      <c r="E764" s="36">
        <f t="shared" si="4"/>
        <v>100</v>
      </c>
      <c r="F764" s="36">
        <f t="shared" si="4"/>
        <v>62.942339716902588</v>
      </c>
      <c r="G764" s="36">
        <f t="shared" si="4"/>
        <v>37.05766028309742</v>
      </c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</row>
    <row r="765" spans="2:19" s="17" customFormat="1" ht="10.35" customHeight="1" x14ac:dyDescent="0.15">
      <c r="B765" s="17">
        <f t="shared" si="3"/>
        <v>351</v>
      </c>
      <c r="C765" s="17" t="str">
        <f t="shared" si="3"/>
        <v>Celle</v>
      </c>
      <c r="D765" s="17">
        <f t="shared" si="3"/>
        <v>2023</v>
      </c>
      <c r="E765" s="35">
        <f t="shared" si="4"/>
        <v>100</v>
      </c>
      <c r="F765" s="35">
        <f t="shared" si="4"/>
        <v>62.375898664840811</v>
      </c>
      <c r="G765" s="35">
        <f t="shared" si="4"/>
        <v>37.624101335159196</v>
      </c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spans="2:19" s="17" customFormat="1" ht="10.35" customHeight="1" x14ac:dyDescent="0.15">
      <c r="B766" s="17">
        <f t="shared" si="3"/>
        <v>352</v>
      </c>
      <c r="C766" s="17" t="str">
        <f t="shared" si="3"/>
        <v>Cuxhaven</v>
      </c>
      <c r="D766" s="17">
        <f t="shared" si="3"/>
        <v>2023</v>
      </c>
      <c r="E766" s="35">
        <f t="shared" si="4"/>
        <v>100</v>
      </c>
      <c r="F766" s="35">
        <f t="shared" si="4"/>
        <v>67.30050381927515</v>
      </c>
      <c r="G766" s="35">
        <f t="shared" si="4"/>
        <v>32.69949618072485</v>
      </c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spans="2:19" s="17" customFormat="1" ht="10.35" customHeight="1" x14ac:dyDescent="0.15">
      <c r="B767" s="17">
        <f t="shared" si="3"/>
        <v>353</v>
      </c>
      <c r="C767" s="17" t="str">
        <f t="shared" si="3"/>
        <v>Harburg</v>
      </c>
      <c r="D767" s="17">
        <f t="shared" si="3"/>
        <v>2023</v>
      </c>
      <c r="E767" s="35">
        <f t="shared" si="4"/>
        <v>100</v>
      </c>
      <c r="F767" s="35">
        <f t="shared" si="4"/>
        <v>71.148611867174736</v>
      </c>
      <c r="G767" s="35">
        <f t="shared" si="4"/>
        <v>28.851388132825257</v>
      </c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spans="2:19" s="17" customFormat="1" ht="10.35" customHeight="1" x14ac:dyDescent="0.15">
      <c r="B768" s="17">
        <f t="shared" si="3"/>
        <v>354</v>
      </c>
      <c r="C768" s="17" t="str">
        <f t="shared" si="3"/>
        <v>Lüchow-Dannenberg</v>
      </c>
      <c r="D768" s="17">
        <f t="shared" si="3"/>
        <v>2023</v>
      </c>
      <c r="E768" s="35">
        <f t="shared" si="4"/>
        <v>100</v>
      </c>
      <c r="F768" s="35">
        <f t="shared" si="4"/>
        <v>58.890030832476882</v>
      </c>
      <c r="G768" s="35">
        <f t="shared" si="4"/>
        <v>41.109969167523126</v>
      </c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spans="2:19" s="17" customFormat="1" ht="10.35" customHeight="1" x14ac:dyDescent="0.15">
      <c r="B769" s="17">
        <f t="shared" si="3"/>
        <v>355</v>
      </c>
      <c r="C769" s="17" t="str">
        <f t="shared" si="3"/>
        <v>Lüneburg</v>
      </c>
      <c r="D769" s="17">
        <f t="shared" si="3"/>
        <v>2023</v>
      </c>
      <c r="E769" s="35">
        <f t="shared" si="4"/>
        <v>100</v>
      </c>
      <c r="F769" s="35">
        <f t="shared" si="4"/>
        <v>66.174089068825907</v>
      </c>
      <c r="G769" s="35">
        <f t="shared" si="4"/>
        <v>33.825910931174093</v>
      </c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spans="2:19" s="17" customFormat="1" ht="10.35" customHeight="1" x14ac:dyDescent="0.15">
      <c r="B770" s="17">
        <f t="shared" si="3"/>
        <v>356</v>
      </c>
      <c r="C770" s="17" t="str">
        <f t="shared" si="3"/>
        <v>Osterholz</v>
      </c>
      <c r="D770" s="17">
        <f t="shared" si="3"/>
        <v>2023</v>
      </c>
      <c r="E770" s="35">
        <f t="shared" si="4"/>
        <v>100</v>
      </c>
      <c r="F770" s="35">
        <f t="shared" si="4"/>
        <v>66.729182295573892</v>
      </c>
      <c r="G770" s="35">
        <f t="shared" si="4"/>
        <v>33.270817704426108</v>
      </c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2:19" s="17" customFormat="1" ht="10.35" customHeight="1" x14ac:dyDescent="0.15">
      <c r="B771" s="17">
        <f t="shared" si="3"/>
        <v>357</v>
      </c>
      <c r="C771" s="17" t="str">
        <f t="shared" si="3"/>
        <v>Rotenburg (Wümme)</v>
      </c>
      <c r="D771" s="17">
        <f t="shared" si="3"/>
        <v>2023</v>
      </c>
      <c r="E771" s="35">
        <f t="shared" si="4"/>
        <v>100</v>
      </c>
      <c r="F771" s="35">
        <f t="shared" si="4"/>
        <v>64.165712103856436</v>
      </c>
      <c r="G771" s="35">
        <f t="shared" si="4"/>
        <v>35.834287896143572</v>
      </c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spans="2:19" s="17" customFormat="1" ht="10.35" customHeight="1" x14ac:dyDescent="0.15">
      <c r="B772" s="17">
        <f t="shared" si="3"/>
        <v>358</v>
      </c>
      <c r="C772" s="17" t="str">
        <f t="shared" si="3"/>
        <v>Heidekreis</v>
      </c>
      <c r="D772" s="17">
        <f t="shared" si="3"/>
        <v>2023</v>
      </c>
      <c r="E772" s="35">
        <f t="shared" si="4"/>
        <v>100</v>
      </c>
      <c r="F772" s="35">
        <f t="shared" si="4"/>
        <v>65.595692948940609</v>
      </c>
      <c r="G772" s="35">
        <f t="shared" si="4"/>
        <v>34.404307051059398</v>
      </c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spans="2:19" s="17" customFormat="1" ht="10.35" customHeight="1" x14ac:dyDescent="0.15">
      <c r="B773" s="17">
        <f t="shared" si="3"/>
        <v>359</v>
      </c>
      <c r="C773" s="17" t="str">
        <f t="shared" si="3"/>
        <v>Stade</v>
      </c>
      <c r="D773" s="17">
        <f t="shared" si="3"/>
        <v>2023</v>
      </c>
      <c r="E773" s="35">
        <f t="shared" si="4"/>
        <v>100</v>
      </c>
      <c r="F773" s="35">
        <f t="shared" si="4"/>
        <v>65.62798961322946</v>
      </c>
      <c r="G773" s="35">
        <f t="shared" si="4"/>
        <v>34.372010386770533</v>
      </c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spans="2:19" s="17" customFormat="1" ht="10.35" customHeight="1" x14ac:dyDescent="0.15">
      <c r="B774" s="17">
        <f t="shared" si="3"/>
        <v>360</v>
      </c>
      <c r="C774" s="17" t="str">
        <f t="shared" si="3"/>
        <v>Uelzen</v>
      </c>
      <c r="D774" s="17">
        <f t="shared" si="3"/>
        <v>2023</v>
      </c>
      <c r="E774" s="35">
        <f t="shared" si="4"/>
        <v>100</v>
      </c>
      <c r="F774" s="35">
        <f t="shared" si="4"/>
        <v>58.936990998714101</v>
      </c>
      <c r="G774" s="35">
        <f t="shared" si="4"/>
        <v>41.063009001285899</v>
      </c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spans="2:19" s="17" customFormat="1" ht="10.35" customHeight="1" x14ac:dyDescent="0.15">
      <c r="B775" s="17">
        <f t="shared" si="3"/>
        <v>361</v>
      </c>
      <c r="C775" s="17" t="str">
        <f t="shared" si="3"/>
        <v>Verden</v>
      </c>
      <c r="D775" s="17">
        <f t="shared" si="3"/>
        <v>2023</v>
      </c>
      <c r="E775" s="35">
        <f t="shared" si="4"/>
        <v>100</v>
      </c>
      <c r="F775" s="35">
        <f t="shared" si="4"/>
        <v>69.07250889679716</v>
      </c>
      <c r="G775" s="35">
        <f t="shared" si="4"/>
        <v>30.927491103202847</v>
      </c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spans="2:19" s="19" customFormat="1" ht="20.7" customHeight="1" x14ac:dyDescent="0.3">
      <c r="B776" s="19">
        <f t="shared" si="3"/>
        <v>3</v>
      </c>
      <c r="C776" s="19" t="str">
        <f t="shared" si="3"/>
        <v>Statistische Region Lüneburg</v>
      </c>
      <c r="D776" s="19">
        <f t="shared" si="3"/>
        <v>2023</v>
      </c>
      <c r="E776" s="36">
        <f t="shared" si="4"/>
        <v>100</v>
      </c>
      <c r="F776" s="36">
        <f t="shared" si="4"/>
        <v>66.720045662824432</v>
      </c>
      <c r="G776" s="36">
        <f t="shared" si="4"/>
        <v>33.279954337175568</v>
      </c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</row>
    <row r="777" spans="2:19" s="17" customFormat="1" ht="10.35" customHeight="1" x14ac:dyDescent="0.15">
      <c r="B777" s="17">
        <f t="shared" ref="B777:D792" si="5">B43</f>
        <v>401</v>
      </c>
      <c r="C777" s="17" t="str">
        <f t="shared" si="5"/>
        <v>Delmenhorst, Stadt</v>
      </c>
      <c r="D777" s="17">
        <f t="shared" si="5"/>
        <v>2023</v>
      </c>
      <c r="E777" s="35">
        <f t="shared" ref="E777:G792" si="6">E43/$E43*100</f>
        <v>100</v>
      </c>
      <c r="F777" s="35">
        <f t="shared" si="6"/>
        <v>63.303950375448906</v>
      </c>
      <c r="G777" s="35">
        <f t="shared" si="6"/>
        <v>36.696049624551094</v>
      </c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spans="2:19" s="17" customFormat="1" ht="10.35" customHeight="1" x14ac:dyDescent="0.15">
      <c r="B778" s="17">
        <f t="shared" si="5"/>
        <v>402</v>
      </c>
      <c r="C778" s="17" t="str">
        <f t="shared" si="5"/>
        <v>Emden, Stadt</v>
      </c>
      <c r="D778" s="17">
        <f t="shared" si="5"/>
        <v>2023</v>
      </c>
      <c r="E778" s="35">
        <f t="shared" si="6"/>
        <v>100</v>
      </c>
      <c r="F778" s="35">
        <f t="shared" si="6"/>
        <v>73.771093176815853</v>
      </c>
      <c r="G778" s="35">
        <f t="shared" si="6"/>
        <v>26.22890682318415</v>
      </c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spans="2:19" s="17" customFormat="1" ht="10.35" customHeight="1" x14ac:dyDescent="0.15">
      <c r="B779" s="17">
        <f t="shared" si="5"/>
        <v>403</v>
      </c>
      <c r="C779" s="17" t="str">
        <f t="shared" si="5"/>
        <v>Oldenburg (Oldb), Stadt</v>
      </c>
      <c r="D779" s="17">
        <f t="shared" si="5"/>
        <v>2023</v>
      </c>
      <c r="E779" s="35">
        <f t="shared" si="6"/>
        <v>100</v>
      </c>
      <c r="F779" s="35">
        <f t="shared" si="6"/>
        <v>60.115470719924588</v>
      </c>
      <c r="G779" s="35">
        <f t="shared" si="6"/>
        <v>39.884529280075412</v>
      </c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spans="2:19" s="17" customFormat="1" ht="10.35" customHeight="1" x14ac:dyDescent="0.15">
      <c r="B780" s="17">
        <f t="shared" si="5"/>
        <v>404</v>
      </c>
      <c r="C780" s="17" t="str">
        <f t="shared" si="5"/>
        <v>Osnabrück, Stadt</v>
      </c>
      <c r="D780" s="17">
        <f t="shared" si="5"/>
        <v>2023</v>
      </c>
      <c r="E780" s="35">
        <f t="shared" si="6"/>
        <v>100</v>
      </c>
      <c r="F780" s="35">
        <f t="shared" si="6"/>
        <v>55.824733251705439</v>
      </c>
      <c r="G780" s="35">
        <f t="shared" si="6"/>
        <v>44.175266748294561</v>
      </c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spans="2:19" s="17" customFormat="1" ht="10.35" customHeight="1" x14ac:dyDescent="0.15">
      <c r="B781" s="17">
        <f t="shared" si="5"/>
        <v>405</v>
      </c>
      <c r="C781" s="17" t="str">
        <f t="shared" si="5"/>
        <v>Wilhelmshaven, Stadt</v>
      </c>
      <c r="D781" s="17">
        <f t="shared" si="5"/>
        <v>2023</v>
      </c>
      <c r="E781" s="35">
        <f t="shared" si="6"/>
        <v>100</v>
      </c>
      <c r="F781" s="35">
        <f t="shared" si="6"/>
        <v>67.668593448940271</v>
      </c>
      <c r="G781" s="35">
        <f t="shared" si="6"/>
        <v>32.331406551059736</v>
      </c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spans="2:19" s="17" customFormat="1" ht="10.35" customHeight="1" x14ac:dyDescent="0.15">
      <c r="B782" s="17">
        <f t="shared" si="5"/>
        <v>451</v>
      </c>
      <c r="C782" s="17" t="str">
        <f t="shared" si="5"/>
        <v>Ammerland</v>
      </c>
      <c r="D782" s="17">
        <f t="shared" si="5"/>
        <v>2023</v>
      </c>
      <c r="E782" s="35">
        <f t="shared" si="6"/>
        <v>100</v>
      </c>
      <c r="F782" s="35">
        <f t="shared" si="6"/>
        <v>65.634965297317578</v>
      </c>
      <c r="G782" s="35">
        <f t="shared" si="6"/>
        <v>34.365034702682422</v>
      </c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2:19" s="17" customFormat="1" ht="10.35" customHeight="1" x14ac:dyDescent="0.15">
      <c r="B783" s="17">
        <f t="shared" si="5"/>
        <v>452</v>
      </c>
      <c r="C783" s="17" t="str">
        <f t="shared" si="5"/>
        <v>Aurich</v>
      </c>
      <c r="D783" s="17">
        <f t="shared" si="5"/>
        <v>2023</v>
      </c>
      <c r="E783" s="35">
        <f t="shared" si="6"/>
        <v>100</v>
      </c>
      <c r="F783" s="35">
        <f t="shared" si="6"/>
        <v>61.645118980700765</v>
      </c>
      <c r="G783" s="35">
        <f t="shared" si="6"/>
        <v>38.354881019299228</v>
      </c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spans="2:19" s="17" customFormat="1" ht="10.35" customHeight="1" x14ac:dyDescent="0.15">
      <c r="B784" s="17">
        <f t="shared" si="5"/>
        <v>453</v>
      </c>
      <c r="C784" s="17" t="str">
        <f t="shared" si="5"/>
        <v>Cloppenburg</v>
      </c>
      <c r="D784" s="17">
        <f t="shared" si="5"/>
        <v>2023</v>
      </c>
      <c r="E784" s="35">
        <f t="shared" si="6"/>
        <v>100</v>
      </c>
      <c r="F784" s="35">
        <f t="shared" si="6"/>
        <v>68.425157767850806</v>
      </c>
      <c r="G784" s="35">
        <f t="shared" si="6"/>
        <v>31.574842232149187</v>
      </c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spans="2:19" s="17" customFormat="1" ht="10.35" customHeight="1" x14ac:dyDescent="0.15">
      <c r="B785" s="17">
        <f t="shared" si="5"/>
        <v>454</v>
      </c>
      <c r="C785" s="17" t="str">
        <f t="shared" si="5"/>
        <v>Emsland</v>
      </c>
      <c r="D785" s="17">
        <f t="shared" si="5"/>
        <v>2023</v>
      </c>
      <c r="E785" s="35">
        <f t="shared" si="6"/>
        <v>100</v>
      </c>
      <c r="F785" s="35">
        <f t="shared" si="6"/>
        <v>70.827770360480642</v>
      </c>
      <c r="G785" s="35">
        <f t="shared" si="6"/>
        <v>29.172229639519358</v>
      </c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spans="2:19" s="17" customFormat="1" ht="10.35" customHeight="1" x14ac:dyDescent="0.15">
      <c r="B786" s="17">
        <f t="shared" si="5"/>
        <v>455</v>
      </c>
      <c r="C786" s="17" t="str">
        <f t="shared" si="5"/>
        <v>Friesland</v>
      </c>
      <c r="D786" s="17">
        <f t="shared" si="5"/>
        <v>2023</v>
      </c>
      <c r="E786" s="35">
        <f t="shared" si="6"/>
        <v>100</v>
      </c>
      <c r="F786" s="35">
        <f t="shared" si="6"/>
        <v>62.849999999999994</v>
      </c>
      <c r="G786" s="35">
        <f t="shared" si="6"/>
        <v>37.15</v>
      </c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spans="2:19" s="17" customFormat="1" ht="10.35" customHeight="1" x14ac:dyDescent="0.15">
      <c r="B787" s="17">
        <f t="shared" si="5"/>
        <v>456</v>
      </c>
      <c r="C787" s="17" t="str">
        <f t="shared" si="5"/>
        <v>Grafschaft Bentheim</v>
      </c>
      <c r="D787" s="17">
        <f t="shared" si="5"/>
        <v>2023</v>
      </c>
      <c r="E787" s="35">
        <f t="shared" si="6"/>
        <v>100</v>
      </c>
      <c r="F787" s="35">
        <f t="shared" si="6"/>
        <v>67.893575958092086</v>
      </c>
      <c r="G787" s="35">
        <f t="shared" si="6"/>
        <v>32.106424041907914</v>
      </c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spans="2:19" s="17" customFormat="1" ht="10.35" customHeight="1" x14ac:dyDescent="0.15">
      <c r="B788" s="17">
        <f t="shared" si="5"/>
        <v>457</v>
      </c>
      <c r="C788" s="17" t="str">
        <f t="shared" si="5"/>
        <v>Leer</v>
      </c>
      <c r="D788" s="17">
        <f t="shared" si="5"/>
        <v>2023</v>
      </c>
      <c r="E788" s="35">
        <f t="shared" si="6"/>
        <v>100</v>
      </c>
      <c r="F788" s="35">
        <f t="shared" si="6"/>
        <v>68.549867428105244</v>
      </c>
      <c r="G788" s="35">
        <f t="shared" si="6"/>
        <v>31.450132571894756</v>
      </c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spans="2:19" s="17" customFormat="1" ht="10.35" customHeight="1" x14ac:dyDescent="0.15">
      <c r="B789" s="17">
        <f t="shared" si="5"/>
        <v>458</v>
      </c>
      <c r="C789" s="17" t="str">
        <f t="shared" si="5"/>
        <v>Oldenburg</v>
      </c>
      <c r="D789" s="17">
        <f t="shared" si="5"/>
        <v>2023</v>
      </c>
      <c r="E789" s="35">
        <f t="shared" si="6"/>
        <v>100</v>
      </c>
      <c r="F789" s="35">
        <f t="shared" si="6"/>
        <v>62.903959945380059</v>
      </c>
      <c r="G789" s="35">
        <f t="shared" si="6"/>
        <v>37.096040054619941</v>
      </c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spans="2:19" s="17" customFormat="1" ht="10.35" customHeight="1" x14ac:dyDescent="0.15">
      <c r="B790" s="17">
        <f t="shared" si="5"/>
        <v>459</v>
      </c>
      <c r="C790" s="17" t="str">
        <f t="shared" si="5"/>
        <v>Osnabrück</v>
      </c>
      <c r="D790" s="17">
        <f t="shared" si="5"/>
        <v>2023</v>
      </c>
      <c r="E790" s="35">
        <f t="shared" si="6"/>
        <v>100</v>
      </c>
      <c r="F790" s="35">
        <f t="shared" si="6"/>
        <v>66.476939326370143</v>
      </c>
      <c r="G790" s="35">
        <f t="shared" si="6"/>
        <v>33.523060673629857</v>
      </c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spans="2:19" s="17" customFormat="1" ht="10.35" customHeight="1" x14ac:dyDescent="0.15">
      <c r="B791" s="17">
        <f t="shared" si="5"/>
        <v>460</v>
      </c>
      <c r="C791" s="17" t="str">
        <f t="shared" si="5"/>
        <v>Vechta</v>
      </c>
      <c r="D791" s="17">
        <f t="shared" si="5"/>
        <v>2023</v>
      </c>
      <c r="E791" s="35">
        <f t="shared" si="6"/>
        <v>100</v>
      </c>
      <c r="F791" s="35">
        <f t="shared" si="6"/>
        <v>66.421409507321655</v>
      </c>
      <c r="G791" s="35">
        <f t="shared" si="6"/>
        <v>33.578590492678352</v>
      </c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spans="2:19" s="17" customFormat="1" ht="10.35" customHeight="1" x14ac:dyDescent="0.15">
      <c r="B792" s="17">
        <f t="shared" si="5"/>
        <v>461</v>
      </c>
      <c r="C792" s="17" t="str">
        <f t="shared" si="5"/>
        <v>Wesermarsch</v>
      </c>
      <c r="D792" s="17">
        <f t="shared" si="5"/>
        <v>2023</v>
      </c>
      <c r="E792" s="35">
        <f t="shared" si="6"/>
        <v>100</v>
      </c>
      <c r="F792" s="35">
        <f t="shared" si="6"/>
        <v>78.267868641339348</v>
      </c>
      <c r="G792" s="35">
        <f t="shared" si="6"/>
        <v>21.732131358660656</v>
      </c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spans="2:19" s="17" customFormat="1" ht="10.35" customHeight="1" x14ac:dyDescent="0.15">
      <c r="B793" s="17">
        <f t="shared" ref="B793:D808" si="7">B59</f>
        <v>462</v>
      </c>
      <c r="C793" s="17" t="str">
        <f t="shared" si="7"/>
        <v>Wittmund</v>
      </c>
      <c r="D793" s="17">
        <f t="shared" si="7"/>
        <v>2023</v>
      </c>
      <c r="E793" s="35">
        <f t="shared" ref="E793:G808" si="8">E59/$E59*100</f>
        <v>100</v>
      </c>
      <c r="F793" s="35">
        <f t="shared" si="8"/>
        <v>56.290849673202615</v>
      </c>
      <c r="G793" s="35">
        <f t="shared" si="8"/>
        <v>43.709150326797385</v>
      </c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spans="2:19" s="19" customFormat="1" ht="20.7" customHeight="1" x14ac:dyDescent="0.3">
      <c r="B794" s="19">
        <f t="shared" si="7"/>
        <v>4</v>
      </c>
      <c r="C794" s="19" t="str">
        <f t="shared" si="7"/>
        <v>Statistische Region Weser-Ems</v>
      </c>
      <c r="D794" s="19">
        <f t="shared" si="7"/>
        <v>2023</v>
      </c>
      <c r="E794" s="36">
        <f t="shared" si="8"/>
        <v>100</v>
      </c>
      <c r="F794" s="36">
        <f t="shared" si="8"/>
        <v>66.007336712014833</v>
      </c>
      <c r="G794" s="36">
        <f t="shared" si="8"/>
        <v>33.992663287985174</v>
      </c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</row>
    <row r="795" spans="2:19" s="19" customFormat="1" ht="20.7" customHeight="1" x14ac:dyDescent="0.3">
      <c r="B795" s="19">
        <f t="shared" si="7"/>
        <v>0</v>
      </c>
      <c r="C795" s="19" t="str">
        <f t="shared" si="7"/>
        <v>Niedersachsen</v>
      </c>
      <c r="D795" s="19">
        <f t="shared" si="7"/>
        <v>2023</v>
      </c>
      <c r="E795" s="36">
        <f t="shared" si="8"/>
        <v>100</v>
      </c>
      <c r="F795" s="36">
        <f t="shared" si="8"/>
        <v>64.878780863581582</v>
      </c>
      <c r="G795" s="36">
        <f t="shared" si="8"/>
        <v>35.121219136418432</v>
      </c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</row>
    <row r="796" spans="2:19" s="17" customFormat="1" ht="10.35" customHeight="1" x14ac:dyDescent="0.15">
      <c r="B796" s="17">
        <f t="shared" si="7"/>
        <v>101</v>
      </c>
      <c r="C796" s="17" t="str">
        <f t="shared" si="7"/>
        <v>Braunschweig, Stadt</v>
      </c>
      <c r="D796" s="17">
        <f t="shared" si="7"/>
        <v>2022</v>
      </c>
      <c r="E796" s="35">
        <f t="shared" si="8"/>
        <v>100</v>
      </c>
      <c r="F796" s="35">
        <f t="shared" si="8"/>
        <v>59.20243125046327</v>
      </c>
      <c r="G796" s="35">
        <f t="shared" si="8"/>
        <v>40.79756874953673</v>
      </c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2:19" s="17" customFormat="1" ht="10.35" customHeight="1" x14ac:dyDescent="0.15">
      <c r="B797" s="17">
        <f t="shared" si="7"/>
        <v>102</v>
      </c>
      <c r="C797" s="17" t="str">
        <f t="shared" si="7"/>
        <v>Salzgitter, Stadt</v>
      </c>
      <c r="D797" s="17">
        <f t="shared" si="7"/>
        <v>2022</v>
      </c>
      <c r="E797" s="35">
        <f t="shared" si="8"/>
        <v>100</v>
      </c>
      <c r="F797" s="35">
        <f t="shared" si="8"/>
        <v>75.653294074346718</v>
      </c>
      <c r="G797" s="35">
        <f t="shared" si="8"/>
        <v>24.346705925653296</v>
      </c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spans="2:19" s="17" customFormat="1" ht="10.35" customHeight="1" x14ac:dyDescent="0.15">
      <c r="B798" s="17">
        <f t="shared" si="7"/>
        <v>103</v>
      </c>
      <c r="C798" s="17" t="str">
        <f t="shared" si="7"/>
        <v>Wolfsburg, Stadt</v>
      </c>
      <c r="D798" s="17">
        <f t="shared" si="7"/>
        <v>2022</v>
      </c>
      <c r="E798" s="35">
        <f t="shared" si="8"/>
        <v>100</v>
      </c>
      <c r="F798" s="35">
        <f t="shared" si="8"/>
        <v>66.998671978751659</v>
      </c>
      <c r="G798" s="35">
        <f t="shared" si="8"/>
        <v>33.001328021248341</v>
      </c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spans="2:19" s="17" customFormat="1" ht="10.35" customHeight="1" x14ac:dyDescent="0.15">
      <c r="B799" s="17">
        <f t="shared" si="7"/>
        <v>151</v>
      </c>
      <c r="C799" s="17" t="str">
        <f t="shared" si="7"/>
        <v>Gifhorn</v>
      </c>
      <c r="D799" s="17">
        <f t="shared" si="7"/>
        <v>2022</v>
      </c>
      <c r="E799" s="35">
        <f t="shared" si="8"/>
        <v>100</v>
      </c>
      <c r="F799" s="35">
        <f t="shared" si="8"/>
        <v>64.251330124144928</v>
      </c>
      <c r="G799" s="35">
        <f t="shared" si="8"/>
        <v>35.748669875855086</v>
      </c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spans="2:19" s="17" customFormat="1" ht="10.35" customHeight="1" x14ac:dyDescent="0.15">
      <c r="B800" s="17">
        <f t="shared" si="7"/>
        <v>153</v>
      </c>
      <c r="C800" s="17" t="str">
        <f t="shared" si="7"/>
        <v>Goslar</v>
      </c>
      <c r="D800" s="17">
        <f t="shared" si="7"/>
        <v>2022</v>
      </c>
      <c r="E800" s="35">
        <f t="shared" si="8"/>
        <v>100</v>
      </c>
      <c r="F800" s="35">
        <f t="shared" si="8"/>
        <v>63.436013022789886</v>
      </c>
      <c r="G800" s="35">
        <f t="shared" si="8"/>
        <v>36.563986977210114</v>
      </c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spans="2:19" s="17" customFormat="1" ht="10.35" customHeight="1" x14ac:dyDescent="0.15">
      <c r="B801" s="17">
        <f t="shared" si="7"/>
        <v>154</v>
      </c>
      <c r="C801" s="17" t="str">
        <f t="shared" si="7"/>
        <v>Helmstedt</v>
      </c>
      <c r="D801" s="17">
        <f t="shared" si="7"/>
        <v>2022</v>
      </c>
      <c r="E801" s="35">
        <f t="shared" si="8"/>
        <v>100</v>
      </c>
      <c r="F801" s="35">
        <f t="shared" si="8"/>
        <v>65.245202558635398</v>
      </c>
      <c r="G801" s="35">
        <f t="shared" si="8"/>
        <v>34.754797441364602</v>
      </c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spans="2:19" s="17" customFormat="1" ht="10.35" customHeight="1" x14ac:dyDescent="0.15">
      <c r="B802" s="17">
        <f t="shared" si="7"/>
        <v>155</v>
      </c>
      <c r="C802" s="17" t="str">
        <f t="shared" si="7"/>
        <v>Northeim</v>
      </c>
      <c r="D802" s="17">
        <f t="shared" si="7"/>
        <v>2022</v>
      </c>
      <c r="E802" s="35">
        <f t="shared" si="8"/>
        <v>100</v>
      </c>
      <c r="F802" s="35">
        <f t="shared" si="8"/>
        <v>71.633308623671851</v>
      </c>
      <c r="G802" s="35">
        <f t="shared" si="8"/>
        <v>28.366691376328145</v>
      </c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spans="2:19" s="17" customFormat="1" ht="10.35" customHeight="1" x14ac:dyDescent="0.15">
      <c r="B803" s="17">
        <f t="shared" si="7"/>
        <v>157</v>
      </c>
      <c r="C803" s="17" t="str">
        <f t="shared" si="7"/>
        <v>Peine</v>
      </c>
      <c r="D803" s="17">
        <f t="shared" si="7"/>
        <v>2022</v>
      </c>
      <c r="E803" s="35">
        <f t="shared" si="8"/>
        <v>100</v>
      </c>
      <c r="F803" s="35">
        <f t="shared" si="8"/>
        <v>71.512369293547565</v>
      </c>
      <c r="G803" s="35">
        <f t="shared" si="8"/>
        <v>28.487630706452439</v>
      </c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spans="2:19" s="17" customFormat="1" ht="10.35" customHeight="1" x14ac:dyDescent="0.15">
      <c r="B804" s="17">
        <f t="shared" si="7"/>
        <v>158</v>
      </c>
      <c r="C804" s="17" t="str">
        <f t="shared" si="7"/>
        <v>Wolfenbüttel</v>
      </c>
      <c r="D804" s="17">
        <f t="shared" si="7"/>
        <v>2022</v>
      </c>
      <c r="E804" s="35">
        <f t="shared" si="8"/>
        <v>100</v>
      </c>
      <c r="F804" s="35">
        <f t="shared" si="8"/>
        <v>63.001027749229188</v>
      </c>
      <c r="G804" s="35">
        <f t="shared" si="8"/>
        <v>36.998972250770812</v>
      </c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spans="2:19" s="17" customFormat="1" ht="10.35" customHeight="1" x14ac:dyDescent="0.15">
      <c r="B805" s="17">
        <f t="shared" si="7"/>
        <v>159</v>
      </c>
      <c r="C805" s="17" t="str">
        <f t="shared" si="7"/>
        <v>Göttingen</v>
      </c>
      <c r="D805" s="17">
        <f t="shared" si="7"/>
        <v>2022</v>
      </c>
      <c r="E805" s="35">
        <f t="shared" si="8"/>
        <v>100</v>
      </c>
      <c r="F805" s="35">
        <f t="shared" si="8"/>
        <v>61.073933725711527</v>
      </c>
      <c r="G805" s="35">
        <f t="shared" si="8"/>
        <v>38.92606627428848</v>
      </c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spans="2:19" s="19" customFormat="1" ht="20.7" customHeight="1" x14ac:dyDescent="0.3">
      <c r="B806" s="19">
        <f t="shared" si="7"/>
        <v>1</v>
      </c>
      <c r="C806" s="19" t="str">
        <f t="shared" si="7"/>
        <v>Statistische Region Braunschweig</v>
      </c>
      <c r="D806" s="19">
        <f t="shared" si="7"/>
        <v>2022</v>
      </c>
      <c r="E806" s="36">
        <f t="shared" si="8"/>
        <v>100</v>
      </c>
      <c r="F806" s="36">
        <f t="shared" si="8"/>
        <v>64.866883116883116</v>
      </c>
      <c r="G806" s="36">
        <f t="shared" si="8"/>
        <v>35.133116883116884</v>
      </c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</row>
    <row r="807" spans="2:19" s="17" customFormat="1" ht="10.35" customHeight="1" x14ac:dyDescent="0.15">
      <c r="B807" s="17">
        <f t="shared" si="7"/>
        <v>241</v>
      </c>
      <c r="C807" s="17" t="str">
        <f t="shared" si="7"/>
        <v>Region Hannover</v>
      </c>
      <c r="D807" s="17">
        <f t="shared" si="7"/>
        <v>2022</v>
      </c>
      <c r="E807" s="35">
        <f t="shared" si="8"/>
        <v>100</v>
      </c>
      <c r="F807" s="35">
        <f t="shared" si="8"/>
        <v>62.34290481444603</v>
      </c>
      <c r="G807" s="35">
        <f t="shared" si="8"/>
        <v>37.65709518555397</v>
      </c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2:19" s="17" customFormat="1" ht="10.35" customHeight="1" x14ac:dyDescent="0.15">
      <c r="B808" s="17">
        <f t="shared" si="7"/>
        <v>241001</v>
      </c>
      <c r="C808" s="17" t="str">
        <f t="shared" si="7"/>
        <v>dav. Hannover, Lhst.</v>
      </c>
      <c r="D808" s="17">
        <f t="shared" si="7"/>
        <v>2022</v>
      </c>
      <c r="E808" s="35">
        <f t="shared" si="8"/>
        <v>100</v>
      </c>
      <c r="F808" s="35">
        <f t="shared" si="8"/>
        <v>59.805359285428608</v>
      </c>
      <c r="G808" s="35">
        <f t="shared" si="8"/>
        <v>40.194640714571392</v>
      </c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spans="2:19" s="17" customFormat="1" ht="10.35" customHeight="1" x14ac:dyDescent="0.15">
      <c r="B809" s="17">
        <f t="shared" ref="B809:D824" si="9">B75</f>
        <v>241999</v>
      </c>
      <c r="C809" s="17" t="str">
        <f t="shared" si="9"/>
        <v>dav. Hannover, Umland</v>
      </c>
      <c r="D809" s="17">
        <f t="shared" si="9"/>
        <v>2022</v>
      </c>
      <c r="E809" s="35">
        <f t="shared" ref="E809:G824" si="10">E75/$E75*100</f>
        <v>100</v>
      </c>
      <c r="F809" s="35">
        <f t="shared" si="10"/>
        <v>66.239082969432317</v>
      </c>
      <c r="G809" s="35">
        <f t="shared" si="10"/>
        <v>33.760917030567683</v>
      </c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spans="2:19" s="17" customFormat="1" ht="10.35" customHeight="1" x14ac:dyDescent="0.15">
      <c r="B810" s="17">
        <f t="shared" si="9"/>
        <v>251</v>
      </c>
      <c r="C810" s="17" t="str">
        <f t="shared" si="9"/>
        <v>Diepholz</v>
      </c>
      <c r="D810" s="17">
        <f t="shared" si="9"/>
        <v>2022</v>
      </c>
      <c r="E810" s="35">
        <f t="shared" si="10"/>
        <v>100</v>
      </c>
      <c r="F810" s="35">
        <f t="shared" si="10"/>
        <v>68.094856226371874</v>
      </c>
      <c r="G810" s="35">
        <f t="shared" si="10"/>
        <v>31.905143773628136</v>
      </c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spans="2:19" s="17" customFormat="1" ht="10.35" customHeight="1" x14ac:dyDescent="0.15">
      <c r="B811" s="17">
        <f t="shared" si="9"/>
        <v>252</v>
      </c>
      <c r="C811" s="17" t="str">
        <f t="shared" si="9"/>
        <v>Hameln-Pyrmont</v>
      </c>
      <c r="D811" s="17">
        <f t="shared" si="9"/>
        <v>2022</v>
      </c>
      <c r="E811" s="35">
        <f t="shared" si="10"/>
        <v>100</v>
      </c>
      <c r="F811" s="35">
        <f t="shared" si="10"/>
        <v>61.015577584462875</v>
      </c>
      <c r="G811" s="35">
        <f t="shared" si="10"/>
        <v>38.984422415537125</v>
      </c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2:19" s="17" customFormat="1" ht="10.35" customHeight="1" x14ac:dyDescent="0.15">
      <c r="B812" s="17">
        <f t="shared" si="9"/>
        <v>254</v>
      </c>
      <c r="C812" s="17" t="str">
        <f t="shared" si="9"/>
        <v>Hildesheim</v>
      </c>
      <c r="D812" s="17">
        <f t="shared" si="9"/>
        <v>2022</v>
      </c>
      <c r="E812" s="35">
        <f t="shared" si="10"/>
        <v>100</v>
      </c>
      <c r="F812" s="35">
        <f t="shared" si="10"/>
        <v>65.064902646030959</v>
      </c>
      <c r="G812" s="35">
        <f t="shared" si="10"/>
        <v>34.935097353969049</v>
      </c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spans="2:19" s="17" customFormat="1" ht="10.35" customHeight="1" x14ac:dyDescent="0.15">
      <c r="B813" s="17">
        <f t="shared" si="9"/>
        <v>255</v>
      </c>
      <c r="C813" s="17" t="str">
        <f t="shared" si="9"/>
        <v>Holzminden</v>
      </c>
      <c r="D813" s="17">
        <f t="shared" si="9"/>
        <v>2022</v>
      </c>
      <c r="E813" s="35">
        <f t="shared" si="10"/>
        <v>100</v>
      </c>
      <c r="F813" s="35">
        <f t="shared" si="10"/>
        <v>68.343357025697102</v>
      </c>
      <c r="G813" s="35">
        <f t="shared" si="10"/>
        <v>31.656642974302894</v>
      </c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spans="2:19" s="17" customFormat="1" ht="10.35" customHeight="1" x14ac:dyDescent="0.15">
      <c r="B814" s="17">
        <f t="shared" si="9"/>
        <v>256</v>
      </c>
      <c r="C814" s="17" t="str">
        <f t="shared" si="9"/>
        <v>Nienburg (Weser)</v>
      </c>
      <c r="D814" s="17">
        <f t="shared" si="9"/>
        <v>2022</v>
      </c>
      <c r="E814" s="35">
        <f t="shared" si="10"/>
        <v>100</v>
      </c>
      <c r="F814" s="35">
        <f t="shared" si="10"/>
        <v>66.160427807486627</v>
      </c>
      <c r="G814" s="35">
        <f t="shared" si="10"/>
        <v>33.839572192513366</v>
      </c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spans="2:19" s="17" customFormat="1" ht="10.35" customHeight="1" x14ac:dyDescent="0.15">
      <c r="B815" s="17">
        <f t="shared" si="9"/>
        <v>257</v>
      </c>
      <c r="C815" s="17" t="str">
        <f t="shared" si="9"/>
        <v>Schaumburg</v>
      </c>
      <c r="D815" s="17">
        <f t="shared" si="9"/>
        <v>2022</v>
      </c>
      <c r="E815" s="35">
        <f t="shared" si="10"/>
        <v>100</v>
      </c>
      <c r="F815" s="35">
        <f t="shared" si="10"/>
        <v>64.336112892880053</v>
      </c>
      <c r="G815" s="35">
        <f t="shared" si="10"/>
        <v>35.663887107119947</v>
      </c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spans="2:19" s="19" customFormat="1" ht="20.7" customHeight="1" x14ac:dyDescent="0.3">
      <c r="B816" s="19">
        <f t="shared" si="9"/>
        <v>2</v>
      </c>
      <c r="C816" s="19" t="str">
        <f t="shared" si="9"/>
        <v>Statistische Region Hannover</v>
      </c>
      <c r="D816" s="19">
        <f t="shared" si="9"/>
        <v>2022</v>
      </c>
      <c r="E816" s="36">
        <f t="shared" si="10"/>
        <v>100</v>
      </c>
      <c r="F816" s="36">
        <f t="shared" si="10"/>
        <v>63.309480048141964</v>
      </c>
      <c r="G816" s="36">
        <f t="shared" si="10"/>
        <v>36.690519951858036</v>
      </c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</row>
    <row r="817" spans="2:19" s="17" customFormat="1" ht="10.35" customHeight="1" x14ac:dyDescent="0.15">
      <c r="B817" s="17">
        <f t="shared" si="9"/>
        <v>351</v>
      </c>
      <c r="C817" s="17" t="str">
        <f t="shared" si="9"/>
        <v>Celle</v>
      </c>
      <c r="D817" s="17">
        <f t="shared" si="9"/>
        <v>2022</v>
      </c>
      <c r="E817" s="35">
        <f t="shared" si="10"/>
        <v>100</v>
      </c>
      <c r="F817" s="35">
        <f t="shared" si="10"/>
        <v>63.27596209630633</v>
      </c>
      <c r="G817" s="35">
        <f t="shared" si="10"/>
        <v>36.72403790369367</v>
      </c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spans="2:19" s="17" customFormat="1" ht="10.35" customHeight="1" x14ac:dyDescent="0.15">
      <c r="B818" s="17">
        <f t="shared" si="9"/>
        <v>352</v>
      </c>
      <c r="C818" s="17" t="str">
        <f t="shared" si="9"/>
        <v>Cuxhaven</v>
      </c>
      <c r="D818" s="17">
        <f t="shared" si="9"/>
        <v>2022</v>
      </c>
      <c r="E818" s="35">
        <f t="shared" si="10"/>
        <v>100</v>
      </c>
      <c r="F818" s="35">
        <f t="shared" si="10"/>
        <v>67.994505494505503</v>
      </c>
      <c r="G818" s="35">
        <f t="shared" si="10"/>
        <v>32.005494505494504</v>
      </c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spans="2:19" s="17" customFormat="1" ht="10.35" customHeight="1" x14ac:dyDescent="0.15">
      <c r="B819" s="17">
        <f t="shared" si="9"/>
        <v>353</v>
      </c>
      <c r="C819" s="17" t="str">
        <f t="shared" si="9"/>
        <v>Harburg</v>
      </c>
      <c r="D819" s="17">
        <f t="shared" si="9"/>
        <v>2022</v>
      </c>
      <c r="E819" s="35">
        <f t="shared" si="10"/>
        <v>100</v>
      </c>
      <c r="F819" s="35">
        <f t="shared" si="10"/>
        <v>72.336257558981345</v>
      </c>
      <c r="G819" s="35">
        <f t="shared" si="10"/>
        <v>27.663742441018652</v>
      </c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spans="2:19" s="17" customFormat="1" ht="10.35" customHeight="1" x14ac:dyDescent="0.15">
      <c r="B820" s="17">
        <f t="shared" si="9"/>
        <v>354</v>
      </c>
      <c r="C820" s="17" t="str">
        <f t="shared" si="9"/>
        <v>Lüchow-Dannenberg</v>
      </c>
      <c r="D820" s="17">
        <f t="shared" si="9"/>
        <v>2022</v>
      </c>
      <c r="E820" s="35">
        <f t="shared" si="10"/>
        <v>100</v>
      </c>
      <c r="F820" s="35">
        <f t="shared" si="10"/>
        <v>57.911065149948293</v>
      </c>
      <c r="G820" s="35">
        <f t="shared" si="10"/>
        <v>42.088934850051707</v>
      </c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spans="2:19" s="17" customFormat="1" ht="10.35" customHeight="1" x14ac:dyDescent="0.15">
      <c r="B821" s="17">
        <f t="shared" si="9"/>
        <v>355</v>
      </c>
      <c r="C821" s="17" t="str">
        <f t="shared" si="9"/>
        <v>Lüneburg</v>
      </c>
      <c r="D821" s="17">
        <f t="shared" si="9"/>
        <v>2022</v>
      </c>
      <c r="E821" s="35">
        <f t="shared" si="10"/>
        <v>100</v>
      </c>
      <c r="F821" s="35">
        <f t="shared" si="10"/>
        <v>65.690376569037653</v>
      </c>
      <c r="G821" s="35">
        <f t="shared" si="10"/>
        <v>34.309623430962347</v>
      </c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spans="2:19" s="17" customFormat="1" ht="10.35" customHeight="1" x14ac:dyDescent="0.15">
      <c r="B822" s="17">
        <f t="shared" si="9"/>
        <v>356</v>
      </c>
      <c r="C822" s="17" t="str">
        <f t="shared" si="9"/>
        <v>Osterholz</v>
      </c>
      <c r="D822" s="17">
        <f t="shared" si="9"/>
        <v>2022</v>
      </c>
      <c r="E822" s="35">
        <f t="shared" si="10"/>
        <v>100</v>
      </c>
      <c r="F822" s="35">
        <f t="shared" si="10"/>
        <v>67.21378744357817</v>
      </c>
      <c r="G822" s="35">
        <f t="shared" si="10"/>
        <v>32.78621255642183</v>
      </c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spans="2:19" s="17" customFormat="1" ht="10.35" customHeight="1" x14ac:dyDescent="0.15">
      <c r="B823" s="17">
        <f t="shared" si="9"/>
        <v>357</v>
      </c>
      <c r="C823" s="17" t="str">
        <f t="shared" si="9"/>
        <v>Rotenburg (Wümme)</v>
      </c>
      <c r="D823" s="17">
        <f t="shared" si="9"/>
        <v>2022</v>
      </c>
      <c r="E823" s="35">
        <f t="shared" si="10"/>
        <v>100</v>
      </c>
      <c r="F823" s="35">
        <f t="shared" si="10"/>
        <v>65.752880413190312</v>
      </c>
      <c r="G823" s="35">
        <f t="shared" si="10"/>
        <v>34.247119586809696</v>
      </c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spans="2:19" s="17" customFormat="1" ht="10.35" customHeight="1" x14ac:dyDescent="0.15">
      <c r="B824" s="17">
        <f t="shared" si="9"/>
        <v>358</v>
      </c>
      <c r="C824" s="17" t="str">
        <f t="shared" si="9"/>
        <v>Heidekreis</v>
      </c>
      <c r="D824" s="17">
        <f t="shared" si="9"/>
        <v>2022</v>
      </c>
      <c r="E824" s="35">
        <f t="shared" si="10"/>
        <v>100</v>
      </c>
      <c r="F824" s="35">
        <f t="shared" si="10"/>
        <v>65.37739391663537</v>
      </c>
      <c r="G824" s="35">
        <f t="shared" si="10"/>
        <v>34.62260608336463</v>
      </c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spans="2:19" s="17" customFormat="1" ht="10.35" customHeight="1" x14ac:dyDescent="0.15">
      <c r="B825" s="17">
        <f t="shared" ref="B825:D840" si="11">B91</f>
        <v>359</v>
      </c>
      <c r="C825" s="17" t="str">
        <f t="shared" si="11"/>
        <v>Stade</v>
      </c>
      <c r="D825" s="17">
        <f t="shared" si="11"/>
        <v>2022</v>
      </c>
      <c r="E825" s="35">
        <f t="shared" ref="E825:G840" si="12">E91/$E91*100</f>
        <v>100</v>
      </c>
      <c r="F825" s="35">
        <f t="shared" si="12"/>
        <v>66.956395769955094</v>
      </c>
      <c r="G825" s="35">
        <f t="shared" si="12"/>
        <v>33.043604230044906</v>
      </c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spans="2:19" s="17" customFormat="1" ht="10.35" customHeight="1" x14ac:dyDescent="0.15">
      <c r="B826" s="17">
        <f t="shared" si="11"/>
        <v>360</v>
      </c>
      <c r="C826" s="17" t="str">
        <f t="shared" si="11"/>
        <v>Uelzen</v>
      </c>
      <c r="D826" s="17">
        <f t="shared" si="11"/>
        <v>2022</v>
      </c>
      <c r="E826" s="35">
        <f t="shared" si="12"/>
        <v>100</v>
      </c>
      <c r="F826" s="35">
        <f t="shared" si="12"/>
        <v>58.930232558139537</v>
      </c>
      <c r="G826" s="35">
        <f t="shared" si="12"/>
        <v>41.069767441860463</v>
      </c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spans="2:19" s="17" customFormat="1" ht="10.35" customHeight="1" x14ac:dyDescent="0.15">
      <c r="B827" s="17">
        <f t="shared" si="11"/>
        <v>361</v>
      </c>
      <c r="C827" s="17" t="str">
        <f t="shared" si="11"/>
        <v>Verden</v>
      </c>
      <c r="D827" s="17">
        <f t="shared" si="11"/>
        <v>2022</v>
      </c>
      <c r="E827" s="35">
        <f t="shared" si="12"/>
        <v>100</v>
      </c>
      <c r="F827" s="35">
        <f t="shared" si="12"/>
        <v>70.397375136711631</v>
      </c>
      <c r="G827" s="35">
        <f t="shared" si="12"/>
        <v>29.602624863288369</v>
      </c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spans="2:19" s="19" customFormat="1" ht="20.7" customHeight="1" x14ac:dyDescent="0.3">
      <c r="B828" s="19">
        <f t="shared" si="11"/>
        <v>3</v>
      </c>
      <c r="C828" s="19" t="str">
        <f t="shared" si="11"/>
        <v>Statistische Region Lüneburg</v>
      </c>
      <c r="D828" s="19">
        <f t="shared" si="11"/>
        <v>2022</v>
      </c>
      <c r="E828" s="36">
        <f t="shared" si="12"/>
        <v>100</v>
      </c>
      <c r="F828" s="36">
        <f t="shared" si="12"/>
        <v>67.520532208562656</v>
      </c>
      <c r="G828" s="36">
        <f t="shared" si="12"/>
        <v>32.479467791437337</v>
      </c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</row>
    <row r="829" spans="2:19" s="17" customFormat="1" ht="10.35" customHeight="1" x14ac:dyDescent="0.15">
      <c r="B829" s="17">
        <f t="shared" si="11"/>
        <v>401</v>
      </c>
      <c r="C829" s="17" t="str">
        <f t="shared" si="11"/>
        <v>Delmenhorst, Stadt</v>
      </c>
      <c r="D829" s="17">
        <f t="shared" si="11"/>
        <v>2022</v>
      </c>
      <c r="E829" s="35">
        <f t="shared" si="12"/>
        <v>100</v>
      </c>
      <c r="F829" s="35">
        <f t="shared" si="12"/>
        <v>61.764705882352942</v>
      </c>
      <c r="G829" s="35">
        <f t="shared" si="12"/>
        <v>38.235294117647058</v>
      </c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spans="2:19" s="17" customFormat="1" ht="10.35" customHeight="1" x14ac:dyDescent="0.15">
      <c r="B830" s="17">
        <f t="shared" si="11"/>
        <v>402</v>
      </c>
      <c r="C830" s="17" t="str">
        <f t="shared" si="11"/>
        <v>Emden, Stadt</v>
      </c>
      <c r="D830" s="17">
        <f t="shared" si="11"/>
        <v>2022</v>
      </c>
      <c r="E830" s="35">
        <f t="shared" si="12"/>
        <v>100</v>
      </c>
      <c r="F830" s="35">
        <f t="shared" si="12"/>
        <v>72.418417523468932</v>
      </c>
      <c r="G830" s="35">
        <f t="shared" si="12"/>
        <v>27.581582476531068</v>
      </c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spans="2:19" s="17" customFormat="1" ht="10.35" customHeight="1" x14ac:dyDescent="0.15">
      <c r="B831" s="17">
        <f t="shared" si="11"/>
        <v>403</v>
      </c>
      <c r="C831" s="17" t="str">
        <f t="shared" si="11"/>
        <v>Oldenburg (Oldb), Stadt</v>
      </c>
      <c r="D831" s="17">
        <f t="shared" si="11"/>
        <v>2022</v>
      </c>
      <c r="E831" s="35">
        <f t="shared" si="12"/>
        <v>100</v>
      </c>
      <c r="F831" s="35">
        <f t="shared" si="12"/>
        <v>61.805833000399524</v>
      </c>
      <c r="G831" s="35">
        <f t="shared" si="12"/>
        <v>38.194166999600483</v>
      </c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spans="2:19" s="17" customFormat="1" ht="10.35" customHeight="1" x14ac:dyDescent="0.15">
      <c r="B832" s="17">
        <f t="shared" si="11"/>
        <v>404</v>
      </c>
      <c r="C832" s="17" t="str">
        <f t="shared" si="11"/>
        <v>Osnabrück, Stadt</v>
      </c>
      <c r="D832" s="17">
        <f t="shared" si="11"/>
        <v>2022</v>
      </c>
      <c r="E832" s="35">
        <f t="shared" si="12"/>
        <v>100</v>
      </c>
      <c r="F832" s="35">
        <f t="shared" si="12"/>
        <v>55.224019334448784</v>
      </c>
      <c r="G832" s="35">
        <f t="shared" si="12"/>
        <v>44.775980665551216</v>
      </c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spans="2:19" s="17" customFormat="1" ht="10.35" customHeight="1" x14ac:dyDescent="0.15">
      <c r="B833" s="17">
        <f t="shared" si="11"/>
        <v>405</v>
      </c>
      <c r="C833" s="17" t="str">
        <f t="shared" si="11"/>
        <v>Wilhelmshaven, Stadt</v>
      </c>
      <c r="D833" s="17">
        <f t="shared" si="11"/>
        <v>2022</v>
      </c>
      <c r="E833" s="35">
        <f t="shared" si="12"/>
        <v>100</v>
      </c>
      <c r="F833" s="35">
        <f t="shared" si="12"/>
        <v>68.187474077146419</v>
      </c>
      <c r="G833" s="35">
        <f t="shared" si="12"/>
        <v>31.812525922853585</v>
      </c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spans="2:19" s="17" customFormat="1" ht="10.35" customHeight="1" x14ac:dyDescent="0.15">
      <c r="B834" s="17">
        <f t="shared" si="11"/>
        <v>451</v>
      </c>
      <c r="C834" s="17" t="str">
        <f t="shared" si="11"/>
        <v>Ammerland</v>
      </c>
      <c r="D834" s="17">
        <f t="shared" si="11"/>
        <v>2022</v>
      </c>
      <c r="E834" s="35">
        <f t="shared" si="12"/>
        <v>100</v>
      </c>
      <c r="F834" s="35">
        <f t="shared" si="12"/>
        <v>66.991996876829987</v>
      </c>
      <c r="G834" s="35">
        <f t="shared" si="12"/>
        <v>33.008003123170013</v>
      </c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spans="2:19" s="17" customFormat="1" ht="10.35" customHeight="1" x14ac:dyDescent="0.15">
      <c r="B835" s="17">
        <f t="shared" si="11"/>
        <v>452</v>
      </c>
      <c r="C835" s="17" t="str">
        <f t="shared" si="11"/>
        <v>Aurich</v>
      </c>
      <c r="D835" s="17">
        <f t="shared" si="11"/>
        <v>2022</v>
      </c>
      <c r="E835" s="35">
        <f t="shared" si="12"/>
        <v>100</v>
      </c>
      <c r="F835" s="35">
        <f t="shared" si="12"/>
        <v>61.40171638741316</v>
      </c>
      <c r="G835" s="35">
        <f t="shared" si="12"/>
        <v>38.59828361258684</v>
      </c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spans="2:19" s="17" customFormat="1" ht="10.35" customHeight="1" x14ac:dyDescent="0.15">
      <c r="B836" s="17">
        <f t="shared" si="11"/>
        <v>453</v>
      </c>
      <c r="C836" s="17" t="str">
        <f t="shared" si="11"/>
        <v>Cloppenburg</v>
      </c>
      <c r="D836" s="17">
        <f t="shared" si="11"/>
        <v>2022</v>
      </c>
      <c r="E836" s="35">
        <f t="shared" si="12"/>
        <v>100</v>
      </c>
      <c r="F836" s="35">
        <f t="shared" si="12"/>
        <v>68.932753922074099</v>
      </c>
      <c r="G836" s="35">
        <f t="shared" si="12"/>
        <v>31.067246077925901</v>
      </c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spans="2:19" s="17" customFormat="1" ht="10.35" customHeight="1" x14ac:dyDescent="0.15">
      <c r="B837" s="17">
        <f t="shared" si="11"/>
        <v>454</v>
      </c>
      <c r="C837" s="17" t="str">
        <f t="shared" si="11"/>
        <v>Emsland</v>
      </c>
      <c r="D837" s="17">
        <f t="shared" si="11"/>
        <v>2022</v>
      </c>
      <c r="E837" s="35">
        <f t="shared" si="12"/>
        <v>100</v>
      </c>
      <c r="F837" s="35">
        <f t="shared" si="12"/>
        <v>70.465237846314693</v>
      </c>
      <c r="G837" s="35">
        <f t="shared" si="12"/>
        <v>29.534762153685314</v>
      </c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spans="2:19" s="17" customFormat="1" ht="10.35" customHeight="1" x14ac:dyDescent="0.15">
      <c r="B838" s="17">
        <f t="shared" si="11"/>
        <v>455</v>
      </c>
      <c r="C838" s="17" t="str">
        <f t="shared" si="11"/>
        <v>Friesland</v>
      </c>
      <c r="D838" s="17">
        <f t="shared" si="11"/>
        <v>2022</v>
      </c>
      <c r="E838" s="35">
        <f t="shared" si="12"/>
        <v>100</v>
      </c>
      <c r="F838" s="35">
        <f t="shared" si="12"/>
        <v>63.872255489021953</v>
      </c>
      <c r="G838" s="35">
        <f t="shared" si="12"/>
        <v>36.127744510978047</v>
      </c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spans="2:19" s="17" customFormat="1" ht="10.35" customHeight="1" x14ac:dyDescent="0.15">
      <c r="B839" s="17">
        <f t="shared" si="11"/>
        <v>456</v>
      </c>
      <c r="C839" s="17" t="str">
        <f t="shared" si="11"/>
        <v>Grafschaft Bentheim</v>
      </c>
      <c r="D839" s="17">
        <f t="shared" si="11"/>
        <v>2022</v>
      </c>
      <c r="E839" s="35">
        <f t="shared" si="12"/>
        <v>100</v>
      </c>
      <c r="F839" s="35">
        <f t="shared" si="12"/>
        <v>68.620339474829535</v>
      </c>
      <c r="G839" s="35">
        <f t="shared" si="12"/>
        <v>31.379660525170461</v>
      </c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spans="2:19" s="17" customFormat="1" ht="10.35" customHeight="1" x14ac:dyDescent="0.15">
      <c r="B840" s="17">
        <f t="shared" si="11"/>
        <v>457</v>
      </c>
      <c r="C840" s="17" t="str">
        <f t="shared" si="11"/>
        <v>Leer</v>
      </c>
      <c r="D840" s="17">
        <f t="shared" si="11"/>
        <v>2022</v>
      </c>
      <c r="E840" s="35">
        <f t="shared" si="12"/>
        <v>100</v>
      </c>
      <c r="F840" s="35">
        <f t="shared" si="12"/>
        <v>68.760720411663812</v>
      </c>
      <c r="G840" s="35">
        <f t="shared" si="12"/>
        <v>31.239279588336196</v>
      </c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2:19" s="17" customFormat="1" ht="10.35" customHeight="1" x14ac:dyDescent="0.15">
      <c r="B841" s="17">
        <f t="shared" ref="B841:D856" si="13">B107</f>
        <v>458</v>
      </c>
      <c r="C841" s="17" t="str">
        <f t="shared" si="13"/>
        <v>Oldenburg</v>
      </c>
      <c r="D841" s="17">
        <f t="shared" si="13"/>
        <v>2022</v>
      </c>
      <c r="E841" s="35">
        <f t="shared" ref="E841:G856" si="14">E107/$E107*100</f>
        <v>100</v>
      </c>
      <c r="F841" s="35">
        <f t="shared" si="14"/>
        <v>63.247588424437296</v>
      </c>
      <c r="G841" s="35">
        <f t="shared" si="14"/>
        <v>36.752411575562697</v>
      </c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spans="2:19" s="17" customFormat="1" ht="10.35" customHeight="1" x14ac:dyDescent="0.15">
      <c r="B842" s="17">
        <f t="shared" si="13"/>
        <v>459</v>
      </c>
      <c r="C842" s="17" t="str">
        <f t="shared" si="13"/>
        <v>Osnabrück</v>
      </c>
      <c r="D842" s="17">
        <f t="shared" si="13"/>
        <v>2022</v>
      </c>
      <c r="E842" s="35">
        <f t="shared" si="14"/>
        <v>100</v>
      </c>
      <c r="F842" s="35">
        <f t="shared" si="14"/>
        <v>67.693766295330647</v>
      </c>
      <c r="G842" s="35">
        <f t="shared" si="14"/>
        <v>32.306233704669353</v>
      </c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spans="2:19" s="17" customFormat="1" ht="10.35" customHeight="1" x14ac:dyDescent="0.15">
      <c r="B843" s="17">
        <f t="shared" si="13"/>
        <v>460</v>
      </c>
      <c r="C843" s="17" t="str">
        <f t="shared" si="13"/>
        <v>Vechta</v>
      </c>
      <c r="D843" s="17">
        <f t="shared" si="13"/>
        <v>2022</v>
      </c>
      <c r="E843" s="35">
        <f t="shared" si="14"/>
        <v>100</v>
      </c>
      <c r="F843" s="35">
        <f t="shared" si="14"/>
        <v>66.93663292088489</v>
      </c>
      <c r="G843" s="35">
        <f t="shared" si="14"/>
        <v>33.06336707911511</v>
      </c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spans="2:19" s="17" customFormat="1" ht="10.35" customHeight="1" x14ac:dyDescent="0.15">
      <c r="B844" s="17">
        <f t="shared" si="13"/>
        <v>461</v>
      </c>
      <c r="C844" s="17" t="str">
        <f t="shared" si="13"/>
        <v>Wesermarsch</v>
      </c>
      <c r="D844" s="17">
        <f t="shared" si="13"/>
        <v>2022</v>
      </c>
      <c r="E844" s="35">
        <f t="shared" si="14"/>
        <v>100</v>
      </c>
      <c r="F844" s="35">
        <f t="shared" si="14"/>
        <v>78.771142561270281</v>
      </c>
      <c r="G844" s="35">
        <f t="shared" si="14"/>
        <v>21.228857438729719</v>
      </c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spans="2:19" s="17" customFormat="1" ht="10.35" customHeight="1" x14ac:dyDescent="0.15">
      <c r="B845" s="17">
        <f t="shared" si="13"/>
        <v>462</v>
      </c>
      <c r="C845" s="17" t="str">
        <f t="shared" si="13"/>
        <v>Wittmund</v>
      </c>
      <c r="D845" s="17">
        <f t="shared" si="13"/>
        <v>2022</v>
      </c>
      <c r="E845" s="35">
        <f t="shared" si="14"/>
        <v>100</v>
      </c>
      <c r="F845" s="35">
        <f t="shared" si="14"/>
        <v>57.777777777777771</v>
      </c>
      <c r="G845" s="35">
        <f t="shared" si="14"/>
        <v>42.222222222222221</v>
      </c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spans="2:19" s="19" customFormat="1" ht="20.7" customHeight="1" x14ac:dyDescent="0.3">
      <c r="B846" s="19">
        <f t="shared" si="13"/>
        <v>4</v>
      </c>
      <c r="C846" s="19" t="str">
        <f t="shared" si="13"/>
        <v>Statistische Region Weser-Ems</v>
      </c>
      <c r="D846" s="19">
        <f t="shared" si="13"/>
        <v>2022</v>
      </c>
      <c r="E846" s="36">
        <f t="shared" si="14"/>
        <v>100</v>
      </c>
      <c r="F846" s="36">
        <f t="shared" si="14"/>
        <v>66.376700423524809</v>
      </c>
      <c r="G846" s="36">
        <f t="shared" si="14"/>
        <v>33.623299576475198</v>
      </c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</row>
    <row r="847" spans="2:19" s="19" customFormat="1" ht="20.7" customHeight="1" x14ac:dyDescent="0.3">
      <c r="B847" s="19">
        <f t="shared" si="13"/>
        <v>0</v>
      </c>
      <c r="C847" s="19" t="str">
        <f t="shared" si="13"/>
        <v>Niedersachsen</v>
      </c>
      <c r="D847" s="19">
        <f t="shared" si="13"/>
        <v>2022</v>
      </c>
      <c r="E847" s="36">
        <f t="shared" si="14"/>
        <v>100</v>
      </c>
      <c r="F847" s="36">
        <f t="shared" si="14"/>
        <v>65.361262294472454</v>
      </c>
      <c r="G847" s="36">
        <f t="shared" si="14"/>
        <v>34.638737705527546</v>
      </c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</row>
    <row r="848" spans="2:19" s="17" customFormat="1" ht="10.35" customHeight="1" x14ac:dyDescent="0.15">
      <c r="B848" s="17">
        <f t="shared" si="13"/>
        <v>101</v>
      </c>
      <c r="C848" s="17" t="str">
        <f t="shared" si="13"/>
        <v>Braunschweig, Stadt</v>
      </c>
      <c r="D848" s="17">
        <f t="shared" si="13"/>
        <v>2021</v>
      </c>
      <c r="E848" s="35">
        <f t="shared" si="14"/>
        <v>100</v>
      </c>
      <c r="F848" s="35">
        <f t="shared" si="14"/>
        <v>60.482062780269061</v>
      </c>
      <c r="G848" s="35">
        <f t="shared" si="14"/>
        <v>39.517937219730939</v>
      </c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spans="2:19" s="17" customFormat="1" ht="10.35" customHeight="1" x14ac:dyDescent="0.15">
      <c r="B849" s="17">
        <f t="shared" si="13"/>
        <v>102</v>
      </c>
      <c r="C849" s="17" t="str">
        <f t="shared" si="13"/>
        <v>Salzgitter, Stadt</v>
      </c>
      <c r="D849" s="17">
        <f t="shared" si="13"/>
        <v>2021</v>
      </c>
      <c r="E849" s="35">
        <f t="shared" si="14"/>
        <v>100</v>
      </c>
      <c r="F849" s="35">
        <f t="shared" si="14"/>
        <v>76.860465116279073</v>
      </c>
      <c r="G849" s="35">
        <f t="shared" si="14"/>
        <v>23.13953488372093</v>
      </c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spans="2:19" s="17" customFormat="1" ht="10.35" customHeight="1" x14ac:dyDescent="0.15">
      <c r="B850" s="17">
        <f t="shared" si="13"/>
        <v>103</v>
      </c>
      <c r="C850" s="17" t="str">
        <f t="shared" si="13"/>
        <v>Wolfsburg, Stadt</v>
      </c>
      <c r="D850" s="17">
        <f t="shared" si="13"/>
        <v>2021</v>
      </c>
      <c r="E850" s="35">
        <f t="shared" si="14"/>
        <v>100</v>
      </c>
      <c r="F850" s="35">
        <f t="shared" si="14"/>
        <v>67.945651133862782</v>
      </c>
      <c r="G850" s="35">
        <f t="shared" si="14"/>
        <v>32.054348866137211</v>
      </c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spans="2:19" s="17" customFormat="1" ht="10.35" customHeight="1" x14ac:dyDescent="0.15">
      <c r="B851" s="17">
        <f t="shared" si="13"/>
        <v>151</v>
      </c>
      <c r="C851" s="17" t="str">
        <f t="shared" si="13"/>
        <v>Gifhorn</v>
      </c>
      <c r="D851" s="17">
        <f t="shared" si="13"/>
        <v>2021</v>
      </c>
      <c r="E851" s="35">
        <f t="shared" si="14"/>
        <v>100</v>
      </c>
      <c r="F851" s="35">
        <f t="shared" si="14"/>
        <v>66.449971735443754</v>
      </c>
      <c r="G851" s="35">
        <f t="shared" si="14"/>
        <v>33.550028264556246</v>
      </c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spans="2:19" s="17" customFormat="1" ht="10.35" customHeight="1" x14ac:dyDescent="0.15">
      <c r="B852" s="17">
        <f t="shared" si="13"/>
        <v>153</v>
      </c>
      <c r="C852" s="17" t="str">
        <f t="shared" si="13"/>
        <v>Goslar</v>
      </c>
      <c r="D852" s="17">
        <f t="shared" si="13"/>
        <v>2021</v>
      </c>
      <c r="E852" s="35">
        <f t="shared" si="14"/>
        <v>100</v>
      </c>
      <c r="F852" s="35">
        <f t="shared" si="14"/>
        <v>64.662921348314612</v>
      </c>
      <c r="G852" s="35">
        <f t="shared" si="14"/>
        <v>35.337078651685395</v>
      </c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spans="2:19" s="17" customFormat="1" ht="10.35" customHeight="1" x14ac:dyDescent="0.15">
      <c r="B853" s="17">
        <f t="shared" si="13"/>
        <v>154</v>
      </c>
      <c r="C853" s="17" t="str">
        <f t="shared" si="13"/>
        <v>Helmstedt</v>
      </c>
      <c r="D853" s="17">
        <f t="shared" si="13"/>
        <v>2021</v>
      </c>
      <c r="E853" s="35">
        <f t="shared" si="14"/>
        <v>100</v>
      </c>
      <c r="F853" s="35">
        <f t="shared" si="14"/>
        <v>66.126327557294573</v>
      </c>
      <c r="G853" s="35">
        <f t="shared" si="14"/>
        <v>33.87367244270542</v>
      </c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spans="2:19" s="17" customFormat="1" ht="10.35" customHeight="1" x14ac:dyDescent="0.15">
      <c r="B854" s="17">
        <f t="shared" si="13"/>
        <v>155</v>
      </c>
      <c r="C854" s="17" t="str">
        <f t="shared" si="13"/>
        <v>Northeim</v>
      </c>
      <c r="D854" s="17">
        <f t="shared" si="13"/>
        <v>2021</v>
      </c>
      <c r="E854" s="35">
        <f t="shared" si="14"/>
        <v>100</v>
      </c>
      <c r="F854" s="35">
        <f t="shared" si="14"/>
        <v>73.342428376534784</v>
      </c>
      <c r="G854" s="35">
        <f t="shared" si="14"/>
        <v>26.657571623465209</v>
      </c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spans="2:19" s="17" customFormat="1" ht="10.35" customHeight="1" x14ac:dyDescent="0.15">
      <c r="B855" s="17">
        <f t="shared" si="13"/>
        <v>157</v>
      </c>
      <c r="C855" s="17" t="str">
        <f t="shared" si="13"/>
        <v>Peine</v>
      </c>
      <c r="D855" s="17">
        <f t="shared" si="13"/>
        <v>2021</v>
      </c>
      <c r="E855" s="35">
        <f t="shared" si="14"/>
        <v>100</v>
      </c>
      <c r="F855" s="35">
        <f t="shared" si="14"/>
        <v>71.653543307086608</v>
      </c>
      <c r="G855" s="35">
        <f t="shared" si="14"/>
        <v>28.346456692913385</v>
      </c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spans="2:19" s="17" customFormat="1" ht="10.35" customHeight="1" x14ac:dyDescent="0.15">
      <c r="B856" s="17">
        <f t="shared" si="13"/>
        <v>158</v>
      </c>
      <c r="C856" s="17" t="str">
        <f t="shared" si="13"/>
        <v>Wolfenbüttel</v>
      </c>
      <c r="D856" s="17">
        <f t="shared" si="13"/>
        <v>2021</v>
      </c>
      <c r="E856" s="35">
        <f t="shared" si="14"/>
        <v>100</v>
      </c>
      <c r="F856" s="35">
        <f t="shared" si="14"/>
        <v>62.335329341317369</v>
      </c>
      <c r="G856" s="35">
        <f t="shared" si="14"/>
        <v>37.664670658682638</v>
      </c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spans="2:19" s="17" customFormat="1" ht="10.35" customHeight="1" x14ac:dyDescent="0.15">
      <c r="B857" s="17">
        <f t="shared" ref="B857:D872" si="15">B123</f>
        <v>159</v>
      </c>
      <c r="C857" s="17" t="str">
        <f t="shared" si="15"/>
        <v>Göttingen</v>
      </c>
      <c r="D857" s="17">
        <f t="shared" si="15"/>
        <v>2021</v>
      </c>
      <c r="E857" s="35">
        <f t="shared" ref="E857:G872" si="16">E123/$E123*100</f>
        <v>100</v>
      </c>
      <c r="F857" s="35">
        <f t="shared" si="16"/>
        <v>61.845205727750582</v>
      </c>
      <c r="G857" s="35">
        <f t="shared" si="16"/>
        <v>38.154794272249411</v>
      </c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spans="2:19" s="19" customFormat="1" ht="20.7" customHeight="1" x14ac:dyDescent="0.3">
      <c r="B858" s="19">
        <f t="shared" si="15"/>
        <v>1</v>
      </c>
      <c r="C858" s="19" t="str">
        <f t="shared" si="15"/>
        <v>Statistische Region Braunschweig</v>
      </c>
      <c r="D858" s="19">
        <f t="shared" si="15"/>
        <v>2021</v>
      </c>
      <c r="E858" s="36">
        <f t="shared" si="16"/>
        <v>100</v>
      </c>
      <c r="F858" s="36">
        <f t="shared" si="16"/>
        <v>66.005119394088155</v>
      </c>
      <c r="G858" s="36">
        <f t="shared" si="16"/>
        <v>33.994880605911845</v>
      </c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</row>
    <row r="859" spans="2:19" s="17" customFormat="1" ht="10.35" customHeight="1" x14ac:dyDescent="0.15">
      <c r="B859" s="17">
        <f t="shared" si="15"/>
        <v>241</v>
      </c>
      <c r="C859" s="17" t="str">
        <f t="shared" si="15"/>
        <v>Region Hannover</v>
      </c>
      <c r="D859" s="17">
        <f t="shared" si="15"/>
        <v>2021</v>
      </c>
      <c r="E859" s="35">
        <f t="shared" si="16"/>
        <v>100</v>
      </c>
      <c r="F859" s="35">
        <f t="shared" si="16"/>
        <v>62.820474996312136</v>
      </c>
      <c r="G859" s="35">
        <f t="shared" si="16"/>
        <v>37.179525003687857</v>
      </c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spans="2:19" s="17" customFormat="1" ht="10.35" customHeight="1" x14ac:dyDescent="0.15">
      <c r="B860" s="17">
        <f t="shared" si="15"/>
        <v>241001</v>
      </c>
      <c r="C860" s="17" t="str">
        <f t="shared" si="15"/>
        <v>dav. Hannover, Lhst.</v>
      </c>
      <c r="D860" s="17">
        <f t="shared" si="15"/>
        <v>2021</v>
      </c>
      <c r="E860" s="35">
        <f t="shared" si="16"/>
        <v>100</v>
      </c>
      <c r="F860" s="35">
        <f t="shared" si="16"/>
        <v>59.899857971642476</v>
      </c>
      <c r="G860" s="35">
        <f t="shared" si="16"/>
        <v>40.100142028357524</v>
      </c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spans="2:19" s="17" customFormat="1" ht="10.35" customHeight="1" x14ac:dyDescent="0.15">
      <c r="B861" s="17">
        <f t="shared" si="15"/>
        <v>241999</v>
      </c>
      <c r="C861" s="17" t="str">
        <f t="shared" si="15"/>
        <v>dav. Hannover, Umland</v>
      </c>
      <c r="D861" s="17">
        <f t="shared" si="15"/>
        <v>2021</v>
      </c>
      <c r="E861" s="35">
        <f t="shared" si="16"/>
        <v>100</v>
      </c>
      <c r="F861" s="35">
        <f t="shared" si="16"/>
        <v>67.442569240732979</v>
      </c>
      <c r="G861" s="35">
        <f t="shared" si="16"/>
        <v>32.557430759267021</v>
      </c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spans="2:19" s="17" customFormat="1" ht="10.35" customHeight="1" x14ac:dyDescent="0.15">
      <c r="B862" s="17">
        <f t="shared" si="15"/>
        <v>251</v>
      </c>
      <c r="C862" s="17" t="str">
        <f t="shared" si="15"/>
        <v>Diepholz</v>
      </c>
      <c r="D862" s="17">
        <f t="shared" si="15"/>
        <v>2021</v>
      </c>
      <c r="E862" s="35">
        <f t="shared" si="16"/>
        <v>100</v>
      </c>
      <c r="F862" s="35">
        <f t="shared" si="16"/>
        <v>68.747525405833443</v>
      </c>
      <c r="G862" s="35">
        <f t="shared" si="16"/>
        <v>31.252474594166557</v>
      </c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spans="2:19" s="17" customFormat="1" ht="10.35" customHeight="1" x14ac:dyDescent="0.15">
      <c r="B863" s="17">
        <f t="shared" si="15"/>
        <v>252</v>
      </c>
      <c r="C863" s="17" t="str">
        <f t="shared" si="15"/>
        <v>Hameln-Pyrmont</v>
      </c>
      <c r="D863" s="17">
        <f t="shared" si="15"/>
        <v>2021</v>
      </c>
      <c r="E863" s="35">
        <f t="shared" si="16"/>
        <v>100</v>
      </c>
      <c r="F863" s="35">
        <f t="shared" si="16"/>
        <v>61.824994489750942</v>
      </c>
      <c r="G863" s="35">
        <f t="shared" si="16"/>
        <v>38.175005510249065</v>
      </c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spans="2:19" s="17" customFormat="1" ht="10.35" customHeight="1" x14ac:dyDescent="0.15">
      <c r="B864" s="17">
        <f t="shared" si="15"/>
        <v>254</v>
      </c>
      <c r="C864" s="17" t="str">
        <f t="shared" si="15"/>
        <v>Hildesheim</v>
      </c>
      <c r="D864" s="17">
        <f t="shared" si="15"/>
        <v>2021</v>
      </c>
      <c r="E864" s="35">
        <f t="shared" si="16"/>
        <v>100</v>
      </c>
      <c r="F864" s="35">
        <f t="shared" si="16"/>
        <v>65.474360765683954</v>
      </c>
      <c r="G864" s="35">
        <f t="shared" si="16"/>
        <v>34.525639234316053</v>
      </c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spans="2:19" s="17" customFormat="1" ht="10.35" customHeight="1" x14ac:dyDescent="0.15">
      <c r="B865" s="17">
        <f t="shared" si="15"/>
        <v>255</v>
      </c>
      <c r="C865" s="17" t="str">
        <f t="shared" si="15"/>
        <v>Holzminden</v>
      </c>
      <c r="D865" s="17">
        <f t="shared" si="15"/>
        <v>2021</v>
      </c>
      <c r="E865" s="35">
        <f t="shared" si="16"/>
        <v>100</v>
      </c>
      <c r="F865" s="35">
        <f t="shared" si="16"/>
        <v>66.645962732919244</v>
      </c>
      <c r="G865" s="35">
        <f t="shared" si="16"/>
        <v>33.354037267080741</v>
      </c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spans="2:19" s="17" customFormat="1" ht="10.35" customHeight="1" x14ac:dyDescent="0.15">
      <c r="B866" s="17">
        <f t="shared" si="15"/>
        <v>256</v>
      </c>
      <c r="C866" s="17" t="str">
        <f t="shared" si="15"/>
        <v>Nienburg (Weser)</v>
      </c>
      <c r="D866" s="17">
        <f t="shared" si="15"/>
        <v>2021</v>
      </c>
      <c r="E866" s="35">
        <f t="shared" si="16"/>
        <v>100</v>
      </c>
      <c r="F866" s="35">
        <f t="shared" si="16"/>
        <v>67.647686073789728</v>
      </c>
      <c r="G866" s="35">
        <f t="shared" si="16"/>
        <v>32.352313926210279</v>
      </c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spans="2:19" s="17" customFormat="1" ht="10.35" customHeight="1" x14ac:dyDescent="0.15">
      <c r="B867" s="17">
        <f t="shared" si="15"/>
        <v>257</v>
      </c>
      <c r="C867" s="17" t="str">
        <f t="shared" si="15"/>
        <v>Schaumburg</v>
      </c>
      <c r="D867" s="17">
        <f t="shared" si="15"/>
        <v>2021</v>
      </c>
      <c r="E867" s="35">
        <f t="shared" si="16"/>
        <v>100</v>
      </c>
      <c r="F867" s="35">
        <f t="shared" si="16"/>
        <v>64.096662830840046</v>
      </c>
      <c r="G867" s="35">
        <f t="shared" si="16"/>
        <v>35.903337169159954</v>
      </c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spans="2:19" s="19" customFormat="1" ht="20.7" customHeight="1" x14ac:dyDescent="0.3">
      <c r="B868" s="19">
        <f t="shared" si="15"/>
        <v>2</v>
      </c>
      <c r="C868" s="19" t="str">
        <f t="shared" si="15"/>
        <v>Statistische Region Hannover</v>
      </c>
      <c r="D868" s="19">
        <f t="shared" si="15"/>
        <v>2021</v>
      </c>
      <c r="E868" s="36">
        <f t="shared" si="16"/>
        <v>100</v>
      </c>
      <c r="F868" s="36">
        <f t="shared" si="16"/>
        <v>63.77974515122051</v>
      </c>
      <c r="G868" s="36">
        <f t="shared" si="16"/>
        <v>36.22025484877949</v>
      </c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</row>
    <row r="869" spans="2:19" s="17" customFormat="1" ht="10.35" customHeight="1" x14ac:dyDescent="0.15">
      <c r="B869" s="17">
        <f t="shared" si="15"/>
        <v>351</v>
      </c>
      <c r="C869" s="17" t="str">
        <f t="shared" si="15"/>
        <v>Celle</v>
      </c>
      <c r="D869" s="17">
        <f t="shared" si="15"/>
        <v>2021</v>
      </c>
      <c r="E869" s="35">
        <f t="shared" si="16"/>
        <v>100</v>
      </c>
      <c r="F869" s="35">
        <f t="shared" si="16"/>
        <v>64.046191427936932</v>
      </c>
      <c r="G869" s="35">
        <f t="shared" si="16"/>
        <v>35.953808572063068</v>
      </c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spans="2:19" s="17" customFormat="1" ht="10.35" customHeight="1" x14ac:dyDescent="0.15">
      <c r="B870" s="17">
        <f t="shared" si="15"/>
        <v>352</v>
      </c>
      <c r="C870" s="17" t="str">
        <f t="shared" si="15"/>
        <v>Cuxhaven</v>
      </c>
      <c r="D870" s="17">
        <f t="shared" si="15"/>
        <v>2021</v>
      </c>
      <c r="E870" s="35">
        <f t="shared" si="16"/>
        <v>100</v>
      </c>
      <c r="F870" s="35">
        <f t="shared" si="16"/>
        <v>67.64705882352942</v>
      </c>
      <c r="G870" s="35">
        <f t="shared" si="16"/>
        <v>32.352941176470587</v>
      </c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spans="2:19" s="17" customFormat="1" ht="10.35" customHeight="1" x14ac:dyDescent="0.15">
      <c r="B871" s="17">
        <f t="shared" si="15"/>
        <v>353</v>
      </c>
      <c r="C871" s="17" t="str">
        <f t="shared" si="15"/>
        <v>Harburg</v>
      </c>
      <c r="D871" s="17">
        <f t="shared" si="15"/>
        <v>2021</v>
      </c>
      <c r="E871" s="35">
        <f t="shared" si="16"/>
        <v>100</v>
      </c>
      <c r="F871" s="35">
        <f t="shared" si="16"/>
        <v>73.129579637485548</v>
      </c>
      <c r="G871" s="35">
        <f t="shared" si="16"/>
        <v>26.870420362514462</v>
      </c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spans="2:19" s="17" customFormat="1" ht="10.35" customHeight="1" x14ac:dyDescent="0.15">
      <c r="B872" s="17">
        <f t="shared" si="15"/>
        <v>354</v>
      </c>
      <c r="C872" s="17" t="str">
        <f t="shared" si="15"/>
        <v>Lüchow-Dannenberg</v>
      </c>
      <c r="D872" s="17">
        <f t="shared" si="15"/>
        <v>2021</v>
      </c>
      <c r="E872" s="35">
        <f t="shared" si="16"/>
        <v>100</v>
      </c>
      <c r="F872" s="35">
        <f t="shared" si="16"/>
        <v>62.277580071174377</v>
      </c>
      <c r="G872" s="35">
        <f t="shared" si="16"/>
        <v>37.722419928825623</v>
      </c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spans="2:19" s="17" customFormat="1" ht="10.35" customHeight="1" x14ac:dyDescent="0.15">
      <c r="B873" s="17">
        <f t="shared" ref="B873:D888" si="17">B139</f>
        <v>355</v>
      </c>
      <c r="C873" s="17" t="str">
        <f t="shared" si="17"/>
        <v>Lüneburg</v>
      </c>
      <c r="D873" s="17">
        <f t="shared" si="17"/>
        <v>2021</v>
      </c>
      <c r="E873" s="35">
        <f t="shared" ref="E873:G888" si="18">E139/$E139*100</f>
        <v>100</v>
      </c>
      <c r="F873" s="35">
        <f t="shared" si="18"/>
        <v>66.097144251891621</v>
      </c>
      <c r="G873" s="35">
        <f t="shared" si="18"/>
        <v>33.902855748108372</v>
      </c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spans="2:19" s="17" customFormat="1" ht="10.35" customHeight="1" x14ac:dyDescent="0.15">
      <c r="B874" s="17">
        <f t="shared" si="17"/>
        <v>356</v>
      </c>
      <c r="C874" s="17" t="str">
        <f t="shared" si="17"/>
        <v>Osterholz</v>
      </c>
      <c r="D874" s="17">
        <f t="shared" si="17"/>
        <v>2021</v>
      </c>
      <c r="E874" s="35">
        <f t="shared" si="18"/>
        <v>100</v>
      </c>
      <c r="F874" s="35">
        <f t="shared" si="18"/>
        <v>67.084639498432594</v>
      </c>
      <c r="G874" s="35">
        <f t="shared" si="18"/>
        <v>32.915360501567399</v>
      </c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spans="2:19" s="17" customFormat="1" ht="10.35" customHeight="1" x14ac:dyDescent="0.15">
      <c r="B875" s="17">
        <f t="shared" si="17"/>
        <v>357</v>
      </c>
      <c r="C875" s="17" t="str">
        <f t="shared" si="17"/>
        <v>Rotenburg (Wümme)</v>
      </c>
      <c r="D875" s="17">
        <f t="shared" si="17"/>
        <v>2021</v>
      </c>
      <c r="E875" s="35">
        <f t="shared" si="18"/>
        <v>100</v>
      </c>
      <c r="F875" s="35">
        <f t="shared" si="18"/>
        <v>66.135022940790904</v>
      </c>
      <c r="G875" s="35">
        <f t="shared" si="18"/>
        <v>33.864977059209089</v>
      </c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spans="2:19" s="17" customFormat="1" ht="10.35" customHeight="1" x14ac:dyDescent="0.15">
      <c r="B876" s="17">
        <f t="shared" si="17"/>
        <v>358</v>
      </c>
      <c r="C876" s="17" t="str">
        <f t="shared" si="17"/>
        <v>Heidekreis</v>
      </c>
      <c r="D876" s="17">
        <f t="shared" si="17"/>
        <v>2021</v>
      </c>
      <c r="E876" s="35">
        <f t="shared" si="18"/>
        <v>100</v>
      </c>
      <c r="F876" s="35">
        <f t="shared" si="18"/>
        <v>65.959748972083958</v>
      </c>
      <c r="G876" s="35">
        <f t="shared" si="18"/>
        <v>34.040251027916035</v>
      </c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spans="2:19" s="17" customFormat="1" ht="10.35" customHeight="1" x14ac:dyDescent="0.15">
      <c r="B877" s="17">
        <f t="shared" si="17"/>
        <v>359</v>
      </c>
      <c r="C877" s="17" t="str">
        <f t="shared" si="17"/>
        <v>Stade</v>
      </c>
      <c r="D877" s="17">
        <f t="shared" si="17"/>
        <v>2021</v>
      </c>
      <c r="E877" s="35">
        <f t="shared" si="18"/>
        <v>100</v>
      </c>
      <c r="F877" s="35">
        <f t="shared" si="18"/>
        <v>69.109195402298852</v>
      </c>
      <c r="G877" s="35">
        <f t="shared" si="18"/>
        <v>30.890804597701148</v>
      </c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spans="2:19" s="17" customFormat="1" ht="10.35" customHeight="1" x14ac:dyDescent="0.15">
      <c r="B878" s="17">
        <f t="shared" si="17"/>
        <v>360</v>
      </c>
      <c r="C878" s="17" t="str">
        <f t="shared" si="17"/>
        <v>Uelzen</v>
      </c>
      <c r="D878" s="17">
        <f t="shared" si="17"/>
        <v>2021</v>
      </c>
      <c r="E878" s="35">
        <f t="shared" si="18"/>
        <v>100</v>
      </c>
      <c r="F878" s="35">
        <f t="shared" si="18"/>
        <v>61.848218895198755</v>
      </c>
      <c r="G878" s="35">
        <f t="shared" si="18"/>
        <v>38.151781104801245</v>
      </c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spans="2:19" s="17" customFormat="1" ht="10.35" customHeight="1" x14ac:dyDescent="0.15">
      <c r="B879" s="17">
        <f t="shared" si="17"/>
        <v>361</v>
      </c>
      <c r="C879" s="17" t="str">
        <f t="shared" si="17"/>
        <v>Verden</v>
      </c>
      <c r="D879" s="17">
        <f t="shared" si="17"/>
        <v>2021</v>
      </c>
      <c r="E879" s="35">
        <f t="shared" si="18"/>
        <v>100</v>
      </c>
      <c r="F879" s="35">
        <f t="shared" si="18"/>
        <v>71.732658529324198</v>
      </c>
      <c r="G879" s="35">
        <f t="shared" si="18"/>
        <v>28.267341470675795</v>
      </c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2:19" s="19" customFormat="1" ht="20.7" customHeight="1" x14ac:dyDescent="0.3">
      <c r="B880" s="19">
        <f t="shared" si="17"/>
        <v>3</v>
      </c>
      <c r="C880" s="19" t="str">
        <f t="shared" si="17"/>
        <v>Statistische Region Lüneburg</v>
      </c>
      <c r="D880" s="19">
        <f t="shared" si="17"/>
        <v>2021</v>
      </c>
      <c r="E880" s="36">
        <f t="shared" si="18"/>
        <v>100</v>
      </c>
      <c r="F880" s="36">
        <f t="shared" si="18"/>
        <v>68.410184481717422</v>
      </c>
      <c r="G880" s="36">
        <f t="shared" si="18"/>
        <v>31.589815518282588</v>
      </c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</row>
    <row r="881" spans="2:19" s="17" customFormat="1" ht="10.35" customHeight="1" x14ac:dyDescent="0.15">
      <c r="B881" s="17">
        <f t="shared" si="17"/>
        <v>401</v>
      </c>
      <c r="C881" s="17" t="str">
        <f t="shared" si="17"/>
        <v>Delmenhorst, Stadt</v>
      </c>
      <c r="D881" s="17">
        <f t="shared" si="17"/>
        <v>2021</v>
      </c>
      <c r="E881" s="35">
        <f t="shared" si="18"/>
        <v>100</v>
      </c>
      <c r="F881" s="35">
        <f t="shared" si="18"/>
        <v>63.540856031128399</v>
      </c>
      <c r="G881" s="35">
        <f t="shared" si="18"/>
        <v>36.459143968871594</v>
      </c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spans="2:19" s="17" customFormat="1" ht="10.35" customHeight="1" x14ac:dyDescent="0.15">
      <c r="B882" s="17">
        <f t="shared" si="17"/>
        <v>402</v>
      </c>
      <c r="C882" s="17" t="str">
        <f t="shared" si="17"/>
        <v>Emden, Stadt</v>
      </c>
      <c r="D882" s="17">
        <f t="shared" si="17"/>
        <v>2021</v>
      </c>
      <c r="E882" s="35">
        <f t="shared" si="18"/>
        <v>100</v>
      </c>
      <c r="F882" s="35">
        <f t="shared" si="18"/>
        <v>73.129770992366417</v>
      </c>
      <c r="G882" s="35">
        <f t="shared" si="18"/>
        <v>26.87022900763359</v>
      </c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spans="2:19" s="17" customFormat="1" ht="10.35" customHeight="1" x14ac:dyDescent="0.15">
      <c r="B883" s="17">
        <f t="shared" si="17"/>
        <v>403</v>
      </c>
      <c r="C883" s="17" t="str">
        <f t="shared" si="17"/>
        <v>Oldenburg (Oldb), Stadt</v>
      </c>
      <c r="D883" s="17">
        <f t="shared" si="17"/>
        <v>2021</v>
      </c>
      <c r="E883" s="35">
        <f t="shared" si="18"/>
        <v>100</v>
      </c>
      <c r="F883" s="35">
        <f t="shared" si="18"/>
        <v>62.047661076787286</v>
      </c>
      <c r="G883" s="35">
        <f t="shared" si="18"/>
        <v>37.952338923212707</v>
      </c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spans="2:19" s="17" customFormat="1" ht="10.35" customHeight="1" x14ac:dyDescent="0.15">
      <c r="B884" s="17">
        <f t="shared" si="17"/>
        <v>404</v>
      </c>
      <c r="C884" s="17" t="str">
        <f t="shared" si="17"/>
        <v>Osnabrück, Stadt</v>
      </c>
      <c r="D884" s="17">
        <f t="shared" si="17"/>
        <v>2021</v>
      </c>
      <c r="E884" s="35">
        <f t="shared" si="18"/>
        <v>100</v>
      </c>
      <c r="F884" s="35">
        <f t="shared" si="18"/>
        <v>56.55305335767904</v>
      </c>
      <c r="G884" s="35">
        <f t="shared" si="18"/>
        <v>43.446946642320952</v>
      </c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spans="2:19" s="17" customFormat="1" ht="10.35" customHeight="1" x14ac:dyDescent="0.15">
      <c r="B885" s="17">
        <f t="shared" si="17"/>
        <v>405</v>
      </c>
      <c r="C885" s="17" t="str">
        <f t="shared" si="17"/>
        <v>Wilhelmshaven, Stadt</v>
      </c>
      <c r="D885" s="17">
        <f t="shared" si="17"/>
        <v>2021</v>
      </c>
      <c r="E885" s="35">
        <f t="shared" si="18"/>
        <v>100</v>
      </c>
      <c r="F885" s="35">
        <f t="shared" si="18"/>
        <v>69.382948657560064</v>
      </c>
      <c r="G885" s="35">
        <f t="shared" si="18"/>
        <v>30.617051342439943</v>
      </c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spans="2:19" s="17" customFormat="1" ht="10.35" customHeight="1" x14ac:dyDescent="0.15">
      <c r="B886" s="17">
        <f t="shared" si="17"/>
        <v>451</v>
      </c>
      <c r="C886" s="17" t="str">
        <f t="shared" si="17"/>
        <v>Ammerland</v>
      </c>
      <c r="D886" s="17">
        <f t="shared" si="17"/>
        <v>2021</v>
      </c>
      <c r="E886" s="35">
        <f t="shared" si="18"/>
        <v>100</v>
      </c>
      <c r="F886" s="35">
        <f t="shared" si="18"/>
        <v>67.950363714163458</v>
      </c>
      <c r="G886" s="35">
        <f t="shared" si="18"/>
        <v>32.049636285836542</v>
      </c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spans="2:19" s="17" customFormat="1" ht="10.35" customHeight="1" x14ac:dyDescent="0.15">
      <c r="B887" s="17">
        <f t="shared" si="17"/>
        <v>452</v>
      </c>
      <c r="C887" s="17" t="str">
        <f t="shared" si="17"/>
        <v>Aurich</v>
      </c>
      <c r="D887" s="17">
        <f t="shared" si="17"/>
        <v>2021</v>
      </c>
      <c r="E887" s="35">
        <f t="shared" si="18"/>
        <v>100</v>
      </c>
      <c r="F887" s="35">
        <f t="shared" si="18"/>
        <v>64.248587570621467</v>
      </c>
      <c r="G887" s="35">
        <f t="shared" si="18"/>
        <v>35.751412429378533</v>
      </c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spans="2:19" s="17" customFormat="1" ht="10.35" customHeight="1" x14ac:dyDescent="0.15">
      <c r="B888" s="17">
        <f t="shared" si="17"/>
        <v>453</v>
      </c>
      <c r="C888" s="17" t="str">
        <f t="shared" si="17"/>
        <v>Cloppenburg</v>
      </c>
      <c r="D888" s="17">
        <f t="shared" si="17"/>
        <v>2021</v>
      </c>
      <c r="E888" s="35">
        <f t="shared" si="18"/>
        <v>100</v>
      </c>
      <c r="F888" s="35">
        <f t="shared" si="18"/>
        <v>69.925577751664719</v>
      </c>
      <c r="G888" s="35">
        <f t="shared" si="18"/>
        <v>30.074422248335292</v>
      </c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spans="2:19" s="17" customFormat="1" ht="10.35" customHeight="1" x14ac:dyDescent="0.15">
      <c r="B889" s="17">
        <f t="shared" ref="B889:D904" si="19">B155</f>
        <v>454</v>
      </c>
      <c r="C889" s="17" t="str">
        <f t="shared" si="19"/>
        <v>Emsland</v>
      </c>
      <c r="D889" s="17">
        <f t="shared" si="19"/>
        <v>2021</v>
      </c>
      <c r="E889" s="35">
        <f t="shared" ref="E889:G904" si="20">E155/$E155*100</f>
        <v>100</v>
      </c>
      <c r="F889" s="35">
        <f t="shared" si="20"/>
        <v>71.998581308742686</v>
      </c>
      <c r="G889" s="35">
        <f t="shared" si="20"/>
        <v>28.001418691257314</v>
      </c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spans="2:19" s="17" customFormat="1" ht="10.35" customHeight="1" x14ac:dyDescent="0.15">
      <c r="B890" s="17">
        <f t="shared" si="19"/>
        <v>455</v>
      </c>
      <c r="C890" s="17" t="str">
        <f t="shared" si="19"/>
        <v>Friesland</v>
      </c>
      <c r="D890" s="17">
        <f t="shared" si="19"/>
        <v>2021</v>
      </c>
      <c r="E890" s="35">
        <f t="shared" si="20"/>
        <v>100</v>
      </c>
      <c r="F890" s="35">
        <f t="shared" si="20"/>
        <v>65.295169946332734</v>
      </c>
      <c r="G890" s="35">
        <f t="shared" si="20"/>
        <v>34.704830053667266</v>
      </c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spans="2:19" s="17" customFormat="1" ht="10.35" customHeight="1" x14ac:dyDescent="0.15">
      <c r="B891" s="17">
        <f t="shared" si="19"/>
        <v>456</v>
      </c>
      <c r="C891" s="17" t="str">
        <f t="shared" si="19"/>
        <v>Grafschaft Bentheim</v>
      </c>
      <c r="D891" s="17">
        <f t="shared" si="19"/>
        <v>2021</v>
      </c>
      <c r="E891" s="35">
        <f t="shared" si="20"/>
        <v>100</v>
      </c>
      <c r="F891" s="35">
        <f t="shared" si="20"/>
        <v>69.181890389197775</v>
      </c>
      <c r="G891" s="35">
        <f t="shared" si="20"/>
        <v>30.818109610802225</v>
      </c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spans="2:19" s="17" customFormat="1" ht="10.35" customHeight="1" x14ac:dyDescent="0.15">
      <c r="B892" s="17">
        <f t="shared" si="19"/>
        <v>457</v>
      </c>
      <c r="C892" s="17" t="str">
        <f t="shared" si="19"/>
        <v>Leer</v>
      </c>
      <c r="D892" s="17">
        <f t="shared" si="19"/>
        <v>2021</v>
      </c>
      <c r="E892" s="35">
        <f t="shared" si="20"/>
        <v>100</v>
      </c>
      <c r="F892" s="35">
        <f t="shared" si="20"/>
        <v>70.159509202453989</v>
      </c>
      <c r="G892" s="35">
        <f t="shared" si="20"/>
        <v>29.840490797546011</v>
      </c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spans="2:19" s="17" customFormat="1" ht="10.35" customHeight="1" x14ac:dyDescent="0.15">
      <c r="B893" s="17">
        <f t="shared" si="19"/>
        <v>458</v>
      </c>
      <c r="C893" s="17" t="str">
        <f t="shared" si="19"/>
        <v>Oldenburg</v>
      </c>
      <c r="D893" s="17">
        <f t="shared" si="19"/>
        <v>2021</v>
      </c>
      <c r="E893" s="35">
        <f t="shared" si="20"/>
        <v>100</v>
      </c>
      <c r="F893" s="35">
        <f t="shared" si="20"/>
        <v>63.522328148519826</v>
      </c>
      <c r="G893" s="35">
        <f t="shared" si="20"/>
        <v>36.477671851480181</v>
      </c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spans="2:19" s="17" customFormat="1" ht="10.35" customHeight="1" x14ac:dyDescent="0.15">
      <c r="B894" s="17">
        <f t="shared" si="19"/>
        <v>459</v>
      </c>
      <c r="C894" s="17" t="str">
        <f t="shared" si="19"/>
        <v>Osnabrück</v>
      </c>
      <c r="D894" s="17">
        <f t="shared" si="19"/>
        <v>2021</v>
      </c>
      <c r="E894" s="35">
        <f t="shared" si="20"/>
        <v>100</v>
      </c>
      <c r="F894" s="35">
        <f t="shared" si="20"/>
        <v>68.518981018981023</v>
      </c>
      <c r="G894" s="35">
        <f t="shared" si="20"/>
        <v>31.481018981018984</v>
      </c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spans="2:19" s="17" customFormat="1" ht="10.35" customHeight="1" x14ac:dyDescent="0.15">
      <c r="B895" s="17">
        <f t="shared" si="19"/>
        <v>460</v>
      </c>
      <c r="C895" s="17" t="str">
        <f t="shared" si="19"/>
        <v>Vechta</v>
      </c>
      <c r="D895" s="17">
        <f t="shared" si="19"/>
        <v>2021</v>
      </c>
      <c r="E895" s="35">
        <f t="shared" si="20"/>
        <v>100</v>
      </c>
      <c r="F895" s="35">
        <f t="shared" si="20"/>
        <v>67.851239669421489</v>
      </c>
      <c r="G895" s="35">
        <f t="shared" si="20"/>
        <v>32.148760330578511</v>
      </c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spans="2:19" s="17" customFormat="1" ht="10.35" customHeight="1" x14ac:dyDescent="0.15">
      <c r="B896" s="17">
        <f t="shared" si="19"/>
        <v>461</v>
      </c>
      <c r="C896" s="17" t="str">
        <f t="shared" si="19"/>
        <v>Wesermarsch</v>
      </c>
      <c r="D896" s="17">
        <f t="shared" si="19"/>
        <v>2021</v>
      </c>
      <c r="E896" s="35">
        <f t="shared" si="20"/>
        <v>100</v>
      </c>
      <c r="F896" s="35">
        <f t="shared" si="20"/>
        <v>78.92011834319527</v>
      </c>
      <c r="G896" s="35">
        <f t="shared" si="20"/>
        <v>21.079881656804734</v>
      </c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spans="2:19" s="17" customFormat="1" ht="10.35" customHeight="1" x14ac:dyDescent="0.15">
      <c r="B897" s="17">
        <f t="shared" si="19"/>
        <v>462</v>
      </c>
      <c r="C897" s="17" t="str">
        <f t="shared" si="19"/>
        <v>Wittmund</v>
      </c>
      <c r="D897" s="17">
        <f t="shared" si="19"/>
        <v>2021</v>
      </c>
      <c r="E897" s="35">
        <f t="shared" si="20"/>
        <v>100</v>
      </c>
      <c r="F897" s="35">
        <f t="shared" si="20"/>
        <v>57.314629258517037</v>
      </c>
      <c r="G897" s="35">
        <f t="shared" si="20"/>
        <v>42.685370741482963</v>
      </c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spans="2:19" s="19" customFormat="1" ht="20.7" customHeight="1" x14ac:dyDescent="0.3">
      <c r="B898" s="19">
        <f t="shared" si="19"/>
        <v>4</v>
      </c>
      <c r="C898" s="19" t="str">
        <f t="shared" si="19"/>
        <v>Statistische Region Weser-Ems</v>
      </c>
      <c r="D898" s="19">
        <f t="shared" si="19"/>
        <v>2021</v>
      </c>
      <c r="E898" s="36">
        <f t="shared" si="20"/>
        <v>100</v>
      </c>
      <c r="F898" s="36">
        <f t="shared" si="20"/>
        <v>67.409928621838674</v>
      </c>
      <c r="G898" s="36">
        <f t="shared" si="20"/>
        <v>32.590071378161326</v>
      </c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</row>
    <row r="899" spans="2:19" s="19" customFormat="1" ht="20.7" customHeight="1" x14ac:dyDescent="0.3">
      <c r="B899" s="19">
        <f t="shared" si="19"/>
        <v>0</v>
      </c>
      <c r="C899" s="19" t="str">
        <f t="shared" si="19"/>
        <v>Niedersachsen</v>
      </c>
      <c r="D899" s="19">
        <f t="shared" si="19"/>
        <v>2021</v>
      </c>
      <c r="E899" s="36">
        <f t="shared" si="20"/>
        <v>100</v>
      </c>
      <c r="F899" s="36">
        <f t="shared" si="20"/>
        <v>66.204109869031342</v>
      </c>
      <c r="G899" s="36">
        <f t="shared" si="20"/>
        <v>33.795890130968665</v>
      </c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</row>
    <row r="900" spans="2:19" s="17" customFormat="1" ht="10.35" customHeight="1" x14ac:dyDescent="0.15">
      <c r="B900" s="17">
        <f t="shared" si="19"/>
        <v>101</v>
      </c>
      <c r="C900" s="17" t="str">
        <f t="shared" si="19"/>
        <v>Braunschweig, Stadt</v>
      </c>
      <c r="D900" s="17">
        <f t="shared" si="19"/>
        <v>2020</v>
      </c>
      <c r="E900" s="35">
        <f t="shared" si="20"/>
        <v>100</v>
      </c>
      <c r="F900" s="35">
        <f t="shared" si="20"/>
        <v>60.627328654362714</v>
      </c>
      <c r="G900" s="35">
        <f t="shared" si="20"/>
        <v>39.372671345637293</v>
      </c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spans="2:19" s="17" customFormat="1" ht="10.35" customHeight="1" x14ac:dyDescent="0.15">
      <c r="B901" s="17">
        <f t="shared" si="19"/>
        <v>102</v>
      </c>
      <c r="C901" s="17" t="str">
        <f t="shared" si="19"/>
        <v>Salzgitter, Stadt</v>
      </c>
      <c r="D901" s="17">
        <f t="shared" si="19"/>
        <v>2020</v>
      </c>
      <c r="E901" s="35">
        <f t="shared" si="20"/>
        <v>100</v>
      </c>
      <c r="F901" s="35">
        <f t="shared" si="20"/>
        <v>76.629766297662968</v>
      </c>
      <c r="G901" s="35">
        <f t="shared" si="20"/>
        <v>23.370233702337025</v>
      </c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spans="2:19" s="17" customFormat="1" ht="10.35" customHeight="1" x14ac:dyDescent="0.15">
      <c r="B902" s="17">
        <f t="shared" si="19"/>
        <v>103</v>
      </c>
      <c r="C902" s="17" t="str">
        <f t="shared" si="19"/>
        <v>Wolfsburg, Stadt</v>
      </c>
      <c r="D902" s="17">
        <f t="shared" si="19"/>
        <v>2020</v>
      </c>
      <c r="E902" s="35">
        <f t="shared" si="20"/>
        <v>100</v>
      </c>
      <c r="F902" s="35">
        <f t="shared" si="20"/>
        <v>68.783416189850854</v>
      </c>
      <c r="G902" s="35">
        <f t="shared" si="20"/>
        <v>31.216583810149139</v>
      </c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2:19" s="17" customFormat="1" ht="10.35" customHeight="1" x14ac:dyDescent="0.15">
      <c r="B903" s="17">
        <f t="shared" si="19"/>
        <v>151</v>
      </c>
      <c r="C903" s="17" t="str">
        <f t="shared" si="19"/>
        <v>Gifhorn</v>
      </c>
      <c r="D903" s="17">
        <f t="shared" si="19"/>
        <v>2020</v>
      </c>
      <c r="E903" s="35">
        <f t="shared" si="20"/>
        <v>100</v>
      </c>
      <c r="F903" s="35">
        <f t="shared" si="20"/>
        <v>66.595026097635852</v>
      </c>
      <c r="G903" s="35">
        <f t="shared" si="20"/>
        <v>33.404973902364141</v>
      </c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spans="2:19" s="17" customFormat="1" ht="10.35" customHeight="1" x14ac:dyDescent="0.15">
      <c r="B904" s="17">
        <f t="shared" si="19"/>
        <v>153</v>
      </c>
      <c r="C904" s="17" t="str">
        <f t="shared" si="19"/>
        <v>Goslar</v>
      </c>
      <c r="D904" s="17">
        <f t="shared" si="19"/>
        <v>2020</v>
      </c>
      <c r="E904" s="35">
        <f t="shared" si="20"/>
        <v>100</v>
      </c>
      <c r="F904" s="35">
        <f t="shared" si="20"/>
        <v>64.806201550387598</v>
      </c>
      <c r="G904" s="35">
        <f t="shared" si="20"/>
        <v>35.193798449612402</v>
      </c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spans="2:19" s="17" customFormat="1" ht="10.35" customHeight="1" x14ac:dyDescent="0.15">
      <c r="B905" s="17">
        <f t="shared" ref="B905:D920" si="21">B171</f>
        <v>154</v>
      </c>
      <c r="C905" s="17" t="str">
        <f t="shared" si="21"/>
        <v>Helmstedt</v>
      </c>
      <c r="D905" s="17">
        <f t="shared" si="21"/>
        <v>2020</v>
      </c>
      <c r="E905" s="35">
        <f t="shared" ref="E905:G920" si="22">E171/$E171*100</f>
        <v>100</v>
      </c>
      <c r="F905" s="35">
        <f t="shared" si="22"/>
        <v>67.548500881834215</v>
      </c>
      <c r="G905" s="35">
        <f t="shared" si="22"/>
        <v>32.451499118165785</v>
      </c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spans="2:19" s="17" customFormat="1" ht="10.35" customHeight="1" x14ac:dyDescent="0.15">
      <c r="B906" s="17">
        <f t="shared" si="21"/>
        <v>155</v>
      </c>
      <c r="C906" s="17" t="str">
        <f t="shared" si="21"/>
        <v>Northeim</v>
      </c>
      <c r="D906" s="17">
        <f t="shared" si="21"/>
        <v>2020</v>
      </c>
      <c r="E906" s="35">
        <f t="shared" si="22"/>
        <v>100</v>
      </c>
      <c r="F906" s="35">
        <f t="shared" si="22"/>
        <v>74.180327868852459</v>
      </c>
      <c r="G906" s="35">
        <f t="shared" si="22"/>
        <v>25.819672131147541</v>
      </c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2:19" s="17" customFormat="1" ht="10.35" customHeight="1" x14ac:dyDescent="0.15">
      <c r="B907" s="17">
        <f t="shared" si="21"/>
        <v>157</v>
      </c>
      <c r="C907" s="17" t="str">
        <f t="shared" si="21"/>
        <v>Peine</v>
      </c>
      <c r="D907" s="17">
        <f t="shared" si="21"/>
        <v>2020</v>
      </c>
      <c r="E907" s="35">
        <f t="shared" si="22"/>
        <v>100</v>
      </c>
      <c r="F907" s="35">
        <f t="shared" si="22"/>
        <v>72.268408551068887</v>
      </c>
      <c r="G907" s="35">
        <f t="shared" si="22"/>
        <v>27.731591448931113</v>
      </c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spans="2:19" s="17" customFormat="1" ht="10.35" customHeight="1" x14ac:dyDescent="0.15">
      <c r="B908" s="17">
        <f t="shared" si="21"/>
        <v>158</v>
      </c>
      <c r="C908" s="17" t="str">
        <f t="shared" si="21"/>
        <v>Wolfenbüttel</v>
      </c>
      <c r="D908" s="17">
        <f t="shared" si="21"/>
        <v>2020</v>
      </c>
      <c r="E908" s="35">
        <f t="shared" si="22"/>
        <v>100</v>
      </c>
      <c r="F908" s="35">
        <f t="shared" si="22"/>
        <v>63.682219419924337</v>
      </c>
      <c r="G908" s="35">
        <f t="shared" si="22"/>
        <v>36.317780580075663</v>
      </c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spans="2:19" s="17" customFormat="1" ht="10.35" customHeight="1" x14ac:dyDescent="0.15">
      <c r="B909" s="17">
        <f t="shared" si="21"/>
        <v>159</v>
      </c>
      <c r="C909" s="17" t="str">
        <f t="shared" si="21"/>
        <v>Göttingen</v>
      </c>
      <c r="D909" s="17">
        <f t="shared" si="21"/>
        <v>2020</v>
      </c>
      <c r="E909" s="35">
        <f t="shared" si="22"/>
        <v>100</v>
      </c>
      <c r="F909" s="35">
        <f t="shared" si="22"/>
        <v>61.771585477473813</v>
      </c>
      <c r="G909" s="35">
        <f t="shared" si="22"/>
        <v>38.228414522526187</v>
      </c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spans="2:19" s="19" customFormat="1" ht="20.7" customHeight="1" x14ac:dyDescent="0.3">
      <c r="B910" s="19">
        <f t="shared" si="21"/>
        <v>1</v>
      </c>
      <c r="C910" s="19" t="str">
        <f t="shared" si="21"/>
        <v>Statistische Region Braunschweig</v>
      </c>
      <c r="D910" s="19">
        <f t="shared" si="21"/>
        <v>2020</v>
      </c>
      <c r="E910" s="36">
        <f t="shared" si="22"/>
        <v>100</v>
      </c>
      <c r="F910" s="36">
        <f t="shared" si="22"/>
        <v>66.449706355440838</v>
      </c>
      <c r="G910" s="36">
        <f t="shared" si="22"/>
        <v>33.550293644559162</v>
      </c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</row>
    <row r="911" spans="2:19" s="17" customFormat="1" ht="10.35" customHeight="1" x14ac:dyDescent="0.15">
      <c r="B911" s="17">
        <f t="shared" si="21"/>
        <v>241</v>
      </c>
      <c r="C911" s="17" t="str">
        <f t="shared" si="21"/>
        <v>Region Hannover</v>
      </c>
      <c r="D911" s="17">
        <f t="shared" si="21"/>
        <v>2020</v>
      </c>
      <c r="E911" s="35">
        <f t="shared" si="22"/>
        <v>100</v>
      </c>
      <c r="F911" s="35">
        <f t="shared" si="22"/>
        <v>62.09126325201175</v>
      </c>
      <c r="G911" s="35">
        <f t="shared" si="22"/>
        <v>37.90873674798825</v>
      </c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spans="2:19" s="17" customFormat="1" ht="10.35" customHeight="1" x14ac:dyDescent="0.15">
      <c r="B912" s="17">
        <f t="shared" si="21"/>
        <v>241001</v>
      </c>
      <c r="C912" s="17" t="str">
        <f t="shared" si="21"/>
        <v>dav. Hannover, Lhst.</v>
      </c>
      <c r="D912" s="17">
        <f t="shared" si="21"/>
        <v>2020</v>
      </c>
      <c r="E912" s="35">
        <f t="shared" si="22"/>
        <v>100</v>
      </c>
      <c r="F912" s="35">
        <f t="shared" si="22"/>
        <v>59.201339688264845</v>
      </c>
      <c r="G912" s="35">
        <f t="shared" si="22"/>
        <v>40.798660311735155</v>
      </c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spans="2:19" s="17" customFormat="1" ht="10.35" customHeight="1" x14ac:dyDescent="0.15">
      <c r="B913" s="17">
        <f t="shared" si="21"/>
        <v>241999</v>
      </c>
      <c r="C913" s="17" t="str">
        <f t="shared" si="21"/>
        <v>dav. Hannover, Umland</v>
      </c>
      <c r="D913" s="17">
        <f t="shared" si="21"/>
        <v>2020</v>
      </c>
      <c r="E913" s="35">
        <f t="shared" si="22"/>
        <v>100</v>
      </c>
      <c r="F913" s="35">
        <f t="shared" si="22"/>
        <v>66.801024478313806</v>
      </c>
      <c r="G913" s="35">
        <f t="shared" si="22"/>
        <v>33.198975521686194</v>
      </c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spans="2:19" s="17" customFormat="1" ht="10.35" customHeight="1" x14ac:dyDescent="0.15">
      <c r="B914" s="17">
        <f t="shared" si="21"/>
        <v>251</v>
      </c>
      <c r="C914" s="17" t="str">
        <f t="shared" si="21"/>
        <v>Diepholz</v>
      </c>
      <c r="D914" s="17">
        <f t="shared" si="21"/>
        <v>2020</v>
      </c>
      <c r="E914" s="35">
        <f t="shared" si="22"/>
        <v>100</v>
      </c>
      <c r="F914" s="35">
        <f t="shared" si="22"/>
        <v>68.911131331513502</v>
      </c>
      <c r="G914" s="35">
        <f t="shared" si="22"/>
        <v>31.088868668486501</v>
      </c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spans="2:19" s="17" customFormat="1" ht="10.35" customHeight="1" x14ac:dyDescent="0.15">
      <c r="B915" s="17">
        <f t="shared" si="21"/>
        <v>252</v>
      </c>
      <c r="C915" s="17" t="str">
        <f t="shared" si="21"/>
        <v>Hameln-Pyrmont</v>
      </c>
      <c r="D915" s="17">
        <f t="shared" si="21"/>
        <v>2020</v>
      </c>
      <c r="E915" s="35">
        <f t="shared" si="22"/>
        <v>100</v>
      </c>
      <c r="F915" s="35">
        <f t="shared" si="22"/>
        <v>61.614936954413189</v>
      </c>
      <c r="G915" s="35">
        <f t="shared" si="22"/>
        <v>38.385063045586811</v>
      </c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spans="2:19" s="17" customFormat="1" ht="10.35" customHeight="1" x14ac:dyDescent="0.15">
      <c r="B916" s="17">
        <f t="shared" si="21"/>
        <v>254</v>
      </c>
      <c r="C916" s="17" t="str">
        <f t="shared" si="21"/>
        <v>Hildesheim</v>
      </c>
      <c r="D916" s="17">
        <f t="shared" si="21"/>
        <v>2020</v>
      </c>
      <c r="E916" s="35">
        <f t="shared" si="22"/>
        <v>100</v>
      </c>
      <c r="F916" s="35">
        <f t="shared" si="22"/>
        <v>65.175669401021523</v>
      </c>
      <c r="G916" s="35">
        <f t="shared" si="22"/>
        <v>34.824330598978484</v>
      </c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spans="2:19" s="17" customFormat="1" ht="10.35" customHeight="1" x14ac:dyDescent="0.15">
      <c r="B917" s="17">
        <f t="shared" si="21"/>
        <v>255</v>
      </c>
      <c r="C917" s="17" t="str">
        <f t="shared" si="21"/>
        <v>Holzminden</v>
      </c>
      <c r="D917" s="17">
        <f t="shared" si="21"/>
        <v>2020</v>
      </c>
      <c r="E917" s="35">
        <f t="shared" si="22"/>
        <v>100</v>
      </c>
      <c r="F917" s="35">
        <f t="shared" si="22"/>
        <v>67.250673854447442</v>
      </c>
      <c r="G917" s="35">
        <f t="shared" si="22"/>
        <v>32.749326145552558</v>
      </c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spans="2:19" s="17" customFormat="1" ht="10.35" customHeight="1" x14ac:dyDescent="0.15">
      <c r="B918" s="17">
        <f t="shared" si="21"/>
        <v>256</v>
      </c>
      <c r="C918" s="17" t="str">
        <f t="shared" si="21"/>
        <v>Nienburg (Weser)</v>
      </c>
      <c r="D918" s="17">
        <f t="shared" si="21"/>
        <v>2020</v>
      </c>
      <c r="E918" s="35">
        <f t="shared" si="22"/>
        <v>100</v>
      </c>
      <c r="F918" s="35">
        <f t="shared" si="22"/>
        <v>69.487238445619681</v>
      </c>
      <c r="G918" s="35">
        <f t="shared" si="22"/>
        <v>30.512761554380319</v>
      </c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spans="2:19" s="17" customFormat="1" ht="10.35" customHeight="1" x14ac:dyDescent="0.15">
      <c r="B919" s="17">
        <f t="shared" si="21"/>
        <v>257</v>
      </c>
      <c r="C919" s="17" t="str">
        <f t="shared" si="21"/>
        <v>Schaumburg</v>
      </c>
      <c r="D919" s="17">
        <f t="shared" si="21"/>
        <v>2020</v>
      </c>
      <c r="E919" s="35">
        <f t="shared" si="22"/>
        <v>100</v>
      </c>
      <c r="F919" s="35">
        <f t="shared" si="22"/>
        <v>65.743138270326256</v>
      </c>
      <c r="G919" s="35">
        <f t="shared" si="22"/>
        <v>34.256861729673744</v>
      </c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spans="2:19" s="19" customFormat="1" ht="20.7" customHeight="1" x14ac:dyDescent="0.3">
      <c r="B920" s="19">
        <f t="shared" si="21"/>
        <v>2</v>
      </c>
      <c r="C920" s="19" t="str">
        <f t="shared" si="21"/>
        <v>Statistische Region Hannover</v>
      </c>
      <c r="D920" s="19">
        <f t="shared" si="21"/>
        <v>2020</v>
      </c>
      <c r="E920" s="36">
        <f t="shared" si="22"/>
        <v>100</v>
      </c>
      <c r="F920" s="36">
        <f t="shared" si="22"/>
        <v>63.39686724912297</v>
      </c>
      <c r="G920" s="36">
        <f t="shared" si="22"/>
        <v>36.603132750877037</v>
      </c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</row>
    <row r="921" spans="2:19" s="17" customFormat="1" ht="10.35" customHeight="1" x14ac:dyDescent="0.15">
      <c r="B921" s="17">
        <f t="shared" ref="B921:D936" si="23">B187</f>
        <v>351</v>
      </c>
      <c r="C921" s="17" t="str">
        <f t="shared" si="23"/>
        <v>Celle</v>
      </c>
      <c r="D921" s="17">
        <f t="shared" si="23"/>
        <v>2020</v>
      </c>
      <c r="E921" s="35">
        <f t="shared" ref="E921:G936" si="24">E187/$E187*100</f>
        <v>100</v>
      </c>
      <c r="F921" s="35">
        <f t="shared" si="24"/>
        <v>64.296187683284458</v>
      </c>
      <c r="G921" s="35">
        <f t="shared" si="24"/>
        <v>35.703812316715542</v>
      </c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spans="2:19" s="17" customFormat="1" ht="10.35" customHeight="1" x14ac:dyDescent="0.15">
      <c r="B922" s="17">
        <f t="shared" si="23"/>
        <v>352</v>
      </c>
      <c r="C922" s="17" t="str">
        <f t="shared" si="23"/>
        <v>Cuxhaven</v>
      </c>
      <c r="D922" s="17">
        <f t="shared" si="23"/>
        <v>2020</v>
      </c>
      <c r="E922" s="35">
        <f t="shared" si="24"/>
        <v>100</v>
      </c>
      <c r="F922" s="35">
        <f t="shared" si="24"/>
        <v>66.636280765724706</v>
      </c>
      <c r="G922" s="35">
        <f t="shared" si="24"/>
        <v>33.363719234275294</v>
      </c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spans="2:19" s="17" customFormat="1" ht="10.35" customHeight="1" x14ac:dyDescent="0.15">
      <c r="B923" s="17">
        <f t="shared" si="23"/>
        <v>353</v>
      </c>
      <c r="C923" s="17" t="str">
        <f t="shared" si="23"/>
        <v>Harburg</v>
      </c>
      <c r="D923" s="17">
        <f t="shared" si="23"/>
        <v>2020</v>
      </c>
      <c r="E923" s="35">
        <f t="shared" si="24"/>
        <v>100</v>
      </c>
      <c r="F923" s="35">
        <f t="shared" si="24"/>
        <v>72.414501386463996</v>
      </c>
      <c r="G923" s="35">
        <f t="shared" si="24"/>
        <v>27.585498613535997</v>
      </c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spans="2:19" s="17" customFormat="1" ht="10.35" customHeight="1" x14ac:dyDescent="0.15">
      <c r="B924" s="17">
        <f t="shared" si="23"/>
        <v>354</v>
      </c>
      <c r="C924" s="17" t="str">
        <f t="shared" si="23"/>
        <v>Lüchow-Dannenberg</v>
      </c>
      <c r="D924" s="17">
        <f t="shared" si="23"/>
        <v>2020</v>
      </c>
      <c r="E924" s="35">
        <f t="shared" si="24"/>
        <v>100</v>
      </c>
      <c r="F924" s="35">
        <f t="shared" si="24"/>
        <v>60.8</v>
      </c>
      <c r="G924" s="35">
        <f t="shared" si="24"/>
        <v>39.200000000000003</v>
      </c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spans="2:19" s="17" customFormat="1" ht="10.35" customHeight="1" x14ac:dyDescent="0.15">
      <c r="B925" s="17">
        <f t="shared" si="23"/>
        <v>355</v>
      </c>
      <c r="C925" s="17" t="str">
        <f t="shared" si="23"/>
        <v>Lüneburg</v>
      </c>
      <c r="D925" s="17">
        <f t="shared" si="23"/>
        <v>2020</v>
      </c>
      <c r="E925" s="35">
        <f t="shared" si="24"/>
        <v>100</v>
      </c>
      <c r="F925" s="35">
        <f t="shared" si="24"/>
        <v>64.442180336220062</v>
      </c>
      <c r="G925" s="35">
        <f t="shared" si="24"/>
        <v>35.557819663779924</v>
      </c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spans="2:19" s="17" customFormat="1" ht="10.35" customHeight="1" x14ac:dyDescent="0.15">
      <c r="B926" s="17">
        <f t="shared" si="23"/>
        <v>356</v>
      </c>
      <c r="C926" s="17" t="str">
        <f t="shared" si="23"/>
        <v>Osterholz</v>
      </c>
      <c r="D926" s="17">
        <f t="shared" si="23"/>
        <v>2020</v>
      </c>
      <c r="E926" s="35">
        <f t="shared" si="24"/>
        <v>100</v>
      </c>
      <c r="F926" s="35">
        <f t="shared" si="24"/>
        <v>68.861386138613852</v>
      </c>
      <c r="G926" s="35">
        <f t="shared" si="24"/>
        <v>31.138613861386137</v>
      </c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spans="2:19" s="17" customFormat="1" ht="10.35" customHeight="1" x14ac:dyDescent="0.15">
      <c r="B927" s="17">
        <f t="shared" si="23"/>
        <v>357</v>
      </c>
      <c r="C927" s="17" t="str">
        <f t="shared" si="23"/>
        <v>Rotenburg (Wümme)</v>
      </c>
      <c r="D927" s="17">
        <f t="shared" si="23"/>
        <v>2020</v>
      </c>
      <c r="E927" s="35">
        <f t="shared" si="24"/>
        <v>100</v>
      </c>
      <c r="F927" s="35">
        <f t="shared" si="24"/>
        <v>67.732181425485962</v>
      </c>
      <c r="G927" s="35">
        <f t="shared" si="24"/>
        <v>32.267818574514038</v>
      </c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spans="2:19" s="17" customFormat="1" ht="10.35" customHeight="1" x14ac:dyDescent="0.15">
      <c r="B928" s="17">
        <f t="shared" si="23"/>
        <v>358</v>
      </c>
      <c r="C928" s="17" t="str">
        <f t="shared" si="23"/>
        <v>Heidekreis</v>
      </c>
      <c r="D928" s="17">
        <f t="shared" si="23"/>
        <v>2020</v>
      </c>
      <c r="E928" s="35">
        <f t="shared" si="24"/>
        <v>100</v>
      </c>
      <c r="F928" s="35">
        <f t="shared" si="24"/>
        <v>65.628631187543576</v>
      </c>
      <c r="G928" s="35">
        <f t="shared" si="24"/>
        <v>34.371368812456424</v>
      </c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spans="2:19" s="17" customFormat="1" ht="10.35" customHeight="1" x14ac:dyDescent="0.15">
      <c r="B929" s="17">
        <f t="shared" si="23"/>
        <v>359</v>
      </c>
      <c r="C929" s="17" t="str">
        <f t="shared" si="23"/>
        <v>Stade</v>
      </c>
      <c r="D929" s="17">
        <f t="shared" si="23"/>
        <v>2020</v>
      </c>
      <c r="E929" s="35">
        <f t="shared" si="24"/>
        <v>100</v>
      </c>
      <c r="F929" s="35">
        <f t="shared" si="24"/>
        <v>71.041879468845764</v>
      </c>
      <c r="G929" s="35">
        <f t="shared" si="24"/>
        <v>28.95812053115424</v>
      </c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spans="2:19" s="17" customFormat="1" ht="10.35" customHeight="1" x14ac:dyDescent="0.15">
      <c r="B930" s="17">
        <f t="shared" si="23"/>
        <v>360</v>
      </c>
      <c r="C930" s="17" t="str">
        <f t="shared" si="23"/>
        <v>Uelzen</v>
      </c>
      <c r="D930" s="17">
        <f t="shared" si="23"/>
        <v>2020</v>
      </c>
      <c r="E930" s="35">
        <f t="shared" si="24"/>
        <v>100</v>
      </c>
      <c r="F930" s="35">
        <f t="shared" si="24"/>
        <v>61.533888228299638</v>
      </c>
      <c r="G930" s="35">
        <f t="shared" si="24"/>
        <v>38.466111771700355</v>
      </c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spans="2:19" s="17" customFormat="1" ht="10.35" customHeight="1" x14ac:dyDescent="0.15">
      <c r="B931" s="17">
        <f t="shared" si="23"/>
        <v>361</v>
      </c>
      <c r="C931" s="17" t="str">
        <f t="shared" si="23"/>
        <v>Verden</v>
      </c>
      <c r="D931" s="17">
        <f t="shared" si="23"/>
        <v>2020</v>
      </c>
      <c r="E931" s="35">
        <f t="shared" si="24"/>
        <v>100</v>
      </c>
      <c r="F931" s="35">
        <f t="shared" si="24"/>
        <v>70.065731035707941</v>
      </c>
      <c r="G931" s="35">
        <f t="shared" si="24"/>
        <v>29.934268964292059</v>
      </c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spans="2:19" s="19" customFormat="1" ht="20.7" customHeight="1" x14ac:dyDescent="0.3">
      <c r="B932" s="19">
        <f t="shared" si="23"/>
        <v>3</v>
      </c>
      <c r="C932" s="19" t="str">
        <f t="shared" si="23"/>
        <v>Statistische Region Lüneburg</v>
      </c>
      <c r="D932" s="19">
        <f t="shared" si="23"/>
        <v>2020</v>
      </c>
      <c r="E932" s="36">
        <f t="shared" si="24"/>
        <v>100</v>
      </c>
      <c r="F932" s="36">
        <f t="shared" si="24"/>
        <v>68.242223214475558</v>
      </c>
      <c r="G932" s="36">
        <f t="shared" si="24"/>
        <v>31.757776785524438</v>
      </c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</row>
    <row r="933" spans="2:19" s="17" customFormat="1" ht="10.35" customHeight="1" x14ac:dyDescent="0.15">
      <c r="B933" s="17">
        <f t="shared" si="23"/>
        <v>401</v>
      </c>
      <c r="C933" s="17" t="str">
        <f t="shared" si="23"/>
        <v>Delmenhorst, Stadt</v>
      </c>
      <c r="D933" s="17">
        <f t="shared" si="23"/>
        <v>2020</v>
      </c>
      <c r="E933" s="35">
        <f t="shared" si="24"/>
        <v>100</v>
      </c>
      <c r="F933" s="35">
        <f t="shared" si="24"/>
        <v>65.396995708154506</v>
      </c>
      <c r="G933" s="35">
        <f t="shared" si="24"/>
        <v>34.603004291845494</v>
      </c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spans="2:19" s="17" customFormat="1" ht="10.35" customHeight="1" x14ac:dyDescent="0.15">
      <c r="B934" s="17">
        <f t="shared" si="23"/>
        <v>402</v>
      </c>
      <c r="C934" s="17" t="str">
        <f t="shared" si="23"/>
        <v>Emden, Stadt</v>
      </c>
      <c r="D934" s="17">
        <f t="shared" si="23"/>
        <v>2020</v>
      </c>
      <c r="E934" s="35">
        <f t="shared" si="24"/>
        <v>100</v>
      </c>
      <c r="F934" s="35">
        <f t="shared" si="24"/>
        <v>74.053757542512344</v>
      </c>
      <c r="G934" s="35">
        <f t="shared" si="24"/>
        <v>25.946242457487656</v>
      </c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spans="2:19" s="17" customFormat="1" ht="10.35" customHeight="1" x14ac:dyDescent="0.15">
      <c r="B935" s="17">
        <f t="shared" si="23"/>
        <v>403</v>
      </c>
      <c r="C935" s="17" t="str">
        <f t="shared" si="23"/>
        <v>Oldenburg (Oldb), Stadt</v>
      </c>
      <c r="D935" s="17">
        <f t="shared" si="23"/>
        <v>2020</v>
      </c>
      <c r="E935" s="35">
        <f t="shared" si="24"/>
        <v>100</v>
      </c>
      <c r="F935" s="35">
        <f t="shared" si="24"/>
        <v>63.567023693605975</v>
      </c>
      <c r="G935" s="35">
        <f t="shared" si="24"/>
        <v>36.432976306394025</v>
      </c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spans="2:19" s="17" customFormat="1" ht="10.35" customHeight="1" x14ac:dyDescent="0.15">
      <c r="B936" s="17">
        <f t="shared" si="23"/>
        <v>404</v>
      </c>
      <c r="C936" s="17" t="str">
        <f t="shared" si="23"/>
        <v>Osnabrück, Stadt</v>
      </c>
      <c r="D936" s="17">
        <f t="shared" si="23"/>
        <v>2020</v>
      </c>
      <c r="E936" s="35">
        <f t="shared" si="24"/>
        <v>100</v>
      </c>
      <c r="F936" s="35">
        <f t="shared" si="24"/>
        <v>55.770317621792699</v>
      </c>
      <c r="G936" s="35">
        <f t="shared" si="24"/>
        <v>44.229682378207301</v>
      </c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spans="2:19" s="17" customFormat="1" ht="10.35" customHeight="1" x14ac:dyDescent="0.15">
      <c r="B937" s="17">
        <f t="shared" ref="B937:D952" si="25">B203</f>
        <v>405</v>
      </c>
      <c r="C937" s="17" t="str">
        <f t="shared" si="25"/>
        <v>Wilhelmshaven, Stadt</v>
      </c>
      <c r="D937" s="17">
        <f t="shared" si="25"/>
        <v>2020</v>
      </c>
      <c r="E937" s="35">
        <f t="shared" ref="E937:G952" si="26">E203/$E203*100</f>
        <v>100</v>
      </c>
      <c r="F937" s="35">
        <f t="shared" si="26"/>
        <v>70.619946091644209</v>
      </c>
      <c r="G937" s="35">
        <f t="shared" si="26"/>
        <v>29.380053908355798</v>
      </c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2:19" s="17" customFormat="1" ht="10.35" customHeight="1" x14ac:dyDescent="0.15">
      <c r="B938" s="17">
        <f t="shared" si="25"/>
        <v>451</v>
      </c>
      <c r="C938" s="17" t="str">
        <f t="shared" si="25"/>
        <v>Ammerland</v>
      </c>
      <c r="D938" s="17">
        <f t="shared" si="25"/>
        <v>2020</v>
      </c>
      <c r="E938" s="35">
        <f t="shared" si="26"/>
        <v>100</v>
      </c>
      <c r="F938" s="35">
        <f t="shared" si="26"/>
        <v>68.673248254274029</v>
      </c>
      <c r="G938" s="35">
        <f t="shared" si="26"/>
        <v>31.326751745725982</v>
      </c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spans="2:19" s="17" customFormat="1" ht="10.35" customHeight="1" x14ac:dyDescent="0.15">
      <c r="B939" s="17">
        <f t="shared" si="25"/>
        <v>452</v>
      </c>
      <c r="C939" s="17" t="str">
        <f t="shared" si="25"/>
        <v>Aurich</v>
      </c>
      <c r="D939" s="17">
        <f t="shared" si="25"/>
        <v>2020</v>
      </c>
      <c r="E939" s="35">
        <f t="shared" si="26"/>
        <v>100</v>
      </c>
      <c r="F939" s="35">
        <f t="shared" si="26"/>
        <v>63.8328530259366</v>
      </c>
      <c r="G939" s="35">
        <f t="shared" si="26"/>
        <v>36.1671469740634</v>
      </c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spans="2:19" s="17" customFormat="1" ht="10.35" customHeight="1" x14ac:dyDescent="0.15">
      <c r="B940" s="17">
        <f t="shared" si="25"/>
        <v>453</v>
      </c>
      <c r="C940" s="17" t="str">
        <f t="shared" si="25"/>
        <v>Cloppenburg</v>
      </c>
      <c r="D940" s="17">
        <f t="shared" si="25"/>
        <v>2020</v>
      </c>
      <c r="E940" s="35">
        <f t="shared" si="26"/>
        <v>100</v>
      </c>
      <c r="F940" s="35">
        <f t="shared" si="26"/>
        <v>68.792325056433413</v>
      </c>
      <c r="G940" s="35">
        <f t="shared" si="26"/>
        <v>31.207674943566595</v>
      </c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spans="2:19" s="17" customFormat="1" ht="10.35" customHeight="1" x14ac:dyDescent="0.15">
      <c r="B941" s="17">
        <f t="shared" si="25"/>
        <v>454</v>
      </c>
      <c r="C941" s="17" t="str">
        <f t="shared" si="25"/>
        <v>Emsland</v>
      </c>
      <c r="D941" s="17">
        <f t="shared" si="25"/>
        <v>2020</v>
      </c>
      <c r="E941" s="35">
        <f t="shared" si="26"/>
        <v>100</v>
      </c>
      <c r="F941" s="35">
        <f t="shared" si="26"/>
        <v>72.699939867708963</v>
      </c>
      <c r="G941" s="35">
        <f t="shared" si="26"/>
        <v>27.300060132291044</v>
      </c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spans="2:19" s="17" customFormat="1" ht="10.35" customHeight="1" x14ac:dyDescent="0.15">
      <c r="B942" s="17">
        <f t="shared" si="25"/>
        <v>455</v>
      </c>
      <c r="C942" s="17" t="str">
        <f t="shared" si="25"/>
        <v>Friesland</v>
      </c>
      <c r="D942" s="17">
        <f t="shared" si="25"/>
        <v>2020</v>
      </c>
      <c r="E942" s="35">
        <f t="shared" si="26"/>
        <v>100</v>
      </c>
      <c r="F942" s="35">
        <f t="shared" si="26"/>
        <v>64.435695538057743</v>
      </c>
      <c r="G942" s="35">
        <f t="shared" si="26"/>
        <v>35.564304461942257</v>
      </c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spans="2:19" s="17" customFormat="1" ht="10.35" customHeight="1" x14ac:dyDescent="0.15">
      <c r="B943" s="17">
        <f t="shared" si="25"/>
        <v>456</v>
      </c>
      <c r="C943" s="17" t="str">
        <f t="shared" si="25"/>
        <v>Grafschaft Bentheim</v>
      </c>
      <c r="D943" s="17">
        <f t="shared" si="25"/>
        <v>2020</v>
      </c>
      <c r="E943" s="35">
        <f t="shared" si="26"/>
        <v>100</v>
      </c>
      <c r="F943" s="35">
        <f t="shared" si="26"/>
        <v>68.808290155440403</v>
      </c>
      <c r="G943" s="35">
        <f t="shared" si="26"/>
        <v>31.191709844559583</v>
      </c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spans="2:19" s="17" customFormat="1" ht="10.35" customHeight="1" x14ac:dyDescent="0.15">
      <c r="B944" s="17">
        <f t="shared" si="25"/>
        <v>457</v>
      </c>
      <c r="C944" s="17" t="str">
        <f t="shared" si="25"/>
        <v>Leer</v>
      </c>
      <c r="D944" s="17">
        <f t="shared" si="25"/>
        <v>2020</v>
      </c>
      <c r="E944" s="35">
        <f t="shared" si="26"/>
        <v>100</v>
      </c>
      <c r="F944" s="35">
        <f t="shared" si="26"/>
        <v>71.269251194901756</v>
      </c>
      <c r="G944" s="35">
        <f t="shared" si="26"/>
        <v>28.730748805098251</v>
      </c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spans="2:19" s="17" customFormat="1" ht="10.35" customHeight="1" x14ac:dyDescent="0.15">
      <c r="B945" s="17">
        <f t="shared" si="25"/>
        <v>458</v>
      </c>
      <c r="C945" s="17" t="str">
        <f t="shared" si="25"/>
        <v>Oldenburg</v>
      </c>
      <c r="D945" s="17">
        <f t="shared" si="25"/>
        <v>2020</v>
      </c>
      <c r="E945" s="35">
        <f t="shared" si="26"/>
        <v>100</v>
      </c>
      <c r="F945" s="35">
        <f t="shared" si="26"/>
        <v>70.484122852680898</v>
      </c>
      <c r="G945" s="35">
        <f t="shared" si="26"/>
        <v>29.515877147319102</v>
      </c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spans="2:19" s="17" customFormat="1" ht="10.35" customHeight="1" x14ac:dyDescent="0.15">
      <c r="B946" s="17">
        <f t="shared" si="25"/>
        <v>459</v>
      </c>
      <c r="C946" s="17" t="str">
        <f t="shared" si="25"/>
        <v>Osnabrück</v>
      </c>
      <c r="D946" s="17">
        <f t="shared" si="25"/>
        <v>2020</v>
      </c>
      <c r="E946" s="35">
        <f t="shared" si="26"/>
        <v>100</v>
      </c>
      <c r="F946" s="35">
        <f t="shared" si="26"/>
        <v>66.058620884396007</v>
      </c>
      <c r="G946" s="35">
        <f t="shared" si="26"/>
        <v>33.941379115604001</v>
      </c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spans="2:19" s="17" customFormat="1" ht="10.35" customHeight="1" x14ac:dyDescent="0.15">
      <c r="B947" s="17">
        <f t="shared" si="25"/>
        <v>460</v>
      </c>
      <c r="C947" s="17" t="str">
        <f t="shared" si="25"/>
        <v>Vechta</v>
      </c>
      <c r="D947" s="17">
        <f t="shared" si="25"/>
        <v>2020</v>
      </c>
      <c r="E947" s="35">
        <f t="shared" si="26"/>
        <v>100</v>
      </c>
      <c r="F947" s="35">
        <f t="shared" si="26"/>
        <v>66.595269968763944</v>
      </c>
      <c r="G947" s="35">
        <f t="shared" si="26"/>
        <v>33.404730031236056</v>
      </c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spans="2:19" s="17" customFormat="1" ht="10.35" customHeight="1" x14ac:dyDescent="0.15">
      <c r="B948" s="17">
        <f t="shared" si="25"/>
        <v>461</v>
      </c>
      <c r="C948" s="17" t="str">
        <f t="shared" si="25"/>
        <v>Wesermarsch</v>
      </c>
      <c r="D948" s="17">
        <f t="shared" si="25"/>
        <v>2020</v>
      </c>
      <c r="E948" s="35">
        <f t="shared" si="26"/>
        <v>100</v>
      </c>
      <c r="F948" s="35">
        <f t="shared" si="26"/>
        <v>79.401197604790426</v>
      </c>
      <c r="G948" s="35">
        <f t="shared" si="26"/>
        <v>20.598802395209582</v>
      </c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spans="2:19" s="17" customFormat="1" ht="10.35" customHeight="1" x14ac:dyDescent="0.15">
      <c r="B949" s="17">
        <f t="shared" si="25"/>
        <v>462</v>
      </c>
      <c r="C949" s="17" t="str">
        <f t="shared" si="25"/>
        <v>Wittmund</v>
      </c>
      <c r="D949" s="17">
        <f t="shared" si="25"/>
        <v>2020</v>
      </c>
      <c r="E949" s="35">
        <f t="shared" si="26"/>
        <v>100</v>
      </c>
      <c r="F949" s="35">
        <f t="shared" si="26"/>
        <v>59.090909090909093</v>
      </c>
      <c r="G949" s="35">
        <f t="shared" si="26"/>
        <v>40.909090909090914</v>
      </c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spans="2:19" s="19" customFormat="1" ht="20.7" customHeight="1" x14ac:dyDescent="0.3">
      <c r="B950" s="19">
        <f t="shared" si="25"/>
        <v>4</v>
      </c>
      <c r="C950" s="19" t="str">
        <f t="shared" si="25"/>
        <v>Statistische Region Weser-Ems</v>
      </c>
      <c r="D950" s="19">
        <f t="shared" si="25"/>
        <v>2020</v>
      </c>
      <c r="E950" s="36">
        <f t="shared" si="26"/>
        <v>100</v>
      </c>
      <c r="F950" s="36">
        <f t="shared" si="26"/>
        <v>67.322323798289588</v>
      </c>
      <c r="G950" s="36">
        <f t="shared" si="26"/>
        <v>32.677676201710412</v>
      </c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</row>
    <row r="951" spans="2:19" s="19" customFormat="1" ht="20.7" customHeight="1" x14ac:dyDescent="0.3">
      <c r="B951" s="19">
        <f t="shared" si="25"/>
        <v>0</v>
      </c>
      <c r="C951" s="19" t="str">
        <f t="shared" si="25"/>
        <v>Niedersachsen</v>
      </c>
      <c r="D951" s="19">
        <f t="shared" si="25"/>
        <v>2020</v>
      </c>
      <c r="E951" s="36">
        <f t="shared" si="26"/>
        <v>100</v>
      </c>
      <c r="F951" s="36">
        <f t="shared" si="26"/>
        <v>66.106336958794515</v>
      </c>
      <c r="G951" s="36">
        <f t="shared" si="26"/>
        <v>33.893663041205485</v>
      </c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</row>
    <row r="952" spans="2:19" s="17" customFormat="1" ht="10.35" customHeight="1" x14ac:dyDescent="0.15">
      <c r="B952" s="17">
        <f t="shared" si="25"/>
        <v>101</v>
      </c>
      <c r="C952" s="17" t="str">
        <f t="shared" si="25"/>
        <v>Braunschweig, Stadt</v>
      </c>
      <c r="D952" s="17">
        <f t="shared" si="25"/>
        <v>2020</v>
      </c>
      <c r="E952" s="35">
        <f t="shared" si="26"/>
        <v>100</v>
      </c>
      <c r="F952" s="35">
        <f t="shared" si="26"/>
        <v>60.627328654362714</v>
      </c>
      <c r="G952" s="35">
        <f t="shared" si="26"/>
        <v>39.372671345637293</v>
      </c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spans="2:19" s="17" customFormat="1" ht="10.35" customHeight="1" x14ac:dyDescent="0.15">
      <c r="B953" s="17">
        <f t="shared" ref="B953:D968" si="27">B219</f>
        <v>102</v>
      </c>
      <c r="C953" s="17" t="str">
        <f t="shared" si="27"/>
        <v>Salzgitter, Stadt</v>
      </c>
      <c r="D953" s="17">
        <f t="shared" si="27"/>
        <v>2020</v>
      </c>
      <c r="E953" s="35">
        <f t="shared" ref="E953:G968" si="28">E219/$E219*100</f>
        <v>100</v>
      </c>
      <c r="F953" s="35">
        <f t="shared" si="28"/>
        <v>76.629766297662968</v>
      </c>
      <c r="G953" s="35">
        <f t="shared" si="28"/>
        <v>23.370233702337025</v>
      </c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spans="2:19" s="17" customFormat="1" ht="10.35" customHeight="1" x14ac:dyDescent="0.15">
      <c r="B954" s="17">
        <f t="shared" si="27"/>
        <v>103</v>
      </c>
      <c r="C954" s="17" t="str">
        <f t="shared" si="27"/>
        <v>Wolfsburg, Stadt</v>
      </c>
      <c r="D954" s="17">
        <f t="shared" si="27"/>
        <v>2020</v>
      </c>
      <c r="E954" s="35">
        <f t="shared" si="28"/>
        <v>100</v>
      </c>
      <c r="F954" s="35">
        <f t="shared" si="28"/>
        <v>68.783416189850854</v>
      </c>
      <c r="G954" s="35">
        <f t="shared" si="28"/>
        <v>31.216583810149139</v>
      </c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spans="2:19" s="17" customFormat="1" ht="10.35" customHeight="1" x14ac:dyDescent="0.15">
      <c r="B955" s="17">
        <f t="shared" si="27"/>
        <v>151</v>
      </c>
      <c r="C955" s="17" t="str">
        <f t="shared" si="27"/>
        <v>Gifhorn</v>
      </c>
      <c r="D955" s="17">
        <f t="shared" si="27"/>
        <v>2020</v>
      </c>
      <c r="E955" s="35">
        <f t="shared" si="28"/>
        <v>100</v>
      </c>
      <c r="F955" s="35">
        <f t="shared" si="28"/>
        <v>66.595026097635852</v>
      </c>
      <c r="G955" s="35">
        <f t="shared" si="28"/>
        <v>33.404973902364141</v>
      </c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spans="2:19" s="17" customFormat="1" ht="10.35" customHeight="1" x14ac:dyDescent="0.15">
      <c r="B956" s="17">
        <f t="shared" si="27"/>
        <v>153</v>
      </c>
      <c r="C956" s="17" t="str">
        <f t="shared" si="27"/>
        <v>Goslar</v>
      </c>
      <c r="D956" s="17">
        <f t="shared" si="27"/>
        <v>2020</v>
      </c>
      <c r="E956" s="35">
        <f t="shared" si="28"/>
        <v>100</v>
      </c>
      <c r="F956" s="35">
        <f t="shared" si="28"/>
        <v>64.806201550387598</v>
      </c>
      <c r="G956" s="35">
        <f t="shared" si="28"/>
        <v>35.193798449612402</v>
      </c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spans="2:19" s="17" customFormat="1" ht="10.35" customHeight="1" x14ac:dyDescent="0.15">
      <c r="B957" s="17">
        <f t="shared" si="27"/>
        <v>154</v>
      </c>
      <c r="C957" s="17" t="str">
        <f t="shared" si="27"/>
        <v>Helmstedt</v>
      </c>
      <c r="D957" s="17">
        <f t="shared" si="27"/>
        <v>2020</v>
      </c>
      <c r="E957" s="35">
        <f t="shared" si="28"/>
        <v>100</v>
      </c>
      <c r="F957" s="35">
        <f t="shared" si="28"/>
        <v>67.548500881834215</v>
      </c>
      <c r="G957" s="35">
        <f t="shared" si="28"/>
        <v>32.451499118165785</v>
      </c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spans="2:19" s="17" customFormat="1" ht="10.35" customHeight="1" x14ac:dyDescent="0.15">
      <c r="B958" s="17">
        <f t="shared" si="27"/>
        <v>155</v>
      </c>
      <c r="C958" s="17" t="str">
        <f t="shared" si="27"/>
        <v>Northeim</v>
      </c>
      <c r="D958" s="17">
        <f t="shared" si="27"/>
        <v>2020</v>
      </c>
      <c r="E958" s="35">
        <f t="shared" si="28"/>
        <v>100</v>
      </c>
      <c r="F958" s="35">
        <f t="shared" si="28"/>
        <v>74.180327868852459</v>
      </c>
      <c r="G958" s="35">
        <f t="shared" si="28"/>
        <v>25.819672131147541</v>
      </c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spans="2:19" s="17" customFormat="1" ht="10.35" customHeight="1" x14ac:dyDescent="0.15">
      <c r="B959" s="17">
        <f t="shared" si="27"/>
        <v>157</v>
      </c>
      <c r="C959" s="17" t="str">
        <f t="shared" si="27"/>
        <v>Peine</v>
      </c>
      <c r="D959" s="17">
        <f t="shared" si="27"/>
        <v>2020</v>
      </c>
      <c r="E959" s="35">
        <f t="shared" si="28"/>
        <v>100</v>
      </c>
      <c r="F959" s="35">
        <f t="shared" si="28"/>
        <v>72.268408551068887</v>
      </c>
      <c r="G959" s="35">
        <f t="shared" si="28"/>
        <v>27.731591448931113</v>
      </c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spans="2:19" s="17" customFormat="1" ht="10.35" customHeight="1" x14ac:dyDescent="0.15">
      <c r="B960" s="17">
        <f t="shared" si="27"/>
        <v>158</v>
      </c>
      <c r="C960" s="17" t="str">
        <f t="shared" si="27"/>
        <v>Wolfenbüttel</v>
      </c>
      <c r="D960" s="17">
        <f t="shared" si="27"/>
        <v>2020</v>
      </c>
      <c r="E960" s="35">
        <f t="shared" si="28"/>
        <v>100</v>
      </c>
      <c r="F960" s="35">
        <f t="shared" si="28"/>
        <v>63.682219419924337</v>
      </c>
      <c r="G960" s="35">
        <f t="shared" si="28"/>
        <v>36.317780580075663</v>
      </c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spans="2:19" s="17" customFormat="1" ht="10.35" customHeight="1" x14ac:dyDescent="0.15">
      <c r="B961" s="17">
        <f t="shared" si="27"/>
        <v>159</v>
      </c>
      <c r="C961" s="17" t="str">
        <f t="shared" si="27"/>
        <v>Göttingen</v>
      </c>
      <c r="D961" s="17">
        <f t="shared" si="27"/>
        <v>2020</v>
      </c>
      <c r="E961" s="35">
        <f t="shared" si="28"/>
        <v>100</v>
      </c>
      <c r="F961" s="35">
        <f t="shared" si="28"/>
        <v>61.771585477473813</v>
      </c>
      <c r="G961" s="35">
        <f t="shared" si="28"/>
        <v>38.228414522526187</v>
      </c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spans="2:19" s="19" customFormat="1" ht="20.7" customHeight="1" x14ac:dyDescent="0.3">
      <c r="B962" s="19">
        <f t="shared" si="27"/>
        <v>1</v>
      </c>
      <c r="C962" s="19" t="str">
        <f t="shared" si="27"/>
        <v>Statistische Region Braunschweig</v>
      </c>
      <c r="D962" s="19">
        <f t="shared" si="27"/>
        <v>2020</v>
      </c>
      <c r="E962" s="36">
        <f t="shared" si="28"/>
        <v>100</v>
      </c>
      <c r="F962" s="36">
        <f t="shared" si="28"/>
        <v>66.449706355440838</v>
      </c>
      <c r="G962" s="36">
        <f t="shared" si="28"/>
        <v>33.550293644559162</v>
      </c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</row>
    <row r="963" spans="2:19" s="17" customFormat="1" ht="10.35" customHeight="1" x14ac:dyDescent="0.15">
      <c r="B963" s="17">
        <f t="shared" si="27"/>
        <v>241</v>
      </c>
      <c r="C963" s="17" t="str">
        <f t="shared" si="27"/>
        <v>Region Hannover</v>
      </c>
      <c r="D963" s="17">
        <f t="shared" si="27"/>
        <v>2020</v>
      </c>
      <c r="E963" s="35">
        <f t="shared" si="28"/>
        <v>100</v>
      </c>
      <c r="F963" s="35">
        <f t="shared" si="28"/>
        <v>62.09126325201175</v>
      </c>
      <c r="G963" s="35">
        <f t="shared" si="28"/>
        <v>37.90873674798825</v>
      </c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spans="2:19" s="17" customFormat="1" ht="10.35" customHeight="1" x14ac:dyDescent="0.15">
      <c r="B964" s="17">
        <f t="shared" si="27"/>
        <v>241001</v>
      </c>
      <c r="C964" s="17" t="str">
        <f t="shared" si="27"/>
        <v>dav. Hannover, Lhst.</v>
      </c>
      <c r="D964" s="17">
        <f t="shared" si="27"/>
        <v>2020</v>
      </c>
      <c r="E964" s="35">
        <f t="shared" si="28"/>
        <v>100</v>
      </c>
      <c r="F964" s="35">
        <f t="shared" si="28"/>
        <v>59.201339688264845</v>
      </c>
      <c r="G964" s="35">
        <f t="shared" si="28"/>
        <v>40.798660311735155</v>
      </c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spans="2:19" s="17" customFormat="1" ht="10.35" customHeight="1" x14ac:dyDescent="0.15">
      <c r="B965" s="17">
        <f t="shared" si="27"/>
        <v>241999</v>
      </c>
      <c r="C965" s="17" t="str">
        <f t="shared" si="27"/>
        <v>dav. Hannover, Umland</v>
      </c>
      <c r="D965" s="17">
        <f t="shared" si="27"/>
        <v>2020</v>
      </c>
      <c r="E965" s="35">
        <f t="shared" si="28"/>
        <v>100</v>
      </c>
      <c r="F965" s="35">
        <f t="shared" si="28"/>
        <v>66.801024478313806</v>
      </c>
      <c r="G965" s="35">
        <f t="shared" si="28"/>
        <v>33.198975521686194</v>
      </c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spans="2:19" s="17" customFormat="1" ht="10.35" customHeight="1" x14ac:dyDescent="0.15">
      <c r="B966" s="17">
        <f t="shared" si="27"/>
        <v>251</v>
      </c>
      <c r="C966" s="17" t="str">
        <f t="shared" si="27"/>
        <v>Diepholz</v>
      </c>
      <c r="D966" s="17">
        <f t="shared" si="27"/>
        <v>2020</v>
      </c>
      <c r="E966" s="35">
        <f t="shared" si="28"/>
        <v>100</v>
      </c>
      <c r="F966" s="35">
        <f t="shared" si="28"/>
        <v>68.911131331513502</v>
      </c>
      <c r="G966" s="35">
        <f t="shared" si="28"/>
        <v>31.088868668486501</v>
      </c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spans="2:19" s="17" customFormat="1" ht="10.35" customHeight="1" x14ac:dyDescent="0.15">
      <c r="B967" s="17">
        <f t="shared" si="27"/>
        <v>252</v>
      </c>
      <c r="C967" s="17" t="str">
        <f t="shared" si="27"/>
        <v>Hameln-Pyrmont</v>
      </c>
      <c r="D967" s="17">
        <f t="shared" si="27"/>
        <v>2020</v>
      </c>
      <c r="E967" s="35">
        <f t="shared" si="28"/>
        <v>100</v>
      </c>
      <c r="F967" s="35">
        <f t="shared" si="28"/>
        <v>61.614936954413189</v>
      </c>
      <c r="G967" s="35">
        <f t="shared" si="28"/>
        <v>38.385063045586811</v>
      </c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spans="2:19" s="17" customFormat="1" ht="10.35" customHeight="1" x14ac:dyDescent="0.15">
      <c r="B968" s="17">
        <f t="shared" si="27"/>
        <v>254</v>
      </c>
      <c r="C968" s="17" t="str">
        <f t="shared" si="27"/>
        <v>Hildesheim</v>
      </c>
      <c r="D968" s="17">
        <f t="shared" si="27"/>
        <v>2020</v>
      </c>
      <c r="E968" s="35">
        <f t="shared" si="28"/>
        <v>100</v>
      </c>
      <c r="F968" s="35">
        <f t="shared" si="28"/>
        <v>65.175669401021523</v>
      </c>
      <c r="G968" s="35">
        <f t="shared" si="28"/>
        <v>34.824330598978484</v>
      </c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2:19" s="17" customFormat="1" ht="10.35" customHeight="1" x14ac:dyDescent="0.15">
      <c r="B969" s="17">
        <f t="shared" ref="B969:D984" si="29">B235</f>
        <v>255</v>
      </c>
      <c r="C969" s="17" t="str">
        <f t="shared" si="29"/>
        <v>Holzminden</v>
      </c>
      <c r="D969" s="17">
        <f t="shared" si="29"/>
        <v>2020</v>
      </c>
      <c r="E969" s="35">
        <f t="shared" ref="E969:G984" si="30">E235/$E235*100</f>
        <v>100</v>
      </c>
      <c r="F969" s="35">
        <f t="shared" si="30"/>
        <v>67.250673854447442</v>
      </c>
      <c r="G969" s="35">
        <f t="shared" si="30"/>
        <v>32.749326145552558</v>
      </c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spans="2:19" s="17" customFormat="1" ht="10.35" customHeight="1" x14ac:dyDescent="0.15">
      <c r="B970" s="17">
        <f t="shared" si="29"/>
        <v>256</v>
      </c>
      <c r="C970" s="17" t="str">
        <f t="shared" si="29"/>
        <v>Nienburg (Weser)</v>
      </c>
      <c r="D970" s="17">
        <f t="shared" si="29"/>
        <v>2020</v>
      </c>
      <c r="E970" s="35">
        <f t="shared" si="30"/>
        <v>100</v>
      </c>
      <c r="F970" s="35">
        <f t="shared" si="30"/>
        <v>69.487238445619681</v>
      </c>
      <c r="G970" s="35">
        <f t="shared" si="30"/>
        <v>30.512761554380319</v>
      </c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spans="2:19" s="17" customFormat="1" ht="10.35" customHeight="1" x14ac:dyDescent="0.15">
      <c r="B971" s="17">
        <f t="shared" si="29"/>
        <v>257</v>
      </c>
      <c r="C971" s="17" t="str">
        <f t="shared" si="29"/>
        <v>Schaumburg</v>
      </c>
      <c r="D971" s="17">
        <f t="shared" si="29"/>
        <v>2020</v>
      </c>
      <c r="E971" s="35">
        <f t="shared" si="30"/>
        <v>100</v>
      </c>
      <c r="F971" s="35">
        <f t="shared" si="30"/>
        <v>65.743138270326256</v>
      </c>
      <c r="G971" s="35">
        <f t="shared" si="30"/>
        <v>34.256861729673744</v>
      </c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spans="2:19" s="19" customFormat="1" ht="20.7" customHeight="1" x14ac:dyDescent="0.3">
      <c r="B972" s="19">
        <f t="shared" si="29"/>
        <v>2</v>
      </c>
      <c r="C972" s="19" t="str">
        <f t="shared" si="29"/>
        <v>Statistische Region Hannover</v>
      </c>
      <c r="D972" s="19">
        <f t="shared" si="29"/>
        <v>2020</v>
      </c>
      <c r="E972" s="36">
        <f t="shared" si="30"/>
        <v>100</v>
      </c>
      <c r="F972" s="36">
        <f t="shared" si="30"/>
        <v>63.39686724912297</v>
      </c>
      <c r="G972" s="36">
        <f t="shared" si="30"/>
        <v>36.603132750877037</v>
      </c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</row>
    <row r="973" spans="2:19" s="17" customFormat="1" ht="10.35" customHeight="1" x14ac:dyDescent="0.15">
      <c r="B973" s="17">
        <f t="shared" si="29"/>
        <v>351</v>
      </c>
      <c r="C973" s="17" t="str">
        <f t="shared" si="29"/>
        <v>Celle</v>
      </c>
      <c r="D973" s="17">
        <f t="shared" si="29"/>
        <v>2020</v>
      </c>
      <c r="E973" s="35">
        <f t="shared" si="30"/>
        <v>100</v>
      </c>
      <c r="F973" s="35">
        <f t="shared" si="30"/>
        <v>64.296187683284458</v>
      </c>
      <c r="G973" s="35">
        <f t="shared" si="30"/>
        <v>35.703812316715542</v>
      </c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spans="2:19" s="17" customFormat="1" ht="10.35" customHeight="1" x14ac:dyDescent="0.15">
      <c r="B974" s="17">
        <f t="shared" si="29"/>
        <v>352</v>
      </c>
      <c r="C974" s="17" t="str">
        <f t="shared" si="29"/>
        <v>Cuxhaven</v>
      </c>
      <c r="D974" s="17">
        <f t="shared" si="29"/>
        <v>2020</v>
      </c>
      <c r="E974" s="35">
        <f t="shared" si="30"/>
        <v>100</v>
      </c>
      <c r="F974" s="35">
        <f t="shared" si="30"/>
        <v>66.636280765724706</v>
      </c>
      <c r="G974" s="35">
        <f t="shared" si="30"/>
        <v>33.363719234275294</v>
      </c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spans="2:19" s="17" customFormat="1" ht="10.35" customHeight="1" x14ac:dyDescent="0.15">
      <c r="B975" s="17">
        <f t="shared" si="29"/>
        <v>353</v>
      </c>
      <c r="C975" s="17" t="str">
        <f t="shared" si="29"/>
        <v>Harburg</v>
      </c>
      <c r="D975" s="17">
        <f t="shared" si="29"/>
        <v>2020</v>
      </c>
      <c r="E975" s="35">
        <f t="shared" si="30"/>
        <v>100</v>
      </c>
      <c r="F975" s="35">
        <f t="shared" si="30"/>
        <v>72.414501386463996</v>
      </c>
      <c r="G975" s="35">
        <f t="shared" si="30"/>
        <v>27.585498613535997</v>
      </c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spans="2:19" s="17" customFormat="1" ht="10.35" customHeight="1" x14ac:dyDescent="0.15">
      <c r="B976" s="17">
        <f t="shared" si="29"/>
        <v>354</v>
      </c>
      <c r="C976" s="17" t="str">
        <f t="shared" si="29"/>
        <v>Lüchow-Dannenberg</v>
      </c>
      <c r="D976" s="17">
        <f t="shared" si="29"/>
        <v>2020</v>
      </c>
      <c r="E976" s="35">
        <f t="shared" si="30"/>
        <v>100</v>
      </c>
      <c r="F976" s="35">
        <f t="shared" si="30"/>
        <v>60.8</v>
      </c>
      <c r="G976" s="35">
        <f t="shared" si="30"/>
        <v>39.200000000000003</v>
      </c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spans="2:19" s="17" customFormat="1" ht="10.35" customHeight="1" x14ac:dyDescent="0.15">
      <c r="B977" s="17">
        <f t="shared" si="29"/>
        <v>355</v>
      </c>
      <c r="C977" s="17" t="str">
        <f t="shared" si="29"/>
        <v>Lüneburg</v>
      </c>
      <c r="D977" s="17">
        <f t="shared" si="29"/>
        <v>2020</v>
      </c>
      <c r="E977" s="35">
        <f t="shared" si="30"/>
        <v>100</v>
      </c>
      <c r="F977" s="35">
        <f t="shared" si="30"/>
        <v>64.442180336220062</v>
      </c>
      <c r="G977" s="35">
        <f t="shared" si="30"/>
        <v>35.557819663779924</v>
      </c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spans="2:19" s="17" customFormat="1" ht="10.35" customHeight="1" x14ac:dyDescent="0.15">
      <c r="B978" s="17">
        <f t="shared" si="29"/>
        <v>356</v>
      </c>
      <c r="C978" s="17" t="str">
        <f t="shared" si="29"/>
        <v>Osterholz</v>
      </c>
      <c r="D978" s="17">
        <f t="shared" si="29"/>
        <v>2020</v>
      </c>
      <c r="E978" s="35">
        <f t="shared" si="30"/>
        <v>100</v>
      </c>
      <c r="F978" s="35">
        <f t="shared" si="30"/>
        <v>68.861386138613852</v>
      </c>
      <c r="G978" s="35">
        <f t="shared" si="30"/>
        <v>31.138613861386137</v>
      </c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spans="2:19" s="17" customFormat="1" ht="10.35" customHeight="1" x14ac:dyDescent="0.15">
      <c r="B979" s="17">
        <f t="shared" si="29"/>
        <v>357</v>
      </c>
      <c r="C979" s="17" t="str">
        <f t="shared" si="29"/>
        <v>Rotenburg (Wümme)</v>
      </c>
      <c r="D979" s="17">
        <f t="shared" si="29"/>
        <v>2020</v>
      </c>
      <c r="E979" s="35">
        <f t="shared" si="30"/>
        <v>100</v>
      </c>
      <c r="F979" s="35">
        <f t="shared" si="30"/>
        <v>67.732181425485962</v>
      </c>
      <c r="G979" s="35">
        <f t="shared" si="30"/>
        <v>32.267818574514038</v>
      </c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spans="2:19" s="17" customFormat="1" ht="10.35" customHeight="1" x14ac:dyDescent="0.15">
      <c r="B980" s="17">
        <f t="shared" si="29"/>
        <v>358</v>
      </c>
      <c r="C980" s="17" t="str">
        <f t="shared" si="29"/>
        <v>Heidekreis</v>
      </c>
      <c r="D980" s="17">
        <f t="shared" si="29"/>
        <v>2020</v>
      </c>
      <c r="E980" s="35">
        <f t="shared" si="30"/>
        <v>100</v>
      </c>
      <c r="F980" s="35">
        <f t="shared" si="30"/>
        <v>65.628631187543576</v>
      </c>
      <c r="G980" s="35">
        <f t="shared" si="30"/>
        <v>34.371368812456424</v>
      </c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spans="2:19" s="17" customFormat="1" ht="10.35" customHeight="1" x14ac:dyDescent="0.15">
      <c r="B981" s="17">
        <f t="shared" si="29"/>
        <v>359</v>
      </c>
      <c r="C981" s="17" t="str">
        <f t="shared" si="29"/>
        <v>Stade</v>
      </c>
      <c r="D981" s="17">
        <f t="shared" si="29"/>
        <v>2020</v>
      </c>
      <c r="E981" s="35">
        <f t="shared" si="30"/>
        <v>100</v>
      </c>
      <c r="F981" s="35">
        <f t="shared" si="30"/>
        <v>71.041879468845764</v>
      </c>
      <c r="G981" s="35">
        <f t="shared" si="30"/>
        <v>28.95812053115424</v>
      </c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spans="2:19" s="17" customFormat="1" ht="10.35" customHeight="1" x14ac:dyDescent="0.15">
      <c r="B982" s="17">
        <f t="shared" si="29"/>
        <v>360</v>
      </c>
      <c r="C982" s="17" t="str">
        <f t="shared" si="29"/>
        <v>Uelzen</v>
      </c>
      <c r="D982" s="17">
        <f t="shared" si="29"/>
        <v>2020</v>
      </c>
      <c r="E982" s="35">
        <f t="shared" si="30"/>
        <v>100</v>
      </c>
      <c r="F982" s="35">
        <f t="shared" si="30"/>
        <v>61.533888228299638</v>
      </c>
      <c r="G982" s="35">
        <f t="shared" si="30"/>
        <v>38.466111771700355</v>
      </c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spans="2:19" s="17" customFormat="1" ht="10.35" customHeight="1" x14ac:dyDescent="0.15">
      <c r="B983" s="17">
        <f t="shared" si="29"/>
        <v>361</v>
      </c>
      <c r="C983" s="17" t="str">
        <f t="shared" si="29"/>
        <v>Verden</v>
      </c>
      <c r="D983" s="17">
        <f t="shared" si="29"/>
        <v>2020</v>
      </c>
      <c r="E983" s="35">
        <f t="shared" si="30"/>
        <v>100</v>
      </c>
      <c r="F983" s="35">
        <f t="shared" si="30"/>
        <v>70.065731035707941</v>
      </c>
      <c r="G983" s="35">
        <f t="shared" si="30"/>
        <v>29.934268964292059</v>
      </c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spans="2:19" s="19" customFormat="1" ht="20.7" customHeight="1" x14ac:dyDescent="0.3">
      <c r="B984" s="19">
        <f t="shared" si="29"/>
        <v>3</v>
      </c>
      <c r="C984" s="19" t="str">
        <f t="shared" si="29"/>
        <v>Statistische Region Lüneburg</v>
      </c>
      <c r="D984" s="19">
        <f t="shared" si="29"/>
        <v>2020</v>
      </c>
      <c r="E984" s="36">
        <f t="shared" si="30"/>
        <v>100</v>
      </c>
      <c r="F984" s="36">
        <f t="shared" si="30"/>
        <v>68.242223214475558</v>
      </c>
      <c r="G984" s="36">
        <f t="shared" si="30"/>
        <v>31.757776785524438</v>
      </c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</row>
    <row r="985" spans="2:19" s="17" customFormat="1" ht="10.35" customHeight="1" x14ac:dyDescent="0.15">
      <c r="B985" s="17">
        <f t="shared" ref="B985:D1000" si="31">B251</f>
        <v>401</v>
      </c>
      <c r="C985" s="17" t="str">
        <f t="shared" si="31"/>
        <v>Delmenhorst, Stadt</v>
      </c>
      <c r="D985" s="17">
        <f t="shared" si="31"/>
        <v>2020</v>
      </c>
      <c r="E985" s="35">
        <f t="shared" ref="E985:G1000" si="32">E251/$E251*100</f>
        <v>100</v>
      </c>
      <c r="F985" s="35">
        <f t="shared" si="32"/>
        <v>65.396995708154506</v>
      </c>
      <c r="G985" s="35">
        <f t="shared" si="32"/>
        <v>34.603004291845494</v>
      </c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spans="2:19" s="17" customFormat="1" ht="10.35" customHeight="1" x14ac:dyDescent="0.15">
      <c r="B986" s="17">
        <f t="shared" si="31"/>
        <v>402</v>
      </c>
      <c r="C986" s="17" t="str">
        <f t="shared" si="31"/>
        <v>Emden, Stadt</v>
      </c>
      <c r="D986" s="17">
        <f t="shared" si="31"/>
        <v>2020</v>
      </c>
      <c r="E986" s="35">
        <f t="shared" si="32"/>
        <v>100</v>
      </c>
      <c r="F986" s="35">
        <f t="shared" si="32"/>
        <v>74.053757542512344</v>
      </c>
      <c r="G986" s="35">
        <f t="shared" si="32"/>
        <v>25.946242457487656</v>
      </c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spans="2:19" s="17" customFormat="1" ht="10.35" customHeight="1" x14ac:dyDescent="0.15">
      <c r="B987" s="17">
        <f t="shared" si="31"/>
        <v>403</v>
      </c>
      <c r="C987" s="17" t="str">
        <f t="shared" si="31"/>
        <v>Oldenburg (Oldb), Stadt</v>
      </c>
      <c r="D987" s="17">
        <f t="shared" si="31"/>
        <v>2020</v>
      </c>
      <c r="E987" s="35">
        <f t="shared" si="32"/>
        <v>100</v>
      </c>
      <c r="F987" s="35">
        <f t="shared" si="32"/>
        <v>63.567023693605975</v>
      </c>
      <c r="G987" s="35">
        <f t="shared" si="32"/>
        <v>36.432976306394025</v>
      </c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spans="2:19" s="17" customFormat="1" ht="10.35" customHeight="1" x14ac:dyDescent="0.15">
      <c r="B988" s="17">
        <f t="shared" si="31"/>
        <v>404</v>
      </c>
      <c r="C988" s="17" t="str">
        <f t="shared" si="31"/>
        <v>Osnabrück, Stadt</v>
      </c>
      <c r="D988" s="17">
        <f t="shared" si="31"/>
        <v>2020</v>
      </c>
      <c r="E988" s="35">
        <f t="shared" si="32"/>
        <v>100</v>
      </c>
      <c r="F988" s="35">
        <f t="shared" si="32"/>
        <v>55.770317621792699</v>
      </c>
      <c r="G988" s="35">
        <f t="shared" si="32"/>
        <v>44.229682378207301</v>
      </c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spans="2:19" s="17" customFormat="1" ht="10.35" customHeight="1" x14ac:dyDescent="0.15">
      <c r="B989" s="17">
        <f t="shared" si="31"/>
        <v>405</v>
      </c>
      <c r="C989" s="17" t="str">
        <f t="shared" si="31"/>
        <v>Wilhelmshaven, Stadt</v>
      </c>
      <c r="D989" s="17">
        <f t="shared" si="31"/>
        <v>2020</v>
      </c>
      <c r="E989" s="35">
        <f t="shared" si="32"/>
        <v>100</v>
      </c>
      <c r="F989" s="35">
        <f t="shared" si="32"/>
        <v>70.619946091644209</v>
      </c>
      <c r="G989" s="35">
        <f t="shared" si="32"/>
        <v>29.380053908355798</v>
      </c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spans="2:19" s="17" customFormat="1" ht="10.35" customHeight="1" x14ac:dyDescent="0.15">
      <c r="B990" s="17">
        <f t="shared" si="31"/>
        <v>451</v>
      </c>
      <c r="C990" s="17" t="str">
        <f t="shared" si="31"/>
        <v>Ammerland</v>
      </c>
      <c r="D990" s="17">
        <f t="shared" si="31"/>
        <v>2020</v>
      </c>
      <c r="E990" s="35">
        <f t="shared" si="32"/>
        <v>100</v>
      </c>
      <c r="F990" s="35">
        <f t="shared" si="32"/>
        <v>68.673248254274029</v>
      </c>
      <c r="G990" s="35">
        <f t="shared" si="32"/>
        <v>31.326751745725982</v>
      </c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spans="2:19" s="17" customFormat="1" ht="10.35" customHeight="1" x14ac:dyDescent="0.15">
      <c r="B991" s="17">
        <f t="shared" si="31"/>
        <v>452</v>
      </c>
      <c r="C991" s="17" t="str">
        <f t="shared" si="31"/>
        <v>Aurich</v>
      </c>
      <c r="D991" s="17">
        <f t="shared" si="31"/>
        <v>2020</v>
      </c>
      <c r="E991" s="35">
        <f t="shared" si="32"/>
        <v>100</v>
      </c>
      <c r="F991" s="35">
        <f t="shared" si="32"/>
        <v>63.8328530259366</v>
      </c>
      <c r="G991" s="35">
        <f t="shared" si="32"/>
        <v>36.1671469740634</v>
      </c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spans="2:19" s="17" customFormat="1" ht="10.35" customHeight="1" x14ac:dyDescent="0.15">
      <c r="B992" s="17">
        <f t="shared" si="31"/>
        <v>453</v>
      </c>
      <c r="C992" s="17" t="str">
        <f t="shared" si="31"/>
        <v>Cloppenburg</v>
      </c>
      <c r="D992" s="17">
        <f t="shared" si="31"/>
        <v>2020</v>
      </c>
      <c r="E992" s="35">
        <f t="shared" si="32"/>
        <v>100</v>
      </c>
      <c r="F992" s="35">
        <f t="shared" si="32"/>
        <v>68.792325056433413</v>
      </c>
      <c r="G992" s="35">
        <f t="shared" si="32"/>
        <v>31.207674943566595</v>
      </c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spans="2:19" s="17" customFormat="1" ht="10.35" customHeight="1" x14ac:dyDescent="0.15">
      <c r="B993" s="17">
        <f t="shared" si="31"/>
        <v>454</v>
      </c>
      <c r="C993" s="17" t="str">
        <f t="shared" si="31"/>
        <v>Emsland</v>
      </c>
      <c r="D993" s="17">
        <f t="shared" si="31"/>
        <v>2020</v>
      </c>
      <c r="E993" s="35">
        <f t="shared" si="32"/>
        <v>100</v>
      </c>
      <c r="F993" s="35">
        <f t="shared" si="32"/>
        <v>72.699939867708963</v>
      </c>
      <c r="G993" s="35">
        <f t="shared" si="32"/>
        <v>27.300060132291044</v>
      </c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spans="2:19" s="17" customFormat="1" ht="10.35" customHeight="1" x14ac:dyDescent="0.15">
      <c r="B994" s="17">
        <f t="shared" si="31"/>
        <v>455</v>
      </c>
      <c r="C994" s="17" t="str">
        <f t="shared" si="31"/>
        <v>Friesland</v>
      </c>
      <c r="D994" s="17">
        <f t="shared" si="31"/>
        <v>2020</v>
      </c>
      <c r="E994" s="35">
        <f t="shared" si="32"/>
        <v>100</v>
      </c>
      <c r="F994" s="35">
        <f t="shared" si="32"/>
        <v>64.435695538057743</v>
      </c>
      <c r="G994" s="35">
        <f t="shared" si="32"/>
        <v>35.564304461942257</v>
      </c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spans="2:19" s="17" customFormat="1" ht="10.35" customHeight="1" x14ac:dyDescent="0.15">
      <c r="B995" s="17">
        <f t="shared" si="31"/>
        <v>456</v>
      </c>
      <c r="C995" s="17" t="str">
        <f t="shared" si="31"/>
        <v>Grafschaft Bentheim</v>
      </c>
      <c r="D995" s="17">
        <f t="shared" si="31"/>
        <v>2020</v>
      </c>
      <c r="E995" s="35">
        <f t="shared" si="32"/>
        <v>100</v>
      </c>
      <c r="F995" s="35">
        <f t="shared" si="32"/>
        <v>68.808290155440403</v>
      </c>
      <c r="G995" s="35">
        <f t="shared" si="32"/>
        <v>31.191709844559583</v>
      </c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spans="2:19" s="17" customFormat="1" ht="10.35" customHeight="1" x14ac:dyDescent="0.15">
      <c r="B996" s="17">
        <f t="shared" si="31"/>
        <v>457</v>
      </c>
      <c r="C996" s="17" t="str">
        <f t="shared" si="31"/>
        <v>Leer</v>
      </c>
      <c r="D996" s="17">
        <f t="shared" si="31"/>
        <v>2020</v>
      </c>
      <c r="E996" s="35">
        <f t="shared" si="32"/>
        <v>100</v>
      </c>
      <c r="F996" s="35">
        <f t="shared" si="32"/>
        <v>71.269251194901756</v>
      </c>
      <c r="G996" s="35">
        <f t="shared" si="32"/>
        <v>28.730748805098251</v>
      </c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spans="2:19" s="17" customFormat="1" ht="10.35" customHeight="1" x14ac:dyDescent="0.15">
      <c r="B997" s="17">
        <f t="shared" si="31"/>
        <v>458</v>
      </c>
      <c r="C997" s="17" t="str">
        <f t="shared" si="31"/>
        <v>Oldenburg</v>
      </c>
      <c r="D997" s="17">
        <f t="shared" si="31"/>
        <v>2020</v>
      </c>
      <c r="E997" s="35">
        <f t="shared" si="32"/>
        <v>100</v>
      </c>
      <c r="F997" s="35">
        <f t="shared" si="32"/>
        <v>70.484122852680898</v>
      </c>
      <c r="G997" s="35">
        <f t="shared" si="32"/>
        <v>29.515877147319102</v>
      </c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spans="2:19" s="17" customFormat="1" ht="10.35" customHeight="1" x14ac:dyDescent="0.15">
      <c r="B998" s="17">
        <f t="shared" si="31"/>
        <v>459</v>
      </c>
      <c r="C998" s="17" t="str">
        <f t="shared" si="31"/>
        <v>Osnabrück</v>
      </c>
      <c r="D998" s="17">
        <f t="shared" si="31"/>
        <v>2020</v>
      </c>
      <c r="E998" s="35">
        <f t="shared" si="32"/>
        <v>100</v>
      </c>
      <c r="F998" s="35">
        <f t="shared" si="32"/>
        <v>66.058620884396007</v>
      </c>
      <c r="G998" s="35">
        <f t="shared" si="32"/>
        <v>33.941379115604001</v>
      </c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spans="2:19" s="17" customFormat="1" ht="10.35" customHeight="1" x14ac:dyDescent="0.15">
      <c r="B999" s="17">
        <f t="shared" si="31"/>
        <v>460</v>
      </c>
      <c r="C999" s="17" t="str">
        <f t="shared" si="31"/>
        <v>Vechta</v>
      </c>
      <c r="D999" s="17">
        <f t="shared" si="31"/>
        <v>2020</v>
      </c>
      <c r="E999" s="35">
        <f t="shared" si="32"/>
        <v>100</v>
      </c>
      <c r="F999" s="35">
        <f t="shared" si="32"/>
        <v>66.595269968763944</v>
      </c>
      <c r="G999" s="35">
        <f t="shared" si="32"/>
        <v>33.404730031236056</v>
      </c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spans="2:19" s="17" customFormat="1" ht="10.35" customHeight="1" x14ac:dyDescent="0.15">
      <c r="B1000" s="17">
        <f t="shared" si="31"/>
        <v>461</v>
      </c>
      <c r="C1000" s="17" t="str">
        <f t="shared" si="31"/>
        <v>Wesermarsch</v>
      </c>
      <c r="D1000" s="17">
        <f t="shared" si="31"/>
        <v>2020</v>
      </c>
      <c r="E1000" s="35">
        <f t="shared" si="32"/>
        <v>100</v>
      </c>
      <c r="F1000" s="35">
        <f t="shared" si="32"/>
        <v>79.401197604790426</v>
      </c>
      <c r="G1000" s="35">
        <f t="shared" si="32"/>
        <v>20.598802395209582</v>
      </c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  <row r="1001" spans="2:19" s="17" customFormat="1" ht="10.35" customHeight="1" x14ac:dyDescent="0.15">
      <c r="B1001" s="17">
        <f t="shared" ref="B1001:D1016" si="33">B267</f>
        <v>462</v>
      </c>
      <c r="C1001" s="17" t="str">
        <f t="shared" si="33"/>
        <v>Wittmund</v>
      </c>
      <c r="D1001" s="17">
        <f t="shared" si="33"/>
        <v>2020</v>
      </c>
      <c r="E1001" s="35">
        <f t="shared" ref="E1001:G1016" si="34">E267/$E267*100</f>
        <v>100</v>
      </c>
      <c r="F1001" s="35">
        <f t="shared" si="34"/>
        <v>59.090909090909093</v>
      </c>
      <c r="G1001" s="35">
        <f t="shared" si="34"/>
        <v>40.909090909090914</v>
      </c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</row>
    <row r="1002" spans="2:19" s="19" customFormat="1" ht="20.7" customHeight="1" x14ac:dyDescent="0.3">
      <c r="B1002" s="19">
        <f t="shared" si="33"/>
        <v>4</v>
      </c>
      <c r="C1002" s="19" t="str">
        <f t="shared" si="33"/>
        <v>Statistische Region Weser-Ems</v>
      </c>
      <c r="D1002" s="19">
        <f t="shared" si="33"/>
        <v>2020</v>
      </c>
      <c r="E1002" s="36">
        <f t="shared" si="34"/>
        <v>100</v>
      </c>
      <c r="F1002" s="36">
        <f t="shared" si="34"/>
        <v>67.322323798289588</v>
      </c>
      <c r="G1002" s="36">
        <f t="shared" si="34"/>
        <v>32.677676201710412</v>
      </c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</row>
    <row r="1003" spans="2:19" s="19" customFormat="1" ht="20.7" customHeight="1" x14ac:dyDescent="0.3">
      <c r="B1003" s="19">
        <f t="shared" si="33"/>
        <v>0</v>
      </c>
      <c r="C1003" s="19" t="str">
        <f t="shared" si="33"/>
        <v>Niedersachsen</v>
      </c>
      <c r="D1003" s="19">
        <f t="shared" si="33"/>
        <v>2020</v>
      </c>
      <c r="E1003" s="36">
        <f t="shared" si="34"/>
        <v>100</v>
      </c>
      <c r="F1003" s="36">
        <f t="shared" si="34"/>
        <v>66.106336958794515</v>
      </c>
      <c r="G1003" s="36">
        <f t="shared" si="34"/>
        <v>33.893663041205485</v>
      </c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</row>
    <row r="1004" spans="2:19" s="17" customFormat="1" ht="10.35" customHeight="1" x14ac:dyDescent="0.15">
      <c r="B1004" s="17">
        <f t="shared" si="33"/>
        <v>101</v>
      </c>
      <c r="C1004" s="17" t="str">
        <f t="shared" si="33"/>
        <v>Braunschweig, Stadt</v>
      </c>
      <c r="D1004" s="17">
        <f t="shared" si="33"/>
        <v>2019</v>
      </c>
      <c r="E1004" s="35">
        <f t="shared" si="34"/>
        <v>100</v>
      </c>
      <c r="F1004" s="35">
        <f t="shared" si="34"/>
        <v>60.57183830778883</v>
      </c>
      <c r="G1004" s="35">
        <f t="shared" si="34"/>
        <v>39.42816169221117</v>
      </c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</row>
    <row r="1005" spans="2:19" s="17" customFormat="1" ht="10.35" customHeight="1" x14ac:dyDescent="0.15">
      <c r="B1005" s="17">
        <f t="shared" si="33"/>
        <v>102</v>
      </c>
      <c r="C1005" s="17" t="str">
        <f t="shared" si="33"/>
        <v>Salzgitter, Stadt</v>
      </c>
      <c r="D1005" s="17">
        <f t="shared" si="33"/>
        <v>2019</v>
      </c>
      <c r="E1005" s="35">
        <f t="shared" si="34"/>
        <v>100</v>
      </c>
      <c r="F1005" s="35">
        <f t="shared" si="34"/>
        <v>77.354118390562462</v>
      </c>
      <c r="G1005" s="35">
        <f t="shared" si="34"/>
        <v>22.645881609437541</v>
      </c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</row>
    <row r="1006" spans="2:19" s="17" customFormat="1" ht="10.35" customHeight="1" x14ac:dyDescent="0.15">
      <c r="B1006" s="17">
        <f t="shared" si="33"/>
        <v>103</v>
      </c>
      <c r="C1006" s="17" t="str">
        <f t="shared" si="33"/>
        <v>Wolfsburg, Stadt</v>
      </c>
      <c r="D1006" s="17">
        <f t="shared" si="33"/>
        <v>2019</v>
      </c>
      <c r="E1006" s="35">
        <f t="shared" si="34"/>
        <v>100</v>
      </c>
      <c r="F1006" s="35">
        <f t="shared" si="34"/>
        <v>68.652799377916011</v>
      </c>
      <c r="G1006" s="35">
        <f t="shared" si="34"/>
        <v>31.347200622083982</v>
      </c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</row>
    <row r="1007" spans="2:19" s="17" customFormat="1" ht="10.35" customHeight="1" x14ac:dyDescent="0.15">
      <c r="B1007" s="17">
        <f t="shared" si="33"/>
        <v>151</v>
      </c>
      <c r="C1007" s="17" t="str">
        <f t="shared" si="33"/>
        <v>Gifhorn</v>
      </c>
      <c r="D1007" s="17">
        <f t="shared" si="33"/>
        <v>2019</v>
      </c>
      <c r="E1007" s="35">
        <f t="shared" si="34"/>
        <v>100</v>
      </c>
      <c r="F1007" s="35">
        <f t="shared" si="34"/>
        <v>67.03947368421052</v>
      </c>
      <c r="G1007" s="35">
        <f t="shared" si="34"/>
        <v>32.960526315789473</v>
      </c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</row>
    <row r="1008" spans="2:19" s="17" customFormat="1" ht="10.35" customHeight="1" x14ac:dyDescent="0.15">
      <c r="B1008" s="17">
        <f t="shared" si="33"/>
        <v>153</v>
      </c>
      <c r="C1008" s="17" t="str">
        <f t="shared" si="33"/>
        <v>Goslar</v>
      </c>
      <c r="D1008" s="17">
        <f t="shared" si="33"/>
        <v>2019</v>
      </c>
      <c r="E1008" s="35">
        <f t="shared" si="34"/>
        <v>100</v>
      </c>
      <c r="F1008" s="35">
        <f t="shared" si="34"/>
        <v>63.834562359730683</v>
      </c>
      <c r="G1008" s="35">
        <f t="shared" si="34"/>
        <v>36.165437640269317</v>
      </c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</row>
    <row r="1009" spans="2:19" s="17" customFormat="1" ht="10.35" customHeight="1" x14ac:dyDescent="0.15">
      <c r="B1009" s="17">
        <f t="shared" si="33"/>
        <v>154</v>
      </c>
      <c r="C1009" s="17" t="str">
        <f t="shared" si="33"/>
        <v>Helmstedt</v>
      </c>
      <c r="D1009" s="17">
        <f t="shared" si="33"/>
        <v>2019</v>
      </c>
      <c r="E1009" s="35">
        <f t="shared" si="34"/>
        <v>100</v>
      </c>
      <c r="F1009" s="35">
        <f t="shared" si="34"/>
        <v>69.556840077071286</v>
      </c>
      <c r="G1009" s="35">
        <f t="shared" si="34"/>
        <v>30.443159922928707</v>
      </c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</row>
    <row r="1010" spans="2:19" s="17" customFormat="1" ht="10.35" customHeight="1" x14ac:dyDescent="0.15">
      <c r="B1010" s="17">
        <f t="shared" si="33"/>
        <v>155</v>
      </c>
      <c r="C1010" s="17" t="str">
        <f t="shared" si="33"/>
        <v>Northeim</v>
      </c>
      <c r="D1010" s="17">
        <f t="shared" si="33"/>
        <v>2019</v>
      </c>
      <c r="E1010" s="35">
        <f t="shared" si="34"/>
        <v>100</v>
      </c>
      <c r="F1010" s="35">
        <f t="shared" si="34"/>
        <v>75.570032573289907</v>
      </c>
      <c r="G1010" s="35">
        <f t="shared" si="34"/>
        <v>24.429967426710096</v>
      </c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</row>
    <row r="1011" spans="2:19" s="17" customFormat="1" ht="10.35" customHeight="1" x14ac:dyDescent="0.15">
      <c r="B1011" s="17">
        <f t="shared" si="33"/>
        <v>157</v>
      </c>
      <c r="C1011" s="17" t="str">
        <f t="shared" si="33"/>
        <v>Peine</v>
      </c>
      <c r="D1011" s="17">
        <f t="shared" si="33"/>
        <v>2019</v>
      </c>
      <c r="E1011" s="35">
        <f t="shared" si="34"/>
        <v>100</v>
      </c>
      <c r="F1011" s="35">
        <f t="shared" si="34"/>
        <v>72.784243509400184</v>
      </c>
      <c r="G1011" s="35">
        <f t="shared" si="34"/>
        <v>27.215756490599819</v>
      </c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</row>
    <row r="1012" spans="2:19" s="17" customFormat="1" ht="10.35" customHeight="1" x14ac:dyDescent="0.15">
      <c r="B1012" s="17">
        <f t="shared" si="33"/>
        <v>158</v>
      </c>
      <c r="C1012" s="17" t="str">
        <f t="shared" si="33"/>
        <v>Wolfenbüttel</v>
      </c>
      <c r="D1012" s="17">
        <f t="shared" si="33"/>
        <v>2019</v>
      </c>
      <c r="E1012" s="35">
        <f t="shared" si="34"/>
        <v>100</v>
      </c>
      <c r="F1012" s="35">
        <f t="shared" si="34"/>
        <v>64.172185430463585</v>
      </c>
      <c r="G1012" s="35">
        <f t="shared" si="34"/>
        <v>35.827814569536429</v>
      </c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</row>
    <row r="1013" spans="2:19" s="17" customFormat="1" ht="10.35" customHeight="1" x14ac:dyDescent="0.15">
      <c r="B1013" s="17">
        <f t="shared" si="33"/>
        <v>159</v>
      </c>
      <c r="C1013" s="17" t="str">
        <f t="shared" si="33"/>
        <v>Göttingen</v>
      </c>
      <c r="D1013" s="17">
        <f t="shared" si="33"/>
        <v>2019</v>
      </c>
      <c r="E1013" s="35">
        <f t="shared" si="34"/>
        <v>100</v>
      </c>
      <c r="F1013" s="35">
        <f t="shared" si="34"/>
        <v>61.777777777777779</v>
      </c>
      <c r="G1013" s="35">
        <f t="shared" si="34"/>
        <v>38.222222222222221</v>
      </c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</row>
    <row r="1014" spans="2:19" s="19" customFormat="1" ht="20.7" customHeight="1" x14ac:dyDescent="0.3">
      <c r="B1014" s="19">
        <f t="shared" si="33"/>
        <v>1</v>
      </c>
      <c r="C1014" s="19" t="str">
        <f t="shared" si="33"/>
        <v>Statistische Region Braunschweig</v>
      </c>
      <c r="D1014" s="19">
        <f t="shared" si="33"/>
        <v>2019</v>
      </c>
      <c r="E1014" s="36">
        <f t="shared" si="34"/>
        <v>100</v>
      </c>
      <c r="F1014" s="36">
        <f t="shared" si="34"/>
        <v>66.677649430188396</v>
      </c>
      <c r="G1014" s="36">
        <f t="shared" si="34"/>
        <v>33.322350569811618</v>
      </c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</row>
    <row r="1015" spans="2:19" s="17" customFormat="1" ht="10.35" customHeight="1" x14ac:dyDescent="0.15">
      <c r="B1015" s="17">
        <f t="shared" si="33"/>
        <v>241</v>
      </c>
      <c r="C1015" s="17" t="str">
        <f t="shared" si="33"/>
        <v>Region Hannover</v>
      </c>
      <c r="D1015" s="17">
        <f t="shared" si="33"/>
        <v>2019</v>
      </c>
      <c r="E1015" s="35">
        <f t="shared" si="34"/>
        <v>100</v>
      </c>
      <c r="F1015" s="35">
        <f t="shared" si="34"/>
        <v>62.63068640202841</v>
      </c>
      <c r="G1015" s="35">
        <f t="shared" si="34"/>
        <v>37.369313597971583</v>
      </c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</row>
    <row r="1016" spans="2:19" s="17" customFormat="1" ht="10.35" customHeight="1" x14ac:dyDescent="0.15">
      <c r="B1016" s="17">
        <f t="shared" si="33"/>
        <v>241001</v>
      </c>
      <c r="C1016" s="17" t="str">
        <f t="shared" si="33"/>
        <v>dav. Hannover, Lhst.</v>
      </c>
      <c r="D1016" s="17">
        <f t="shared" si="33"/>
        <v>2019</v>
      </c>
      <c r="E1016" s="35">
        <f t="shared" si="34"/>
        <v>100</v>
      </c>
      <c r="F1016" s="35">
        <f t="shared" si="34"/>
        <v>60.523983315954119</v>
      </c>
      <c r="G1016" s="35">
        <f t="shared" si="34"/>
        <v>39.476016684045881</v>
      </c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</row>
    <row r="1017" spans="2:19" s="17" customFormat="1" ht="10.35" customHeight="1" x14ac:dyDescent="0.15">
      <c r="B1017" s="17">
        <f t="shared" ref="B1017:D1032" si="35">B283</f>
        <v>241999</v>
      </c>
      <c r="C1017" s="17" t="str">
        <f t="shared" si="35"/>
        <v>dav. Hannover, Umland</v>
      </c>
      <c r="D1017" s="17">
        <f t="shared" si="35"/>
        <v>2019</v>
      </c>
      <c r="E1017" s="35">
        <f t="shared" ref="E1017:G1032" si="36">E283/$E283*100</f>
        <v>100</v>
      </c>
      <c r="F1017" s="35">
        <f t="shared" si="36"/>
        <v>66.242123609062872</v>
      </c>
      <c r="G1017" s="35">
        <f t="shared" si="36"/>
        <v>33.757876390937128</v>
      </c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</row>
    <row r="1018" spans="2:19" s="17" customFormat="1" ht="10.35" customHeight="1" x14ac:dyDescent="0.15">
      <c r="B1018" s="17">
        <f t="shared" si="35"/>
        <v>251</v>
      </c>
      <c r="C1018" s="17" t="str">
        <f t="shared" si="35"/>
        <v>Diepholz</v>
      </c>
      <c r="D1018" s="17">
        <f t="shared" si="35"/>
        <v>2019</v>
      </c>
      <c r="E1018" s="35">
        <f t="shared" si="36"/>
        <v>100</v>
      </c>
      <c r="F1018" s="35">
        <f t="shared" si="36"/>
        <v>69.607843137254903</v>
      </c>
      <c r="G1018" s="35">
        <f t="shared" si="36"/>
        <v>30.392156862745097</v>
      </c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</row>
    <row r="1019" spans="2:19" s="17" customFormat="1" ht="10.35" customHeight="1" x14ac:dyDescent="0.15">
      <c r="B1019" s="17">
        <f t="shared" si="35"/>
        <v>252</v>
      </c>
      <c r="C1019" s="17" t="str">
        <f t="shared" si="35"/>
        <v>Hameln-Pyrmont</v>
      </c>
      <c r="D1019" s="17">
        <f t="shared" si="35"/>
        <v>2019</v>
      </c>
      <c r="E1019" s="35">
        <f t="shared" si="36"/>
        <v>100</v>
      </c>
      <c r="F1019" s="35">
        <f t="shared" si="36"/>
        <v>62.73445212240869</v>
      </c>
      <c r="G1019" s="35">
        <f t="shared" si="36"/>
        <v>37.265547877591317</v>
      </c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</row>
    <row r="1020" spans="2:19" s="17" customFormat="1" ht="10.35" customHeight="1" x14ac:dyDescent="0.15">
      <c r="B1020" s="17">
        <f t="shared" si="35"/>
        <v>254</v>
      </c>
      <c r="C1020" s="17" t="str">
        <f t="shared" si="35"/>
        <v>Hildesheim</v>
      </c>
      <c r="D1020" s="17">
        <f t="shared" si="35"/>
        <v>2019</v>
      </c>
      <c r="E1020" s="35">
        <f t="shared" si="36"/>
        <v>100</v>
      </c>
      <c r="F1020" s="35">
        <f t="shared" si="36"/>
        <v>65.267727930535457</v>
      </c>
      <c r="G1020" s="35">
        <f t="shared" si="36"/>
        <v>34.732272069464543</v>
      </c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</row>
    <row r="1021" spans="2:19" s="17" customFormat="1" ht="10.35" customHeight="1" x14ac:dyDescent="0.15">
      <c r="B1021" s="17">
        <f t="shared" si="35"/>
        <v>255</v>
      </c>
      <c r="C1021" s="17" t="str">
        <f t="shared" si="35"/>
        <v>Holzminden</v>
      </c>
      <c r="D1021" s="17">
        <f t="shared" si="35"/>
        <v>2019</v>
      </c>
      <c r="E1021" s="35">
        <f t="shared" si="36"/>
        <v>100</v>
      </c>
      <c r="F1021" s="35">
        <f t="shared" si="36"/>
        <v>66.502463054187189</v>
      </c>
      <c r="G1021" s="35">
        <f t="shared" si="36"/>
        <v>33.497536945812804</v>
      </c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</row>
    <row r="1022" spans="2:19" s="17" customFormat="1" ht="10.35" customHeight="1" x14ac:dyDescent="0.15">
      <c r="B1022" s="17">
        <f t="shared" si="35"/>
        <v>256</v>
      </c>
      <c r="C1022" s="17" t="str">
        <f t="shared" si="35"/>
        <v>Nienburg (Weser)</v>
      </c>
      <c r="D1022" s="17">
        <f t="shared" si="35"/>
        <v>2019</v>
      </c>
      <c r="E1022" s="35">
        <f t="shared" si="36"/>
        <v>100</v>
      </c>
      <c r="F1022" s="35">
        <f t="shared" si="36"/>
        <v>71.391692091058431</v>
      </c>
      <c r="G1022" s="35">
        <f t="shared" si="36"/>
        <v>28.608307908941562</v>
      </c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</row>
    <row r="1023" spans="2:19" s="17" customFormat="1" ht="10.35" customHeight="1" x14ac:dyDescent="0.15">
      <c r="B1023" s="17">
        <f t="shared" si="35"/>
        <v>257</v>
      </c>
      <c r="C1023" s="17" t="str">
        <f t="shared" si="35"/>
        <v>Schaumburg</v>
      </c>
      <c r="D1023" s="17">
        <f t="shared" si="35"/>
        <v>2019</v>
      </c>
      <c r="E1023" s="35">
        <f t="shared" si="36"/>
        <v>100</v>
      </c>
      <c r="F1023" s="35">
        <f t="shared" si="36"/>
        <v>65.600433721875845</v>
      </c>
      <c r="G1023" s="35">
        <f t="shared" si="36"/>
        <v>34.399566278124155</v>
      </c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</row>
    <row r="1024" spans="2:19" s="19" customFormat="1" ht="20.7" customHeight="1" x14ac:dyDescent="0.3">
      <c r="B1024" s="19">
        <f t="shared" si="35"/>
        <v>2</v>
      </c>
      <c r="C1024" s="19" t="str">
        <f t="shared" si="35"/>
        <v>Statistische Region Hannover</v>
      </c>
      <c r="D1024" s="19">
        <f t="shared" si="35"/>
        <v>2019</v>
      </c>
      <c r="E1024" s="36">
        <f t="shared" si="36"/>
        <v>100</v>
      </c>
      <c r="F1024" s="36">
        <f t="shared" si="36"/>
        <v>63.947298530040065</v>
      </c>
      <c r="G1024" s="36">
        <f t="shared" si="36"/>
        <v>36.052701469959928</v>
      </c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</row>
    <row r="1025" spans="2:19" s="17" customFormat="1" ht="10.35" customHeight="1" x14ac:dyDescent="0.15">
      <c r="B1025" s="17">
        <f t="shared" si="35"/>
        <v>351</v>
      </c>
      <c r="C1025" s="17" t="str">
        <f t="shared" si="35"/>
        <v>Celle</v>
      </c>
      <c r="D1025" s="17">
        <f t="shared" si="35"/>
        <v>2019</v>
      </c>
      <c r="E1025" s="35">
        <f t="shared" si="36"/>
        <v>100</v>
      </c>
      <c r="F1025" s="35">
        <f t="shared" si="36"/>
        <v>64.933714582791794</v>
      </c>
      <c r="G1025" s="35">
        <f t="shared" si="36"/>
        <v>35.066285417208213</v>
      </c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</row>
    <row r="1026" spans="2:19" s="17" customFormat="1" ht="10.35" customHeight="1" x14ac:dyDescent="0.15">
      <c r="B1026" s="17">
        <f t="shared" si="35"/>
        <v>352</v>
      </c>
      <c r="C1026" s="17" t="str">
        <f t="shared" si="35"/>
        <v>Cuxhaven</v>
      </c>
      <c r="D1026" s="17">
        <f t="shared" si="35"/>
        <v>2019</v>
      </c>
      <c r="E1026" s="35">
        <f t="shared" si="36"/>
        <v>100</v>
      </c>
      <c r="F1026" s="35">
        <f t="shared" si="36"/>
        <v>66.776161426560293</v>
      </c>
      <c r="G1026" s="35">
        <f t="shared" si="36"/>
        <v>33.2238385734397</v>
      </c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</row>
    <row r="1027" spans="2:19" s="17" customFormat="1" ht="10.35" customHeight="1" x14ac:dyDescent="0.15">
      <c r="B1027" s="17">
        <f t="shared" si="35"/>
        <v>353</v>
      </c>
      <c r="C1027" s="17" t="str">
        <f t="shared" si="35"/>
        <v>Harburg</v>
      </c>
      <c r="D1027" s="17">
        <f t="shared" si="35"/>
        <v>2019</v>
      </c>
      <c r="E1027" s="35">
        <f t="shared" si="36"/>
        <v>100</v>
      </c>
      <c r="F1027" s="35">
        <f t="shared" si="36"/>
        <v>72.944297082228118</v>
      </c>
      <c r="G1027" s="35">
        <f t="shared" si="36"/>
        <v>27.055702917771885</v>
      </c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</row>
    <row r="1028" spans="2:19" s="17" customFormat="1" ht="10.35" customHeight="1" x14ac:dyDescent="0.15">
      <c r="B1028" s="17">
        <f t="shared" si="35"/>
        <v>354</v>
      </c>
      <c r="C1028" s="17" t="str">
        <f t="shared" si="35"/>
        <v>Lüchow-Dannenberg</v>
      </c>
      <c r="D1028" s="17">
        <f t="shared" si="35"/>
        <v>2019</v>
      </c>
      <c r="E1028" s="35">
        <f t="shared" si="36"/>
        <v>100</v>
      </c>
      <c r="F1028" s="35">
        <f t="shared" si="36"/>
        <v>64.095371669004209</v>
      </c>
      <c r="G1028" s="35">
        <f t="shared" si="36"/>
        <v>35.904628330995791</v>
      </c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</row>
    <row r="1029" spans="2:19" s="17" customFormat="1" ht="10.35" customHeight="1" x14ac:dyDescent="0.15">
      <c r="B1029" s="17">
        <f t="shared" si="35"/>
        <v>355</v>
      </c>
      <c r="C1029" s="17" t="str">
        <f t="shared" si="35"/>
        <v>Lüneburg</v>
      </c>
      <c r="D1029" s="17">
        <f t="shared" si="35"/>
        <v>2019</v>
      </c>
      <c r="E1029" s="35">
        <f t="shared" si="36"/>
        <v>100</v>
      </c>
      <c r="F1029" s="35">
        <f t="shared" si="36"/>
        <v>65.385600819882143</v>
      </c>
      <c r="G1029" s="35">
        <f t="shared" si="36"/>
        <v>34.614399180117857</v>
      </c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</row>
    <row r="1030" spans="2:19" s="17" customFormat="1" ht="10.35" customHeight="1" x14ac:dyDescent="0.15">
      <c r="B1030" s="17">
        <f t="shared" si="35"/>
        <v>356</v>
      </c>
      <c r="C1030" s="17" t="str">
        <f t="shared" si="35"/>
        <v>Osterholz</v>
      </c>
      <c r="D1030" s="17">
        <f t="shared" si="35"/>
        <v>2019</v>
      </c>
      <c r="E1030" s="35">
        <f t="shared" si="36"/>
        <v>100</v>
      </c>
      <c r="F1030" s="35">
        <f t="shared" si="36"/>
        <v>70.277078085642316</v>
      </c>
      <c r="G1030" s="35">
        <f t="shared" si="36"/>
        <v>29.722921914357681</v>
      </c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</row>
    <row r="1031" spans="2:19" s="17" customFormat="1" ht="10.35" customHeight="1" x14ac:dyDescent="0.15">
      <c r="B1031" s="17">
        <f t="shared" si="35"/>
        <v>357</v>
      </c>
      <c r="C1031" s="17" t="str">
        <f t="shared" si="35"/>
        <v>Rotenburg (Wümme)</v>
      </c>
      <c r="D1031" s="17">
        <f t="shared" si="35"/>
        <v>2019</v>
      </c>
      <c r="E1031" s="35">
        <f t="shared" si="36"/>
        <v>100</v>
      </c>
      <c r="F1031" s="35">
        <f t="shared" si="36"/>
        <v>68.669423497932385</v>
      </c>
      <c r="G1031" s="35">
        <f t="shared" si="36"/>
        <v>31.330576502067625</v>
      </c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</row>
    <row r="1032" spans="2:19" s="17" customFormat="1" ht="10.35" customHeight="1" x14ac:dyDescent="0.15">
      <c r="B1032" s="17">
        <f t="shared" si="35"/>
        <v>358</v>
      </c>
      <c r="C1032" s="17" t="str">
        <f t="shared" si="35"/>
        <v>Heidekreis</v>
      </c>
      <c r="D1032" s="17">
        <f t="shared" si="35"/>
        <v>2019</v>
      </c>
      <c r="E1032" s="35">
        <f t="shared" si="36"/>
        <v>100</v>
      </c>
      <c r="F1032" s="35">
        <f t="shared" si="36"/>
        <v>65.135453474676083</v>
      </c>
      <c r="G1032" s="35">
        <f t="shared" si="36"/>
        <v>34.86454652532391</v>
      </c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</row>
    <row r="1033" spans="2:19" s="17" customFormat="1" ht="10.35" customHeight="1" x14ac:dyDescent="0.15">
      <c r="B1033" s="17">
        <f t="shared" ref="B1033:D1048" si="37">B299</f>
        <v>359</v>
      </c>
      <c r="C1033" s="17" t="str">
        <f t="shared" si="37"/>
        <v>Stade</v>
      </c>
      <c r="D1033" s="17">
        <f t="shared" si="37"/>
        <v>2019</v>
      </c>
      <c r="E1033" s="35">
        <f t="shared" ref="E1033:G1048" si="38">E299/$E299*100</f>
        <v>100</v>
      </c>
      <c r="F1033" s="35">
        <f t="shared" si="38"/>
        <v>71.311911947452515</v>
      </c>
      <c r="G1033" s="35">
        <f t="shared" si="38"/>
        <v>28.688088052547489</v>
      </c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</row>
    <row r="1034" spans="2:19" s="17" customFormat="1" ht="10.35" customHeight="1" x14ac:dyDescent="0.15">
      <c r="B1034" s="17">
        <f t="shared" si="37"/>
        <v>360</v>
      </c>
      <c r="C1034" s="17" t="str">
        <f t="shared" si="37"/>
        <v>Uelzen</v>
      </c>
      <c r="D1034" s="17">
        <f t="shared" si="37"/>
        <v>2019</v>
      </c>
      <c r="E1034" s="35">
        <f t="shared" si="38"/>
        <v>100</v>
      </c>
      <c r="F1034" s="35">
        <f t="shared" si="38"/>
        <v>62.910216718266255</v>
      </c>
      <c r="G1034" s="35">
        <f t="shared" si="38"/>
        <v>37.089783281733745</v>
      </c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</row>
    <row r="1035" spans="2:19" s="17" customFormat="1" ht="10.35" customHeight="1" x14ac:dyDescent="0.15">
      <c r="B1035" s="17">
        <f t="shared" si="37"/>
        <v>361</v>
      </c>
      <c r="C1035" s="17" t="str">
        <f t="shared" si="37"/>
        <v>Verden</v>
      </c>
      <c r="D1035" s="17">
        <f t="shared" si="37"/>
        <v>2019</v>
      </c>
      <c r="E1035" s="35">
        <f t="shared" si="38"/>
        <v>100</v>
      </c>
      <c r="F1035" s="35">
        <f t="shared" si="38"/>
        <v>70.674846625766875</v>
      </c>
      <c r="G1035" s="35">
        <f t="shared" si="38"/>
        <v>29.325153374233125</v>
      </c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</row>
    <row r="1036" spans="2:19" s="19" customFormat="1" ht="20.7" customHeight="1" x14ac:dyDescent="0.3">
      <c r="B1036" s="19">
        <f t="shared" si="37"/>
        <v>3</v>
      </c>
      <c r="C1036" s="19" t="str">
        <f t="shared" si="37"/>
        <v>Statistische Region Lüneburg</v>
      </c>
      <c r="D1036" s="19">
        <f t="shared" si="37"/>
        <v>2019</v>
      </c>
      <c r="E1036" s="36">
        <f t="shared" si="38"/>
        <v>100</v>
      </c>
      <c r="F1036" s="36">
        <f t="shared" si="38"/>
        <v>68.753954623519846</v>
      </c>
      <c r="G1036" s="36">
        <f t="shared" si="38"/>
        <v>31.246045376480158</v>
      </c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</row>
    <row r="1037" spans="2:19" s="17" customFormat="1" ht="10.35" customHeight="1" x14ac:dyDescent="0.15">
      <c r="B1037" s="17">
        <f t="shared" si="37"/>
        <v>401</v>
      </c>
      <c r="C1037" s="17" t="str">
        <f t="shared" si="37"/>
        <v>Delmenhorst, Stadt</v>
      </c>
      <c r="D1037" s="17">
        <f t="shared" si="37"/>
        <v>2019</v>
      </c>
      <c r="E1037" s="35">
        <f t="shared" si="38"/>
        <v>100</v>
      </c>
      <c r="F1037" s="35">
        <f t="shared" si="38"/>
        <v>63.540510543840178</v>
      </c>
      <c r="G1037" s="35">
        <f t="shared" si="38"/>
        <v>36.459489456159822</v>
      </c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</row>
    <row r="1038" spans="2:19" s="17" customFormat="1" ht="10.35" customHeight="1" x14ac:dyDescent="0.15">
      <c r="B1038" s="17">
        <f t="shared" si="37"/>
        <v>402</v>
      </c>
      <c r="C1038" s="17" t="str">
        <f t="shared" si="37"/>
        <v>Emden, Stadt</v>
      </c>
      <c r="D1038" s="17">
        <f t="shared" si="37"/>
        <v>2019</v>
      </c>
      <c r="E1038" s="35">
        <f t="shared" si="38"/>
        <v>100</v>
      </c>
      <c r="F1038" s="35">
        <f t="shared" si="38"/>
        <v>74.571873378308254</v>
      </c>
      <c r="G1038" s="35">
        <f t="shared" si="38"/>
        <v>25.428126621691749</v>
      </c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</row>
    <row r="1039" spans="2:19" s="17" customFormat="1" ht="10.35" customHeight="1" x14ac:dyDescent="0.15">
      <c r="B1039" s="17">
        <f t="shared" si="37"/>
        <v>403</v>
      </c>
      <c r="C1039" s="17" t="str">
        <f t="shared" si="37"/>
        <v>Oldenburg (Oldb), Stadt</v>
      </c>
      <c r="D1039" s="17">
        <f t="shared" si="37"/>
        <v>2019</v>
      </c>
      <c r="E1039" s="35">
        <f t="shared" si="38"/>
        <v>100</v>
      </c>
      <c r="F1039" s="35">
        <f t="shared" si="38"/>
        <v>64.67991169977924</v>
      </c>
      <c r="G1039" s="35">
        <f t="shared" si="38"/>
        <v>35.320088300220753</v>
      </c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</row>
    <row r="1040" spans="2:19" s="17" customFormat="1" ht="10.35" customHeight="1" x14ac:dyDescent="0.15">
      <c r="B1040" s="17">
        <f t="shared" si="37"/>
        <v>404</v>
      </c>
      <c r="C1040" s="17" t="str">
        <f t="shared" si="37"/>
        <v>Osnabrück, Stadt</v>
      </c>
      <c r="D1040" s="17">
        <f t="shared" si="37"/>
        <v>2019</v>
      </c>
      <c r="E1040" s="35">
        <f t="shared" si="38"/>
        <v>100</v>
      </c>
      <c r="F1040" s="35">
        <f t="shared" si="38"/>
        <v>56.85638112901357</v>
      </c>
      <c r="G1040" s="35">
        <f t="shared" si="38"/>
        <v>43.143618870986437</v>
      </c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</row>
    <row r="1041" spans="2:19" s="17" customFormat="1" ht="10.35" customHeight="1" x14ac:dyDescent="0.15">
      <c r="B1041" s="17">
        <f t="shared" si="37"/>
        <v>405</v>
      </c>
      <c r="C1041" s="17" t="str">
        <f t="shared" si="37"/>
        <v>Wilhelmshaven, Stadt</v>
      </c>
      <c r="D1041" s="17">
        <f t="shared" si="37"/>
        <v>2019</v>
      </c>
      <c r="E1041" s="35">
        <f t="shared" si="38"/>
        <v>100</v>
      </c>
      <c r="F1041" s="35">
        <f t="shared" si="38"/>
        <v>70.00610873549175</v>
      </c>
      <c r="G1041" s="35">
        <f t="shared" si="38"/>
        <v>29.99389126450825</v>
      </c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</row>
    <row r="1042" spans="2:19" s="17" customFormat="1" ht="10.35" customHeight="1" x14ac:dyDescent="0.15">
      <c r="B1042" s="17">
        <f t="shared" si="37"/>
        <v>451</v>
      </c>
      <c r="C1042" s="17" t="str">
        <f t="shared" si="37"/>
        <v>Ammerland</v>
      </c>
      <c r="D1042" s="17">
        <f t="shared" si="37"/>
        <v>2019</v>
      </c>
      <c r="E1042" s="35">
        <f t="shared" si="38"/>
        <v>100</v>
      </c>
      <c r="F1042" s="35">
        <f t="shared" si="38"/>
        <v>69.035667107001316</v>
      </c>
      <c r="G1042" s="35">
        <f t="shared" si="38"/>
        <v>30.96433289299868</v>
      </c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</row>
    <row r="1043" spans="2:19" s="17" customFormat="1" ht="10.35" customHeight="1" x14ac:dyDescent="0.15">
      <c r="B1043" s="17">
        <f t="shared" si="37"/>
        <v>452</v>
      </c>
      <c r="C1043" s="17" t="str">
        <f t="shared" si="37"/>
        <v>Aurich</v>
      </c>
      <c r="D1043" s="17">
        <f t="shared" si="37"/>
        <v>2019</v>
      </c>
      <c r="E1043" s="35">
        <f t="shared" si="38"/>
        <v>100</v>
      </c>
      <c r="F1043" s="35">
        <f t="shared" si="38"/>
        <v>63.969745587898231</v>
      </c>
      <c r="G1043" s="35">
        <f t="shared" si="38"/>
        <v>36.030254412101762</v>
      </c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</row>
    <row r="1044" spans="2:19" s="17" customFormat="1" ht="10.35" customHeight="1" x14ac:dyDescent="0.15">
      <c r="B1044" s="17">
        <f t="shared" si="37"/>
        <v>453</v>
      </c>
      <c r="C1044" s="17" t="str">
        <f t="shared" si="37"/>
        <v>Cloppenburg</v>
      </c>
      <c r="D1044" s="17">
        <f t="shared" si="37"/>
        <v>2019</v>
      </c>
      <c r="E1044" s="35">
        <f t="shared" si="38"/>
        <v>100</v>
      </c>
      <c r="F1044" s="35">
        <f t="shared" si="38"/>
        <v>69.51146560319043</v>
      </c>
      <c r="G1044" s="35">
        <f t="shared" si="38"/>
        <v>30.48853439680957</v>
      </c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</row>
    <row r="1045" spans="2:19" s="17" customFormat="1" ht="10.35" customHeight="1" x14ac:dyDescent="0.15">
      <c r="B1045" s="17">
        <f t="shared" si="37"/>
        <v>454</v>
      </c>
      <c r="C1045" s="17" t="str">
        <f t="shared" si="37"/>
        <v>Emsland</v>
      </c>
      <c r="D1045" s="17">
        <f t="shared" si="37"/>
        <v>2019</v>
      </c>
      <c r="E1045" s="35">
        <f t="shared" si="38"/>
        <v>100</v>
      </c>
      <c r="F1045" s="35">
        <f t="shared" si="38"/>
        <v>73.641851106639848</v>
      </c>
      <c r="G1045" s="35">
        <f t="shared" si="38"/>
        <v>26.358148893360163</v>
      </c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</row>
    <row r="1046" spans="2:19" s="17" customFormat="1" ht="10.35" customHeight="1" x14ac:dyDescent="0.15">
      <c r="B1046" s="17">
        <f t="shared" si="37"/>
        <v>455</v>
      </c>
      <c r="C1046" s="17" t="str">
        <f t="shared" si="37"/>
        <v>Friesland</v>
      </c>
      <c r="D1046" s="17">
        <f t="shared" si="37"/>
        <v>2019</v>
      </c>
      <c r="E1046" s="35">
        <f t="shared" si="38"/>
        <v>100</v>
      </c>
      <c r="F1046" s="35">
        <f t="shared" si="38"/>
        <v>64.321250888415065</v>
      </c>
      <c r="G1046" s="35">
        <f t="shared" si="38"/>
        <v>35.678749111584935</v>
      </c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</row>
    <row r="1047" spans="2:19" s="17" customFormat="1" ht="10.35" customHeight="1" x14ac:dyDescent="0.15">
      <c r="B1047" s="17">
        <f t="shared" si="37"/>
        <v>456</v>
      </c>
      <c r="C1047" s="17" t="str">
        <f t="shared" si="37"/>
        <v>Grafschaft Bentheim</v>
      </c>
      <c r="D1047" s="17">
        <f t="shared" si="37"/>
        <v>2019</v>
      </c>
      <c r="E1047" s="35">
        <f t="shared" si="38"/>
        <v>100</v>
      </c>
      <c r="F1047" s="35">
        <f t="shared" si="38"/>
        <v>68.487097914457408</v>
      </c>
      <c r="G1047" s="35">
        <f t="shared" si="38"/>
        <v>31.512902085542592</v>
      </c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</row>
    <row r="1048" spans="2:19" s="17" customFormat="1" ht="10.35" customHeight="1" x14ac:dyDescent="0.15">
      <c r="B1048" s="17">
        <f t="shared" si="37"/>
        <v>457</v>
      </c>
      <c r="C1048" s="17" t="str">
        <f t="shared" si="37"/>
        <v>Leer</v>
      </c>
      <c r="D1048" s="17">
        <f t="shared" si="37"/>
        <v>2019</v>
      </c>
      <c r="E1048" s="35">
        <f t="shared" si="38"/>
        <v>100</v>
      </c>
      <c r="F1048" s="35">
        <f t="shared" si="38"/>
        <v>71.772897696839848</v>
      </c>
      <c r="G1048" s="35">
        <f t="shared" si="38"/>
        <v>28.227102303160152</v>
      </c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</row>
    <row r="1049" spans="2:19" s="17" customFormat="1" ht="10.35" customHeight="1" x14ac:dyDescent="0.15">
      <c r="B1049" s="17">
        <f t="shared" ref="B1049:D1064" si="39">B315</f>
        <v>458</v>
      </c>
      <c r="C1049" s="17" t="str">
        <f t="shared" si="39"/>
        <v>Oldenburg</v>
      </c>
      <c r="D1049" s="17">
        <f t="shared" si="39"/>
        <v>2019</v>
      </c>
      <c r="E1049" s="35">
        <f t="shared" ref="E1049:G1064" si="40">E315/$E315*100</f>
        <v>100</v>
      </c>
      <c r="F1049" s="35">
        <f t="shared" si="40"/>
        <v>71.320754716981128</v>
      </c>
      <c r="G1049" s="35">
        <f t="shared" si="40"/>
        <v>28.679245283018869</v>
      </c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</row>
    <row r="1050" spans="2:19" s="17" customFormat="1" ht="10.35" customHeight="1" x14ac:dyDescent="0.15">
      <c r="B1050" s="17">
        <f t="shared" si="39"/>
        <v>459</v>
      </c>
      <c r="C1050" s="17" t="str">
        <f t="shared" si="39"/>
        <v>Osnabrück</v>
      </c>
      <c r="D1050" s="17">
        <f t="shared" si="39"/>
        <v>2019</v>
      </c>
      <c r="E1050" s="35">
        <f t="shared" si="40"/>
        <v>100</v>
      </c>
      <c r="F1050" s="35">
        <f t="shared" si="40"/>
        <v>66.858085057994089</v>
      </c>
      <c r="G1050" s="35">
        <f t="shared" si="40"/>
        <v>33.141914942005911</v>
      </c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</row>
    <row r="1051" spans="2:19" s="17" customFormat="1" ht="10.35" customHeight="1" x14ac:dyDescent="0.15">
      <c r="B1051" s="17">
        <f t="shared" si="39"/>
        <v>460</v>
      </c>
      <c r="C1051" s="17" t="str">
        <f t="shared" si="39"/>
        <v>Vechta</v>
      </c>
      <c r="D1051" s="17">
        <f t="shared" si="39"/>
        <v>2019</v>
      </c>
      <c r="E1051" s="35">
        <f t="shared" si="40"/>
        <v>100</v>
      </c>
      <c r="F1051" s="35">
        <f t="shared" si="40"/>
        <v>67.62126865671641</v>
      </c>
      <c r="G1051" s="35">
        <f t="shared" si="40"/>
        <v>32.378731343283583</v>
      </c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</row>
    <row r="1052" spans="2:19" s="17" customFormat="1" ht="10.35" customHeight="1" x14ac:dyDescent="0.15">
      <c r="B1052" s="17">
        <f t="shared" si="39"/>
        <v>461</v>
      </c>
      <c r="C1052" s="17" t="str">
        <f t="shared" si="39"/>
        <v>Wesermarsch</v>
      </c>
      <c r="D1052" s="17">
        <f t="shared" si="39"/>
        <v>2019</v>
      </c>
      <c r="E1052" s="35">
        <f t="shared" si="40"/>
        <v>100</v>
      </c>
      <c r="F1052" s="35">
        <f t="shared" si="40"/>
        <v>81.076737645640819</v>
      </c>
      <c r="G1052" s="35">
        <f t="shared" si="40"/>
        <v>18.923262354359181</v>
      </c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</row>
    <row r="1053" spans="2:19" s="17" customFormat="1" ht="10.35" customHeight="1" x14ac:dyDescent="0.15">
      <c r="B1053" s="17">
        <f t="shared" si="39"/>
        <v>462</v>
      </c>
      <c r="C1053" s="17" t="str">
        <f t="shared" si="39"/>
        <v>Wittmund</v>
      </c>
      <c r="D1053" s="17">
        <f t="shared" si="39"/>
        <v>2019</v>
      </c>
      <c r="E1053" s="35">
        <f t="shared" si="40"/>
        <v>100</v>
      </c>
      <c r="F1053" s="35">
        <f t="shared" si="40"/>
        <v>58.400809716599191</v>
      </c>
      <c r="G1053" s="35">
        <f t="shared" si="40"/>
        <v>41.599190283400809</v>
      </c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</row>
    <row r="1054" spans="2:19" s="19" customFormat="1" ht="20.7" customHeight="1" x14ac:dyDescent="0.3">
      <c r="B1054" s="19">
        <f t="shared" si="39"/>
        <v>4</v>
      </c>
      <c r="C1054" s="19" t="str">
        <f t="shared" si="39"/>
        <v>Statistische Region Weser-Ems</v>
      </c>
      <c r="D1054" s="19">
        <f t="shared" si="39"/>
        <v>2019</v>
      </c>
      <c r="E1054" s="36">
        <f t="shared" si="40"/>
        <v>100</v>
      </c>
      <c r="F1054" s="36">
        <f t="shared" si="40"/>
        <v>67.950544418438994</v>
      </c>
      <c r="G1054" s="36">
        <f t="shared" si="40"/>
        <v>32.049455581561006</v>
      </c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</row>
    <row r="1055" spans="2:19" s="19" customFormat="1" ht="20.7" customHeight="1" x14ac:dyDescent="0.3">
      <c r="B1055" s="19">
        <f t="shared" si="39"/>
        <v>0</v>
      </c>
      <c r="C1055" s="19" t="str">
        <f t="shared" si="39"/>
        <v>Niedersachsen</v>
      </c>
      <c r="D1055" s="19">
        <f t="shared" si="39"/>
        <v>2019</v>
      </c>
      <c r="E1055" s="36">
        <f t="shared" si="40"/>
        <v>100</v>
      </c>
      <c r="F1055" s="36">
        <f t="shared" si="40"/>
        <v>66.60824525593209</v>
      </c>
      <c r="G1055" s="36">
        <f t="shared" si="40"/>
        <v>33.39175474406791</v>
      </c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</row>
    <row r="1056" spans="2:19" s="17" customFormat="1" ht="10.35" customHeight="1" x14ac:dyDescent="0.15">
      <c r="B1056" s="17">
        <f t="shared" si="39"/>
        <v>101</v>
      </c>
      <c r="C1056" s="17" t="str">
        <f t="shared" si="39"/>
        <v>Braunschweig, Stadt</v>
      </c>
      <c r="D1056" s="17">
        <f t="shared" si="39"/>
        <v>2018</v>
      </c>
      <c r="E1056" s="35">
        <f t="shared" si="40"/>
        <v>100</v>
      </c>
      <c r="F1056" s="35">
        <f t="shared" si="40"/>
        <v>60.641774784589487</v>
      </c>
      <c r="G1056" s="35">
        <f t="shared" si="40"/>
        <v>39.358225215410521</v>
      </c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</row>
    <row r="1057" spans="2:19" s="17" customFormat="1" ht="10.35" customHeight="1" x14ac:dyDescent="0.15">
      <c r="B1057" s="17">
        <f t="shared" si="39"/>
        <v>102</v>
      </c>
      <c r="C1057" s="17" t="str">
        <f t="shared" si="39"/>
        <v>Salzgitter, Stadt</v>
      </c>
      <c r="D1057" s="17">
        <f t="shared" si="39"/>
        <v>2018</v>
      </c>
      <c r="E1057" s="35">
        <f t="shared" si="40"/>
        <v>100</v>
      </c>
      <c r="F1057" s="35">
        <f t="shared" si="40"/>
        <v>77.690892364305427</v>
      </c>
      <c r="G1057" s="35">
        <f t="shared" si="40"/>
        <v>22.309107635694573</v>
      </c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</row>
    <row r="1058" spans="2:19" s="17" customFormat="1" ht="10.35" customHeight="1" x14ac:dyDescent="0.15">
      <c r="B1058" s="17">
        <f t="shared" si="39"/>
        <v>103</v>
      </c>
      <c r="C1058" s="17" t="str">
        <f t="shared" si="39"/>
        <v>Wolfsburg, Stadt</v>
      </c>
      <c r="D1058" s="17">
        <f t="shared" si="39"/>
        <v>2018</v>
      </c>
      <c r="E1058" s="35">
        <f t="shared" si="40"/>
        <v>100</v>
      </c>
      <c r="F1058" s="35">
        <f t="shared" si="40"/>
        <v>69.852424455375967</v>
      </c>
      <c r="G1058" s="35">
        <f t="shared" si="40"/>
        <v>30.147575544624033</v>
      </c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</row>
    <row r="1059" spans="2:19" s="17" customFormat="1" ht="10.35" customHeight="1" x14ac:dyDescent="0.15">
      <c r="B1059" s="17">
        <f t="shared" si="39"/>
        <v>151</v>
      </c>
      <c r="C1059" s="17" t="str">
        <f t="shared" si="39"/>
        <v>Gifhorn</v>
      </c>
      <c r="D1059" s="17">
        <f t="shared" si="39"/>
        <v>2018</v>
      </c>
      <c r="E1059" s="35">
        <f t="shared" si="40"/>
        <v>100</v>
      </c>
      <c r="F1059" s="35">
        <f t="shared" si="40"/>
        <v>65.860914838229817</v>
      </c>
      <c r="G1059" s="35">
        <f t="shared" si="40"/>
        <v>34.139085161770176</v>
      </c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</row>
    <row r="1060" spans="2:19" s="17" customFormat="1" ht="10.35" customHeight="1" x14ac:dyDescent="0.15">
      <c r="B1060" s="17">
        <f t="shared" si="39"/>
        <v>153</v>
      </c>
      <c r="C1060" s="17" t="str">
        <f t="shared" si="39"/>
        <v>Goslar</v>
      </c>
      <c r="D1060" s="17">
        <f t="shared" si="39"/>
        <v>2018</v>
      </c>
      <c r="E1060" s="35">
        <f t="shared" si="40"/>
        <v>100</v>
      </c>
      <c r="F1060" s="35">
        <f t="shared" si="40"/>
        <v>65.170166545981175</v>
      </c>
      <c r="G1060" s="35">
        <f t="shared" si="40"/>
        <v>34.829833454018825</v>
      </c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</row>
    <row r="1061" spans="2:19" s="17" customFormat="1" ht="10.35" customHeight="1" x14ac:dyDescent="0.15">
      <c r="B1061" s="17">
        <f t="shared" si="39"/>
        <v>154</v>
      </c>
      <c r="C1061" s="17" t="str">
        <f t="shared" si="39"/>
        <v>Helmstedt</v>
      </c>
      <c r="D1061" s="17">
        <f t="shared" si="39"/>
        <v>2018</v>
      </c>
      <c r="E1061" s="35">
        <f t="shared" si="40"/>
        <v>100</v>
      </c>
      <c r="F1061" s="35">
        <f t="shared" si="40"/>
        <v>69.461914744933623</v>
      </c>
      <c r="G1061" s="35">
        <f t="shared" si="40"/>
        <v>30.538085255066388</v>
      </c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</row>
    <row r="1062" spans="2:19" s="17" customFormat="1" ht="10.35" customHeight="1" x14ac:dyDescent="0.15">
      <c r="B1062" s="17">
        <f t="shared" si="39"/>
        <v>155</v>
      </c>
      <c r="C1062" s="17" t="str">
        <f t="shared" si="39"/>
        <v>Northeim</v>
      </c>
      <c r="D1062" s="17">
        <f t="shared" si="39"/>
        <v>2018</v>
      </c>
      <c r="E1062" s="35">
        <f t="shared" si="40"/>
        <v>100</v>
      </c>
      <c r="F1062" s="35">
        <f t="shared" si="40"/>
        <v>76.708373435996151</v>
      </c>
      <c r="G1062" s="35">
        <f t="shared" si="40"/>
        <v>23.291626564003849</v>
      </c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</row>
    <row r="1063" spans="2:19" s="17" customFormat="1" ht="10.35" customHeight="1" x14ac:dyDescent="0.15">
      <c r="B1063" s="17">
        <f t="shared" si="39"/>
        <v>157</v>
      </c>
      <c r="C1063" s="17" t="str">
        <f t="shared" si="39"/>
        <v>Peine</v>
      </c>
      <c r="D1063" s="17">
        <f t="shared" si="39"/>
        <v>2018</v>
      </c>
      <c r="E1063" s="35">
        <f t="shared" si="40"/>
        <v>100</v>
      </c>
      <c r="F1063" s="35">
        <f t="shared" si="40"/>
        <v>72.239382239382238</v>
      </c>
      <c r="G1063" s="35">
        <f t="shared" si="40"/>
        <v>27.760617760617762</v>
      </c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</row>
    <row r="1064" spans="2:19" s="17" customFormat="1" ht="10.35" customHeight="1" x14ac:dyDescent="0.15">
      <c r="B1064" s="17">
        <f t="shared" si="39"/>
        <v>158</v>
      </c>
      <c r="C1064" s="17" t="str">
        <f t="shared" si="39"/>
        <v>Wolfenbüttel</v>
      </c>
      <c r="D1064" s="17">
        <f t="shared" si="39"/>
        <v>2018</v>
      </c>
      <c r="E1064" s="35">
        <f t="shared" si="40"/>
        <v>100</v>
      </c>
      <c r="F1064" s="35">
        <f t="shared" si="40"/>
        <v>61.827195467422094</v>
      </c>
      <c r="G1064" s="35">
        <f t="shared" si="40"/>
        <v>38.172804532577906</v>
      </c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</row>
    <row r="1065" spans="2:19" s="17" customFormat="1" ht="10.35" customHeight="1" x14ac:dyDescent="0.15">
      <c r="B1065" s="17">
        <f t="shared" ref="B1065:D1080" si="41">B331</f>
        <v>159</v>
      </c>
      <c r="C1065" s="17" t="str">
        <f t="shared" si="41"/>
        <v>Göttingen</v>
      </c>
      <c r="D1065" s="17">
        <f t="shared" si="41"/>
        <v>2018</v>
      </c>
      <c r="E1065" s="35">
        <f t="shared" ref="E1065:G1080" si="42">E331/$E331*100</f>
        <v>100</v>
      </c>
      <c r="F1065" s="35">
        <f t="shared" si="42"/>
        <v>60.861531354659895</v>
      </c>
      <c r="G1065" s="35">
        <f t="shared" si="42"/>
        <v>39.138468645340105</v>
      </c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</row>
    <row r="1066" spans="2:19" s="19" customFormat="1" ht="20.7" customHeight="1" x14ac:dyDescent="0.3">
      <c r="B1066" s="19">
        <f t="shared" si="41"/>
        <v>1</v>
      </c>
      <c r="C1066" s="19" t="str">
        <f t="shared" si="41"/>
        <v>Statistische Region Braunschweig</v>
      </c>
      <c r="D1066" s="19">
        <f t="shared" si="41"/>
        <v>2018</v>
      </c>
      <c r="E1066" s="36">
        <f t="shared" si="42"/>
        <v>100</v>
      </c>
      <c r="F1066" s="36">
        <f t="shared" si="42"/>
        <v>66.776441592657122</v>
      </c>
      <c r="G1066" s="36">
        <f t="shared" si="42"/>
        <v>33.223558407342878</v>
      </c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</row>
    <row r="1067" spans="2:19" s="17" customFormat="1" ht="10.35" customHeight="1" x14ac:dyDescent="0.15">
      <c r="B1067" s="17">
        <f t="shared" si="41"/>
        <v>241</v>
      </c>
      <c r="C1067" s="17" t="str">
        <f t="shared" si="41"/>
        <v>Region Hannover</v>
      </c>
      <c r="D1067" s="17">
        <f t="shared" si="41"/>
        <v>2018</v>
      </c>
      <c r="E1067" s="35">
        <f t="shared" si="42"/>
        <v>100</v>
      </c>
      <c r="F1067" s="35">
        <f t="shared" si="42"/>
        <v>62.315849405736245</v>
      </c>
      <c r="G1067" s="35">
        <f t="shared" si="42"/>
        <v>37.684150594263755</v>
      </c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</row>
    <row r="1068" spans="2:19" s="17" customFormat="1" ht="10.35" customHeight="1" x14ac:dyDescent="0.15">
      <c r="B1068" s="17">
        <f t="shared" si="41"/>
        <v>241001</v>
      </c>
      <c r="C1068" s="17" t="str">
        <f t="shared" si="41"/>
        <v>dav. Hannover, Lhst.</v>
      </c>
      <c r="D1068" s="17">
        <f t="shared" si="41"/>
        <v>2018</v>
      </c>
      <c r="E1068" s="35">
        <f t="shared" si="42"/>
        <v>100</v>
      </c>
      <c r="F1068" s="35">
        <f t="shared" si="42"/>
        <v>60.152467864893445</v>
      </c>
      <c r="G1068" s="35">
        <f t="shared" si="42"/>
        <v>39.847532135106562</v>
      </c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</row>
    <row r="1069" spans="2:19" s="17" customFormat="1" ht="10.35" customHeight="1" x14ac:dyDescent="0.15">
      <c r="B1069" s="17">
        <f t="shared" si="41"/>
        <v>241999</v>
      </c>
      <c r="C1069" s="17" t="str">
        <f t="shared" si="41"/>
        <v>dav. Hannover, Umland</v>
      </c>
      <c r="D1069" s="17">
        <f t="shared" si="41"/>
        <v>2018</v>
      </c>
      <c r="E1069" s="35">
        <f t="shared" si="42"/>
        <v>100</v>
      </c>
      <c r="F1069" s="35">
        <f t="shared" si="42"/>
        <v>66.153390583358004</v>
      </c>
      <c r="G1069" s="35">
        <f t="shared" si="42"/>
        <v>33.846609416641989</v>
      </c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</row>
    <row r="1070" spans="2:19" s="17" customFormat="1" ht="10.35" customHeight="1" x14ac:dyDescent="0.15">
      <c r="B1070" s="17">
        <f t="shared" si="41"/>
        <v>251</v>
      </c>
      <c r="C1070" s="17" t="str">
        <f t="shared" si="41"/>
        <v>Diepholz</v>
      </c>
      <c r="D1070" s="17">
        <f t="shared" si="41"/>
        <v>2018</v>
      </c>
      <c r="E1070" s="35">
        <f t="shared" si="42"/>
        <v>100</v>
      </c>
      <c r="F1070" s="35">
        <f t="shared" si="42"/>
        <v>69.631467044649185</v>
      </c>
      <c r="G1070" s="35">
        <f t="shared" si="42"/>
        <v>30.368532955350812</v>
      </c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</row>
    <row r="1071" spans="2:19" s="17" customFormat="1" ht="10.35" customHeight="1" x14ac:dyDescent="0.15">
      <c r="B1071" s="17">
        <f t="shared" si="41"/>
        <v>252</v>
      </c>
      <c r="C1071" s="17" t="str">
        <f t="shared" si="41"/>
        <v>Hameln-Pyrmont</v>
      </c>
      <c r="D1071" s="17">
        <f t="shared" si="41"/>
        <v>2018</v>
      </c>
      <c r="E1071" s="35">
        <f t="shared" si="42"/>
        <v>100</v>
      </c>
      <c r="F1071" s="35">
        <f t="shared" si="42"/>
        <v>61.528004350190322</v>
      </c>
      <c r="G1071" s="35">
        <f t="shared" si="42"/>
        <v>38.471995649809685</v>
      </c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</row>
    <row r="1072" spans="2:19" s="17" customFormat="1" ht="10.35" customHeight="1" x14ac:dyDescent="0.15">
      <c r="B1072" s="17">
        <f t="shared" si="41"/>
        <v>254</v>
      </c>
      <c r="C1072" s="17" t="str">
        <f t="shared" si="41"/>
        <v>Hildesheim</v>
      </c>
      <c r="D1072" s="17">
        <f t="shared" si="41"/>
        <v>2018</v>
      </c>
      <c r="E1072" s="35">
        <f t="shared" si="42"/>
        <v>100</v>
      </c>
      <c r="F1072" s="35">
        <f t="shared" si="42"/>
        <v>64.18766290182451</v>
      </c>
      <c r="G1072" s="35">
        <f t="shared" si="42"/>
        <v>35.812337098175497</v>
      </c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</row>
    <row r="1073" spans="2:19" s="17" customFormat="1" ht="10.35" customHeight="1" x14ac:dyDescent="0.15">
      <c r="B1073" s="17">
        <f t="shared" si="41"/>
        <v>255</v>
      </c>
      <c r="C1073" s="17" t="str">
        <f t="shared" si="41"/>
        <v>Holzminden</v>
      </c>
      <c r="D1073" s="17">
        <f t="shared" si="41"/>
        <v>2018</v>
      </c>
      <c r="E1073" s="35">
        <f t="shared" si="42"/>
        <v>100</v>
      </c>
      <c r="F1073" s="35">
        <f t="shared" si="42"/>
        <v>66.666666666666657</v>
      </c>
      <c r="G1073" s="35">
        <f t="shared" si="42"/>
        <v>33.333333333333329</v>
      </c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</row>
    <row r="1074" spans="2:19" s="17" customFormat="1" ht="10.35" customHeight="1" x14ac:dyDescent="0.15">
      <c r="B1074" s="17">
        <f t="shared" si="41"/>
        <v>256</v>
      </c>
      <c r="C1074" s="17" t="str">
        <f t="shared" si="41"/>
        <v>Nienburg (Weser)</v>
      </c>
      <c r="D1074" s="17">
        <f t="shared" si="41"/>
        <v>2018</v>
      </c>
      <c r="E1074" s="35">
        <f t="shared" si="42"/>
        <v>100</v>
      </c>
      <c r="F1074" s="35">
        <f t="shared" si="42"/>
        <v>71.818710052295174</v>
      </c>
      <c r="G1074" s="35">
        <f t="shared" si="42"/>
        <v>28.181289947704823</v>
      </c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</row>
    <row r="1075" spans="2:19" s="17" customFormat="1" ht="10.35" customHeight="1" x14ac:dyDescent="0.15">
      <c r="B1075" s="17">
        <f t="shared" si="41"/>
        <v>257</v>
      </c>
      <c r="C1075" s="17" t="str">
        <f t="shared" si="41"/>
        <v>Schaumburg</v>
      </c>
      <c r="D1075" s="17">
        <f t="shared" si="41"/>
        <v>2018</v>
      </c>
      <c r="E1075" s="35">
        <f t="shared" si="42"/>
        <v>100</v>
      </c>
      <c r="F1075" s="35">
        <f t="shared" si="42"/>
        <v>65.531295487627361</v>
      </c>
      <c r="G1075" s="35">
        <f t="shared" si="42"/>
        <v>34.468704512372632</v>
      </c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</row>
    <row r="1076" spans="2:19" s="19" customFormat="1" ht="20.7" customHeight="1" x14ac:dyDescent="0.3">
      <c r="B1076" s="19">
        <f t="shared" si="41"/>
        <v>2</v>
      </c>
      <c r="C1076" s="19" t="str">
        <f t="shared" si="41"/>
        <v>Statistische Region Hannover</v>
      </c>
      <c r="D1076" s="19">
        <f t="shared" si="41"/>
        <v>2018</v>
      </c>
      <c r="E1076" s="36">
        <f t="shared" si="42"/>
        <v>100</v>
      </c>
      <c r="F1076" s="36">
        <f t="shared" si="42"/>
        <v>63.554861618272938</v>
      </c>
      <c r="G1076" s="36">
        <f t="shared" si="42"/>
        <v>36.445138381727062</v>
      </c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</row>
    <row r="1077" spans="2:19" s="17" customFormat="1" ht="10.35" customHeight="1" x14ac:dyDescent="0.15">
      <c r="B1077" s="17">
        <f t="shared" si="41"/>
        <v>351</v>
      </c>
      <c r="C1077" s="17" t="str">
        <f t="shared" si="41"/>
        <v>Celle</v>
      </c>
      <c r="D1077" s="17">
        <f t="shared" si="41"/>
        <v>2018</v>
      </c>
      <c r="E1077" s="35">
        <f t="shared" si="42"/>
        <v>100</v>
      </c>
      <c r="F1077" s="35">
        <f t="shared" si="42"/>
        <v>65.154159394997095</v>
      </c>
      <c r="G1077" s="35">
        <f t="shared" si="42"/>
        <v>34.845840605002905</v>
      </c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</row>
    <row r="1078" spans="2:19" s="17" customFormat="1" ht="10.35" customHeight="1" x14ac:dyDescent="0.15">
      <c r="B1078" s="17">
        <f t="shared" si="41"/>
        <v>352</v>
      </c>
      <c r="C1078" s="17" t="str">
        <f t="shared" si="41"/>
        <v>Cuxhaven</v>
      </c>
      <c r="D1078" s="17">
        <f t="shared" si="41"/>
        <v>2018</v>
      </c>
      <c r="E1078" s="35">
        <f t="shared" si="42"/>
        <v>100</v>
      </c>
      <c r="F1078" s="35">
        <f t="shared" si="42"/>
        <v>68.046198267564961</v>
      </c>
      <c r="G1078" s="35">
        <f t="shared" si="42"/>
        <v>31.953801732435032</v>
      </c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</row>
    <row r="1079" spans="2:19" s="17" customFormat="1" ht="10.35" customHeight="1" x14ac:dyDescent="0.15">
      <c r="B1079" s="17">
        <f t="shared" si="41"/>
        <v>353</v>
      </c>
      <c r="C1079" s="17" t="str">
        <f t="shared" si="41"/>
        <v>Harburg</v>
      </c>
      <c r="D1079" s="17">
        <f t="shared" si="41"/>
        <v>2018</v>
      </c>
      <c r="E1079" s="35">
        <f t="shared" si="42"/>
        <v>100</v>
      </c>
      <c r="F1079" s="35">
        <f t="shared" si="42"/>
        <v>72.871015936254977</v>
      </c>
      <c r="G1079" s="35">
        <f t="shared" si="42"/>
        <v>27.128984063745023</v>
      </c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</row>
    <row r="1080" spans="2:19" s="17" customFormat="1" ht="10.35" customHeight="1" x14ac:dyDescent="0.15">
      <c r="B1080" s="17">
        <f t="shared" si="41"/>
        <v>354</v>
      </c>
      <c r="C1080" s="17" t="str">
        <f t="shared" si="41"/>
        <v>Lüchow-Dannenberg</v>
      </c>
      <c r="D1080" s="17">
        <f t="shared" si="41"/>
        <v>2018</v>
      </c>
      <c r="E1080" s="35">
        <f t="shared" si="42"/>
        <v>100</v>
      </c>
      <c r="F1080" s="35">
        <f t="shared" si="42"/>
        <v>58.641063515509607</v>
      </c>
      <c r="G1080" s="35">
        <f t="shared" si="42"/>
        <v>41.3589364844904</v>
      </c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</row>
    <row r="1081" spans="2:19" s="17" customFormat="1" ht="10.35" customHeight="1" x14ac:dyDescent="0.15">
      <c r="B1081" s="17">
        <f t="shared" ref="B1081:D1096" si="43">B347</f>
        <v>355</v>
      </c>
      <c r="C1081" s="17" t="str">
        <f t="shared" si="43"/>
        <v>Lüneburg</v>
      </c>
      <c r="D1081" s="17">
        <f t="shared" si="43"/>
        <v>2018</v>
      </c>
      <c r="E1081" s="35">
        <f t="shared" ref="E1081:G1096" si="44">E347/$E347*100</f>
        <v>100</v>
      </c>
      <c r="F1081" s="35">
        <f t="shared" si="44"/>
        <v>66.228430566967958</v>
      </c>
      <c r="G1081" s="35">
        <f t="shared" si="44"/>
        <v>33.771569433032042</v>
      </c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</row>
    <row r="1082" spans="2:19" s="17" customFormat="1" ht="10.35" customHeight="1" x14ac:dyDescent="0.15">
      <c r="B1082" s="17">
        <f t="shared" si="43"/>
        <v>356</v>
      </c>
      <c r="C1082" s="17" t="str">
        <f t="shared" si="43"/>
        <v>Osterholz</v>
      </c>
      <c r="D1082" s="17">
        <f t="shared" si="43"/>
        <v>2018</v>
      </c>
      <c r="E1082" s="35">
        <f t="shared" si="44"/>
        <v>100</v>
      </c>
      <c r="F1082" s="35">
        <f t="shared" si="44"/>
        <v>68.291250733998822</v>
      </c>
      <c r="G1082" s="35">
        <f t="shared" si="44"/>
        <v>31.708749266001174</v>
      </c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</row>
    <row r="1083" spans="2:19" s="17" customFormat="1" ht="10.35" customHeight="1" x14ac:dyDescent="0.15">
      <c r="B1083" s="17">
        <f t="shared" si="43"/>
        <v>357</v>
      </c>
      <c r="C1083" s="17" t="str">
        <f t="shared" si="43"/>
        <v>Rotenburg (Wümme)</v>
      </c>
      <c r="D1083" s="17">
        <f t="shared" si="43"/>
        <v>2018</v>
      </c>
      <c r="E1083" s="35">
        <f t="shared" si="44"/>
        <v>100</v>
      </c>
      <c r="F1083" s="35">
        <f t="shared" si="44"/>
        <v>68.330560177481971</v>
      </c>
      <c r="G1083" s="35">
        <f t="shared" si="44"/>
        <v>31.669439822518026</v>
      </c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</row>
    <row r="1084" spans="2:19" s="17" customFormat="1" ht="10.35" customHeight="1" x14ac:dyDescent="0.15">
      <c r="B1084" s="17">
        <f t="shared" si="43"/>
        <v>358</v>
      </c>
      <c r="C1084" s="17" t="str">
        <f t="shared" si="43"/>
        <v>Heidekreis</v>
      </c>
      <c r="D1084" s="17">
        <f t="shared" si="43"/>
        <v>2018</v>
      </c>
      <c r="E1084" s="35">
        <f t="shared" si="44"/>
        <v>100</v>
      </c>
      <c r="F1084" s="35">
        <f t="shared" si="44"/>
        <v>66.052146431393211</v>
      </c>
      <c r="G1084" s="35">
        <f t="shared" si="44"/>
        <v>33.947853568606796</v>
      </c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</row>
    <row r="1085" spans="2:19" s="17" customFormat="1" ht="10.35" customHeight="1" x14ac:dyDescent="0.15">
      <c r="B1085" s="17">
        <f t="shared" si="43"/>
        <v>359</v>
      </c>
      <c r="C1085" s="17" t="str">
        <f t="shared" si="43"/>
        <v>Stade</v>
      </c>
      <c r="D1085" s="17">
        <f t="shared" si="43"/>
        <v>2018</v>
      </c>
      <c r="E1085" s="35">
        <f t="shared" si="44"/>
        <v>100</v>
      </c>
      <c r="F1085" s="35">
        <f t="shared" si="44"/>
        <v>72.326043737574551</v>
      </c>
      <c r="G1085" s="35">
        <f t="shared" si="44"/>
        <v>27.673956262425449</v>
      </c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</row>
    <row r="1086" spans="2:19" s="17" customFormat="1" ht="10.35" customHeight="1" x14ac:dyDescent="0.15">
      <c r="B1086" s="17">
        <f t="shared" si="43"/>
        <v>360</v>
      </c>
      <c r="C1086" s="17" t="str">
        <f t="shared" si="43"/>
        <v>Uelzen</v>
      </c>
      <c r="D1086" s="17">
        <f t="shared" si="43"/>
        <v>2018</v>
      </c>
      <c r="E1086" s="35">
        <f t="shared" si="44"/>
        <v>100</v>
      </c>
      <c r="F1086" s="35">
        <f t="shared" si="44"/>
        <v>62.491153573956126</v>
      </c>
      <c r="G1086" s="35">
        <f t="shared" si="44"/>
        <v>37.508846426043881</v>
      </c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</row>
    <row r="1087" spans="2:19" s="17" customFormat="1" ht="10.35" customHeight="1" x14ac:dyDescent="0.15">
      <c r="B1087" s="17">
        <f t="shared" si="43"/>
        <v>361</v>
      </c>
      <c r="C1087" s="17" t="str">
        <f t="shared" si="43"/>
        <v>Verden</v>
      </c>
      <c r="D1087" s="17">
        <f t="shared" si="43"/>
        <v>2018</v>
      </c>
      <c r="E1087" s="35">
        <f t="shared" si="44"/>
        <v>100</v>
      </c>
      <c r="F1087" s="35">
        <f t="shared" si="44"/>
        <v>70.157068062827221</v>
      </c>
      <c r="G1087" s="35">
        <f t="shared" si="44"/>
        <v>29.842931937172771</v>
      </c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</row>
    <row r="1088" spans="2:19" s="19" customFormat="1" ht="20.7" customHeight="1" x14ac:dyDescent="0.3">
      <c r="B1088" s="19">
        <f t="shared" si="43"/>
        <v>3</v>
      </c>
      <c r="C1088" s="19" t="str">
        <f t="shared" si="43"/>
        <v>Statistische Region Lüneburg</v>
      </c>
      <c r="D1088" s="19">
        <f t="shared" si="43"/>
        <v>2018</v>
      </c>
      <c r="E1088" s="36">
        <f t="shared" si="44"/>
        <v>100</v>
      </c>
      <c r="F1088" s="36">
        <f t="shared" si="44"/>
        <v>68.864046520954474</v>
      </c>
      <c r="G1088" s="36">
        <f t="shared" si="44"/>
        <v>31.135953479045519</v>
      </c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</row>
    <row r="1089" spans="2:19" s="17" customFormat="1" ht="10.35" customHeight="1" x14ac:dyDescent="0.15">
      <c r="B1089" s="17">
        <f t="shared" si="43"/>
        <v>401</v>
      </c>
      <c r="C1089" s="17" t="str">
        <f t="shared" si="43"/>
        <v>Delmenhorst, Stadt</v>
      </c>
      <c r="D1089" s="17">
        <f t="shared" si="43"/>
        <v>2018</v>
      </c>
      <c r="E1089" s="35">
        <f t="shared" si="44"/>
        <v>100</v>
      </c>
      <c r="F1089" s="35">
        <f t="shared" si="44"/>
        <v>60.222612770943172</v>
      </c>
      <c r="G1089" s="35">
        <f t="shared" si="44"/>
        <v>39.777387229056828</v>
      </c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</row>
    <row r="1090" spans="2:19" s="17" customFormat="1" ht="10.35" customHeight="1" x14ac:dyDescent="0.15">
      <c r="B1090" s="17">
        <f t="shared" si="43"/>
        <v>402</v>
      </c>
      <c r="C1090" s="17" t="str">
        <f t="shared" si="43"/>
        <v>Emden, Stadt</v>
      </c>
      <c r="D1090" s="17">
        <f t="shared" si="43"/>
        <v>2018</v>
      </c>
      <c r="E1090" s="35">
        <f t="shared" si="44"/>
        <v>100</v>
      </c>
      <c r="F1090" s="35">
        <f t="shared" si="44"/>
        <v>75.760755508919203</v>
      </c>
      <c r="G1090" s="35">
        <f t="shared" si="44"/>
        <v>24.239244491080797</v>
      </c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</row>
    <row r="1091" spans="2:19" s="17" customFormat="1" ht="10.35" customHeight="1" x14ac:dyDescent="0.15">
      <c r="B1091" s="17">
        <f t="shared" si="43"/>
        <v>403</v>
      </c>
      <c r="C1091" s="17" t="str">
        <f t="shared" si="43"/>
        <v>Oldenburg (Oldb), Stadt</v>
      </c>
      <c r="D1091" s="17">
        <f t="shared" si="43"/>
        <v>2018</v>
      </c>
      <c r="E1091" s="35">
        <f t="shared" si="44"/>
        <v>100</v>
      </c>
      <c r="F1091" s="35">
        <f t="shared" si="44"/>
        <v>63.794159689605877</v>
      </c>
      <c r="G1091" s="35">
        <f t="shared" si="44"/>
        <v>36.205840310394116</v>
      </c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</row>
    <row r="1092" spans="2:19" s="17" customFormat="1" ht="10.35" customHeight="1" x14ac:dyDescent="0.15">
      <c r="B1092" s="17">
        <f t="shared" si="43"/>
        <v>404</v>
      </c>
      <c r="C1092" s="17" t="str">
        <f t="shared" si="43"/>
        <v>Osnabrück, Stadt</v>
      </c>
      <c r="D1092" s="17">
        <f t="shared" si="43"/>
        <v>2018</v>
      </c>
      <c r="E1092" s="35">
        <f t="shared" si="44"/>
        <v>100</v>
      </c>
      <c r="F1092" s="35">
        <f t="shared" si="44"/>
        <v>56.722744734401907</v>
      </c>
      <c r="G1092" s="35">
        <f t="shared" si="44"/>
        <v>43.277255265598093</v>
      </c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</row>
    <row r="1093" spans="2:19" s="17" customFormat="1" ht="10.35" customHeight="1" x14ac:dyDescent="0.15">
      <c r="B1093" s="17">
        <f t="shared" si="43"/>
        <v>405</v>
      </c>
      <c r="C1093" s="17" t="str">
        <f t="shared" si="43"/>
        <v>Wilhelmshaven, Stadt</v>
      </c>
      <c r="D1093" s="17">
        <f t="shared" si="43"/>
        <v>2018</v>
      </c>
      <c r="E1093" s="35">
        <f t="shared" si="44"/>
        <v>100</v>
      </c>
      <c r="F1093" s="35">
        <f t="shared" si="44"/>
        <v>73.442416614222779</v>
      </c>
      <c r="G1093" s="35">
        <f t="shared" si="44"/>
        <v>26.557583385777217</v>
      </c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</row>
    <row r="1094" spans="2:19" s="17" customFormat="1" ht="10.35" customHeight="1" x14ac:dyDescent="0.15">
      <c r="B1094" s="17">
        <f t="shared" si="43"/>
        <v>451</v>
      </c>
      <c r="C1094" s="17" t="str">
        <f t="shared" si="43"/>
        <v>Ammerland</v>
      </c>
      <c r="D1094" s="17">
        <f t="shared" si="43"/>
        <v>2018</v>
      </c>
      <c r="E1094" s="35">
        <f t="shared" si="44"/>
        <v>100</v>
      </c>
      <c r="F1094" s="35">
        <f t="shared" si="44"/>
        <v>68.028004667444577</v>
      </c>
      <c r="G1094" s="35">
        <f t="shared" si="44"/>
        <v>31.971995332555426</v>
      </c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</row>
    <row r="1095" spans="2:19" s="17" customFormat="1" ht="10.35" customHeight="1" x14ac:dyDescent="0.15">
      <c r="B1095" s="17">
        <f t="shared" si="43"/>
        <v>452</v>
      </c>
      <c r="C1095" s="17" t="str">
        <f t="shared" si="43"/>
        <v>Aurich</v>
      </c>
      <c r="D1095" s="17">
        <f t="shared" si="43"/>
        <v>2018</v>
      </c>
      <c r="E1095" s="35">
        <f t="shared" si="44"/>
        <v>100</v>
      </c>
      <c r="F1095" s="35">
        <f t="shared" si="44"/>
        <v>64.177693761814751</v>
      </c>
      <c r="G1095" s="35">
        <f t="shared" si="44"/>
        <v>35.822306238185256</v>
      </c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</row>
    <row r="1096" spans="2:19" s="17" customFormat="1" ht="10.35" customHeight="1" x14ac:dyDescent="0.15">
      <c r="B1096" s="17">
        <f t="shared" si="43"/>
        <v>453</v>
      </c>
      <c r="C1096" s="17" t="str">
        <f t="shared" si="43"/>
        <v>Cloppenburg</v>
      </c>
      <c r="D1096" s="17">
        <f t="shared" si="43"/>
        <v>2018</v>
      </c>
      <c r="E1096" s="35">
        <f t="shared" si="44"/>
        <v>100</v>
      </c>
      <c r="F1096" s="35">
        <f t="shared" si="44"/>
        <v>70</v>
      </c>
      <c r="G1096" s="35">
        <f t="shared" si="44"/>
        <v>30</v>
      </c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</row>
    <row r="1097" spans="2:19" s="17" customFormat="1" ht="10.35" customHeight="1" x14ac:dyDescent="0.15">
      <c r="B1097" s="17">
        <f t="shared" ref="B1097:D1112" si="45">B363</f>
        <v>454</v>
      </c>
      <c r="C1097" s="17" t="str">
        <f t="shared" si="45"/>
        <v>Emsland</v>
      </c>
      <c r="D1097" s="17">
        <f t="shared" si="45"/>
        <v>2018</v>
      </c>
      <c r="E1097" s="35">
        <f t="shared" ref="E1097:G1112" si="46">E363/$E363*100</f>
        <v>100</v>
      </c>
      <c r="F1097" s="35">
        <f t="shared" si="46"/>
        <v>73.155985489721886</v>
      </c>
      <c r="G1097" s="35">
        <f t="shared" si="46"/>
        <v>26.844014510278114</v>
      </c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</row>
    <row r="1098" spans="2:19" s="17" customFormat="1" ht="10.35" customHeight="1" x14ac:dyDescent="0.15">
      <c r="B1098" s="17">
        <f t="shared" si="45"/>
        <v>455</v>
      </c>
      <c r="C1098" s="17" t="str">
        <f t="shared" si="45"/>
        <v>Friesland</v>
      </c>
      <c r="D1098" s="17">
        <f t="shared" si="45"/>
        <v>2018</v>
      </c>
      <c r="E1098" s="35">
        <f t="shared" si="46"/>
        <v>100</v>
      </c>
      <c r="F1098" s="35">
        <f t="shared" si="46"/>
        <v>65.026902382782467</v>
      </c>
      <c r="G1098" s="35">
        <f t="shared" si="46"/>
        <v>34.973097617217526</v>
      </c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</row>
    <row r="1099" spans="2:19" s="17" customFormat="1" ht="10.35" customHeight="1" x14ac:dyDescent="0.15">
      <c r="B1099" s="17">
        <f t="shared" si="45"/>
        <v>456</v>
      </c>
      <c r="C1099" s="17" t="str">
        <f t="shared" si="45"/>
        <v>Grafschaft Bentheim</v>
      </c>
      <c r="D1099" s="17">
        <f t="shared" si="45"/>
        <v>2018</v>
      </c>
      <c r="E1099" s="35">
        <f t="shared" si="46"/>
        <v>100</v>
      </c>
      <c r="F1099" s="35">
        <f t="shared" si="46"/>
        <v>67.963608207510646</v>
      </c>
      <c r="G1099" s="35">
        <f t="shared" si="46"/>
        <v>32.036391792489354</v>
      </c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</row>
    <row r="1100" spans="2:19" s="17" customFormat="1" ht="10.35" customHeight="1" x14ac:dyDescent="0.15">
      <c r="B1100" s="17">
        <f t="shared" si="45"/>
        <v>457</v>
      </c>
      <c r="C1100" s="17" t="str">
        <f t="shared" si="45"/>
        <v>Leer</v>
      </c>
      <c r="D1100" s="17">
        <f t="shared" si="45"/>
        <v>2018</v>
      </c>
      <c r="E1100" s="35">
        <f t="shared" si="46"/>
        <v>100</v>
      </c>
      <c r="F1100" s="35">
        <f t="shared" si="46"/>
        <v>70.333633904418392</v>
      </c>
      <c r="G1100" s="35">
        <f t="shared" si="46"/>
        <v>29.666366095581605</v>
      </c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</row>
    <row r="1101" spans="2:19" s="17" customFormat="1" ht="10.35" customHeight="1" x14ac:dyDescent="0.15">
      <c r="B1101" s="17">
        <f t="shared" si="45"/>
        <v>458</v>
      </c>
      <c r="C1101" s="17" t="str">
        <f t="shared" si="45"/>
        <v>Oldenburg</v>
      </c>
      <c r="D1101" s="17">
        <f t="shared" si="45"/>
        <v>2018</v>
      </c>
      <c r="E1101" s="35">
        <f t="shared" si="46"/>
        <v>100</v>
      </c>
      <c r="F1101" s="35">
        <f t="shared" si="46"/>
        <v>71.967570938571882</v>
      </c>
      <c r="G1101" s="35">
        <f t="shared" si="46"/>
        <v>28.032429061428125</v>
      </c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</row>
    <row r="1102" spans="2:19" s="17" customFormat="1" ht="10.35" customHeight="1" x14ac:dyDescent="0.15">
      <c r="B1102" s="17">
        <f t="shared" si="45"/>
        <v>459</v>
      </c>
      <c r="C1102" s="17" t="str">
        <f t="shared" si="45"/>
        <v>Osnabrück</v>
      </c>
      <c r="D1102" s="17">
        <f t="shared" si="45"/>
        <v>2018</v>
      </c>
      <c r="E1102" s="35">
        <f t="shared" si="46"/>
        <v>100</v>
      </c>
      <c r="F1102" s="35">
        <f t="shared" si="46"/>
        <v>67.679455445544562</v>
      </c>
      <c r="G1102" s="35">
        <f t="shared" si="46"/>
        <v>32.320544554455445</v>
      </c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</row>
    <row r="1103" spans="2:19" s="17" customFormat="1" ht="10.35" customHeight="1" x14ac:dyDescent="0.15">
      <c r="B1103" s="17">
        <f t="shared" si="45"/>
        <v>460</v>
      </c>
      <c r="C1103" s="17" t="str">
        <f t="shared" si="45"/>
        <v>Vechta</v>
      </c>
      <c r="D1103" s="17">
        <f t="shared" si="45"/>
        <v>2018</v>
      </c>
      <c r="E1103" s="35">
        <f t="shared" si="46"/>
        <v>100</v>
      </c>
      <c r="F1103" s="35">
        <f t="shared" si="46"/>
        <v>67.733061640346406</v>
      </c>
      <c r="G1103" s="35">
        <f t="shared" si="46"/>
        <v>32.266938359653594</v>
      </c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</row>
    <row r="1104" spans="2:19" s="17" customFormat="1" ht="10.35" customHeight="1" x14ac:dyDescent="0.15">
      <c r="B1104" s="17">
        <f t="shared" si="45"/>
        <v>461</v>
      </c>
      <c r="C1104" s="17" t="str">
        <f t="shared" si="45"/>
        <v>Wesermarsch</v>
      </c>
      <c r="D1104" s="17">
        <f t="shared" si="45"/>
        <v>2018</v>
      </c>
      <c r="E1104" s="35">
        <f t="shared" si="46"/>
        <v>100</v>
      </c>
      <c r="F1104" s="35">
        <f t="shared" si="46"/>
        <v>81.87372708757637</v>
      </c>
      <c r="G1104" s="35">
        <f t="shared" si="46"/>
        <v>18.126272912423623</v>
      </c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</row>
    <row r="1105" spans="2:19" s="17" customFormat="1" ht="10.35" customHeight="1" x14ac:dyDescent="0.15">
      <c r="B1105" s="17">
        <f t="shared" si="45"/>
        <v>462</v>
      </c>
      <c r="C1105" s="17" t="str">
        <f t="shared" si="45"/>
        <v>Wittmund</v>
      </c>
      <c r="D1105" s="17">
        <f t="shared" si="45"/>
        <v>2018</v>
      </c>
      <c r="E1105" s="35">
        <f t="shared" si="46"/>
        <v>100</v>
      </c>
      <c r="F1105" s="35">
        <f t="shared" si="46"/>
        <v>58.830409356725141</v>
      </c>
      <c r="G1105" s="35">
        <f t="shared" si="46"/>
        <v>41.169590643274859</v>
      </c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</row>
    <row r="1106" spans="2:19" s="19" customFormat="1" ht="20.7" customHeight="1" x14ac:dyDescent="0.3">
      <c r="B1106" s="19">
        <f t="shared" si="45"/>
        <v>4</v>
      </c>
      <c r="C1106" s="19" t="str">
        <f t="shared" si="45"/>
        <v>Statistische Region Weser-Ems</v>
      </c>
      <c r="D1106" s="19">
        <f t="shared" si="45"/>
        <v>2018</v>
      </c>
      <c r="E1106" s="36">
        <f t="shared" si="46"/>
        <v>100</v>
      </c>
      <c r="F1106" s="36">
        <f t="shared" si="46"/>
        <v>68.06111802914549</v>
      </c>
      <c r="G1106" s="36">
        <f t="shared" si="46"/>
        <v>31.93888197085451</v>
      </c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</row>
    <row r="1107" spans="2:19" s="19" customFormat="1" ht="20.7" customHeight="1" x14ac:dyDescent="0.3">
      <c r="B1107" s="19">
        <f t="shared" si="45"/>
        <v>0</v>
      </c>
      <c r="C1107" s="19" t="str">
        <f t="shared" si="45"/>
        <v>Niedersachsen</v>
      </c>
      <c r="D1107" s="19">
        <f t="shared" si="45"/>
        <v>2018</v>
      </c>
      <c r="E1107" s="36">
        <f t="shared" si="46"/>
        <v>100</v>
      </c>
      <c r="F1107" s="36">
        <f t="shared" si="46"/>
        <v>66.549258567856</v>
      </c>
      <c r="G1107" s="36">
        <f t="shared" si="46"/>
        <v>33.450741432143985</v>
      </c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</row>
    <row r="1108" spans="2:19" s="17" customFormat="1" ht="10.35" customHeight="1" x14ac:dyDescent="0.15">
      <c r="B1108" s="17">
        <f t="shared" si="45"/>
        <v>101</v>
      </c>
      <c r="C1108" s="17" t="str">
        <f t="shared" si="45"/>
        <v>Braunschweig, Stadt</v>
      </c>
      <c r="D1108" s="17">
        <f t="shared" si="45"/>
        <v>2017</v>
      </c>
      <c r="E1108" s="35">
        <f t="shared" si="46"/>
        <v>100</v>
      </c>
      <c r="F1108" s="35">
        <f t="shared" si="46"/>
        <v>59.680992467877715</v>
      </c>
      <c r="G1108" s="35">
        <f t="shared" si="46"/>
        <v>40.319007532122285</v>
      </c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</row>
    <row r="1109" spans="2:19" s="17" customFormat="1" ht="10.35" customHeight="1" x14ac:dyDescent="0.15">
      <c r="B1109" s="17">
        <f t="shared" si="45"/>
        <v>102</v>
      </c>
      <c r="C1109" s="17" t="str">
        <f t="shared" si="45"/>
        <v>Salzgitter, Stadt</v>
      </c>
      <c r="D1109" s="17">
        <f t="shared" si="45"/>
        <v>2017</v>
      </c>
      <c r="E1109" s="35">
        <f t="shared" si="46"/>
        <v>100</v>
      </c>
      <c r="F1109" s="35">
        <f t="shared" si="46"/>
        <v>77.772190093034951</v>
      </c>
      <c r="G1109" s="35">
        <f t="shared" si="46"/>
        <v>22.227809906965049</v>
      </c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</row>
    <row r="1110" spans="2:19" s="17" customFormat="1" ht="10.35" customHeight="1" x14ac:dyDescent="0.15">
      <c r="B1110" s="17">
        <f t="shared" si="45"/>
        <v>103</v>
      </c>
      <c r="C1110" s="17" t="str">
        <f t="shared" si="45"/>
        <v>Wolfsburg, Stadt</v>
      </c>
      <c r="D1110" s="17">
        <f t="shared" si="45"/>
        <v>2017</v>
      </c>
      <c r="E1110" s="35">
        <f t="shared" si="46"/>
        <v>100</v>
      </c>
      <c r="F1110" s="35">
        <f t="shared" si="46"/>
        <v>69.542352019693411</v>
      </c>
      <c r="G1110" s="35">
        <f t="shared" si="46"/>
        <v>30.457647980306589</v>
      </c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</row>
    <row r="1111" spans="2:19" s="17" customFormat="1" ht="10.35" customHeight="1" x14ac:dyDescent="0.15">
      <c r="B1111" s="17">
        <f t="shared" si="45"/>
        <v>151</v>
      </c>
      <c r="C1111" s="17" t="str">
        <f t="shared" si="45"/>
        <v>Gifhorn</v>
      </c>
      <c r="D1111" s="17">
        <f t="shared" si="45"/>
        <v>2017</v>
      </c>
      <c r="E1111" s="35">
        <f t="shared" si="46"/>
        <v>100</v>
      </c>
      <c r="F1111" s="35">
        <f t="shared" si="46"/>
        <v>66.310160427807489</v>
      </c>
      <c r="G1111" s="35">
        <f t="shared" si="46"/>
        <v>33.689839572192511</v>
      </c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</row>
    <row r="1112" spans="2:19" s="17" customFormat="1" ht="10.35" customHeight="1" x14ac:dyDescent="0.15">
      <c r="B1112" s="17">
        <f t="shared" si="45"/>
        <v>153</v>
      </c>
      <c r="C1112" s="17" t="str">
        <f t="shared" si="45"/>
        <v>Goslar</v>
      </c>
      <c r="D1112" s="17">
        <f t="shared" si="45"/>
        <v>2017</v>
      </c>
      <c r="E1112" s="35">
        <f t="shared" si="46"/>
        <v>100</v>
      </c>
      <c r="F1112" s="35">
        <f t="shared" si="46"/>
        <v>64.324324324324323</v>
      </c>
      <c r="G1112" s="35">
        <f t="shared" si="46"/>
        <v>35.675675675675677</v>
      </c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</row>
    <row r="1113" spans="2:19" s="17" customFormat="1" ht="10.35" customHeight="1" x14ac:dyDescent="0.15">
      <c r="B1113" s="17">
        <f t="shared" ref="B1113:D1128" si="47">B379</f>
        <v>154</v>
      </c>
      <c r="C1113" s="17" t="str">
        <f t="shared" si="47"/>
        <v>Helmstedt</v>
      </c>
      <c r="D1113" s="17">
        <f t="shared" si="47"/>
        <v>2017</v>
      </c>
      <c r="E1113" s="35">
        <f t="shared" ref="E1113:G1128" si="48">E379/$E379*100</f>
        <v>100</v>
      </c>
      <c r="F1113" s="35">
        <f t="shared" si="48"/>
        <v>68.108108108108112</v>
      </c>
      <c r="G1113" s="35">
        <f t="shared" si="48"/>
        <v>31.891891891891895</v>
      </c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</row>
    <row r="1114" spans="2:19" s="17" customFormat="1" ht="10.35" customHeight="1" x14ac:dyDescent="0.15">
      <c r="B1114" s="17">
        <f t="shared" si="47"/>
        <v>155</v>
      </c>
      <c r="C1114" s="17" t="str">
        <f t="shared" si="47"/>
        <v>Northeim</v>
      </c>
      <c r="D1114" s="17">
        <f t="shared" si="47"/>
        <v>2017</v>
      </c>
      <c r="E1114" s="35">
        <f t="shared" si="48"/>
        <v>100</v>
      </c>
      <c r="F1114" s="35">
        <f t="shared" si="48"/>
        <v>77.17186912373073</v>
      </c>
      <c r="G1114" s="35">
        <f t="shared" si="48"/>
        <v>22.828130876269274</v>
      </c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</row>
    <row r="1115" spans="2:19" s="17" customFormat="1" ht="10.35" customHeight="1" x14ac:dyDescent="0.15">
      <c r="B1115" s="17">
        <f t="shared" si="47"/>
        <v>157</v>
      </c>
      <c r="C1115" s="17" t="str">
        <f t="shared" si="47"/>
        <v>Peine</v>
      </c>
      <c r="D1115" s="17">
        <f t="shared" si="47"/>
        <v>2017</v>
      </c>
      <c r="E1115" s="35">
        <f t="shared" si="48"/>
        <v>100</v>
      </c>
      <c r="F1115" s="35">
        <f t="shared" si="48"/>
        <v>72.706630336058126</v>
      </c>
      <c r="G1115" s="35">
        <f t="shared" si="48"/>
        <v>27.293369663941867</v>
      </c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</row>
    <row r="1116" spans="2:19" s="17" customFormat="1" ht="10.35" customHeight="1" x14ac:dyDescent="0.15">
      <c r="B1116" s="17">
        <f t="shared" si="47"/>
        <v>158</v>
      </c>
      <c r="C1116" s="17" t="str">
        <f t="shared" si="47"/>
        <v>Wolfenbüttel</v>
      </c>
      <c r="D1116" s="17">
        <f t="shared" si="47"/>
        <v>2017</v>
      </c>
      <c r="E1116" s="35">
        <f t="shared" si="48"/>
        <v>100</v>
      </c>
      <c r="F1116" s="35">
        <f t="shared" si="48"/>
        <v>60.231023102310232</v>
      </c>
      <c r="G1116" s="35">
        <f t="shared" si="48"/>
        <v>39.768976897689768</v>
      </c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</row>
    <row r="1117" spans="2:19" s="17" customFormat="1" ht="10.35" customHeight="1" x14ac:dyDescent="0.15">
      <c r="B1117" s="17">
        <f t="shared" si="47"/>
        <v>159</v>
      </c>
      <c r="C1117" s="17" t="str">
        <f t="shared" si="47"/>
        <v>Göttingen</v>
      </c>
      <c r="D1117" s="17">
        <f t="shared" si="47"/>
        <v>2017</v>
      </c>
      <c r="E1117" s="35">
        <f t="shared" si="48"/>
        <v>100</v>
      </c>
      <c r="F1117" s="35">
        <f t="shared" si="48"/>
        <v>59.925430701979941</v>
      </c>
      <c r="G1117" s="35">
        <f t="shared" si="48"/>
        <v>40.074569298020059</v>
      </c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</row>
    <row r="1118" spans="2:19" s="19" customFormat="1" ht="20.7" customHeight="1" x14ac:dyDescent="0.3">
      <c r="B1118" s="19">
        <f t="shared" si="47"/>
        <v>1</v>
      </c>
      <c r="C1118" s="19" t="str">
        <f t="shared" si="47"/>
        <v>Statistische Region Braunschweig</v>
      </c>
      <c r="D1118" s="19">
        <f t="shared" si="47"/>
        <v>2017</v>
      </c>
      <c r="E1118" s="36">
        <f t="shared" si="48"/>
        <v>100</v>
      </c>
      <c r="F1118" s="36">
        <f t="shared" si="48"/>
        <v>66.265146455490893</v>
      </c>
      <c r="G1118" s="36">
        <f t="shared" si="48"/>
        <v>33.734853544509114</v>
      </c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</row>
    <row r="1119" spans="2:19" s="17" customFormat="1" ht="10.35" customHeight="1" x14ac:dyDescent="0.15">
      <c r="B1119" s="17">
        <f t="shared" si="47"/>
        <v>241</v>
      </c>
      <c r="C1119" s="17" t="str">
        <f t="shared" si="47"/>
        <v>Region Hannover</v>
      </c>
      <c r="D1119" s="17">
        <f t="shared" si="47"/>
        <v>2017</v>
      </c>
      <c r="E1119" s="35">
        <f t="shared" si="48"/>
        <v>100</v>
      </c>
      <c r="F1119" s="35">
        <f t="shared" si="48"/>
        <v>61.529482715016634</v>
      </c>
      <c r="G1119" s="35">
        <f t="shared" si="48"/>
        <v>38.470517284983366</v>
      </c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</row>
    <row r="1120" spans="2:19" s="17" customFormat="1" ht="10.35" customHeight="1" x14ac:dyDescent="0.15">
      <c r="B1120" s="17">
        <f t="shared" si="47"/>
        <v>241001</v>
      </c>
      <c r="C1120" s="17" t="str">
        <f t="shared" si="47"/>
        <v>dav. Hannover, Lhst.</v>
      </c>
      <c r="D1120" s="17">
        <f t="shared" si="47"/>
        <v>2017</v>
      </c>
      <c r="E1120" s="35">
        <f t="shared" si="48"/>
        <v>100</v>
      </c>
      <c r="F1120" s="35">
        <f t="shared" si="48"/>
        <v>59.635129906848007</v>
      </c>
      <c r="G1120" s="35">
        <f t="shared" si="48"/>
        <v>40.364870093151985</v>
      </c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</row>
    <row r="1121" spans="2:19" s="17" customFormat="1" ht="10.35" customHeight="1" x14ac:dyDescent="0.15">
      <c r="B1121" s="17">
        <f t="shared" si="47"/>
        <v>241999</v>
      </c>
      <c r="C1121" s="17" t="str">
        <f t="shared" si="47"/>
        <v>dav. Hannover, Umland</v>
      </c>
      <c r="D1121" s="17">
        <f t="shared" si="47"/>
        <v>2017</v>
      </c>
      <c r="E1121" s="35">
        <f t="shared" si="48"/>
        <v>100</v>
      </c>
      <c r="F1121" s="35">
        <f t="shared" si="48"/>
        <v>65.105044377036293</v>
      </c>
      <c r="G1121" s="35">
        <f t="shared" si="48"/>
        <v>34.894955622963714</v>
      </c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</row>
    <row r="1122" spans="2:19" s="17" customFormat="1" ht="10.35" customHeight="1" x14ac:dyDescent="0.15">
      <c r="B1122" s="17">
        <f t="shared" si="47"/>
        <v>251</v>
      </c>
      <c r="C1122" s="17" t="str">
        <f t="shared" si="47"/>
        <v>Diepholz</v>
      </c>
      <c r="D1122" s="17">
        <f t="shared" si="47"/>
        <v>2017</v>
      </c>
      <c r="E1122" s="35">
        <f t="shared" si="48"/>
        <v>100</v>
      </c>
      <c r="F1122" s="35">
        <f t="shared" si="48"/>
        <v>69.216379131157765</v>
      </c>
      <c r="G1122" s="35">
        <f t="shared" si="48"/>
        <v>30.783620868842238</v>
      </c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</row>
    <row r="1123" spans="2:19" s="17" customFormat="1" ht="10.35" customHeight="1" x14ac:dyDescent="0.15">
      <c r="B1123" s="17">
        <f t="shared" si="47"/>
        <v>252</v>
      </c>
      <c r="C1123" s="17" t="str">
        <f t="shared" si="47"/>
        <v>Hameln-Pyrmont</v>
      </c>
      <c r="D1123" s="17">
        <f t="shared" si="47"/>
        <v>2017</v>
      </c>
      <c r="E1123" s="35">
        <f t="shared" si="48"/>
        <v>100</v>
      </c>
      <c r="F1123" s="35">
        <f t="shared" si="48"/>
        <v>59.908256880733944</v>
      </c>
      <c r="G1123" s="35">
        <f t="shared" si="48"/>
        <v>40.091743119266056</v>
      </c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</row>
    <row r="1124" spans="2:19" s="17" customFormat="1" ht="10.35" customHeight="1" x14ac:dyDescent="0.15">
      <c r="B1124" s="17">
        <f t="shared" si="47"/>
        <v>254</v>
      </c>
      <c r="C1124" s="17" t="str">
        <f t="shared" si="47"/>
        <v>Hildesheim</v>
      </c>
      <c r="D1124" s="17">
        <f t="shared" si="47"/>
        <v>2017</v>
      </c>
      <c r="E1124" s="35">
        <f t="shared" si="48"/>
        <v>100</v>
      </c>
      <c r="F1124" s="35">
        <f t="shared" si="48"/>
        <v>64.195083267248222</v>
      </c>
      <c r="G1124" s="35">
        <f t="shared" si="48"/>
        <v>35.804916732751785</v>
      </c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</row>
    <row r="1125" spans="2:19" s="17" customFormat="1" ht="10.35" customHeight="1" x14ac:dyDescent="0.15">
      <c r="B1125" s="17">
        <f t="shared" si="47"/>
        <v>255</v>
      </c>
      <c r="C1125" s="17" t="str">
        <f t="shared" si="47"/>
        <v>Holzminden</v>
      </c>
      <c r="D1125" s="17">
        <f t="shared" si="47"/>
        <v>2017</v>
      </c>
      <c r="E1125" s="35">
        <f t="shared" si="48"/>
        <v>100</v>
      </c>
      <c r="F1125" s="35">
        <f t="shared" si="48"/>
        <v>66.17647058823529</v>
      </c>
      <c r="G1125" s="35">
        <f t="shared" si="48"/>
        <v>33.82352941176471</v>
      </c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</row>
    <row r="1126" spans="2:19" s="17" customFormat="1" ht="10.35" customHeight="1" x14ac:dyDescent="0.15">
      <c r="B1126" s="17">
        <f t="shared" si="47"/>
        <v>256</v>
      </c>
      <c r="C1126" s="17" t="str">
        <f t="shared" si="47"/>
        <v>Nienburg (Weser)</v>
      </c>
      <c r="D1126" s="17">
        <f t="shared" si="47"/>
        <v>2017</v>
      </c>
      <c r="E1126" s="35">
        <f t="shared" si="48"/>
        <v>100</v>
      </c>
      <c r="F1126" s="35">
        <f t="shared" si="48"/>
        <v>71.251874062968511</v>
      </c>
      <c r="G1126" s="35">
        <f t="shared" si="48"/>
        <v>28.748125937031482</v>
      </c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</row>
    <row r="1127" spans="2:19" s="17" customFormat="1" ht="10.35" customHeight="1" x14ac:dyDescent="0.15">
      <c r="B1127" s="17">
        <f t="shared" si="47"/>
        <v>257</v>
      </c>
      <c r="C1127" s="17" t="str">
        <f t="shared" si="47"/>
        <v>Schaumburg</v>
      </c>
      <c r="D1127" s="17">
        <f t="shared" si="47"/>
        <v>2017</v>
      </c>
      <c r="E1127" s="35">
        <f t="shared" si="48"/>
        <v>100</v>
      </c>
      <c r="F1127" s="35">
        <f t="shared" si="48"/>
        <v>65.239379635873235</v>
      </c>
      <c r="G1127" s="35">
        <f t="shared" si="48"/>
        <v>34.760620364126773</v>
      </c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</row>
    <row r="1128" spans="2:19" s="19" customFormat="1" ht="20.7" customHeight="1" x14ac:dyDescent="0.3">
      <c r="B1128" s="19">
        <f t="shared" si="47"/>
        <v>2</v>
      </c>
      <c r="C1128" s="19" t="str">
        <f t="shared" si="47"/>
        <v>Statistische Region Hannover</v>
      </c>
      <c r="D1128" s="19">
        <f t="shared" si="47"/>
        <v>2017</v>
      </c>
      <c r="E1128" s="36">
        <f t="shared" si="48"/>
        <v>100</v>
      </c>
      <c r="F1128" s="36">
        <f t="shared" si="48"/>
        <v>62.75228070175438</v>
      </c>
      <c r="G1128" s="36">
        <f t="shared" si="48"/>
        <v>37.247719298245613</v>
      </c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</row>
    <row r="1129" spans="2:19" s="17" customFormat="1" ht="10.35" customHeight="1" x14ac:dyDescent="0.15">
      <c r="B1129" s="17">
        <f t="shared" ref="B1129:D1144" si="49">B395</f>
        <v>351</v>
      </c>
      <c r="C1129" s="17" t="str">
        <f t="shared" si="49"/>
        <v>Celle</v>
      </c>
      <c r="D1129" s="17">
        <f t="shared" si="49"/>
        <v>2017</v>
      </c>
      <c r="E1129" s="35">
        <f t="shared" ref="E1129:G1144" si="50">E395/$E395*100</f>
        <v>100</v>
      </c>
      <c r="F1129" s="35">
        <f t="shared" si="50"/>
        <v>63.868016987912448</v>
      </c>
      <c r="G1129" s="35">
        <f t="shared" si="50"/>
        <v>36.131983012087552</v>
      </c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</row>
    <row r="1130" spans="2:19" s="17" customFormat="1" ht="10.35" customHeight="1" x14ac:dyDescent="0.15">
      <c r="B1130" s="17">
        <f t="shared" si="49"/>
        <v>352</v>
      </c>
      <c r="C1130" s="17" t="str">
        <f t="shared" si="49"/>
        <v>Cuxhaven</v>
      </c>
      <c r="D1130" s="17">
        <f t="shared" si="49"/>
        <v>2017</v>
      </c>
      <c r="E1130" s="35">
        <f t="shared" si="50"/>
        <v>100</v>
      </c>
      <c r="F1130" s="35">
        <f t="shared" si="50"/>
        <v>64.367206155478911</v>
      </c>
      <c r="G1130" s="35">
        <f t="shared" si="50"/>
        <v>35.632793844521096</v>
      </c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</row>
    <row r="1131" spans="2:19" s="17" customFormat="1" ht="10.35" customHeight="1" x14ac:dyDescent="0.15">
      <c r="B1131" s="17">
        <f t="shared" si="49"/>
        <v>353</v>
      </c>
      <c r="C1131" s="17" t="str">
        <f t="shared" si="49"/>
        <v>Harburg</v>
      </c>
      <c r="D1131" s="17">
        <f t="shared" si="49"/>
        <v>2017</v>
      </c>
      <c r="E1131" s="35">
        <f t="shared" si="50"/>
        <v>100</v>
      </c>
      <c r="F1131" s="35">
        <f t="shared" si="50"/>
        <v>70.099614395886888</v>
      </c>
      <c r="G1131" s="35">
        <f t="shared" si="50"/>
        <v>29.900385604113112</v>
      </c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</row>
    <row r="1132" spans="2:19" s="17" customFormat="1" ht="10.35" customHeight="1" x14ac:dyDescent="0.15">
      <c r="B1132" s="17">
        <f t="shared" si="49"/>
        <v>354</v>
      </c>
      <c r="C1132" s="17" t="str">
        <f t="shared" si="49"/>
        <v>Lüchow-Dannenberg</v>
      </c>
      <c r="D1132" s="17">
        <f t="shared" si="49"/>
        <v>2017</v>
      </c>
      <c r="E1132" s="35">
        <f t="shared" si="50"/>
        <v>100</v>
      </c>
      <c r="F1132" s="35">
        <f t="shared" si="50"/>
        <v>56.574923547400616</v>
      </c>
      <c r="G1132" s="35">
        <f t="shared" si="50"/>
        <v>43.425076452599384</v>
      </c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</row>
    <row r="1133" spans="2:19" s="17" customFormat="1" ht="10.35" customHeight="1" x14ac:dyDescent="0.15">
      <c r="B1133" s="17">
        <f t="shared" si="49"/>
        <v>355</v>
      </c>
      <c r="C1133" s="17" t="str">
        <f t="shared" si="49"/>
        <v>Lüneburg</v>
      </c>
      <c r="D1133" s="17">
        <f t="shared" si="49"/>
        <v>2017</v>
      </c>
      <c r="E1133" s="35">
        <f t="shared" si="50"/>
        <v>100</v>
      </c>
      <c r="F1133" s="35">
        <f t="shared" si="50"/>
        <v>63.2</v>
      </c>
      <c r="G1133" s="35">
        <f t="shared" si="50"/>
        <v>36.799999999999997</v>
      </c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</row>
    <row r="1134" spans="2:19" s="17" customFormat="1" ht="10.35" customHeight="1" x14ac:dyDescent="0.15">
      <c r="B1134" s="17">
        <f t="shared" si="49"/>
        <v>356</v>
      </c>
      <c r="C1134" s="17" t="str">
        <f t="shared" si="49"/>
        <v>Osterholz</v>
      </c>
      <c r="D1134" s="17">
        <f t="shared" si="49"/>
        <v>2017</v>
      </c>
      <c r="E1134" s="35">
        <f t="shared" si="50"/>
        <v>100</v>
      </c>
      <c r="F1134" s="35">
        <f t="shared" si="50"/>
        <v>67.203219315895367</v>
      </c>
      <c r="G1134" s="35">
        <f t="shared" si="50"/>
        <v>32.796780684104625</v>
      </c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</row>
    <row r="1135" spans="2:19" s="17" customFormat="1" ht="10.35" customHeight="1" x14ac:dyDescent="0.15">
      <c r="B1135" s="17">
        <f t="shared" si="49"/>
        <v>357</v>
      </c>
      <c r="C1135" s="17" t="str">
        <f t="shared" si="49"/>
        <v>Rotenburg (Wümme)</v>
      </c>
      <c r="D1135" s="17">
        <f t="shared" si="49"/>
        <v>2017</v>
      </c>
      <c r="E1135" s="35">
        <f t="shared" si="50"/>
        <v>100</v>
      </c>
      <c r="F1135" s="35">
        <f t="shared" si="50"/>
        <v>67.43146603098927</v>
      </c>
      <c r="G1135" s="35">
        <f t="shared" si="50"/>
        <v>32.56853396901073</v>
      </c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</row>
    <row r="1136" spans="2:19" s="17" customFormat="1" ht="10.35" customHeight="1" x14ac:dyDescent="0.15">
      <c r="B1136" s="17">
        <f t="shared" si="49"/>
        <v>358</v>
      </c>
      <c r="C1136" s="17" t="str">
        <f t="shared" si="49"/>
        <v>Heidekreis</v>
      </c>
      <c r="D1136" s="17">
        <f t="shared" si="49"/>
        <v>2017</v>
      </c>
      <c r="E1136" s="35">
        <f t="shared" si="50"/>
        <v>100</v>
      </c>
      <c r="F1136" s="35">
        <f t="shared" si="50"/>
        <v>65.98784194528875</v>
      </c>
      <c r="G1136" s="35">
        <f t="shared" si="50"/>
        <v>34.012158054711243</v>
      </c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</row>
    <row r="1137" spans="2:19" s="17" customFormat="1" ht="10.35" customHeight="1" x14ac:dyDescent="0.15">
      <c r="B1137" s="17">
        <f t="shared" si="49"/>
        <v>359</v>
      </c>
      <c r="C1137" s="17" t="str">
        <f t="shared" si="49"/>
        <v>Stade</v>
      </c>
      <c r="D1137" s="17">
        <f t="shared" si="49"/>
        <v>2017</v>
      </c>
      <c r="E1137" s="35">
        <f t="shared" si="50"/>
        <v>100</v>
      </c>
      <c r="F1137" s="35">
        <f t="shared" si="50"/>
        <v>71.798848028356218</v>
      </c>
      <c r="G1137" s="35">
        <f t="shared" si="50"/>
        <v>28.201151971643775</v>
      </c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</row>
    <row r="1138" spans="2:19" s="17" customFormat="1" ht="10.35" customHeight="1" x14ac:dyDescent="0.15">
      <c r="B1138" s="17">
        <f t="shared" si="49"/>
        <v>360</v>
      </c>
      <c r="C1138" s="17" t="str">
        <f t="shared" si="49"/>
        <v>Uelzen</v>
      </c>
      <c r="D1138" s="17">
        <f t="shared" si="49"/>
        <v>2017</v>
      </c>
      <c r="E1138" s="35">
        <f t="shared" si="50"/>
        <v>100</v>
      </c>
      <c r="F1138" s="35">
        <f t="shared" si="50"/>
        <v>60.24096385542169</v>
      </c>
      <c r="G1138" s="35">
        <f t="shared" si="50"/>
        <v>39.75903614457831</v>
      </c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</row>
    <row r="1139" spans="2:19" s="17" customFormat="1" ht="10.35" customHeight="1" x14ac:dyDescent="0.15">
      <c r="B1139" s="17">
        <f t="shared" si="49"/>
        <v>361</v>
      </c>
      <c r="C1139" s="17" t="str">
        <f t="shared" si="49"/>
        <v>Verden</v>
      </c>
      <c r="D1139" s="17">
        <f t="shared" si="49"/>
        <v>2017</v>
      </c>
      <c r="E1139" s="35">
        <f t="shared" si="50"/>
        <v>100</v>
      </c>
      <c r="F1139" s="35">
        <f t="shared" si="50"/>
        <v>67.434636293036505</v>
      </c>
      <c r="G1139" s="35">
        <f t="shared" si="50"/>
        <v>32.565363706963502</v>
      </c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</row>
    <row r="1140" spans="2:19" s="19" customFormat="1" ht="20.7" customHeight="1" x14ac:dyDescent="0.3">
      <c r="B1140" s="19">
        <f t="shared" si="49"/>
        <v>3</v>
      </c>
      <c r="C1140" s="19" t="str">
        <f t="shared" si="49"/>
        <v>Statistische Region Lüneburg</v>
      </c>
      <c r="D1140" s="19">
        <f t="shared" si="49"/>
        <v>2017</v>
      </c>
      <c r="E1140" s="36">
        <f t="shared" si="50"/>
        <v>100</v>
      </c>
      <c r="F1140" s="36">
        <f t="shared" si="50"/>
        <v>66.839153561517122</v>
      </c>
      <c r="G1140" s="36">
        <f t="shared" si="50"/>
        <v>33.160846438482885</v>
      </c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</row>
    <row r="1141" spans="2:19" s="17" customFormat="1" ht="10.35" customHeight="1" x14ac:dyDescent="0.15">
      <c r="B1141" s="17">
        <f t="shared" si="49"/>
        <v>401</v>
      </c>
      <c r="C1141" s="17" t="str">
        <f t="shared" si="49"/>
        <v>Delmenhorst, Stadt</v>
      </c>
      <c r="D1141" s="17">
        <f t="shared" si="49"/>
        <v>2017</v>
      </c>
      <c r="E1141" s="35">
        <f t="shared" si="50"/>
        <v>100</v>
      </c>
      <c r="F1141" s="35">
        <f t="shared" si="50"/>
        <v>58.0078125</v>
      </c>
      <c r="G1141" s="35">
        <f t="shared" si="50"/>
        <v>41.9921875</v>
      </c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</row>
    <row r="1142" spans="2:19" s="17" customFormat="1" ht="10.35" customHeight="1" x14ac:dyDescent="0.15">
      <c r="B1142" s="17">
        <f t="shared" si="49"/>
        <v>402</v>
      </c>
      <c r="C1142" s="17" t="str">
        <f t="shared" si="49"/>
        <v>Emden, Stadt</v>
      </c>
      <c r="D1142" s="17">
        <f t="shared" si="49"/>
        <v>2017</v>
      </c>
      <c r="E1142" s="35">
        <f t="shared" si="50"/>
        <v>100</v>
      </c>
      <c r="F1142" s="35">
        <f t="shared" si="50"/>
        <v>74.213448488587304</v>
      </c>
      <c r="G1142" s="35">
        <f t="shared" si="50"/>
        <v>25.786551511412707</v>
      </c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</row>
    <row r="1143" spans="2:19" s="17" customFormat="1" ht="10.35" customHeight="1" x14ac:dyDescent="0.15">
      <c r="B1143" s="17">
        <f t="shared" si="49"/>
        <v>403</v>
      </c>
      <c r="C1143" s="17" t="str">
        <f t="shared" si="49"/>
        <v>Oldenburg (Oldb), Stadt</v>
      </c>
      <c r="D1143" s="17">
        <f t="shared" si="49"/>
        <v>2017</v>
      </c>
      <c r="E1143" s="35">
        <f t="shared" si="50"/>
        <v>100</v>
      </c>
      <c r="F1143" s="35">
        <f t="shared" si="50"/>
        <v>62.285183464932651</v>
      </c>
      <c r="G1143" s="35">
        <f t="shared" si="50"/>
        <v>37.714816535067349</v>
      </c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</row>
    <row r="1144" spans="2:19" s="17" customFormat="1" ht="10.35" customHeight="1" x14ac:dyDescent="0.15">
      <c r="B1144" s="17">
        <f t="shared" si="49"/>
        <v>404</v>
      </c>
      <c r="C1144" s="17" t="str">
        <f t="shared" si="49"/>
        <v>Osnabrück, Stadt</v>
      </c>
      <c r="D1144" s="17">
        <f t="shared" si="49"/>
        <v>2017</v>
      </c>
      <c r="E1144" s="35">
        <f t="shared" si="50"/>
        <v>100</v>
      </c>
      <c r="F1144" s="35">
        <f t="shared" si="50"/>
        <v>56.387096774193544</v>
      </c>
      <c r="G1144" s="35">
        <f t="shared" si="50"/>
        <v>43.612903225806456</v>
      </c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</row>
    <row r="1145" spans="2:19" s="17" customFormat="1" ht="10.35" customHeight="1" x14ac:dyDescent="0.15">
      <c r="B1145" s="17">
        <f t="shared" ref="B1145:D1160" si="51">B411</f>
        <v>405</v>
      </c>
      <c r="C1145" s="17" t="str">
        <f t="shared" si="51"/>
        <v>Wilhelmshaven, Stadt</v>
      </c>
      <c r="D1145" s="17">
        <f t="shared" si="51"/>
        <v>2017</v>
      </c>
      <c r="E1145" s="35">
        <f t="shared" ref="E1145:G1160" si="52">E411/$E411*100</f>
        <v>100</v>
      </c>
      <c r="F1145" s="35">
        <f t="shared" si="52"/>
        <v>68.377483443708613</v>
      </c>
      <c r="G1145" s="35">
        <f t="shared" si="52"/>
        <v>31.622516556291391</v>
      </c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</row>
    <row r="1146" spans="2:19" s="17" customFormat="1" ht="10.35" customHeight="1" x14ac:dyDescent="0.15">
      <c r="B1146" s="17">
        <f t="shared" si="51"/>
        <v>451</v>
      </c>
      <c r="C1146" s="17" t="str">
        <f t="shared" si="51"/>
        <v>Ammerland</v>
      </c>
      <c r="D1146" s="17">
        <f t="shared" si="51"/>
        <v>2017</v>
      </c>
      <c r="E1146" s="35">
        <f t="shared" si="52"/>
        <v>100</v>
      </c>
      <c r="F1146" s="35">
        <f t="shared" si="52"/>
        <v>69.291070211315613</v>
      </c>
      <c r="G1146" s="35">
        <f t="shared" si="52"/>
        <v>30.70892978868439</v>
      </c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</row>
    <row r="1147" spans="2:19" s="17" customFormat="1" ht="10.35" customHeight="1" x14ac:dyDescent="0.15">
      <c r="B1147" s="17">
        <f t="shared" si="51"/>
        <v>452</v>
      </c>
      <c r="C1147" s="17" t="str">
        <f t="shared" si="51"/>
        <v>Aurich</v>
      </c>
      <c r="D1147" s="17">
        <f t="shared" si="51"/>
        <v>2017</v>
      </c>
      <c r="E1147" s="35">
        <f t="shared" si="52"/>
        <v>100</v>
      </c>
      <c r="F1147" s="35">
        <f t="shared" si="52"/>
        <v>63.726487036095577</v>
      </c>
      <c r="G1147" s="35">
        <f t="shared" si="52"/>
        <v>36.273512963904423</v>
      </c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</row>
    <row r="1148" spans="2:19" s="17" customFormat="1" ht="10.35" customHeight="1" x14ac:dyDescent="0.15">
      <c r="B1148" s="17">
        <f t="shared" si="51"/>
        <v>453</v>
      </c>
      <c r="C1148" s="17" t="str">
        <f t="shared" si="51"/>
        <v>Cloppenburg</v>
      </c>
      <c r="D1148" s="17">
        <f t="shared" si="51"/>
        <v>2017</v>
      </c>
      <c r="E1148" s="35">
        <f t="shared" si="52"/>
        <v>100</v>
      </c>
      <c r="F1148" s="35">
        <f t="shared" si="52"/>
        <v>71.821392532795159</v>
      </c>
      <c r="G1148" s="35">
        <f t="shared" si="52"/>
        <v>28.178607467204841</v>
      </c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</row>
    <row r="1149" spans="2:19" s="17" customFormat="1" ht="10.35" customHeight="1" x14ac:dyDescent="0.15">
      <c r="B1149" s="17">
        <f t="shared" si="51"/>
        <v>454</v>
      </c>
      <c r="C1149" s="17" t="str">
        <f t="shared" si="51"/>
        <v>Emsland</v>
      </c>
      <c r="D1149" s="17">
        <f t="shared" si="51"/>
        <v>2017</v>
      </c>
      <c r="E1149" s="35">
        <f t="shared" si="52"/>
        <v>100</v>
      </c>
      <c r="F1149" s="35">
        <f t="shared" si="52"/>
        <v>72.923588039867099</v>
      </c>
      <c r="G1149" s="35">
        <f t="shared" si="52"/>
        <v>27.076411960132891</v>
      </c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</row>
    <row r="1150" spans="2:19" s="17" customFormat="1" ht="10.35" customHeight="1" x14ac:dyDescent="0.15">
      <c r="B1150" s="17">
        <f t="shared" si="51"/>
        <v>455</v>
      </c>
      <c r="C1150" s="17" t="str">
        <f t="shared" si="51"/>
        <v>Friesland</v>
      </c>
      <c r="D1150" s="17">
        <f t="shared" si="51"/>
        <v>2017</v>
      </c>
      <c r="E1150" s="35">
        <f t="shared" si="52"/>
        <v>100</v>
      </c>
      <c r="F1150" s="35">
        <f t="shared" si="52"/>
        <v>63.628396143733568</v>
      </c>
      <c r="G1150" s="35">
        <f t="shared" si="52"/>
        <v>36.371603856266432</v>
      </c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</row>
    <row r="1151" spans="2:19" s="17" customFormat="1" ht="10.35" customHeight="1" x14ac:dyDescent="0.15">
      <c r="B1151" s="17">
        <f t="shared" si="51"/>
        <v>456</v>
      </c>
      <c r="C1151" s="17" t="str">
        <f t="shared" si="51"/>
        <v>Grafschaft Bentheim</v>
      </c>
      <c r="D1151" s="17">
        <f t="shared" si="51"/>
        <v>2017</v>
      </c>
      <c r="E1151" s="35">
        <f t="shared" si="52"/>
        <v>100</v>
      </c>
      <c r="F1151" s="35">
        <f t="shared" si="52"/>
        <v>67.939253322083943</v>
      </c>
      <c r="G1151" s="35">
        <f t="shared" si="52"/>
        <v>32.06074667791605</v>
      </c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</row>
    <row r="1152" spans="2:19" s="17" customFormat="1" ht="10.35" customHeight="1" x14ac:dyDescent="0.15">
      <c r="B1152" s="17">
        <f t="shared" si="51"/>
        <v>457</v>
      </c>
      <c r="C1152" s="17" t="str">
        <f t="shared" si="51"/>
        <v>Leer</v>
      </c>
      <c r="D1152" s="17">
        <f t="shared" si="51"/>
        <v>2017</v>
      </c>
      <c r="E1152" s="35">
        <f t="shared" si="52"/>
        <v>100</v>
      </c>
      <c r="F1152" s="35">
        <f t="shared" si="52"/>
        <v>68.056042031523646</v>
      </c>
      <c r="G1152" s="35">
        <f t="shared" si="52"/>
        <v>31.943957968476354</v>
      </c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</row>
    <row r="1153" spans="2:19" s="17" customFormat="1" ht="10.35" customHeight="1" x14ac:dyDescent="0.15">
      <c r="B1153" s="17">
        <f t="shared" si="51"/>
        <v>458</v>
      </c>
      <c r="C1153" s="17" t="str">
        <f t="shared" si="51"/>
        <v>Oldenburg</v>
      </c>
      <c r="D1153" s="17">
        <f t="shared" si="51"/>
        <v>2017</v>
      </c>
      <c r="E1153" s="35">
        <f t="shared" si="52"/>
        <v>100</v>
      </c>
      <c r="F1153" s="35">
        <f t="shared" si="52"/>
        <v>70.970068517850706</v>
      </c>
      <c r="G1153" s="35">
        <f t="shared" si="52"/>
        <v>29.029931482149294</v>
      </c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</row>
    <row r="1154" spans="2:19" s="17" customFormat="1" ht="10.35" customHeight="1" x14ac:dyDescent="0.15">
      <c r="B1154" s="17">
        <f t="shared" si="51"/>
        <v>459</v>
      </c>
      <c r="C1154" s="17" t="str">
        <f t="shared" si="51"/>
        <v>Osnabrück</v>
      </c>
      <c r="D1154" s="17">
        <f t="shared" si="51"/>
        <v>2017</v>
      </c>
      <c r="E1154" s="35">
        <f t="shared" si="52"/>
        <v>100</v>
      </c>
      <c r="F1154" s="35">
        <f t="shared" si="52"/>
        <v>67.284216573316101</v>
      </c>
      <c r="G1154" s="35">
        <f t="shared" si="52"/>
        <v>32.715783426683906</v>
      </c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</row>
    <row r="1155" spans="2:19" s="17" customFormat="1" ht="10.35" customHeight="1" x14ac:dyDescent="0.15">
      <c r="B1155" s="17">
        <f t="shared" si="51"/>
        <v>460</v>
      </c>
      <c r="C1155" s="17" t="str">
        <f t="shared" si="51"/>
        <v>Vechta</v>
      </c>
      <c r="D1155" s="17">
        <f t="shared" si="51"/>
        <v>2017</v>
      </c>
      <c r="E1155" s="35">
        <f t="shared" si="52"/>
        <v>100</v>
      </c>
      <c r="F1155" s="35">
        <f t="shared" si="52"/>
        <v>66.740699611327031</v>
      </c>
      <c r="G1155" s="35">
        <f t="shared" si="52"/>
        <v>33.259300388672955</v>
      </c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</row>
    <row r="1156" spans="2:19" s="17" customFormat="1" ht="10.35" customHeight="1" x14ac:dyDescent="0.15">
      <c r="B1156" s="17">
        <f t="shared" si="51"/>
        <v>461</v>
      </c>
      <c r="C1156" s="17" t="str">
        <f t="shared" si="51"/>
        <v>Wesermarsch</v>
      </c>
      <c r="D1156" s="17">
        <f t="shared" si="51"/>
        <v>2017</v>
      </c>
      <c r="E1156" s="35">
        <f t="shared" si="52"/>
        <v>100</v>
      </c>
      <c r="F1156" s="35">
        <f t="shared" si="52"/>
        <v>82.770109471680158</v>
      </c>
      <c r="G1156" s="35">
        <f t="shared" si="52"/>
        <v>17.229890528319846</v>
      </c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</row>
    <row r="1157" spans="2:19" s="17" customFormat="1" ht="10.35" customHeight="1" x14ac:dyDescent="0.15">
      <c r="B1157" s="17">
        <f t="shared" si="51"/>
        <v>462</v>
      </c>
      <c r="C1157" s="17" t="str">
        <f t="shared" si="51"/>
        <v>Wittmund</v>
      </c>
      <c r="D1157" s="17">
        <f t="shared" si="51"/>
        <v>2017</v>
      </c>
      <c r="E1157" s="35">
        <f t="shared" si="52"/>
        <v>100</v>
      </c>
      <c r="F1157" s="35">
        <f t="shared" si="52"/>
        <v>57.677902621722843</v>
      </c>
      <c r="G1157" s="35">
        <f t="shared" si="52"/>
        <v>42.322097378277149</v>
      </c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</row>
    <row r="1158" spans="2:19" s="19" customFormat="1" ht="20.7" customHeight="1" x14ac:dyDescent="0.3">
      <c r="B1158" s="19">
        <f t="shared" si="51"/>
        <v>4</v>
      </c>
      <c r="C1158" s="19" t="str">
        <f t="shared" si="51"/>
        <v>Statistische Region Weser-Ems</v>
      </c>
      <c r="D1158" s="19">
        <f t="shared" si="51"/>
        <v>2017</v>
      </c>
      <c r="E1158" s="36">
        <f t="shared" si="52"/>
        <v>100</v>
      </c>
      <c r="F1158" s="36">
        <f t="shared" si="52"/>
        <v>67.551926330115364</v>
      </c>
      <c r="G1158" s="36">
        <f t="shared" si="52"/>
        <v>32.448073669884636</v>
      </c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</row>
    <row r="1159" spans="2:19" s="19" customFormat="1" ht="20.7" customHeight="1" x14ac:dyDescent="0.3">
      <c r="B1159" s="19">
        <f t="shared" si="51"/>
        <v>0</v>
      </c>
      <c r="C1159" s="19" t="str">
        <f t="shared" si="51"/>
        <v>Niedersachsen</v>
      </c>
      <c r="D1159" s="19">
        <f t="shared" si="51"/>
        <v>2017</v>
      </c>
      <c r="E1159" s="36">
        <f t="shared" si="52"/>
        <v>100</v>
      </c>
      <c r="F1159" s="36">
        <f t="shared" si="52"/>
        <v>65.694143214937256</v>
      </c>
      <c r="G1159" s="36">
        <f t="shared" si="52"/>
        <v>34.305856785062744</v>
      </c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</row>
    <row r="1160" spans="2:19" s="17" customFormat="1" ht="10.35" customHeight="1" x14ac:dyDescent="0.15">
      <c r="B1160" s="17">
        <f t="shared" si="51"/>
        <v>101</v>
      </c>
      <c r="C1160" s="17" t="str">
        <f t="shared" si="51"/>
        <v>Braunschweig, Stadt</v>
      </c>
      <c r="D1160" s="17">
        <f t="shared" si="51"/>
        <v>2016</v>
      </c>
      <c r="E1160" s="35">
        <f t="shared" si="52"/>
        <v>100</v>
      </c>
      <c r="F1160" s="35">
        <f t="shared" si="52"/>
        <v>58.74732738020375</v>
      </c>
      <c r="G1160" s="35">
        <f t="shared" si="52"/>
        <v>41.252672619796257</v>
      </c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</row>
    <row r="1161" spans="2:19" s="17" customFormat="1" ht="10.35" customHeight="1" x14ac:dyDescent="0.15">
      <c r="B1161" s="17">
        <f t="shared" ref="B1161:D1176" si="53">B427</f>
        <v>102</v>
      </c>
      <c r="C1161" s="17" t="str">
        <f t="shared" si="53"/>
        <v>Salzgitter, Stadt</v>
      </c>
      <c r="D1161" s="17">
        <f t="shared" si="53"/>
        <v>2016</v>
      </c>
      <c r="E1161" s="35">
        <f t="shared" ref="E1161:G1176" si="54">E427/$E427*100</f>
        <v>100</v>
      </c>
      <c r="F1161" s="35">
        <f t="shared" si="54"/>
        <v>78.762035763411276</v>
      </c>
      <c r="G1161" s="35">
        <f t="shared" si="54"/>
        <v>21.23796423658872</v>
      </c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</row>
    <row r="1162" spans="2:19" s="17" customFormat="1" ht="10.35" customHeight="1" x14ac:dyDescent="0.15">
      <c r="B1162" s="17">
        <f t="shared" si="53"/>
        <v>103</v>
      </c>
      <c r="C1162" s="17" t="str">
        <f t="shared" si="53"/>
        <v>Wolfsburg, Stadt</v>
      </c>
      <c r="D1162" s="17">
        <f t="shared" si="53"/>
        <v>2016</v>
      </c>
      <c r="E1162" s="35">
        <f t="shared" si="54"/>
        <v>100</v>
      </c>
      <c r="F1162" s="35">
        <f t="shared" si="54"/>
        <v>69.821941412981047</v>
      </c>
      <c r="G1162" s="35">
        <f t="shared" si="54"/>
        <v>30.178058587018953</v>
      </c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</row>
    <row r="1163" spans="2:19" s="17" customFormat="1" ht="10.35" customHeight="1" x14ac:dyDescent="0.15">
      <c r="B1163" s="17">
        <f t="shared" si="53"/>
        <v>151</v>
      </c>
      <c r="C1163" s="17" t="str">
        <f t="shared" si="53"/>
        <v>Gifhorn</v>
      </c>
      <c r="D1163" s="17">
        <f t="shared" si="53"/>
        <v>2016</v>
      </c>
      <c r="E1163" s="35">
        <f t="shared" si="54"/>
        <v>100</v>
      </c>
      <c r="F1163" s="35">
        <f t="shared" si="54"/>
        <v>66.005410279531105</v>
      </c>
      <c r="G1163" s="35">
        <f t="shared" si="54"/>
        <v>33.994589720468895</v>
      </c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</row>
    <row r="1164" spans="2:19" s="17" customFormat="1" ht="10.35" customHeight="1" x14ac:dyDescent="0.15">
      <c r="B1164" s="17">
        <f t="shared" si="53"/>
        <v>153</v>
      </c>
      <c r="C1164" s="17" t="str">
        <f t="shared" si="53"/>
        <v>Goslar</v>
      </c>
      <c r="D1164" s="17">
        <f t="shared" si="53"/>
        <v>2016</v>
      </c>
      <c r="E1164" s="35">
        <f t="shared" si="54"/>
        <v>100</v>
      </c>
      <c r="F1164" s="35">
        <f t="shared" si="54"/>
        <v>64.681050656660403</v>
      </c>
      <c r="G1164" s="35">
        <f t="shared" si="54"/>
        <v>35.31894934333959</v>
      </c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</row>
    <row r="1165" spans="2:19" s="17" customFormat="1" ht="10.35" customHeight="1" x14ac:dyDescent="0.15">
      <c r="B1165" s="17">
        <f t="shared" si="53"/>
        <v>154</v>
      </c>
      <c r="C1165" s="17" t="str">
        <f t="shared" si="53"/>
        <v>Helmstedt</v>
      </c>
      <c r="D1165" s="17">
        <f t="shared" si="53"/>
        <v>2016</v>
      </c>
      <c r="E1165" s="35">
        <f t="shared" si="54"/>
        <v>100</v>
      </c>
      <c r="F1165" s="35">
        <f t="shared" si="54"/>
        <v>59.048723897911835</v>
      </c>
      <c r="G1165" s="35">
        <f t="shared" si="54"/>
        <v>40.951276102088165</v>
      </c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</row>
    <row r="1166" spans="2:19" s="17" customFormat="1" ht="10.35" customHeight="1" x14ac:dyDescent="0.15">
      <c r="B1166" s="17">
        <f t="shared" si="53"/>
        <v>155</v>
      </c>
      <c r="C1166" s="17" t="str">
        <f t="shared" si="53"/>
        <v>Northeim</v>
      </c>
      <c r="D1166" s="17">
        <f t="shared" si="53"/>
        <v>2016</v>
      </c>
      <c r="E1166" s="35">
        <f t="shared" si="54"/>
        <v>100</v>
      </c>
      <c r="F1166" s="35">
        <f t="shared" si="54"/>
        <v>76.263463131731569</v>
      </c>
      <c r="G1166" s="35">
        <f t="shared" si="54"/>
        <v>23.736536868268434</v>
      </c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</row>
    <row r="1167" spans="2:19" s="17" customFormat="1" ht="10.35" customHeight="1" x14ac:dyDescent="0.15">
      <c r="B1167" s="17">
        <f t="shared" si="53"/>
        <v>157</v>
      </c>
      <c r="C1167" s="17" t="str">
        <f t="shared" si="53"/>
        <v>Peine</v>
      </c>
      <c r="D1167" s="17">
        <f t="shared" si="53"/>
        <v>2016</v>
      </c>
      <c r="E1167" s="35">
        <f t="shared" si="54"/>
        <v>100</v>
      </c>
      <c r="F1167" s="35">
        <f t="shared" si="54"/>
        <v>71.090047393364927</v>
      </c>
      <c r="G1167" s="35">
        <f t="shared" si="54"/>
        <v>28.90995260663507</v>
      </c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</row>
    <row r="1168" spans="2:19" s="17" customFormat="1" ht="10.35" customHeight="1" x14ac:dyDescent="0.15">
      <c r="B1168" s="17">
        <f t="shared" si="53"/>
        <v>158</v>
      </c>
      <c r="C1168" s="17" t="str">
        <f t="shared" si="53"/>
        <v>Wolfenbüttel</v>
      </c>
      <c r="D1168" s="17">
        <f t="shared" si="53"/>
        <v>2016</v>
      </c>
      <c r="E1168" s="35">
        <f t="shared" si="54"/>
        <v>100</v>
      </c>
      <c r="F1168" s="35">
        <f t="shared" si="54"/>
        <v>60.99903938520653</v>
      </c>
      <c r="G1168" s="35">
        <f t="shared" si="54"/>
        <v>39.00096061479347</v>
      </c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</row>
    <row r="1169" spans="2:19" s="17" customFormat="1" ht="10.35" customHeight="1" x14ac:dyDescent="0.15">
      <c r="B1169" s="17">
        <f t="shared" si="53"/>
        <v>159</v>
      </c>
      <c r="C1169" s="17" t="str">
        <f t="shared" si="53"/>
        <v>Göttingen</v>
      </c>
      <c r="D1169" s="17">
        <f t="shared" si="53"/>
        <v>2016</v>
      </c>
      <c r="E1169" s="35">
        <f t="shared" si="54"/>
        <v>100</v>
      </c>
      <c r="F1169" s="35">
        <f t="shared" si="54"/>
        <v>59.901892081289418</v>
      </c>
      <c r="G1169" s="35">
        <f t="shared" si="54"/>
        <v>40.098107918710582</v>
      </c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</row>
    <row r="1170" spans="2:19" s="19" customFormat="1" ht="20.7" customHeight="1" x14ac:dyDescent="0.3">
      <c r="B1170" s="19">
        <f t="shared" si="53"/>
        <v>1</v>
      </c>
      <c r="C1170" s="19" t="str">
        <f t="shared" si="53"/>
        <v>Statistische Region Braunschweig</v>
      </c>
      <c r="D1170" s="19">
        <f t="shared" si="53"/>
        <v>2016</v>
      </c>
      <c r="E1170" s="36">
        <f t="shared" si="54"/>
        <v>100</v>
      </c>
      <c r="F1170" s="36">
        <f t="shared" si="54"/>
        <v>65.971783533375444</v>
      </c>
      <c r="G1170" s="36">
        <f t="shared" si="54"/>
        <v>34.028216466624549</v>
      </c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</row>
    <row r="1171" spans="2:19" s="17" customFormat="1" ht="10.35" customHeight="1" x14ac:dyDescent="0.15">
      <c r="B1171" s="17">
        <f t="shared" si="53"/>
        <v>241</v>
      </c>
      <c r="C1171" s="17" t="str">
        <f t="shared" si="53"/>
        <v>Region Hannover</v>
      </c>
      <c r="D1171" s="17">
        <f t="shared" si="53"/>
        <v>2016</v>
      </c>
      <c r="E1171" s="35">
        <f t="shared" si="54"/>
        <v>100</v>
      </c>
      <c r="F1171" s="35">
        <f t="shared" si="54"/>
        <v>60.215578518534244</v>
      </c>
      <c r="G1171" s="35">
        <f t="shared" si="54"/>
        <v>39.784421481465763</v>
      </c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</row>
    <row r="1172" spans="2:19" s="17" customFormat="1" ht="10.35" customHeight="1" x14ac:dyDescent="0.15">
      <c r="B1172" s="17">
        <f t="shared" si="53"/>
        <v>241001</v>
      </c>
      <c r="C1172" s="17" t="str">
        <f t="shared" si="53"/>
        <v>dav. Hannover, Lhst.</v>
      </c>
      <c r="D1172" s="17">
        <f t="shared" si="53"/>
        <v>2016</v>
      </c>
      <c r="E1172" s="35">
        <f t="shared" si="54"/>
        <v>100</v>
      </c>
      <c r="F1172" s="35">
        <f t="shared" si="54"/>
        <v>58.095238095238102</v>
      </c>
      <c r="G1172" s="35">
        <f t="shared" si="54"/>
        <v>41.904761904761905</v>
      </c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</row>
    <row r="1173" spans="2:19" s="17" customFormat="1" ht="10.35" customHeight="1" x14ac:dyDescent="0.15">
      <c r="B1173" s="17">
        <f t="shared" si="53"/>
        <v>241999</v>
      </c>
      <c r="C1173" s="17" t="str">
        <f t="shared" si="53"/>
        <v>dav. Hannover, Umland</v>
      </c>
      <c r="D1173" s="17">
        <f t="shared" si="53"/>
        <v>2016</v>
      </c>
      <c r="E1173" s="35">
        <f t="shared" si="54"/>
        <v>100</v>
      </c>
      <c r="F1173" s="35">
        <f t="shared" si="54"/>
        <v>64.404318454447889</v>
      </c>
      <c r="G1173" s="35">
        <f t="shared" si="54"/>
        <v>35.595681545552118</v>
      </c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</row>
    <row r="1174" spans="2:19" s="17" customFormat="1" ht="10.35" customHeight="1" x14ac:dyDescent="0.15">
      <c r="B1174" s="17">
        <f t="shared" si="53"/>
        <v>251</v>
      </c>
      <c r="C1174" s="17" t="str">
        <f t="shared" si="53"/>
        <v>Diepholz</v>
      </c>
      <c r="D1174" s="17">
        <f t="shared" si="53"/>
        <v>2016</v>
      </c>
      <c r="E1174" s="35">
        <f t="shared" si="54"/>
        <v>100</v>
      </c>
      <c r="F1174" s="35">
        <f t="shared" si="54"/>
        <v>68.994344725842154</v>
      </c>
      <c r="G1174" s="35">
        <f t="shared" si="54"/>
        <v>31.005655274157856</v>
      </c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</row>
    <row r="1175" spans="2:19" s="17" customFormat="1" ht="10.35" customHeight="1" x14ac:dyDescent="0.15">
      <c r="B1175" s="17">
        <f t="shared" si="53"/>
        <v>252</v>
      </c>
      <c r="C1175" s="17" t="str">
        <f t="shared" si="53"/>
        <v>Hameln-Pyrmont</v>
      </c>
      <c r="D1175" s="17">
        <f t="shared" si="53"/>
        <v>2016</v>
      </c>
      <c r="E1175" s="35">
        <f t="shared" si="54"/>
        <v>100</v>
      </c>
      <c r="F1175" s="35">
        <f t="shared" si="54"/>
        <v>59.31194177968905</v>
      </c>
      <c r="G1175" s="35">
        <f t="shared" si="54"/>
        <v>40.68805822031095</v>
      </c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</row>
    <row r="1176" spans="2:19" s="17" customFormat="1" ht="10.35" customHeight="1" x14ac:dyDescent="0.15">
      <c r="B1176" s="17">
        <f t="shared" si="53"/>
        <v>254</v>
      </c>
      <c r="C1176" s="17" t="str">
        <f t="shared" si="53"/>
        <v>Hildesheim</v>
      </c>
      <c r="D1176" s="17">
        <f t="shared" si="53"/>
        <v>2016</v>
      </c>
      <c r="E1176" s="35">
        <f t="shared" si="54"/>
        <v>100</v>
      </c>
      <c r="F1176" s="35">
        <f t="shared" si="54"/>
        <v>63.503155996393147</v>
      </c>
      <c r="G1176" s="35">
        <f t="shared" si="54"/>
        <v>36.496844003606853</v>
      </c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</row>
    <row r="1177" spans="2:19" s="17" customFormat="1" ht="10.35" customHeight="1" x14ac:dyDescent="0.15">
      <c r="B1177" s="17">
        <f t="shared" ref="B1177:D1192" si="55">B443</f>
        <v>255</v>
      </c>
      <c r="C1177" s="17" t="str">
        <f t="shared" si="55"/>
        <v>Holzminden</v>
      </c>
      <c r="D1177" s="17">
        <f t="shared" si="55"/>
        <v>2016</v>
      </c>
      <c r="E1177" s="35">
        <f t="shared" ref="E1177:G1192" si="56">E443/$E443*100</f>
        <v>100</v>
      </c>
      <c r="F1177" s="35">
        <f t="shared" si="56"/>
        <v>65</v>
      </c>
      <c r="G1177" s="35">
        <f t="shared" si="56"/>
        <v>35</v>
      </c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</row>
    <row r="1178" spans="2:19" s="17" customFormat="1" ht="10.35" customHeight="1" x14ac:dyDescent="0.15">
      <c r="B1178" s="17">
        <f t="shared" si="55"/>
        <v>256</v>
      </c>
      <c r="C1178" s="17" t="str">
        <f t="shared" si="55"/>
        <v>Nienburg (Weser)</v>
      </c>
      <c r="D1178" s="17">
        <f t="shared" si="55"/>
        <v>2016</v>
      </c>
      <c r="E1178" s="35">
        <f t="shared" si="56"/>
        <v>100</v>
      </c>
      <c r="F1178" s="35">
        <f t="shared" si="56"/>
        <v>71.141781681304892</v>
      </c>
      <c r="G1178" s="35">
        <f t="shared" si="56"/>
        <v>28.858218318695105</v>
      </c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</row>
    <row r="1179" spans="2:19" s="17" customFormat="1" ht="10.35" customHeight="1" x14ac:dyDescent="0.15">
      <c r="B1179" s="17">
        <f t="shared" si="55"/>
        <v>257</v>
      </c>
      <c r="C1179" s="17" t="str">
        <f t="shared" si="55"/>
        <v>Schaumburg</v>
      </c>
      <c r="D1179" s="17">
        <f t="shared" si="55"/>
        <v>2016</v>
      </c>
      <c r="E1179" s="35">
        <f t="shared" si="56"/>
        <v>100</v>
      </c>
      <c r="F1179" s="35">
        <f t="shared" si="56"/>
        <v>65.102195306585912</v>
      </c>
      <c r="G1179" s="35">
        <f t="shared" si="56"/>
        <v>34.897804693414081</v>
      </c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</row>
    <row r="1180" spans="2:19" s="19" customFormat="1" ht="20.7" customHeight="1" x14ac:dyDescent="0.3">
      <c r="B1180" s="19">
        <f t="shared" si="55"/>
        <v>2</v>
      </c>
      <c r="C1180" s="19" t="str">
        <f t="shared" si="55"/>
        <v>Statistische Region Hannover</v>
      </c>
      <c r="D1180" s="19">
        <f t="shared" si="55"/>
        <v>2016</v>
      </c>
      <c r="E1180" s="36">
        <f t="shared" si="56"/>
        <v>100</v>
      </c>
      <c r="F1180" s="36">
        <f t="shared" si="56"/>
        <v>61.627079854023627</v>
      </c>
      <c r="G1180" s="36">
        <f t="shared" si="56"/>
        <v>38.372920145976366</v>
      </c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</row>
    <row r="1181" spans="2:19" s="17" customFormat="1" ht="10.35" customHeight="1" x14ac:dyDescent="0.15">
      <c r="B1181" s="17">
        <f t="shared" si="55"/>
        <v>351</v>
      </c>
      <c r="C1181" s="17" t="str">
        <f t="shared" si="55"/>
        <v>Celle</v>
      </c>
      <c r="D1181" s="17">
        <f t="shared" si="55"/>
        <v>2016</v>
      </c>
      <c r="E1181" s="35">
        <f t="shared" si="56"/>
        <v>100</v>
      </c>
      <c r="F1181" s="35">
        <f t="shared" si="56"/>
        <v>63.146394756008739</v>
      </c>
      <c r="G1181" s="35">
        <f t="shared" si="56"/>
        <v>36.853605243991261</v>
      </c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</row>
    <row r="1182" spans="2:19" s="17" customFormat="1" ht="10.35" customHeight="1" x14ac:dyDescent="0.15">
      <c r="B1182" s="17">
        <f t="shared" si="55"/>
        <v>352</v>
      </c>
      <c r="C1182" s="17" t="str">
        <f t="shared" si="55"/>
        <v>Cuxhaven</v>
      </c>
      <c r="D1182" s="17">
        <f t="shared" si="55"/>
        <v>2016</v>
      </c>
      <c r="E1182" s="35">
        <f t="shared" si="56"/>
        <v>100</v>
      </c>
      <c r="F1182" s="35">
        <f t="shared" si="56"/>
        <v>64.228841049837797</v>
      </c>
      <c r="G1182" s="35">
        <f t="shared" si="56"/>
        <v>35.771158950162196</v>
      </c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</row>
    <row r="1183" spans="2:19" s="17" customFormat="1" ht="10.35" customHeight="1" x14ac:dyDescent="0.15">
      <c r="B1183" s="17">
        <f t="shared" si="55"/>
        <v>353</v>
      </c>
      <c r="C1183" s="17" t="str">
        <f t="shared" si="55"/>
        <v>Harburg</v>
      </c>
      <c r="D1183" s="17">
        <f t="shared" si="55"/>
        <v>2016</v>
      </c>
      <c r="E1183" s="35">
        <f t="shared" si="56"/>
        <v>100</v>
      </c>
      <c r="F1183" s="35">
        <f t="shared" si="56"/>
        <v>68.690275435638</v>
      </c>
      <c r="G1183" s="35">
        <f t="shared" si="56"/>
        <v>31.309724564362</v>
      </c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</row>
    <row r="1184" spans="2:19" s="17" customFormat="1" ht="10.35" customHeight="1" x14ac:dyDescent="0.15">
      <c r="B1184" s="17">
        <f t="shared" si="55"/>
        <v>354</v>
      </c>
      <c r="C1184" s="17" t="str">
        <f t="shared" si="55"/>
        <v>Lüchow-Dannenberg</v>
      </c>
      <c r="D1184" s="17">
        <f t="shared" si="55"/>
        <v>2016</v>
      </c>
      <c r="E1184" s="35">
        <f t="shared" si="56"/>
        <v>100</v>
      </c>
      <c r="F1184" s="35">
        <f t="shared" si="56"/>
        <v>54.126679462571978</v>
      </c>
      <c r="G1184" s="35">
        <f t="shared" si="56"/>
        <v>45.873320537428022</v>
      </c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</row>
    <row r="1185" spans="2:19" s="17" customFormat="1" ht="10.35" customHeight="1" x14ac:dyDescent="0.15">
      <c r="B1185" s="17">
        <f t="shared" si="55"/>
        <v>355</v>
      </c>
      <c r="C1185" s="17" t="str">
        <f t="shared" si="55"/>
        <v>Lüneburg</v>
      </c>
      <c r="D1185" s="17">
        <f t="shared" si="55"/>
        <v>2016</v>
      </c>
      <c r="E1185" s="35">
        <f t="shared" si="56"/>
        <v>100</v>
      </c>
      <c r="F1185" s="35">
        <f t="shared" si="56"/>
        <v>61.056466302367937</v>
      </c>
      <c r="G1185" s="35">
        <f t="shared" si="56"/>
        <v>38.943533697632063</v>
      </c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</row>
    <row r="1186" spans="2:19" s="17" customFormat="1" ht="10.35" customHeight="1" x14ac:dyDescent="0.15">
      <c r="B1186" s="17">
        <f t="shared" si="55"/>
        <v>356</v>
      </c>
      <c r="C1186" s="17" t="str">
        <f t="shared" si="55"/>
        <v>Osterholz</v>
      </c>
      <c r="D1186" s="17">
        <f t="shared" si="55"/>
        <v>2016</v>
      </c>
      <c r="E1186" s="35">
        <f t="shared" si="56"/>
        <v>100</v>
      </c>
      <c r="F1186" s="35">
        <f t="shared" si="56"/>
        <v>68.508705526116572</v>
      </c>
      <c r="G1186" s="35">
        <f t="shared" si="56"/>
        <v>31.491294473883425</v>
      </c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</row>
    <row r="1187" spans="2:19" s="17" customFormat="1" ht="10.35" customHeight="1" x14ac:dyDescent="0.15">
      <c r="B1187" s="17">
        <f t="shared" si="55"/>
        <v>357</v>
      </c>
      <c r="C1187" s="17" t="str">
        <f t="shared" si="55"/>
        <v>Rotenburg (Wümme)</v>
      </c>
      <c r="D1187" s="17">
        <f t="shared" si="55"/>
        <v>2016</v>
      </c>
      <c r="E1187" s="35">
        <f t="shared" si="56"/>
        <v>100</v>
      </c>
      <c r="F1187" s="35">
        <f t="shared" si="56"/>
        <v>66.18632707774799</v>
      </c>
      <c r="G1187" s="35">
        <f t="shared" si="56"/>
        <v>33.81367292225201</v>
      </c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</row>
    <row r="1188" spans="2:19" s="17" customFormat="1" ht="10.35" customHeight="1" x14ac:dyDescent="0.15">
      <c r="B1188" s="17">
        <f t="shared" si="55"/>
        <v>358</v>
      </c>
      <c r="C1188" s="17" t="str">
        <f t="shared" si="55"/>
        <v>Heidekreis</v>
      </c>
      <c r="D1188" s="17">
        <f t="shared" si="55"/>
        <v>2016</v>
      </c>
      <c r="E1188" s="35">
        <f t="shared" si="56"/>
        <v>100</v>
      </c>
      <c r="F1188" s="35">
        <f t="shared" si="56"/>
        <v>64.938704028021007</v>
      </c>
      <c r="G1188" s="35">
        <f t="shared" si="56"/>
        <v>35.061295971978986</v>
      </c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</row>
    <row r="1189" spans="2:19" s="17" customFormat="1" ht="10.35" customHeight="1" x14ac:dyDescent="0.15">
      <c r="B1189" s="17">
        <f t="shared" si="55"/>
        <v>359</v>
      </c>
      <c r="C1189" s="17" t="str">
        <f t="shared" si="55"/>
        <v>Stade</v>
      </c>
      <c r="D1189" s="17">
        <f t="shared" si="55"/>
        <v>2016</v>
      </c>
      <c r="E1189" s="35">
        <f t="shared" si="56"/>
        <v>100</v>
      </c>
      <c r="F1189" s="35">
        <f t="shared" si="56"/>
        <v>75.283499190002317</v>
      </c>
      <c r="G1189" s="35">
        <f t="shared" si="56"/>
        <v>24.716500809997687</v>
      </c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</row>
    <row r="1190" spans="2:19" s="17" customFormat="1" ht="10.35" customHeight="1" x14ac:dyDescent="0.15">
      <c r="B1190" s="17">
        <f t="shared" si="55"/>
        <v>360</v>
      </c>
      <c r="C1190" s="17" t="str">
        <f t="shared" si="55"/>
        <v>Uelzen</v>
      </c>
      <c r="D1190" s="17">
        <f t="shared" si="55"/>
        <v>2016</v>
      </c>
      <c r="E1190" s="35">
        <f t="shared" si="56"/>
        <v>100</v>
      </c>
      <c r="F1190" s="35">
        <f t="shared" si="56"/>
        <v>61.797752808988761</v>
      </c>
      <c r="G1190" s="35">
        <f t="shared" si="56"/>
        <v>38.202247191011232</v>
      </c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</row>
    <row r="1191" spans="2:19" s="17" customFormat="1" ht="10.35" customHeight="1" x14ac:dyDescent="0.15">
      <c r="B1191" s="17">
        <f t="shared" si="55"/>
        <v>361</v>
      </c>
      <c r="C1191" s="17" t="str">
        <f t="shared" si="55"/>
        <v>Verden</v>
      </c>
      <c r="D1191" s="17">
        <f t="shared" si="55"/>
        <v>2016</v>
      </c>
      <c r="E1191" s="35">
        <f t="shared" si="56"/>
        <v>100</v>
      </c>
      <c r="F1191" s="35">
        <f t="shared" si="56"/>
        <v>67.204137511408575</v>
      </c>
      <c r="G1191" s="35">
        <f t="shared" si="56"/>
        <v>32.795862488591418</v>
      </c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</row>
    <row r="1192" spans="2:19" s="19" customFormat="1" ht="20.7" customHeight="1" x14ac:dyDescent="0.3">
      <c r="B1192" s="19">
        <f t="shared" si="55"/>
        <v>3</v>
      </c>
      <c r="C1192" s="19" t="str">
        <f t="shared" si="55"/>
        <v>Statistische Region Lüneburg</v>
      </c>
      <c r="D1192" s="19">
        <f t="shared" si="55"/>
        <v>2016</v>
      </c>
      <c r="E1192" s="36">
        <f t="shared" si="56"/>
        <v>100</v>
      </c>
      <c r="F1192" s="36">
        <f t="shared" si="56"/>
        <v>66.69283097854526</v>
      </c>
      <c r="G1192" s="36">
        <f t="shared" si="56"/>
        <v>33.307169021454733</v>
      </c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</row>
    <row r="1193" spans="2:19" s="17" customFormat="1" ht="10.35" customHeight="1" x14ac:dyDescent="0.15">
      <c r="B1193" s="17">
        <f t="shared" ref="B1193:D1208" si="57">B459</f>
        <v>401</v>
      </c>
      <c r="C1193" s="17" t="str">
        <f t="shared" si="57"/>
        <v>Delmenhorst, Stadt</v>
      </c>
      <c r="D1193" s="17">
        <f t="shared" si="57"/>
        <v>2016</v>
      </c>
      <c r="E1193" s="35">
        <f t="shared" ref="E1193:G1208" si="58">E459/$E459*100</f>
        <v>100</v>
      </c>
      <c r="F1193" s="35">
        <f t="shared" si="58"/>
        <v>55.851851851851855</v>
      </c>
      <c r="G1193" s="35">
        <f t="shared" si="58"/>
        <v>44.148148148148145</v>
      </c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</row>
    <row r="1194" spans="2:19" s="17" customFormat="1" ht="10.35" customHeight="1" x14ac:dyDescent="0.15">
      <c r="B1194" s="17">
        <f t="shared" si="57"/>
        <v>402</v>
      </c>
      <c r="C1194" s="17" t="str">
        <f t="shared" si="57"/>
        <v>Emden, Stadt</v>
      </c>
      <c r="D1194" s="17">
        <f t="shared" si="57"/>
        <v>2016</v>
      </c>
      <c r="E1194" s="35">
        <f t="shared" si="58"/>
        <v>100</v>
      </c>
      <c r="F1194" s="35">
        <f t="shared" si="58"/>
        <v>74.734748010610076</v>
      </c>
      <c r="G1194" s="35">
        <f t="shared" si="58"/>
        <v>25.26525198938992</v>
      </c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</row>
    <row r="1195" spans="2:19" s="17" customFormat="1" ht="10.35" customHeight="1" x14ac:dyDescent="0.15">
      <c r="B1195" s="17">
        <f t="shared" si="57"/>
        <v>403</v>
      </c>
      <c r="C1195" s="17" t="str">
        <f t="shared" si="57"/>
        <v>Oldenburg (Oldb), Stadt</v>
      </c>
      <c r="D1195" s="17">
        <f t="shared" si="57"/>
        <v>2016</v>
      </c>
      <c r="E1195" s="35">
        <f t="shared" si="58"/>
        <v>100</v>
      </c>
      <c r="F1195" s="35">
        <f t="shared" si="58"/>
        <v>60.441872698579694</v>
      </c>
      <c r="G1195" s="35">
        <f t="shared" si="58"/>
        <v>39.558127301420306</v>
      </c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</row>
    <row r="1196" spans="2:19" s="17" customFormat="1" ht="10.35" customHeight="1" x14ac:dyDescent="0.15">
      <c r="B1196" s="17">
        <f t="shared" si="57"/>
        <v>404</v>
      </c>
      <c r="C1196" s="17" t="str">
        <f t="shared" si="57"/>
        <v>Osnabrück, Stadt</v>
      </c>
      <c r="D1196" s="17">
        <f t="shared" si="57"/>
        <v>2016</v>
      </c>
      <c r="E1196" s="35">
        <f t="shared" si="58"/>
        <v>100</v>
      </c>
      <c r="F1196" s="35">
        <f t="shared" si="58"/>
        <v>55.796198192583354</v>
      </c>
      <c r="G1196" s="35">
        <f t="shared" si="58"/>
        <v>44.203801807416646</v>
      </c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</row>
    <row r="1197" spans="2:19" s="17" customFormat="1" ht="10.35" customHeight="1" x14ac:dyDescent="0.15">
      <c r="B1197" s="17">
        <f t="shared" si="57"/>
        <v>405</v>
      </c>
      <c r="C1197" s="17" t="str">
        <f t="shared" si="57"/>
        <v>Wilhelmshaven, Stadt</v>
      </c>
      <c r="D1197" s="17">
        <f t="shared" si="57"/>
        <v>2016</v>
      </c>
      <c r="E1197" s="35">
        <f t="shared" si="58"/>
        <v>100</v>
      </c>
      <c r="F1197" s="35">
        <f t="shared" si="58"/>
        <v>69.896193771626301</v>
      </c>
      <c r="G1197" s="35">
        <f t="shared" si="58"/>
        <v>30.103806228373703</v>
      </c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</row>
    <row r="1198" spans="2:19" s="17" customFormat="1" ht="10.35" customHeight="1" x14ac:dyDescent="0.15">
      <c r="B1198" s="17">
        <f t="shared" si="57"/>
        <v>451</v>
      </c>
      <c r="C1198" s="17" t="str">
        <f t="shared" si="57"/>
        <v>Ammerland</v>
      </c>
      <c r="D1198" s="17">
        <f t="shared" si="57"/>
        <v>2016</v>
      </c>
      <c r="E1198" s="35">
        <f t="shared" si="58"/>
        <v>100</v>
      </c>
      <c r="F1198" s="35">
        <f t="shared" si="58"/>
        <v>70.855904658721556</v>
      </c>
      <c r="G1198" s="35">
        <f t="shared" si="58"/>
        <v>29.144095341278444</v>
      </c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</row>
    <row r="1199" spans="2:19" s="17" customFormat="1" ht="10.35" customHeight="1" x14ac:dyDescent="0.15">
      <c r="B1199" s="17">
        <f t="shared" si="57"/>
        <v>452</v>
      </c>
      <c r="C1199" s="17" t="str">
        <f t="shared" si="57"/>
        <v>Aurich</v>
      </c>
      <c r="D1199" s="17">
        <f t="shared" si="57"/>
        <v>2016</v>
      </c>
      <c r="E1199" s="35">
        <f t="shared" si="58"/>
        <v>100</v>
      </c>
      <c r="F1199" s="35">
        <f t="shared" si="58"/>
        <v>61.678939617083948</v>
      </c>
      <c r="G1199" s="35">
        <f t="shared" si="58"/>
        <v>38.321060382916059</v>
      </c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</row>
    <row r="1200" spans="2:19" s="17" customFormat="1" ht="10.35" customHeight="1" x14ac:dyDescent="0.15">
      <c r="B1200" s="17">
        <f t="shared" si="57"/>
        <v>453</v>
      </c>
      <c r="C1200" s="17" t="str">
        <f t="shared" si="57"/>
        <v>Cloppenburg</v>
      </c>
      <c r="D1200" s="17">
        <f t="shared" si="57"/>
        <v>2016</v>
      </c>
      <c r="E1200" s="35">
        <f t="shared" si="58"/>
        <v>100</v>
      </c>
      <c r="F1200" s="35">
        <f t="shared" si="58"/>
        <v>70.529747351263239</v>
      </c>
      <c r="G1200" s="35">
        <f t="shared" si="58"/>
        <v>29.470252648736757</v>
      </c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</row>
    <row r="1201" spans="2:19" s="17" customFormat="1" ht="10.35" customHeight="1" x14ac:dyDescent="0.15">
      <c r="B1201" s="17">
        <f t="shared" si="57"/>
        <v>454</v>
      </c>
      <c r="C1201" s="17" t="str">
        <f t="shared" si="57"/>
        <v>Emsland</v>
      </c>
      <c r="D1201" s="17">
        <f t="shared" si="57"/>
        <v>2016</v>
      </c>
      <c r="E1201" s="35">
        <f t="shared" si="58"/>
        <v>100</v>
      </c>
      <c r="F1201" s="35">
        <f t="shared" si="58"/>
        <v>72.88604898828541</v>
      </c>
      <c r="G1201" s="35">
        <f t="shared" si="58"/>
        <v>27.113951011714587</v>
      </c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</row>
    <row r="1202" spans="2:19" s="17" customFormat="1" ht="10.35" customHeight="1" x14ac:dyDescent="0.15">
      <c r="B1202" s="17">
        <f t="shared" si="57"/>
        <v>455</v>
      </c>
      <c r="C1202" s="17" t="str">
        <f t="shared" si="57"/>
        <v>Friesland</v>
      </c>
      <c r="D1202" s="17">
        <f t="shared" si="57"/>
        <v>2016</v>
      </c>
      <c r="E1202" s="35">
        <f t="shared" si="58"/>
        <v>100</v>
      </c>
      <c r="F1202" s="35">
        <f t="shared" si="58"/>
        <v>61.391129032258064</v>
      </c>
      <c r="G1202" s="35">
        <f t="shared" si="58"/>
        <v>38.608870967741936</v>
      </c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</row>
    <row r="1203" spans="2:19" s="17" customFormat="1" ht="10.35" customHeight="1" x14ac:dyDescent="0.15">
      <c r="B1203" s="17">
        <f t="shared" si="57"/>
        <v>456</v>
      </c>
      <c r="C1203" s="17" t="str">
        <f t="shared" si="57"/>
        <v>Grafschaft Bentheim</v>
      </c>
      <c r="D1203" s="17">
        <f t="shared" si="57"/>
        <v>2016</v>
      </c>
      <c r="E1203" s="35">
        <f t="shared" si="58"/>
        <v>100</v>
      </c>
      <c r="F1203" s="35">
        <f t="shared" si="58"/>
        <v>67.159498207885306</v>
      </c>
      <c r="G1203" s="35">
        <f t="shared" si="58"/>
        <v>32.840501792114694</v>
      </c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</row>
    <row r="1204" spans="2:19" s="17" customFormat="1" ht="10.35" customHeight="1" x14ac:dyDescent="0.15">
      <c r="B1204" s="17">
        <f t="shared" si="57"/>
        <v>457</v>
      </c>
      <c r="C1204" s="17" t="str">
        <f t="shared" si="57"/>
        <v>Leer</v>
      </c>
      <c r="D1204" s="17">
        <f t="shared" si="57"/>
        <v>2016</v>
      </c>
      <c r="E1204" s="35">
        <f t="shared" si="58"/>
        <v>100</v>
      </c>
      <c r="F1204" s="35">
        <f t="shared" si="58"/>
        <v>67.002417405318297</v>
      </c>
      <c r="G1204" s="35">
        <f t="shared" si="58"/>
        <v>32.99758259468171</v>
      </c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</row>
    <row r="1205" spans="2:19" s="17" customFormat="1" ht="10.35" customHeight="1" x14ac:dyDescent="0.15">
      <c r="B1205" s="17">
        <f t="shared" si="57"/>
        <v>458</v>
      </c>
      <c r="C1205" s="17" t="str">
        <f t="shared" si="57"/>
        <v>Oldenburg</v>
      </c>
      <c r="D1205" s="17">
        <f t="shared" si="57"/>
        <v>2016</v>
      </c>
      <c r="E1205" s="35">
        <f t="shared" si="58"/>
        <v>100</v>
      </c>
      <c r="F1205" s="35">
        <f t="shared" si="58"/>
        <v>70.468085106382986</v>
      </c>
      <c r="G1205" s="35">
        <f t="shared" si="58"/>
        <v>29.531914893617024</v>
      </c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</row>
    <row r="1206" spans="2:19" s="17" customFormat="1" ht="10.35" customHeight="1" x14ac:dyDescent="0.15">
      <c r="B1206" s="17">
        <f t="shared" si="57"/>
        <v>459</v>
      </c>
      <c r="C1206" s="17" t="str">
        <f t="shared" si="57"/>
        <v>Osnabrück</v>
      </c>
      <c r="D1206" s="17">
        <f t="shared" si="57"/>
        <v>2016</v>
      </c>
      <c r="E1206" s="35">
        <f t="shared" si="58"/>
        <v>100</v>
      </c>
      <c r="F1206" s="35">
        <f t="shared" si="58"/>
        <v>67.878991033269088</v>
      </c>
      <c r="G1206" s="35">
        <f t="shared" si="58"/>
        <v>32.121008966730912</v>
      </c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</row>
    <row r="1207" spans="2:19" s="17" customFormat="1" ht="10.35" customHeight="1" x14ac:dyDescent="0.15">
      <c r="B1207" s="17">
        <f t="shared" si="57"/>
        <v>460</v>
      </c>
      <c r="C1207" s="17" t="str">
        <f t="shared" si="57"/>
        <v>Vechta</v>
      </c>
      <c r="D1207" s="17">
        <f t="shared" si="57"/>
        <v>2016</v>
      </c>
      <c r="E1207" s="35">
        <f t="shared" si="58"/>
        <v>100</v>
      </c>
      <c r="F1207" s="35">
        <f t="shared" si="58"/>
        <v>65.680047932893942</v>
      </c>
      <c r="G1207" s="35">
        <f t="shared" si="58"/>
        <v>34.319952067106051</v>
      </c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</row>
    <row r="1208" spans="2:19" s="17" customFormat="1" ht="10.35" customHeight="1" x14ac:dyDescent="0.15">
      <c r="B1208" s="17">
        <f t="shared" si="57"/>
        <v>461</v>
      </c>
      <c r="C1208" s="17" t="str">
        <f t="shared" si="57"/>
        <v>Wesermarsch</v>
      </c>
      <c r="D1208" s="17">
        <f t="shared" si="57"/>
        <v>2016</v>
      </c>
      <c r="E1208" s="35">
        <f t="shared" si="58"/>
        <v>100</v>
      </c>
      <c r="F1208" s="35">
        <f t="shared" si="58"/>
        <v>81.675675675675677</v>
      </c>
      <c r="G1208" s="35">
        <f t="shared" si="58"/>
        <v>18.324324324324323</v>
      </c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</row>
    <row r="1209" spans="2:19" s="17" customFormat="1" ht="10.35" customHeight="1" x14ac:dyDescent="0.15">
      <c r="B1209" s="17">
        <f t="shared" ref="B1209:D1224" si="59">B475</f>
        <v>462</v>
      </c>
      <c r="C1209" s="17" t="str">
        <f t="shared" si="59"/>
        <v>Wittmund</v>
      </c>
      <c r="D1209" s="17">
        <f t="shared" si="59"/>
        <v>2016</v>
      </c>
      <c r="E1209" s="35">
        <f t="shared" ref="E1209:G1224" si="60">E475/$E475*100</f>
        <v>100</v>
      </c>
      <c r="F1209" s="35">
        <f t="shared" si="60"/>
        <v>57.558139534883722</v>
      </c>
      <c r="G1209" s="35">
        <f t="shared" si="60"/>
        <v>42.441860465116278</v>
      </c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</row>
    <row r="1210" spans="2:19" s="19" customFormat="1" ht="20.7" customHeight="1" x14ac:dyDescent="0.3">
      <c r="B1210" s="19">
        <f t="shared" si="59"/>
        <v>4</v>
      </c>
      <c r="C1210" s="19" t="str">
        <f t="shared" si="59"/>
        <v>Statistische Region Weser-Ems</v>
      </c>
      <c r="D1210" s="19">
        <f t="shared" si="59"/>
        <v>2016</v>
      </c>
      <c r="E1210" s="36">
        <f t="shared" si="60"/>
        <v>100</v>
      </c>
      <c r="F1210" s="36">
        <f t="shared" si="60"/>
        <v>66.943369985657782</v>
      </c>
      <c r="G1210" s="36">
        <f t="shared" si="60"/>
        <v>33.056630014342211</v>
      </c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</row>
    <row r="1211" spans="2:19" s="19" customFormat="1" ht="20.7" customHeight="1" x14ac:dyDescent="0.3">
      <c r="B1211" s="19">
        <f t="shared" si="59"/>
        <v>0</v>
      </c>
      <c r="C1211" s="19" t="str">
        <f t="shared" si="59"/>
        <v>Niedersachsen</v>
      </c>
      <c r="D1211" s="19">
        <f t="shared" si="59"/>
        <v>2016</v>
      </c>
      <c r="E1211" s="36">
        <f t="shared" si="60"/>
        <v>100</v>
      </c>
      <c r="F1211" s="36">
        <f t="shared" si="60"/>
        <v>65.023261792814296</v>
      </c>
      <c r="G1211" s="36">
        <f t="shared" si="60"/>
        <v>34.97673820718569</v>
      </c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</row>
    <row r="1212" spans="2:19" s="17" customFormat="1" ht="10.35" customHeight="1" x14ac:dyDescent="0.15">
      <c r="B1212" s="17">
        <f t="shared" si="59"/>
        <v>101</v>
      </c>
      <c r="C1212" s="17" t="str">
        <f t="shared" si="59"/>
        <v>Braunschweig, Stadt</v>
      </c>
      <c r="D1212" s="17">
        <f t="shared" si="59"/>
        <v>2015</v>
      </c>
      <c r="E1212" s="35">
        <f t="shared" si="60"/>
        <v>100</v>
      </c>
      <c r="F1212" s="35">
        <f t="shared" si="60"/>
        <v>58.386701185447606</v>
      </c>
      <c r="G1212" s="35">
        <f t="shared" si="60"/>
        <v>41.613298814552394</v>
      </c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</row>
    <row r="1213" spans="2:19" s="17" customFormat="1" ht="10.35" customHeight="1" x14ac:dyDescent="0.15">
      <c r="B1213" s="17">
        <f t="shared" si="59"/>
        <v>102</v>
      </c>
      <c r="C1213" s="17" t="str">
        <f t="shared" si="59"/>
        <v>Salzgitter, Stadt</v>
      </c>
      <c r="D1213" s="17">
        <f t="shared" si="59"/>
        <v>2015</v>
      </c>
      <c r="E1213" s="35">
        <f t="shared" si="60"/>
        <v>100</v>
      </c>
      <c r="F1213" s="35">
        <f t="shared" si="60"/>
        <v>78.479532163742689</v>
      </c>
      <c r="G1213" s="35">
        <f t="shared" si="60"/>
        <v>21.520467836257311</v>
      </c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</row>
    <row r="1214" spans="2:19" s="17" customFormat="1" ht="10.35" customHeight="1" x14ac:dyDescent="0.15">
      <c r="B1214" s="17">
        <f t="shared" si="59"/>
        <v>103</v>
      </c>
      <c r="C1214" s="17" t="str">
        <f t="shared" si="59"/>
        <v>Wolfsburg, Stadt</v>
      </c>
      <c r="D1214" s="17">
        <f t="shared" si="59"/>
        <v>2015</v>
      </c>
      <c r="E1214" s="35">
        <f t="shared" si="60"/>
        <v>100</v>
      </c>
      <c r="F1214" s="35">
        <f t="shared" si="60"/>
        <v>70.188221007893134</v>
      </c>
      <c r="G1214" s="35">
        <f t="shared" si="60"/>
        <v>29.811778992106863</v>
      </c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</row>
    <row r="1215" spans="2:19" s="17" customFormat="1" ht="10.35" customHeight="1" x14ac:dyDescent="0.15">
      <c r="B1215" s="17">
        <f t="shared" si="59"/>
        <v>151</v>
      </c>
      <c r="C1215" s="17" t="str">
        <f t="shared" si="59"/>
        <v>Gifhorn</v>
      </c>
      <c r="D1215" s="17">
        <f t="shared" si="59"/>
        <v>2015</v>
      </c>
      <c r="E1215" s="35">
        <f t="shared" si="60"/>
        <v>100</v>
      </c>
      <c r="F1215" s="35">
        <f t="shared" si="60"/>
        <v>65.839962564342542</v>
      </c>
      <c r="G1215" s="35">
        <f t="shared" si="60"/>
        <v>34.160037435657465</v>
      </c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</row>
    <row r="1216" spans="2:19" s="17" customFormat="1" ht="10.35" customHeight="1" x14ac:dyDescent="0.15">
      <c r="B1216" s="17">
        <f t="shared" si="59"/>
        <v>153</v>
      </c>
      <c r="C1216" s="17" t="str">
        <f t="shared" si="59"/>
        <v>Goslar</v>
      </c>
      <c r="D1216" s="17">
        <f t="shared" si="59"/>
        <v>2015</v>
      </c>
      <c r="E1216" s="35">
        <f t="shared" si="60"/>
        <v>100</v>
      </c>
      <c r="F1216" s="35">
        <f t="shared" si="60"/>
        <v>66.040609137055839</v>
      </c>
      <c r="G1216" s="35">
        <f t="shared" si="60"/>
        <v>33.959390862944161</v>
      </c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</row>
    <row r="1217" spans="2:19" s="17" customFormat="1" ht="10.35" customHeight="1" x14ac:dyDescent="0.15">
      <c r="B1217" s="17">
        <f t="shared" si="59"/>
        <v>154</v>
      </c>
      <c r="C1217" s="17" t="str">
        <f t="shared" si="59"/>
        <v>Helmstedt</v>
      </c>
      <c r="D1217" s="17">
        <f t="shared" si="59"/>
        <v>2015</v>
      </c>
      <c r="E1217" s="35">
        <f t="shared" si="60"/>
        <v>100</v>
      </c>
      <c r="F1217" s="35">
        <f t="shared" si="60"/>
        <v>56.039325842696627</v>
      </c>
      <c r="G1217" s="35">
        <f t="shared" si="60"/>
        <v>43.960674157303373</v>
      </c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</row>
    <row r="1218" spans="2:19" s="17" customFormat="1" ht="10.35" customHeight="1" x14ac:dyDescent="0.15">
      <c r="B1218" s="17">
        <f t="shared" si="59"/>
        <v>155</v>
      </c>
      <c r="C1218" s="17" t="str">
        <f t="shared" si="59"/>
        <v>Northeim</v>
      </c>
      <c r="D1218" s="17">
        <f t="shared" si="59"/>
        <v>2015</v>
      </c>
      <c r="E1218" s="35">
        <f t="shared" si="60"/>
        <v>100</v>
      </c>
      <c r="F1218" s="35">
        <f t="shared" si="60"/>
        <v>75.048732943469787</v>
      </c>
      <c r="G1218" s="35">
        <f t="shared" si="60"/>
        <v>24.951267056530213</v>
      </c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</row>
    <row r="1219" spans="2:19" s="17" customFormat="1" ht="10.35" customHeight="1" x14ac:dyDescent="0.15">
      <c r="B1219" s="17">
        <f t="shared" si="59"/>
        <v>157</v>
      </c>
      <c r="C1219" s="17" t="str">
        <f t="shared" si="59"/>
        <v>Peine</v>
      </c>
      <c r="D1219" s="17">
        <f t="shared" si="59"/>
        <v>2015</v>
      </c>
      <c r="E1219" s="35">
        <f t="shared" si="60"/>
        <v>100</v>
      </c>
      <c r="F1219" s="35">
        <f t="shared" si="60"/>
        <v>69.543464665415883</v>
      </c>
      <c r="G1219" s="35">
        <f t="shared" si="60"/>
        <v>30.456535334584117</v>
      </c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</row>
    <row r="1220" spans="2:19" s="17" customFormat="1" ht="10.35" customHeight="1" x14ac:dyDescent="0.15">
      <c r="B1220" s="17">
        <f t="shared" si="59"/>
        <v>158</v>
      </c>
      <c r="C1220" s="17" t="str">
        <f t="shared" si="59"/>
        <v>Wolfenbüttel</v>
      </c>
      <c r="D1220" s="17">
        <f t="shared" si="59"/>
        <v>2015</v>
      </c>
      <c r="E1220" s="35">
        <f t="shared" si="60"/>
        <v>100</v>
      </c>
      <c r="F1220" s="35">
        <f t="shared" si="60"/>
        <v>59.774011299435024</v>
      </c>
      <c r="G1220" s="35">
        <f t="shared" si="60"/>
        <v>40.225988700564976</v>
      </c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</row>
    <row r="1221" spans="2:19" s="17" customFormat="1" ht="10.35" customHeight="1" x14ac:dyDescent="0.15">
      <c r="B1221" s="17">
        <f t="shared" si="59"/>
        <v>159</v>
      </c>
      <c r="C1221" s="17" t="str">
        <f t="shared" si="59"/>
        <v>Göttingen</v>
      </c>
      <c r="D1221" s="17">
        <f t="shared" si="59"/>
        <v>2015</v>
      </c>
      <c r="E1221" s="35">
        <f t="shared" si="60"/>
        <v>100</v>
      </c>
      <c r="F1221" s="35">
        <f t="shared" si="60"/>
        <v>59.520406542798156</v>
      </c>
      <c r="G1221" s="35">
        <f t="shared" si="60"/>
        <v>40.479593457201837</v>
      </c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</row>
    <row r="1222" spans="2:19" s="19" customFormat="1" ht="20.7" customHeight="1" x14ac:dyDescent="0.3">
      <c r="B1222" s="19">
        <f t="shared" si="59"/>
        <v>1</v>
      </c>
      <c r="C1222" s="19" t="str">
        <f t="shared" si="59"/>
        <v>Statistische Region Braunschweig</v>
      </c>
      <c r="D1222" s="19">
        <f t="shared" si="59"/>
        <v>2015</v>
      </c>
      <c r="E1222" s="36">
        <f t="shared" si="60"/>
        <v>100</v>
      </c>
      <c r="F1222" s="36">
        <f t="shared" si="60"/>
        <v>65.765167696126539</v>
      </c>
      <c r="G1222" s="36">
        <f t="shared" si="60"/>
        <v>34.234832303873461</v>
      </c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</row>
    <row r="1223" spans="2:19" s="17" customFormat="1" ht="10.35" customHeight="1" x14ac:dyDescent="0.15">
      <c r="B1223" s="17">
        <f t="shared" si="59"/>
        <v>241</v>
      </c>
      <c r="C1223" s="17" t="str">
        <f t="shared" si="59"/>
        <v>Region Hannover</v>
      </c>
      <c r="D1223" s="17">
        <f t="shared" si="59"/>
        <v>2015</v>
      </c>
      <c r="E1223" s="35">
        <f t="shared" si="60"/>
        <v>100</v>
      </c>
      <c r="F1223" s="35">
        <f t="shared" si="60"/>
        <v>59.982205989089465</v>
      </c>
      <c r="G1223" s="35">
        <f t="shared" si="60"/>
        <v>40.017794010910542</v>
      </c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</row>
    <row r="1224" spans="2:19" s="17" customFormat="1" ht="10.35" customHeight="1" x14ac:dyDescent="0.15">
      <c r="B1224" s="17">
        <f t="shared" si="59"/>
        <v>241001</v>
      </c>
      <c r="C1224" s="17" t="str">
        <f t="shared" si="59"/>
        <v>dav. Hannover, Lhst.</v>
      </c>
      <c r="D1224" s="17">
        <f t="shared" si="59"/>
        <v>2015</v>
      </c>
      <c r="E1224" s="35">
        <f t="shared" si="60"/>
        <v>100</v>
      </c>
      <c r="F1224" s="35">
        <f t="shared" si="60"/>
        <v>57.964679139709737</v>
      </c>
      <c r="G1224" s="35">
        <f t="shared" si="60"/>
        <v>42.035320860290263</v>
      </c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</row>
    <row r="1225" spans="2:19" s="17" customFormat="1" ht="10.35" customHeight="1" x14ac:dyDescent="0.15">
      <c r="B1225" s="17">
        <f t="shared" ref="B1225:D1240" si="61">B491</f>
        <v>241999</v>
      </c>
      <c r="C1225" s="17" t="str">
        <f t="shared" si="61"/>
        <v>dav. Hannover, Umland</v>
      </c>
      <c r="D1225" s="17">
        <f t="shared" si="61"/>
        <v>2015</v>
      </c>
      <c r="E1225" s="35">
        <f t="shared" ref="E1225:G1240" si="62">E491/$E491*100</f>
        <v>100</v>
      </c>
      <c r="F1225" s="35">
        <f t="shared" si="62"/>
        <v>64.069141399829974</v>
      </c>
      <c r="G1225" s="35">
        <f t="shared" si="62"/>
        <v>35.930858600170019</v>
      </c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</row>
    <row r="1226" spans="2:19" s="17" customFormat="1" ht="10.35" customHeight="1" x14ac:dyDescent="0.15">
      <c r="B1226" s="17">
        <f t="shared" si="61"/>
        <v>251</v>
      </c>
      <c r="C1226" s="17" t="str">
        <f t="shared" si="61"/>
        <v>Diepholz</v>
      </c>
      <c r="D1226" s="17">
        <f t="shared" si="61"/>
        <v>2015</v>
      </c>
      <c r="E1226" s="35">
        <f t="shared" si="62"/>
        <v>100</v>
      </c>
      <c r="F1226" s="35">
        <f t="shared" si="62"/>
        <v>70.386039132733998</v>
      </c>
      <c r="G1226" s="35">
        <f t="shared" si="62"/>
        <v>29.613960867265998</v>
      </c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</row>
    <row r="1227" spans="2:19" s="17" customFormat="1" ht="10.35" customHeight="1" x14ac:dyDescent="0.15">
      <c r="B1227" s="17">
        <f t="shared" si="61"/>
        <v>252</v>
      </c>
      <c r="C1227" s="17" t="str">
        <f t="shared" si="61"/>
        <v>Hameln-Pyrmont</v>
      </c>
      <c r="D1227" s="17">
        <f t="shared" si="61"/>
        <v>2015</v>
      </c>
      <c r="E1227" s="35">
        <f t="shared" si="62"/>
        <v>100</v>
      </c>
      <c r="F1227" s="35">
        <f t="shared" si="62"/>
        <v>59.404163675520458</v>
      </c>
      <c r="G1227" s="35">
        <f t="shared" si="62"/>
        <v>40.595836324479542</v>
      </c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</row>
    <row r="1228" spans="2:19" s="17" customFormat="1" ht="10.35" customHeight="1" x14ac:dyDescent="0.15">
      <c r="B1228" s="17">
        <f t="shared" si="61"/>
        <v>254</v>
      </c>
      <c r="C1228" s="17" t="str">
        <f t="shared" si="61"/>
        <v>Hildesheim</v>
      </c>
      <c r="D1228" s="17">
        <f t="shared" si="61"/>
        <v>2015</v>
      </c>
      <c r="E1228" s="35">
        <f t="shared" si="62"/>
        <v>100</v>
      </c>
      <c r="F1228" s="35">
        <f t="shared" si="62"/>
        <v>62.306101344364016</v>
      </c>
      <c r="G1228" s="35">
        <f t="shared" si="62"/>
        <v>37.693898655635991</v>
      </c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</row>
    <row r="1229" spans="2:19" s="17" customFormat="1" ht="10.35" customHeight="1" x14ac:dyDescent="0.15">
      <c r="B1229" s="17">
        <f t="shared" si="61"/>
        <v>255</v>
      </c>
      <c r="C1229" s="17" t="str">
        <f t="shared" si="61"/>
        <v>Holzminden</v>
      </c>
      <c r="D1229" s="17">
        <f t="shared" si="61"/>
        <v>2015</v>
      </c>
      <c r="E1229" s="35">
        <f t="shared" si="62"/>
        <v>100</v>
      </c>
      <c r="F1229" s="35">
        <f t="shared" si="62"/>
        <v>66.627497062279673</v>
      </c>
      <c r="G1229" s="35">
        <f t="shared" si="62"/>
        <v>33.372502937720327</v>
      </c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</row>
    <row r="1230" spans="2:19" s="17" customFormat="1" ht="10.35" customHeight="1" x14ac:dyDescent="0.15">
      <c r="B1230" s="17">
        <f t="shared" si="61"/>
        <v>256</v>
      </c>
      <c r="C1230" s="17" t="str">
        <f t="shared" si="61"/>
        <v>Nienburg (Weser)</v>
      </c>
      <c r="D1230" s="17">
        <f t="shared" si="61"/>
        <v>2015</v>
      </c>
      <c r="E1230" s="35">
        <f t="shared" si="62"/>
        <v>100</v>
      </c>
      <c r="F1230" s="35">
        <f t="shared" si="62"/>
        <v>70.559371933267911</v>
      </c>
      <c r="G1230" s="35">
        <f t="shared" si="62"/>
        <v>29.440628066732089</v>
      </c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</row>
    <row r="1231" spans="2:19" s="17" customFormat="1" ht="10.35" customHeight="1" x14ac:dyDescent="0.15">
      <c r="B1231" s="17">
        <f t="shared" si="61"/>
        <v>257</v>
      </c>
      <c r="C1231" s="17" t="str">
        <f t="shared" si="61"/>
        <v>Schaumburg</v>
      </c>
      <c r="D1231" s="17">
        <f t="shared" si="61"/>
        <v>2015</v>
      </c>
      <c r="E1231" s="35">
        <f t="shared" si="62"/>
        <v>100</v>
      </c>
      <c r="F1231" s="35">
        <f t="shared" si="62"/>
        <v>65.069686411149831</v>
      </c>
      <c r="G1231" s="35">
        <f t="shared" si="62"/>
        <v>34.930313588850176</v>
      </c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</row>
    <row r="1232" spans="2:19" s="19" customFormat="1" ht="20.7" customHeight="1" x14ac:dyDescent="0.3">
      <c r="B1232" s="19">
        <f t="shared" si="61"/>
        <v>2</v>
      </c>
      <c r="C1232" s="19" t="str">
        <f t="shared" si="61"/>
        <v>Statistische Region Hannover</v>
      </c>
      <c r="D1232" s="19">
        <f t="shared" si="61"/>
        <v>2015</v>
      </c>
      <c r="E1232" s="36">
        <f t="shared" si="62"/>
        <v>100</v>
      </c>
      <c r="F1232" s="36">
        <f t="shared" si="62"/>
        <v>61.449975999451411</v>
      </c>
      <c r="G1232" s="36">
        <f t="shared" si="62"/>
        <v>38.550024000548582</v>
      </c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</row>
    <row r="1233" spans="2:19" s="17" customFormat="1" ht="10.35" customHeight="1" x14ac:dyDescent="0.15">
      <c r="B1233" s="17">
        <f t="shared" si="61"/>
        <v>351</v>
      </c>
      <c r="C1233" s="17" t="str">
        <f t="shared" si="61"/>
        <v>Celle</v>
      </c>
      <c r="D1233" s="17">
        <f t="shared" si="61"/>
        <v>2015</v>
      </c>
      <c r="E1233" s="35">
        <f t="shared" si="62"/>
        <v>100</v>
      </c>
      <c r="F1233" s="35">
        <f t="shared" si="62"/>
        <v>63.071017274472176</v>
      </c>
      <c r="G1233" s="35">
        <f t="shared" si="62"/>
        <v>36.928982725527831</v>
      </c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</row>
    <row r="1234" spans="2:19" s="17" customFormat="1" ht="10.35" customHeight="1" x14ac:dyDescent="0.15">
      <c r="B1234" s="17">
        <f t="shared" si="61"/>
        <v>352</v>
      </c>
      <c r="C1234" s="17" t="str">
        <f t="shared" si="61"/>
        <v>Cuxhaven</v>
      </c>
      <c r="D1234" s="17">
        <f t="shared" si="61"/>
        <v>2015</v>
      </c>
      <c r="E1234" s="35">
        <f t="shared" si="62"/>
        <v>100</v>
      </c>
      <c r="F1234" s="35">
        <f t="shared" si="62"/>
        <v>63.805970149253731</v>
      </c>
      <c r="G1234" s="35">
        <f t="shared" si="62"/>
        <v>36.194029850746269</v>
      </c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</row>
    <row r="1235" spans="2:19" s="17" customFormat="1" ht="10.35" customHeight="1" x14ac:dyDescent="0.15">
      <c r="B1235" s="17">
        <f t="shared" si="61"/>
        <v>353</v>
      </c>
      <c r="C1235" s="17" t="str">
        <f t="shared" si="61"/>
        <v>Harburg</v>
      </c>
      <c r="D1235" s="17">
        <f t="shared" si="61"/>
        <v>2015</v>
      </c>
      <c r="E1235" s="35">
        <f t="shared" si="62"/>
        <v>100</v>
      </c>
      <c r="F1235" s="35">
        <f t="shared" si="62"/>
        <v>68.525540932411332</v>
      </c>
      <c r="G1235" s="35">
        <f t="shared" si="62"/>
        <v>31.474459067588668</v>
      </c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</row>
    <row r="1236" spans="2:19" s="17" customFormat="1" ht="10.35" customHeight="1" x14ac:dyDescent="0.15">
      <c r="B1236" s="17">
        <f t="shared" si="61"/>
        <v>354</v>
      </c>
      <c r="C1236" s="17" t="str">
        <f t="shared" si="61"/>
        <v>Lüchow-Dannenberg</v>
      </c>
      <c r="D1236" s="17">
        <f t="shared" si="61"/>
        <v>2015</v>
      </c>
      <c r="E1236" s="35">
        <f t="shared" si="62"/>
        <v>100</v>
      </c>
      <c r="F1236" s="35">
        <f t="shared" si="62"/>
        <v>62.639109697933229</v>
      </c>
      <c r="G1236" s="35">
        <f t="shared" si="62"/>
        <v>37.360890302066771</v>
      </c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</row>
    <row r="1237" spans="2:19" s="17" customFormat="1" ht="10.35" customHeight="1" x14ac:dyDescent="0.15">
      <c r="B1237" s="17">
        <f t="shared" si="61"/>
        <v>355</v>
      </c>
      <c r="C1237" s="17" t="str">
        <f t="shared" si="61"/>
        <v>Lüneburg</v>
      </c>
      <c r="D1237" s="17">
        <f t="shared" si="61"/>
        <v>2015</v>
      </c>
      <c r="E1237" s="35">
        <f t="shared" si="62"/>
        <v>100</v>
      </c>
      <c r="F1237" s="35">
        <f t="shared" si="62"/>
        <v>59.679514941533128</v>
      </c>
      <c r="G1237" s="35">
        <f t="shared" si="62"/>
        <v>40.320485058466872</v>
      </c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</row>
    <row r="1238" spans="2:19" s="17" customFormat="1" ht="10.35" customHeight="1" x14ac:dyDescent="0.15">
      <c r="B1238" s="17">
        <f t="shared" si="61"/>
        <v>356</v>
      </c>
      <c r="C1238" s="17" t="str">
        <f t="shared" si="61"/>
        <v>Osterholz</v>
      </c>
      <c r="D1238" s="17">
        <f t="shared" si="61"/>
        <v>2015</v>
      </c>
      <c r="E1238" s="35">
        <f t="shared" si="62"/>
        <v>100</v>
      </c>
      <c r="F1238" s="35">
        <f t="shared" si="62"/>
        <v>66.413662239089192</v>
      </c>
      <c r="G1238" s="35">
        <f t="shared" si="62"/>
        <v>33.586337760910816</v>
      </c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</row>
    <row r="1239" spans="2:19" s="17" customFormat="1" ht="10.35" customHeight="1" x14ac:dyDescent="0.15">
      <c r="B1239" s="17">
        <f t="shared" si="61"/>
        <v>357</v>
      </c>
      <c r="C1239" s="17" t="str">
        <f t="shared" si="61"/>
        <v>Rotenburg (Wümme)</v>
      </c>
      <c r="D1239" s="17">
        <f t="shared" si="61"/>
        <v>2015</v>
      </c>
      <c r="E1239" s="35">
        <f t="shared" si="62"/>
        <v>100</v>
      </c>
      <c r="F1239" s="35">
        <f t="shared" si="62"/>
        <v>66.696548632900047</v>
      </c>
      <c r="G1239" s="35">
        <f t="shared" si="62"/>
        <v>33.303451367099953</v>
      </c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</row>
    <row r="1240" spans="2:19" s="17" customFormat="1" ht="10.35" customHeight="1" x14ac:dyDescent="0.15">
      <c r="B1240" s="17">
        <f t="shared" si="61"/>
        <v>358</v>
      </c>
      <c r="C1240" s="17" t="str">
        <f t="shared" si="61"/>
        <v>Heidekreis</v>
      </c>
      <c r="D1240" s="17">
        <f t="shared" si="61"/>
        <v>2015</v>
      </c>
      <c r="E1240" s="35">
        <f t="shared" si="62"/>
        <v>100</v>
      </c>
      <c r="F1240" s="35">
        <f t="shared" si="62"/>
        <v>65.780998389694048</v>
      </c>
      <c r="G1240" s="35">
        <f t="shared" si="62"/>
        <v>34.219001610305959</v>
      </c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</row>
    <row r="1241" spans="2:19" s="17" customFormat="1" ht="10.35" customHeight="1" x14ac:dyDescent="0.15">
      <c r="B1241" s="17">
        <f t="shared" ref="B1241:D1256" si="63">B507</f>
        <v>359</v>
      </c>
      <c r="C1241" s="17" t="str">
        <f t="shared" si="63"/>
        <v>Stade</v>
      </c>
      <c r="D1241" s="17">
        <f t="shared" si="63"/>
        <v>2015</v>
      </c>
      <c r="E1241" s="35">
        <f t="shared" ref="E1241:G1256" si="64">E507/$E507*100</f>
        <v>100</v>
      </c>
      <c r="F1241" s="35">
        <f t="shared" si="64"/>
        <v>76.850961538461533</v>
      </c>
      <c r="G1241" s="35">
        <f t="shared" si="64"/>
        <v>23.149038461538463</v>
      </c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</row>
    <row r="1242" spans="2:19" s="17" customFormat="1" ht="10.35" customHeight="1" x14ac:dyDescent="0.15">
      <c r="B1242" s="17">
        <f t="shared" si="63"/>
        <v>360</v>
      </c>
      <c r="C1242" s="17" t="str">
        <f t="shared" si="63"/>
        <v>Uelzen</v>
      </c>
      <c r="D1242" s="17">
        <f t="shared" si="63"/>
        <v>2015</v>
      </c>
      <c r="E1242" s="35">
        <f t="shared" si="64"/>
        <v>100</v>
      </c>
      <c r="F1242" s="35">
        <f t="shared" si="64"/>
        <v>59.25155925155925</v>
      </c>
      <c r="G1242" s="35">
        <f t="shared" si="64"/>
        <v>40.74844074844075</v>
      </c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</row>
    <row r="1243" spans="2:19" s="17" customFormat="1" ht="10.35" customHeight="1" x14ac:dyDescent="0.15">
      <c r="B1243" s="17">
        <f t="shared" si="63"/>
        <v>361</v>
      </c>
      <c r="C1243" s="17" t="str">
        <f t="shared" si="63"/>
        <v>Verden</v>
      </c>
      <c r="D1243" s="17">
        <f t="shared" si="63"/>
        <v>2015</v>
      </c>
      <c r="E1243" s="35">
        <f t="shared" si="64"/>
        <v>100</v>
      </c>
      <c r="F1243" s="35">
        <f t="shared" si="64"/>
        <v>65.188470066518846</v>
      </c>
      <c r="G1243" s="35">
        <f t="shared" si="64"/>
        <v>34.811529933481154</v>
      </c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</row>
    <row r="1244" spans="2:19" s="19" customFormat="1" ht="20.7" customHeight="1" x14ac:dyDescent="0.3">
      <c r="B1244" s="19">
        <f t="shared" si="63"/>
        <v>3</v>
      </c>
      <c r="C1244" s="19" t="str">
        <f t="shared" si="63"/>
        <v>Statistische Region Lüneburg</v>
      </c>
      <c r="D1244" s="19">
        <f t="shared" si="63"/>
        <v>2015</v>
      </c>
      <c r="E1244" s="36">
        <f t="shared" si="64"/>
        <v>100</v>
      </c>
      <c r="F1244" s="36">
        <f t="shared" si="64"/>
        <v>66.693011177599644</v>
      </c>
      <c r="G1244" s="36">
        <f t="shared" si="64"/>
        <v>33.306988822400363</v>
      </c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</row>
    <row r="1245" spans="2:19" s="17" customFormat="1" ht="10.35" customHeight="1" x14ac:dyDescent="0.15">
      <c r="B1245" s="17">
        <f t="shared" si="63"/>
        <v>401</v>
      </c>
      <c r="C1245" s="17" t="str">
        <f t="shared" si="63"/>
        <v>Delmenhorst, Stadt</v>
      </c>
      <c r="D1245" s="17">
        <f t="shared" si="63"/>
        <v>2015</v>
      </c>
      <c r="E1245" s="35">
        <f t="shared" si="64"/>
        <v>100</v>
      </c>
      <c r="F1245" s="35">
        <f t="shared" si="64"/>
        <v>52.961373390557945</v>
      </c>
      <c r="G1245" s="35">
        <f t="shared" si="64"/>
        <v>47.038626609442055</v>
      </c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</row>
    <row r="1246" spans="2:19" s="17" customFormat="1" ht="10.35" customHeight="1" x14ac:dyDescent="0.15">
      <c r="B1246" s="17">
        <f t="shared" si="63"/>
        <v>402</v>
      </c>
      <c r="C1246" s="17" t="str">
        <f t="shared" si="63"/>
        <v>Emden, Stadt</v>
      </c>
      <c r="D1246" s="17">
        <f t="shared" si="63"/>
        <v>2015</v>
      </c>
      <c r="E1246" s="35">
        <f t="shared" si="64"/>
        <v>100</v>
      </c>
      <c r="F1246" s="35">
        <f t="shared" si="64"/>
        <v>79.362972793629723</v>
      </c>
      <c r="G1246" s="35">
        <f t="shared" si="64"/>
        <v>20.637027206370274</v>
      </c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</row>
    <row r="1247" spans="2:19" s="17" customFormat="1" ht="10.35" customHeight="1" x14ac:dyDescent="0.15">
      <c r="B1247" s="17">
        <f t="shared" si="63"/>
        <v>403</v>
      </c>
      <c r="C1247" s="17" t="str">
        <f t="shared" si="63"/>
        <v>Oldenburg (Oldb), Stadt</v>
      </c>
      <c r="D1247" s="17">
        <f t="shared" si="63"/>
        <v>2015</v>
      </c>
      <c r="E1247" s="35">
        <f t="shared" si="64"/>
        <v>100</v>
      </c>
      <c r="F1247" s="35">
        <f t="shared" si="64"/>
        <v>58.205285802089733</v>
      </c>
      <c r="G1247" s="35">
        <f t="shared" si="64"/>
        <v>41.794714197910267</v>
      </c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</row>
    <row r="1248" spans="2:19" s="17" customFormat="1" ht="10.35" customHeight="1" x14ac:dyDescent="0.15">
      <c r="B1248" s="17">
        <f t="shared" si="63"/>
        <v>404</v>
      </c>
      <c r="C1248" s="17" t="str">
        <f t="shared" si="63"/>
        <v>Osnabrück, Stadt</v>
      </c>
      <c r="D1248" s="17">
        <f t="shared" si="63"/>
        <v>2015</v>
      </c>
      <c r="E1248" s="35">
        <f t="shared" si="64"/>
        <v>100</v>
      </c>
      <c r="F1248" s="35">
        <f t="shared" si="64"/>
        <v>54.82673267326733</v>
      </c>
      <c r="G1248" s="35">
        <f t="shared" si="64"/>
        <v>45.173267326732677</v>
      </c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</row>
    <row r="1249" spans="2:19" s="17" customFormat="1" ht="10.35" customHeight="1" x14ac:dyDescent="0.15">
      <c r="B1249" s="17">
        <f t="shared" si="63"/>
        <v>405</v>
      </c>
      <c r="C1249" s="17" t="str">
        <f t="shared" si="63"/>
        <v>Wilhelmshaven, Stadt</v>
      </c>
      <c r="D1249" s="17">
        <f t="shared" si="63"/>
        <v>2015</v>
      </c>
      <c r="E1249" s="35">
        <f t="shared" si="64"/>
        <v>100</v>
      </c>
      <c r="F1249" s="35">
        <f t="shared" si="64"/>
        <v>66.701570680628279</v>
      </c>
      <c r="G1249" s="35">
        <f t="shared" si="64"/>
        <v>33.298429319371728</v>
      </c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</row>
    <row r="1250" spans="2:19" s="17" customFormat="1" ht="10.35" customHeight="1" x14ac:dyDescent="0.15">
      <c r="B1250" s="17">
        <f t="shared" si="63"/>
        <v>451</v>
      </c>
      <c r="C1250" s="17" t="str">
        <f t="shared" si="63"/>
        <v>Ammerland</v>
      </c>
      <c r="D1250" s="17">
        <f t="shared" si="63"/>
        <v>2015</v>
      </c>
      <c r="E1250" s="35">
        <f t="shared" si="64"/>
        <v>100</v>
      </c>
      <c r="F1250" s="35">
        <f t="shared" si="64"/>
        <v>67.643257216716933</v>
      </c>
      <c r="G1250" s="35">
        <f t="shared" si="64"/>
        <v>32.356742783283067</v>
      </c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</row>
    <row r="1251" spans="2:19" s="17" customFormat="1" ht="10.35" customHeight="1" x14ac:dyDescent="0.15">
      <c r="B1251" s="17">
        <f t="shared" si="63"/>
        <v>452</v>
      </c>
      <c r="C1251" s="17" t="str">
        <f t="shared" si="63"/>
        <v>Aurich</v>
      </c>
      <c r="D1251" s="17">
        <f t="shared" si="63"/>
        <v>2015</v>
      </c>
      <c r="E1251" s="35">
        <f t="shared" si="64"/>
        <v>100</v>
      </c>
      <c r="F1251" s="35">
        <f t="shared" si="64"/>
        <v>62.31929604022627</v>
      </c>
      <c r="G1251" s="35">
        <f t="shared" si="64"/>
        <v>37.680703959773723</v>
      </c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</row>
    <row r="1252" spans="2:19" s="17" customFormat="1" ht="10.35" customHeight="1" x14ac:dyDescent="0.15">
      <c r="B1252" s="17">
        <f t="shared" si="63"/>
        <v>453</v>
      </c>
      <c r="C1252" s="17" t="str">
        <f t="shared" si="63"/>
        <v>Cloppenburg</v>
      </c>
      <c r="D1252" s="17">
        <f t="shared" si="63"/>
        <v>2015</v>
      </c>
      <c r="E1252" s="35">
        <f t="shared" si="64"/>
        <v>100</v>
      </c>
      <c r="F1252" s="35">
        <f t="shared" si="64"/>
        <v>70.905889258462139</v>
      </c>
      <c r="G1252" s="35">
        <f t="shared" si="64"/>
        <v>29.094110741537861</v>
      </c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</row>
    <row r="1253" spans="2:19" s="17" customFormat="1" ht="10.35" customHeight="1" x14ac:dyDescent="0.15">
      <c r="B1253" s="17">
        <f t="shared" si="63"/>
        <v>454</v>
      </c>
      <c r="C1253" s="17" t="str">
        <f t="shared" si="63"/>
        <v>Emsland</v>
      </c>
      <c r="D1253" s="17">
        <f t="shared" si="63"/>
        <v>2015</v>
      </c>
      <c r="E1253" s="35">
        <f t="shared" si="64"/>
        <v>100</v>
      </c>
      <c r="F1253" s="35">
        <f t="shared" si="64"/>
        <v>74.263009484747499</v>
      </c>
      <c r="G1253" s="35">
        <f t="shared" si="64"/>
        <v>25.736990515252501</v>
      </c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</row>
    <row r="1254" spans="2:19" s="17" customFormat="1" ht="10.35" customHeight="1" x14ac:dyDescent="0.15">
      <c r="B1254" s="17">
        <f t="shared" si="63"/>
        <v>455</v>
      </c>
      <c r="C1254" s="17" t="str">
        <f t="shared" si="63"/>
        <v>Friesland</v>
      </c>
      <c r="D1254" s="17">
        <f t="shared" si="63"/>
        <v>2015</v>
      </c>
      <c r="E1254" s="35">
        <f t="shared" si="64"/>
        <v>100</v>
      </c>
      <c r="F1254" s="35">
        <f t="shared" si="64"/>
        <v>60.353798126951098</v>
      </c>
      <c r="G1254" s="35">
        <f t="shared" si="64"/>
        <v>39.646201873048909</v>
      </c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</row>
    <row r="1255" spans="2:19" s="17" customFormat="1" ht="10.35" customHeight="1" x14ac:dyDescent="0.15">
      <c r="B1255" s="17">
        <f t="shared" si="63"/>
        <v>456</v>
      </c>
      <c r="C1255" s="17" t="str">
        <f t="shared" si="63"/>
        <v>Grafschaft Bentheim</v>
      </c>
      <c r="D1255" s="17">
        <f t="shared" si="63"/>
        <v>2015</v>
      </c>
      <c r="E1255" s="35">
        <f t="shared" si="64"/>
        <v>100</v>
      </c>
      <c r="F1255" s="35">
        <f t="shared" si="64"/>
        <v>65.984131046839011</v>
      </c>
      <c r="G1255" s="35">
        <f t="shared" si="64"/>
        <v>34.015868953160997</v>
      </c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</row>
    <row r="1256" spans="2:19" s="17" customFormat="1" ht="10.35" customHeight="1" x14ac:dyDescent="0.15">
      <c r="B1256" s="17">
        <f t="shared" si="63"/>
        <v>457</v>
      </c>
      <c r="C1256" s="17" t="str">
        <f t="shared" si="63"/>
        <v>Leer</v>
      </c>
      <c r="D1256" s="17">
        <f t="shared" si="63"/>
        <v>2015</v>
      </c>
      <c r="E1256" s="35">
        <f t="shared" si="64"/>
        <v>100</v>
      </c>
      <c r="F1256" s="35">
        <f t="shared" si="64"/>
        <v>67.343173431734314</v>
      </c>
      <c r="G1256" s="35">
        <f t="shared" si="64"/>
        <v>32.656826568265686</v>
      </c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</row>
    <row r="1257" spans="2:19" s="17" customFormat="1" ht="10.35" customHeight="1" x14ac:dyDescent="0.15">
      <c r="B1257" s="17">
        <f t="shared" ref="B1257:D1272" si="65">B523</f>
        <v>458</v>
      </c>
      <c r="C1257" s="17" t="str">
        <f t="shared" si="65"/>
        <v>Oldenburg</v>
      </c>
      <c r="D1257" s="17">
        <f t="shared" si="65"/>
        <v>2015</v>
      </c>
      <c r="E1257" s="35">
        <f t="shared" ref="E1257:G1272" si="66">E523/$E523*100</f>
        <v>100</v>
      </c>
      <c r="F1257" s="35">
        <f t="shared" si="66"/>
        <v>71.414728682170548</v>
      </c>
      <c r="G1257" s="35">
        <f t="shared" si="66"/>
        <v>28.585271317829459</v>
      </c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</row>
    <row r="1258" spans="2:19" s="17" customFormat="1" ht="10.35" customHeight="1" x14ac:dyDescent="0.15">
      <c r="B1258" s="17">
        <f t="shared" si="65"/>
        <v>459</v>
      </c>
      <c r="C1258" s="17" t="str">
        <f t="shared" si="65"/>
        <v>Osnabrück</v>
      </c>
      <c r="D1258" s="17">
        <f t="shared" si="65"/>
        <v>2015</v>
      </c>
      <c r="E1258" s="35">
        <f t="shared" si="66"/>
        <v>100</v>
      </c>
      <c r="F1258" s="35">
        <f t="shared" si="66"/>
        <v>69.082453250654012</v>
      </c>
      <c r="G1258" s="35">
        <f t="shared" si="66"/>
        <v>30.917546749345991</v>
      </c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</row>
    <row r="1259" spans="2:19" s="17" customFormat="1" ht="10.35" customHeight="1" x14ac:dyDescent="0.15">
      <c r="B1259" s="17">
        <f t="shared" si="65"/>
        <v>460</v>
      </c>
      <c r="C1259" s="17" t="str">
        <f t="shared" si="65"/>
        <v>Vechta</v>
      </c>
      <c r="D1259" s="17">
        <f t="shared" si="65"/>
        <v>2015</v>
      </c>
      <c r="E1259" s="35">
        <f t="shared" si="66"/>
        <v>100</v>
      </c>
      <c r="F1259" s="35">
        <f t="shared" si="66"/>
        <v>64.626211658478297</v>
      </c>
      <c r="G1259" s="35">
        <f t="shared" si="66"/>
        <v>35.37378834152171</v>
      </c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</row>
    <row r="1260" spans="2:19" s="17" customFormat="1" ht="10.35" customHeight="1" x14ac:dyDescent="0.15">
      <c r="B1260" s="17">
        <f t="shared" si="65"/>
        <v>461</v>
      </c>
      <c r="C1260" s="17" t="str">
        <f t="shared" si="65"/>
        <v>Wesermarsch</v>
      </c>
      <c r="D1260" s="17">
        <f t="shared" si="65"/>
        <v>2015</v>
      </c>
      <c r="E1260" s="35">
        <f t="shared" si="66"/>
        <v>100</v>
      </c>
      <c r="F1260" s="35">
        <f t="shared" si="66"/>
        <v>82.774193548387103</v>
      </c>
      <c r="G1260" s="35">
        <f t="shared" si="66"/>
        <v>17.225806451612904</v>
      </c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</row>
    <row r="1261" spans="2:19" s="17" customFormat="1" ht="10.35" customHeight="1" x14ac:dyDescent="0.15">
      <c r="B1261" s="17">
        <f t="shared" si="65"/>
        <v>462</v>
      </c>
      <c r="C1261" s="17" t="str">
        <f t="shared" si="65"/>
        <v>Wittmund</v>
      </c>
      <c r="D1261" s="17">
        <f t="shared" si="65"/>
        <v>2015</v>
      </c>
      <c r="E1261" s="35">
        <f t="shared" si="66"/>
        <v>100</v>
      </c>
      <c r="F1261" s="35">
        <f t="shared" si="66"/>
        <v>54.518518518518519</v>
      </c>
      <c r="G1261" s="35">
        <f t="shared" si="66"/>
        <v>45.481481481481481</v>
      </c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</row>
    <row r="1262" spans="2:19" s="19" customFormat="1" ht="20.7" customHeight="1" x14ac:dyDescent="0.3">
      <c r="B1262" s="19">
        <f t="shared" si="65"/>
        <v>4</v>
      </c>
      <c r="C1262" s="19" t="str">
        <f t="shared" si="65"/>
        <v>Statistische Region Weser-Ems</v>
      </c>
      <c r="D1262" s="19">
        <f t="shared" si="65"/>
        <v>2015</v>
      </c>
      <c r="E1262" s="36">
        <f t="shared" si="66"/>
        <v>100</v>
      </c>
      <c r="F1262" s="36">
        <f t="shared" si="66"/>
        <v>66.78197239314818</v>
      </c>
      <c r="G1262" s="36">
        <f t="shared" si="66"/>
        <v>33.21802760685182</v>
      </c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</row>
    <row r="1263" spans="2:19" s="19" customFormat="1" ht="20.7" customHeight="1" x14ac:dyDescent="0.3">
      <c r="B1263" s="19">
        <f t="shared" si="65"/>
        <v>0</v>
      </c>
      <c r="C1263" s="19" t="str">
        <f t="shared" si="65"/>
        <v>Niedersachsen</v>
      </c>
      <c r="D1263" s="19">
        <f t="shared" si="65"/>
        <v>2015</v>
      </c>
      <c r="E1263" s="36">
        <f t="shared" si="66"/>
        <v>100</v>
      </c>
      <c r="F1263" s="36">
        <f t="shared" si="66"/>
        <v>64.841745557355054</v>
      </c>
      <c r="G1263" s="36">
        <f t="shared" si="66"/>
        <v>35.158254442644939</v>
      </c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</row>
    <row r="1264" spans="2:19" s="17" customFormat="1" ht="10.35" customHeight="1" x14ac:dyDescent="0.15">
      <c r="B1264" s="17">
        <f t="shared" si="65"/>
        <v>101</v>
      </c>
      <c r="C1264" s="17" t="str">
        <f t="shared" si="65"/>
        <v>Braunschweig, Stadt</v>
      </c>
      <c r="D1264" s="17">
        <f t="shared" si="65"/>
        <v>2014</v>
      </c>
      <c r="E1264" s="35">
        <f t="shared" si="66"/>
        <v>100</v>
      </c>
      <c r="F1264" s="35">
        <f t="shared" si="66"/>
        <v>58.599999999999994</v>
      </c>
      <c r="G1264" s="35">
        <f t="shared" si="66"/>
        <v>41.4</v>
      </c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</row>
    <row r="1265" spans="2:19" s="17" customFormat="1" ht="10.35" customHeight="1" x14ac:dyDescent="0.15">
      <c r="B1265" s="17">
        <f t="shared" si="65"/>
        <v>102</v>
      </c>
      <c r="C1265" s="17" t="str">
        <f t="shared" si="65"/>
        <v>Salzgitter, Stadt</v>
      </c>
      <c r="D1265" s="17">
        <f t="shared" si="65"/>
        <v>2014</v>
      </c>
      <c r="E1265" s="35">
        <f t="shared" si="66"/>
        <v>100</v>
      </c>
      <c r="F1265" s="35">
        <f t="shared" si="66"/>
        <v>80.106349702846416</v>
      </c>
      <c r="G1265" s="35">
        <f t="shared" si="66"/>
        <v>19.893650297153581</v>
      </c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</row>
    <row r="1266" spans="2:19" s="17" customFormat="1" ht="10.35" customHeight="1" x14ac:dyDescent="0.15">
      <c r="B1266" s="17">
        <f t="shared" si="65"/>
        <v>103</v>
      </c>
      <c r="C1266" s="17" t="str">
        <f t="shared" si="65"/>
        <v>Wolfsburg, Stadt</v>
      </c>
      <c r="D1266" s="17">
        <f t="shared" si="65"/>
        <v>2014</v>
      </c>
      <c r="E1266" s="35">
        <f t="shared" si="66"/>
        <v>100</v>
      </c>
      <c r="F1266" s="35">
        <f t="shared" si="66"/>
        <v>70.118456247611775</v>
      </c>
      <c r="G1266" s="35">
        <f t="shared" si="66"/>
        <v>29.881543752388229</v>
      </c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</row>
    <row r="1267" spans="2:19" s="17" customFormat="1" ht="10.35" customHeight="1" x14ac:dyDescent="0.15">
      <c r="B1267" s="17">
        <f t="shared" si="65"/>
        <v>151</v>
      </c>
      <c r="C1267" s="17" t="str">
        <f t="shared" si="65"/>
        <v>Gifhorn</v>
      </c>
      <c r="D1267" s="17">
        <f t="shared" si="65"/>
        <v>2014</v>
      </c>
      <c r="E1267" s="35">
        <f t="shared" si="66"/>
        <v>100</v>
      </c>
      <c r="F1267" s="35">
        <f t="shared" si="66"/>
        <v>68.478260869565219</v>
      </c>
      <c r="G1267" s="35">
        <f t="shared" si="66"/>
        <v>31.521739130434785</v>
      </c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</row>
    <row r="1268" spans="2:19" s="17" customFormat="1" ht="10.35" customHeight="1" x14ac:dyDescent="0.15">
      <c r="B1268" s="17">
        <f t="shared" si="65"/>
        <v>153</v>
      </c>
      <c r="C1268" s="17" t="str">
        <f t="shared" si="65"/>
        <v>Goslar</v>
      </c>
      <c r="D1268" s="17">
        <f t="shared" si="65"/>
        <v>2014</v>
      </c>
      <c r="E1268" s="35">
        <f t="shared" si="66"/>
        <v>100</v>
      </c>
      <c r="F1268" s="35">
        <f t="shared" si="66"/>
        <v>66.889259877573735</v>
      </c>
      <c r="G1268" s="35">
        <f t="shared" si="66"/>
        <v>33.110740122426272</v>
      </c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</row>
    <row r="1269" spans="2:19" s="17" customFormat="1" ht="10.35" customHeight="1" x14ac:dyDescent="0.15">
      <c r="B1269" s="17">
        <f t="shared" si="65"/>
        <v>154</v>
      </c>
      <c r="C1269" s="17" t="str">
        <f t="shared" si="65"/>
        <v>Helmstedt</v>
      </c>
      <c r="D1269" s="17">
        <f t="shared" si="65"/>
        <v>2014</v>
      </c>
      <c r="E1269" s="35">
        <f t="shared" si="66"/>
        <v>100</v>
      </c>
      <c r="F1269" s="35">
        <f t="shared" si="66"/>
        <v>55.177514792899409</v>
      </c>
      <c r="G1269" s="35">
        <f t="shared" si="66"/>
        <v>44.822485207100591</v>
      </c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</row>
    <row r="1270" spans="2:19" s="17" customFormat="1" ht="10.35" customHeight="1" x14ac:dyDescent="0.15">
      <c r="B1270" s="17">
        <f t="shared" si="65"/>
        <v>155</v>
      </c>
      <c r="C1270" s="17" t="str">
        <f t="shared" si="65"/>
        <v>Northeim</v>
      </c>
      <c r="D1270" s="17">
        <f t="shared" si="65"/>
        <v>2014</v>
      </c>
      <c r="E1270" s="35">
        <f t="shared" si="66"/>
        <v>100</v>
      </c>
      <c r="F1270" s="35">
        <f t="shared" si="66"/>
        <v>74.786324786324784</v>
      </c>
      <c r="G1270" s="35">
        <f t="shared" si="66"/>
        <v>25.213675213675213</v>
      </c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</row>
    <row r="1271" spans="2:19" s="17" customFormat="1" ht="10.35" customHeight="1" x14ac:dyDescent="0.15">
      <c r="B1271" s="17">
        <f t="shared" si="65"/>
        <v>157</v>
      </c>
      <c r="C1271" s="17" t="str">
        <f t="shared" si="65"/>
        <v>Peine</v>
      </c>
      <c r="D1271" s="17">
        <f t="shared" si="65"/>
        <v>2014</v>
      </c>
      <c r="E1271" s="35">
        <f t="shared" si="66"/>
        <v>100</v>
      </c>
      <c r="F1271" s="35">
        <f t="shared" si="66"/>
        <v>69.992922859164892</v>
      </c>
      <c r="G1271" s="35">
        <f t="shared" si="66"/>
        <v>30.007077140835104</v>
      </c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</row>
    <row r="1272" spans="2:19" s="17" customFormat="1" ht="10.35" customHeight="1" x14ac:dyDescent="0.15">
      <c r="B1272" s="17">
        <f t="shared" si="65"/>
        <v>158</v>
      </c>
      <c r="C1272" s="17" t="str">
        <f t="shared" si="65"/>
        <v>Wolfenbüttel</v>
      </c>
      <c r="D1272" s="17">
        <f t="shared" si="65"/>
        <v>2014</v>
      </c>
      <c r="E1272" s="35">
        <f t="shared" si="66"/>
        <v>100</v>
      </c>
      <c r="F1272" s="35">
        <f t="shared" si="66"/>
        <v>61.224489795918366</v>
      </c>
      <c r="G1272" s="35">
        <f t="shared" si="66"/>
        <v>38.775510204081634</v>
      </c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</row>
    <row r="1273" spans="2:19" s="17" customFormat="1" ht="10.35" customHeight="1" x14ac:dyDescent="0.15">
      <c r="B1273" s="17">
        <f t="shared" ref="B1273:D1288" si="67">B539</f>
        <v>159</v>
      </c>
      <c r="C1273" s="17" t="str">
        <f t="shared" si="67"/>
        <v>Göttingen</v>
      </c>
      <c r="D1273" s="17">
        <f t="shared" si="67"/>
        <v>2014</v>
      </c>
      <c r="E1273" s="35">
        <f t="shared" ref="E1273:G1288" si="68">E539/$E539*100</f>
        <v>100</v>
      </c>
      <c r="F1273" s="35">
        <f t="shared" si="68"/>
        <v>58.604240282685517</v>
      </c>
      <c r="G1273" s="35">
        <f t="shared" si="68"/>
        <v>41.39575971731449</v>
      </c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</row>
    <row r="1274" spans="2:19" s="19" customFormat="1" ht="20.7" customHeight="1" x14ac:dyDescent="0.3">
      <c r="B1274" s="19">
        <f t="shared" si="67"/>
        <v>1</v>
      </c>
      <c r="C1274" s="19" t="str">
        <f t="shared" si="67"/>
        <v>Statistische Region Braunschweig</v>
      </c>
      <c r="D1274" s="19">
        <f t="shared" si="67"/>
        <v>2014</v>
      </c>
      <c r="E1274" s="36">
        <f t="shared" si="68"/>
        <v>100</v>
      </c>
      <c r="F1274" s="36">
        <f t="shared" si="68"/>
        <v>66.154283189192597</v>
      </c>
      <c r="G1274" s="36">
        <f t="shared" si="68"/>
        <v>33.845716810807396</v>
      </c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</row>
    <row r="1275" spans="2:19" s="17" customFormat="1" ht="10.35" customHeight="1" x14ac:dyDescent="0.15">
      <c r="B1275" s="17">
        <f t="shared" si="67"/>
        <v>241</v>
      </c>
      <c r="C1275" s="17" t="str">
        <f t="shared" si="67"/>
        <v>Region Hannover</v>
      </c>
      <c r="D1275" s="17">
        <f t="shared" si="67"/>
        <v>2014</v>
      </c>
      <c r="E1275" s="35">
        <f t="shared" si="68"/>
        <v>100</v>
      </c>
      <c r="F1275" s="35">
        <f t="shared" si="68"/>
        <v>59.767567706857008</v>
      </c>
      <c r="G1275" s="35">
        <f t="shared" si="68"/>
        <v>40.232432293142992</v>
      </c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</row>
    <row r="1276" spans="2:19" s="17" customFormat="1" ht="10.35" customHeight="1" x14ac:dyDescent="0.15">
      <c r="B1276" s="17">
        <f t="shared" si="67"/>
        <v>241001</v>
      </c>
      <c r="C1276" s="17" t="str">
        <f t="shared" si="67"/>
        <v>dav. Hannover, Lhst.</v>
      </c>
      <c r="D1276" s="17">
        <f t="shared" si="67"/>
        <v>2014</v>
      </c>
      <c r="E1276" s="35">
        <f t="shared" si="68"/>
        <v>100</v>
      </c>
      <c r="F1276" s="35">
        <f t="shared" si="68"/>
        <v>57.510915312905638</v>
      </c>
      <c r="G1276" s="35">
        <f t="shared" si="68"/>
        <v>42.489084687094362</v>
      </c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</row>
    <row r="1277" spans="2:19" s="17" customFormat="1" ht="10.35" customHeight="1" x14ac:dyDescent="0.15">
      <c r="B1277" s="17">
        <f t="shared" si="67"/>
        <v>241999</v>
      </c>
      <c r="C1277" s="17" t="str">
        <f t="shared" si="67"/>
        <v>dav. Hannover, Umland</v>
      </c>
      <c r="D1277" s="17">
        <f t="shared" si="67"/>
        <v>2014</v>
      </c>
      <c r="E1277" s="35">
        <f t="shared" si="68"/>
        <v>100</v>
      </c>
      <c r="F1277" s="35">
        <f t="shared" si="68"/>
        <v>64.054094441123738</v>
      </c>
      <c r="G1277" s="35">
        <f t="shared" si="68"/>
        <v>35.945905558876269</v>
      </c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</row>
    <row r="1278" spans="2:19" s="17" customFormat="1" ht="10.35" customHeight="1" x14ac:dyDescent="0.15">
      <c r="B1278" s="17">
        <f t="shared" si="67"/>
        <v>251</v>
      </c>
      <c r="C1278" s="17" t="str">
        <f t="shared" si="67"/>
        <v>Diepholz</v>
      </c>
      <c r="D1278" s="17">
        <f t="shared" si="67"/>
        <v>2014</v>
      </c>
      <c r="E1278" s="35">
        <f t="shared" si="68"/>
        <v>100</v>
      </c>
      <c r="F1278" s="35">
        <f t="shared" si="68"/>
        <v>69.029479960251734</v>
      </c>
      <c r="G1278" s="35">
        <f t="shared" si="68"/>
        <v>30.970520039748262</v>
      </c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</row>
    <row r="1279" spans="2:19" s="17" customFormat="1" ht="10.35" customHeight="1" x14ac:dyDescent="0.15">
      <c r="B1279" s="17">
        <f t="shared" si="67"/>
        <v>252</v>
      </c>
      <c r="C1279" s="17" t="str">
        <f t="shared" si="67"/>
        <v>Hameln-Pyrmont</v>
      </c>
      <c r="D1279" s="17">
        <f t="shared" si="67"/>
        <v>2014</v>
      </c>
      <c r="E1279" s="35">
        <f t="shared" si="68"/>
        <v>100</v>
      </c>
      <c r="F1279" s="35">
        <f t="shared" si="68"/>
        <v>58.213141025641022</v>
      </c>
      <c r="G1279" s="35">
        <f t="shared" si="68"/>
        <v>41.786858974358978</v>
      </c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</row>
    <row r="1280" spans="2:19" s="17" customFormat="1" ht="10.35" customHeight="1" x14ac:dyDescent="0.15">
      <c r="B1280" s="17">
        <f t="shared" si="67"/>
        <v>254</v>
      </c>
      <c r="C1280" s="17" t="str">
        <f t="shared" si="67"/>
        <v>Hildesheim</v>
      </c>
      <c r="D1280" s="17">
        <f t="shared" si="67"/>
        <v>2014</v>
      </c>
      <c r="E1280" s="35">
        <f t="shared" si="68"/>
        <v>100</v>
      </c>
      <c r="F1280" s="35">
        <f t="shared" si="68"/>
        <v>63.012150324950554</v>
      </c>
      <c r="G1280" s="35">
        <f t="shared" si="68"/>
        <v>36.987849675049453</v>
      </c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</row>
    <row r="1281" spans="2:19" s="17" customFormat="1" ht="10.35" customHeight="1" x14ac:dyDescent="0.15">
      <c r="B1281" s="17">
        <f t="shared" si="67"/>
        <v>255</v>
      </c>
      <c r="C1281" s="17" t="str">
        <f t="shared" si="67"/>
        <v>Holzminden</v>
      </c>
      <c r="D1281" s="17">
        <f t="shared" si="67"/>
        <v>2014</v>
      </c>
      <c r="E1281" s="35">
        <f t="shared" si="68"/>
        <v>100</v>
      </c>
      <c r="F1281" s="35">
        <f t="shared" si="68"/>
        <v>68.00976800976801</v>
      </c>
      <c r="G1281" s="35">
        <f t="shared" si="68"/>
        <v>31.990231990231987</v>
      </c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</row>
    <row r="1282" spans="2:19" s="17" customFormat="1" ht="10.35" customHeight="1" x14ac:dyDescent="0.15">
      <c r="B1282" s="17">
        <f t="shared" si="67"/>
        <v>256</v>
      </c>
      <c r="C1282" s="17" t="str">
        <f t="shared" si="67"/>
        <v>Nienburg (Weser)</v>
      </c>
      <c r="D1282" s="17">
        <f t="shared" si="67"/>
        <v>2014</v>
      </c>
      <c r="E1282" s="35">
        <f t="shared" si="68"/>
        <v>100</v>
      </c>
      <c r="F1282" s="35">
        <f t="shared" si="68"/>
        <v>69.388888888888886</v>
      </c>
      <c r="G1282" s="35">
        <f t="shared" si="68"/>
        <v>30.611111111111111</v>
      </c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</row>
    <row r="1283" spans="2:19" s="17" customFormat="1" ht="10.35" customHeight="1" x14ac:dyDescent="0.15">
      <c r="B1283" s="17">
        <f t="shared" si="67"/>
        <v>257</v>
      </c>
      <c r="C1283" s="17" t="str">
        <f t="shared" si="67"/>
        <v>Schaumburg</v>
      </c>
      <c r="D1283" s="17">
        <f t="shared" si="67"/>
        <v>2014</v>
      </c>
      <c r="E1283" s="35">
        <f t="shared" si="68"/>
        <v>100</v>
      </c>
      <c r="F1283" s="35">
        <f t="shared" si="68"/>
        <v>62.083333333333336</v>
      </c>
      <c r="G1283" s="35">
        <f t="shared" si="68"/>
        <v>37.916666666666664</v>
      </c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</row>
    <row r="1284" spans="2:19" s="19" customFormat="1" ht="20.7" customHeight="1" x14ac:dyDescent="0.3">
      <c r="B1284" s="19">
        <f t="shared" si="67"/>
        <v>2</v>
      </c>
      <c r="C1284" s="19" t="str">
        <f t="shared" si="67"/>
        <v>Statistische Region Hannover</v>
      </c>
      <c r="D1284" s="19">
        <f t="shared" si="67"/>
        <v>2014</v>
      </c>
      <c r="E1284" s="36">
        <f t="shared" si="68"/>
        <v>100</v>
      </c>
      <c r="F1284" s="36">
        <f t="shared" si="68"/>
        <v>60.99045801526718</v>
      </c>
      <c r="G1284" s="36">
        <f t="shared" si="68"/>
        <v>39.009541984732827</v>
      </c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</row>
    <row r="1285" spans="2:19" s="17" customFormat="1" ht="10.35" customHeight="1" x14ac:dyDescent="0.15">
      <c r="B1285" s="17">
        <f t="shared" si="67"/>
        <v>351</v>
      </c>
      <c r="C1285" s="17" t="str">
        <f t="shared" si="67"/>
        <v>Celle</v>
      </c>
      <c r="D1285" s="17">
        <f t="shared" si="67"/>
        <v>2014</v>
      </c>
      <c r="E1285" s="35">
        <f t="shared" si="68"/>
        <v>100</v>
      </c>
      <c r="F1285" s="35">
        <f t="shared" si="68"/>
        <v>64.267352185089976</v>
      </c>
      <c r="G1285" s="35">
        <f t="shared" si="68"/>
        <v>35.732647814910024</v>
      </c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</row>
    <row r="1286" spans="2:19" s="17" customFormat="1" ht="10.35" customHeight="1" x14ac:dyDescent="0.15">
      <c r="B1286" s="17">
        <f t="shared" si="67"/>
        <v>352</v>
      </c>
      <c r="C1286" s="17" t="str">
        <f t="shared" si="67"/>
        <v>Cuxhaven</v>
      </c>
      <c r="D1286" s="17">
        <f t="shared" si="67"/>
        <v>2014</v>
      </c>
      <c r="E1286" s="35">
        <f t="shared" si="68"/>
        <v>100</v>
      </c>
      <c r="F1286" s="35">
        <f t="shared" si="68"/>
        <v>65.259740259740255</v>
      </c>
      <c r="G1286" s="35">
        <f t="shared" si="68"/>
        <v>34.740259740259738</v>
      </c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</row>
    <row r="1287" spans="2:19" s="17" customFormat="1" ht="10.35" customHeight="1" x14ac:dyDescent="0.15">
      <c r="B1287" s="17">
        <f t="shared" si="67"/>
        <v>353</v>
      </c>
      <c r="C1287" s="17" t="str">
        <f t="shared" si="67"/>
        <v>Harburg</v>
      </c>
      <c r="D1287" s="17">
        <f t="shared" si="67"/>
        <v>2014</v>
      </c>
      <c r="E1287" s="35">
        <f t="shared" si="68"/>
        <v>100</v>
      </c>
      <c r="F1287" s="35">
        <f t="shared" si="68"/>
        <v>66.886022637536186</v>
      </c>
      <c r="G1287" s="35">
        <f t="shared" si="68"/>
        <v>33.113977362463807</v>
      </c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</row>
    <row r="1288" spans="2:19" s="17" customFormat="1" ht="10.35" customHeight="1" x14ac:dyDescent="0.15">
      <c r="B1288" s="17">
        <f t="shared" si="67"/>
        <v>354</v>
      </c>
      <c r="C1288" s="17" t="str">
        <f t="shared" si="67"/>
        <v>Lüchow-Dannenberg</v>
      </c>
      <c r="D1288" s="17">
        <f t="shared" si="67"/>
        <v>2014</v>
      </c>
      <c r="E1288" s="35">
        <f t="shared" si="68"/>
        <v>100</v>
      </c>
      <c r="F1288" s="35">
        <f t="shared" si="68"/>
        <v>59.392265193370164</v>
      </c>
      <c r="G1288" s="35">
        <f t="shared" si="68"/>
        <v>40.607734806629836</v>
      </c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</row>
    <row r="1289" spans="2:19" s="17" customFormat="1" ht="10.35" customHeight="1" x14ac:dyDescent="0.15">
      <c r="B1289" s="17">
        <f t="shared" ref="B1289:D1304" si="69">B555</f>
        <v>355</v>
      </c>
      <c r="C1289" s="17" t="str">
        <f t="shared" si="69"/>
        <v>Lüneburg</v>
      </c>
      <c r="D1289" s="17">
        <f t="shared" si="69"/>
        <v>2014</v>
      </c>
      <c r="E1289" s="35">
        <f t="shared" ref="E1289:G1304" si="70">E555/$E555*100</f>
        <v>100</v>
      </c>
      <c r="F1289" s="35">
        <f t="shared" si="70"/>
        <v>58.984187829420222</v>
      </c>
      <c r="G1289" s="35">
        <f t="shared" si="70"/>
        <v>41.015812170579778</v>
      </c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</row>
    <row r="1290" spans="2:19" s="17" customFormat="1" ht="10.35" customHeight="1" x14ac:dyDescent="0.15">
      <c r="B1290" s="17">
        <f t="shared" si="69"/>
        <v>356</v>
      </c>
      <c r="C1290" s="17" t="str">
        <f t="shared" si="69"/>
        <v>Osterholz</v>
      </c>
      <c r="D1290" s="17">
        <f t="shared" si="69"/>
        <v>2014</v>
      </c>
      <c r="E1290" s="35">
        <f t="shared" si="70"/>
        <v>100</v>
      </c>
      <c r="F1290" s="35">
        <f t="shared" si="70"/>
        <v>68.250758341759351</v>
      </c>
      <c r="G1290" s="35">
        <f t="shared" si="70"/>
        <v>31.749241658240646</v>
      </c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</row>
    <row r="1291" spans="2:19" s="17" customFormat="1" ht="10.35" customHeight="1" x14ac:dyDescent="0.15">
      <c r="B1291" s="17">
        <f t="shared" si="69"/>
        <v>357</v>
      </c>
      <c r="C1291" s="17" t="str">
        <f t="shared" si="69"/>
        <v>Rotenburg (Wümme)</v>
      </c>
      <c r="D1291" s="17">
        <f t="shared" si="69"/>
        <v>2014</v>
      </c>
      <c r="E1291" s="35">
        <f t="shared" si="70"/>
        <v>100</v>
      </c>
      <c r="F1291" s="35">
        <f t="shared" si="70"/>
        <v>66.369489846458634</v>
      </c>
      <c r="G1291" s="35">
        <f t="shared" si="70"/>
        <v>33.630510153541358</v>
      </c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</row>
    <row r="1292" spans="2:19" s="17" customFormat="1" ht="10.35" customHeight="1" x14ac:dyDescent="0.15">
      <c r="B1292" s="17">
        <f t="shared" si="69"/>
        <v>358</v>
      </c>
      <c r="C1292" s="17" t="str">
        <f t="shared" si="69"/>
        <v>Heidekreis</v>
      </c>
      <c r="D1292" s="17">
        <f t="shared" si="69"/>
        <v>2014</v>
      </c>
      <c r="E1292" s="35">
        <f t="shared" si="70"/>
        <v>100</v>
      </c>
      <c r="F1292" s="35">
        <f t="shared" si="70"/>
        <v>66.578483245149911</v>
      </c>
      <c r="G1292" s="35">
        <f t="shared" si="70"/>
        <v>33.421516754850089</v>
      </c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</row>
    <row r="1293" spans="2:19" s="17" customFormat="1" ht="10.35" customHeight="1" x14ac:dyDescent="0.15">
      <c r="B1293" s="17">
        <f t="shared" si="69"/>
        <v>359</v>
      </c>
      <c r="C1293" s="17" t="str">
        <f t="shared" si="69"/>
        <v>Stade</v>
      </c>
      <c r="D1293" s="17">
        <f t="shared" si="69"/>
        <v>2014</v>
      </c>
      <c r="E1293" s="35">
        <f t="shared" si="70"/>
        <v>100</v>
      </c>
      <c r="F1293" s="35">
        <f t="shared" si="70"/>
        <v>77.315147164393395</v>
      </c>
      <c r="G1293" s="35">
        <f t="shared" si="70"/>
        <v>22.684852835606602</v>
      </c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</row>
    <row r="1294" spans="2:19" s="17" customFormat="1" ht="10.35" customHeight="1" x14ac:dyDescent="0.15">
      <c r="B1294" s="17">
        <f t="shared" si="69"/>
        <v>360</v>
      </c>
      <c r="C1294" s="17" t="str">
        <f t="shared" si="69"/>
        <v>Uelzen</v>
      </c>
      <c r="D1294" s="17">
        <f t="shared" si="69"/>
        <v>2014</v>
      </c>
      <c r="E1294" s="35">
        <f t="shared" si="70"/>
        <v>100</v>
      </c>
      <c r="F1294" s="35">
        <f t="shared" si="70"/>
        <v>58.459743290548424</v>
      </c>
      <c r="G1294" s="35">
        <f t="shared" si="70"/>
        <v>41.540256709451576</v>
      </c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</row>
    <row r="1295" spans="2:19" s="17" customFormat="1" ht="10.35" customHeight="1" x14ac:dyDescent="0.15">
      <c r="B1295" s="17">
        <f t="shared" si="69"/>
        <v>361</v>
      </c>
      <c r="C1295" s="17" t="str">
        <f t="shared" si="69"/>
        <v>Verden</v>
      </c>
      <c r="D1295" s="17">
        <f t="shared" si="69"/>
        <v>2014</v>
      </c>
      <c r="E1295" s="35">
        <f t="shared" si="70"/>
        <v>100</v>
      </c>
      <c r="F1295" s="35">
        <f t="shared" si="70"/>
        <v>64.524103831891225</v>
      </c>
      <c r="G1295" s="35">
        <f t="shared" si="70"/>
        <v>35.475896168108775</v>
      </c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</row>
    <row r="1296" spans="2:19" s="19" customFormat="1" ht="20.7" customHeight="1" x14ac:dyDescent="0.3">
      <c r="B1296" s="19">
        <f t="shared" si="69"/>
        <v>3</v>
      </c>
      <c r="C1296" s="19" t="str">
        <f t="shared" si="69"/>
        <v>Statistische Region Lüneburg</v>
      </c>
      <c r="D1296" s="19">
        <f t="shared" si="69"/>
        <v>2014</v>
      </c>
      <c r="E1296" s="36">
        <f t="shared" si="70"/>
        <v>100</v>
      </c>
      <c r="F1296" s="36">
        <f t="shared" si="70"/>
        <v>66.90324990661189</v>
      </c>
      <c r="G1296" s="36">
        <f t="shared" si="70"/>
        <v>33.096750093388124</v>
      </c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</row>
    <row r="1297" spans="2:19" s="17" customFormat="1" ht="10.35" customHeight="1" x14ac:dyDescent="0.15">
      <c r="B1297" s="17">
        <f t="shared" si="69"/>
        <v>401</v>
      </c>
      <c r="C1297" s="17" t="str">
        <f t="shared" si="69"/>
        <v>Delmenhorst, Stadt</v>
      </c>
      <c r="D1297" s="17">
        <f t="shared" si="69"/>
        <v>2014</v>
      </c>
      <c r="E1297" s="35">
        <f t="shared" si="70"/>
        <v>100</v>
      </c>
      <c r="F1297" s="35">
        <f t="shared" si="70"/>
        <v>54.078826764436293</v>
      </c>
      <c r="G1297" s="35">
        <f t="shared" si="70"/>
        <v>45.9211732355637</v>
      </c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</row>
    <row r="1298" spans="2:19" s="17" customFormat="1" ht="10.35" customHeight="1" x14ac:dyDescent="0.15">
      <c r="B1298" s="17">
        <f t="shared" si="69"/>
        <v>402</v>
      </c>
      <c r="C1298" s="17" t="str">
        <f t="shared" si="69"/>
        <v>Emden, Stadt</v>
      </c>
      <c r="D1298" s="17">
        <f t="shared" si="69"/>
        <v>2014</v>
      </c>
      <c r="E1298" s="35">
        <f t="shared" si="70"/>
        <v>100</v>
      </c>
      <c r="F1298" s="35">
        <f t="shared" si="70"/>
        <v>80</v>
      </c>
      <c r="G1298" s="35">
        <f t="shared" si="70"/>
        <v>20</v>
      </c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</row>
    <row r="1299" spans="2:19" s="17" customFormat="1" ht="10.35" customHeight="1" x14ac:dyDescent="0.15">
      <c r="B1299" s="17">
        <f t="shared" si="69"/>
        <v>403</v>
      </c>
      <c r="C1299" s="17" t="str">
        <f t="shared" si="69"/>
        <v>Oldenburg (Oldb), Stadt</v>
      </c>
      <c r="D1299" s="17">
        <f t="shared" si="69"/>
        <v>2014</v>
      </c>
      <c r="E1299" s="35">
        <f t="shared" si="70"/>
        <v>100</v>
      </c>
      <c r="F1299" s="35">
        <f t="shared" si="70"/>
        <v>57.41249142072752</v>
      </c>
      <c r="G1299" s="35">
        <f t="shared" si="70"/>
        <v>42.587508579272473</v>
      </c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</row>
    <row r="1300" spans="2:19" s="17" customFormat="1" ht="10.35" customHeight="1" x14ac:dyDescent="0.15">
      <c r="B1300" s="17">
        <f t="shared" si="69"/>
        <v>404</v>
      </c>
      <c r="C1300" s="17" t="str">
        <f t="shared" si="69"/>
        <v>Osnabrück, Stadt</v>
      </c>
      <c r="D1300" s="17">
        <f t="shared" si="69"/>
        <v>2014</v>
      </c>
      <c r="E1300" s="35">
        <f t="shared" si="70"/>
        <v>100</v>
      </c>
      <c r="F1300" s="35">
        <f t="shared" si="70"/>
        <v>54.987110846718224</v>
      </c>
      <c r="G1300" s="35">
        <f t="shared" si="70"/>
        <v>45.012889153281776</v>
      </c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</row>
    <row r="1301" spans="2:19" s="17" customFormat="1" ht="10.35" customHeight="1" x14ac:dyDescent="0.15">
      <c r="B1301" s="17">
        <f t="shared" si="69"/>
        <v>405</v>
      </c>
      <c r="C1301" s="17" t="str">
        <f t="shared" si="69"/>
        <v>Wilhelmshaven, Stadt</v>
      </c>
      <c r="D1301" s="17">
        <f t="shared" si="69"/>
        <v>2014</v>
      </c>
      <c r="E1301" s="35">
        <f t="shared" si="70"/>
        <v>100</v>
      </c>
      <c r="F1301" s="35">
        <f t="shared" si="70"/>
        <v>64.728682170542641</v>
      </c>
      <c r="G1301" s="35">
        <f t="shared" si="70"/>
        <v>35.271317829457367</v>
      </c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</row>
    <row r="1302" spans="2:19" s="17" customFormat="1" ht="10.35" customHeight="1" x14ac:dyDescent="0.15">
      <c r="B1302" s="17">
        <f t="shared" si="69"/>
        <v>451</v>
      </c>
      <c r="C1302" s="17" t="str">
        <f t="shared" si="69"/>
        <v>Ammerland</v>
      </c>
      <c r="D1302" s="17">
        <f t="shared" si="69"/>
        <v>2014</v>
      </c>
      <c r="E1302" s="35">
        <f t="shared" si="70"/>
        <v>100</v>
      </c>
      <c r="F1302" s="35">
        <f t="shared" si="70"/>
        <v>68.574108818011254</v>
      </c>
      <c r="G1302" s="35">
        <f t="shared" si="70"/>
        <v>31.425891181988742</v>
      </c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</row>
    <row r="1303" spans="2:19" s="17" customFormat="1" ht="10.35" customHeight="1" x14ac:dyDescent="0.15">
      <c r="B1303" s="17">
        <f t="shared" si="69"/>
        <v>452</v>
      </c>
      <c r="C1303" s="17" t="str">
        <f t="shared" si="69"/>
        <v>Aurich</v>
      </c>
      <c r="D1303" s="17">
        <f t="shared" si="69"/>
        <v>2014</v>
      </c>
      <c r="E1303" s="35">
        <f t="shared" si="70"/>
        <v>100</v>
      </c>
      <c r="F1303" s="35">
        <f t="shared" si="70"/>
        <v>62.206744868035187</v>
      </c>
      <c r="G1303" s="35">
        <f t="shared" si="70"/>
        <v>37.793255131964813</v>
      </c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</row>
    <row r="1304" spans="2:19" s="17" customFormat="1" ht="10.35" customHeight="1" x14ac:dyDescent="0.15">
      <c r="B1304" s="17">
        <f t="shared" si="69"/>
        <v>453</v>
      </c>
      <c r="C1304" s="17" t="str">
        <f t="shared" si="69"/>
        <v>Cloppenburg</v>
      </c>
      <c r="D1304" s="17">
        <f t="shared" si="69"/>
        <v>2014</v>
      </c>
      <c r="E1304" s="35">
        <f t="shared" si="70"/>
        <v>100</v>
      </c>
      <c r="F1304" s="35">
        <f t="shared" si="70"/>
        <v>71.021119094273899</v>
      </c>
      <c r="G1304" s="35">
        <f t="shared" si="70"/>
        <v>28.978880905726108</v>
      </c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</row>
    <row r="1305" spans="2:19" s="17" customFormat="1" ht="10.35" customHeight="1" x14ac:dyDescent="0.15">
      <c r="B1305" s="17">
        <f t="shared" ref="B1305:D1320" si="71">B571</f>
        <v>454</v>
      </c>
      <c r="C1305" s="17" t="str">
        <f t="shared" si="71"/>
        <v>Emsland</v>
      </c>
      <c r="D1305" s="17">
        <f t="shared" si="71"/>
        <v>2014</v>
      </c>
      <c r="E1305" s="35">
        <f t="shared" ref="E1305:G1320" si="72">E571/$E571*100</f>
        <v>100</v>
      </c>
      <c r="F1305" s="35">
        <f t="shared" si="72"/>
        <v>74.3507648523657</v>
      </c>
      <c r="G1305" s="35">
        <f t="shared" si="72"/>
        <v>25.649235147634293</v>
      </c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</row>
    <row r="1306" spans="2:19" s="17" customFormat="1" ht="10.35" customHeight="1" x14ac:dyDescent="0.15">
      <c r="B1306" s="17">
        <f t="shared" si="71"/>
        <v>455</v>
      </c>
      <c r="C1306" s="17" t="str">
        <f t="shared" si="71"/>
        <v>Friesland</v>
      </c>
      <c r="D1306" s="17">
        <f t="shared" si="71"/>
        <v>2014</v>
      </c>
      <c r="E1306" s="35">
        <f t="shared" si="72"/>
        <v>100</v>
      </c>
      <c r="F1306" s="35">
        <f t="shared" si="72"/>
        <v>59.415204678362578</v>
      </c>
      <c r="G1306" s="35">
        <f t="shared" si="72"/>
        <v>40.584795321637429</v>
      </c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</row>
    <row r="1307" spans="2:19" s="17" customFormat="1" ht="10.35" customHeight="1" x14ac:dyDescent="0.15">
      <c r="B1307" s="17">
        <f t="shared" si="71"/>
        <v>456</v>
      </c>
      <c r="C1307" s="17" t="str">
        <f t="shared" si="71"/>
        <v>Grafschaft Bentheim</v>
      </c>
      <c r="D1307" s="17">
        <f t="shared" si="71"/>
        <v>2014</v>
      </c>
      <c r="E1307" s="35">
        <f t="shared" si="72"/>
        <v>100</v>
      </c>
      <c r="F1307" s="35">
        <f t="shared" si="72"/>
        <v>67.353743558654131</v>
      </c>
      <c r="G1307" s="35">
        <f t="shared" si="72"/>
        <v>32.646256441345862</v>
      </c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</row>
    <row r="1308" spans="2:19" s="17" customFormat="1" ht="10.35" customHeight="1" x14ac:dyDescent="0.15">
      <c r="B1308" s="17">
        <f t="shared" si="71"/>
        <v>457</v>
      </c>
      <c r="C1308" s="17" t="str">
        <f t="shared" si="71"/>
        <v>Leer</v>
      </c>
      <c r="D1308" s="17">
        <f t="shared" si="71"/>
        <v>2014</v>
      </c>
      <c r="E1308" s="35">
        <f t="shared" si="72"/>
        <v>100</v>
      </c>
      <c r="F1308" s="35">
        <f t="shared" si="72"/>
        <v>67.132116004296464</v>
      </c>
      <c r="G1308" s="35">
        <f t="shared" si="72"/>
        <v>32.867883995703544</v>
      </c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</row>
    <row r="1309" spans="2:19" s="17" customFormat="1" ht="10.35" customHeight="1" x14ac:dyDescent="0.15">
      <c r="B1309" s="17">
        <f t="shared" si="71"/>
        <v>458</v>
      </c>
      <c r="C1309" s="17" t="str">
        <f t="shared" si="71"/>
        <v>Oldenburg</v>
      </c>
      <c r="D1309" s="17">
        <f t="shared" si="71"/>
        <v>2014</v>
      </c>
      <c r="E1309" s="35">
        <f t="shared" si="72"/>
        <v>100</v>
      </c>
      <c r="F1309" s="35">
        <f t="shared" si="72"/>
        <v>68.188814776808613</v>
      </c>
      <c r="G1309" s="35">
        <f t="shared" si="72"/>
        <v>31.81118522319138</v>
      </c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</row>
    <row r="1310" spans="2:19" s="17" customFormat="1" ht="10.35" customHeight="1" x14ac:dyDescent="0.15">
      <c r="B1310" s="17">
        <f t="shared" si="71"/>
        <v>459</v>
      </c>
      <c r="C1310" s="17" t="str">
        <f t="shared" si="71"/>
        <v>Osnabrück</v>
      </c>
      <c r="D1310" s="17">
        <f t="shared" si="71"/>
        <v>2014</v>
      </c>
      <c r="E1310" s="35">
        <f t="shared" si="72"/>
        <v>100</v>
      </c>
      <c r="F1310" s="35">
        <f t="shared" si="72"/>
        <v>68.183892311202371</v>
      </c>
      <c r="G1310" s="35">
        <f t="shared" si="72"/>
        <v>31.816107688797629</v>
      </c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</row>
    <row r="1311" spans="2:19" s="17" customFormat="1" ht="10.35" customHeight="1" x14ac:dyDescent="0.15">
      <c r="B1311" s="17">
        <f t="shared" si="71"/>
        <v>460</v>
      </c>
      <c r="C1311" s="17" t="str">
        <f t="shared" si="71"/>
        <v>Vechta</v>
      </c>
      <c r="D1311" s="17">
        <f t="shared" si="71"/>
        <v>2014</v>
      </c>
      <c r="E1311" s="35">
        <f t="shared" si="72"/>
        <v>100</v>
      </c>
      <c r="F1311" s="35">
        <f t="shared" si="72"/>
        <v>64.779972010573786</v>
      </c>
      <c r="G1311" s="35">
        <f t="shared" si="72"/>
        <v>35.220027989426214</v>
      </c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</row>
    <row r="1312" spans="2:19" s="17" customFormat="1" ht="10.35" customHeight="1" x14ac:dyDescent="0.15">
      <c r="B1312" s="17">
        <f t="shared" si="71"/>
        <v>461</v>
      </c>
      <c r="C1312" s="17" t="str">
        <f t="shared" si="71"/>
        <v>Wesermarsch</v>
      </c>
      <c r="D1312" s="17">
        <f t="shared" si="71"/>
        <v>2014</v>
      </c>
      <c r="E1312" s="35">
        <f t="shared" si="72"/>
        <v>100</v>
      </c>
      <c r="F1312" s="35">
        <f t="shared" si="72"/>
        <v>83.458646616541358</v>
      </c>
      <c r="G1312" s="35">
        <f t="shared" si="72"/>
        <v>16.541353383458645</v>
      </c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</row>
    <row r="1313" spans="2:19" s="17" customFormat="1" ht="10.35" customHeight="1" x14ac:dyDescent="0.15">
      <c r="B1313" s="17">
        <f t="shared" si="71"/>
        <v>462</v>
      </c>
      <c r="C1313" s="17" t="str">
        <f t="shared" si="71"/>
        <v>Wittmund</v>
      </c>
      <c r="D1313" s="17">
        <f t="shared" si="71"/>
        <v>2014</v>
      </c>
      <c r="E1313" s="35">
        <f t="shared" si="72"/>
        <v>100</v>
      </c>
      <c r="F1313" s="35">
        <f t="shared" si="72"/>
        <v>54.095563139931748</v>
      </c>
      <c r="G1313" s="35">
        <f t="shared" si="72"/>
        <v>45.904436860068259</v>
      </c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</row>
    <row r="1314" spans="2:19" s="19" customFormat="1" ht="20.7" customHeight="1" x14ac:dyDescent="0.3">
      <c r="B1314" s="19">
        <f t="shared" si="71"/>
        <v>4</v>
      </c>
      <c r="C1314" s="19" t="str">
        <f t="shared" si="71"/>
        <v>Statistische Region Weser-Ems</v>
      </c>
      <c r="D1314" s="19">
        <f t="shared" si="71"/>
        <v>2014</v>
      </c>
      <c r="E1314" s="36">
        <f t="shared" si="72"/>
        <v>100</v>
      </c>
      <c r="F1314" s="36">
        <f t="shared" si="72"/>
        <v>66.401718582169707</v>
      </c>
      <c r="G1314" s="36">
        <f t="shared" si="72"/>
        <v>33.598281417830286</v>
      </c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</row>
    <row r="1315" spans="2:19" s="19" customFormat="1" ht="20.7" customHeight="1" x14ac:dyDescent="0.3">
      <c r="B1315" s="19">
        <f t="shared" si="71"/>
        <v>0</v>
      </c>
      <c r="C1315" s="19" t="str">
        <f t="shared" si="71"/>
        <v>Niedersachsen</v>
      </c>
      <c r="D1315" s="19">
        <f t="shared" si="71"/>
        <v>2014</v>
      </c>
      <c r="E1315" s="36">
        <f t="shared" si="72"/>
        <v>100</v>
      </c>
      <c r="F1315" s="36">
        <f t="shared" si="72"/>
        <v>64.649265905383359</v>
      </c>
      <c r="G1315" s="36">
        <f t="shared" si="72"/>
        <v>35.350734094616634</v>
      </c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</row>
    <row r="1316" spans="2:19" s="17" customFormat="1" ht="10.35" customHeight="1" x14ac:dyDescent="0.15">
      <c r="B1316" s="17">
        <f t="shared" si="71"/>
        <v>101</v>
      </c>
      <c r="C1316" s="17" t="str">
        <f t="shared" si="71"/>
        <v>Braunschweig, Stadt</v>
      </c>
      <c r="D1316" s="17">
        <f t="shared" si="71"/>
        <v>2013</v>
      </c>
      <c r="E1316" s="35">
        <f t="shared" si="72"/>
        <v>100</v>
      </c>
      <c r="F1316" s="35">
        <f t="shared" si="72"/>
        <v>58.206920061360144</v>
      </c>
      <c r="G1316" s="35">
        <f t="shared" si="72"/>
        <v>41.793079938639849</v>
      </c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</row>
    <row r="1317" spans="2:19" s="17" customFormat="1" ht="10.35" customHeight="1" x14ac:dyDescent="0.15">
      <c r="B1317" s="17">
        <f t="shared" si="71"/>
        <v>102</v>
      </c>
      <c r="C1317" s="17" t="str">
        <f t="shared" si="71"/>
        <v>Salzgitter, Stadt</v>
      </c>
      <c r="D1317" s="17">
        <f t="shared" si="71"/>
        <v>2013</v>
      </c>
      <c r="E1317" s="35">
        <f t="shared" si="72"/>
        <v>100</v>
      </c>
      <c r="F1317" s="35">
        <f t="shared" si="72"/>
        <v>80.573453608247419</v>
      </c>
      <c r="G1317" s="35">
        <f t="shared" si="72"/>
        <v>19.426546391752577</v>
      </c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</row>
    <row r="1318" spans="2:19" s="17" customFormat="1" ht="10.35" customHeight="1" x14ac:dyDescent="0.15">
      <c r="B1318" s="17">
        <f t="shared" si="71"/>
        <v>103</v>
      </c>
      <c r="C1318" s="17" t="str">
        <f t="shared" si="71"/>
        <v>Wolfsburg, Stadt</v>
      </c>
      <c r="D1318" s="17">
        <f t="shared" si="71"/>
        <v>2013</v>
      </c>
      <c r="E1318" s="35">
        <f t="shared" si="72"/>
        <v>100</v>
      </c>
      <c r="F1318" s="35">
        <f t="shared" si="72"/>
        <v>72.319269013705991</v>
      </c>
      <c r="G1318" s="35">
        <f t="shared" si="72"/>
        <v>27.680730986294005</v>
      </c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</row>
    <row r="1319" spans="2:19" s="17" customFormat="1" ht="10.35" customHeight="1" x14ac:dyDescent="0.15">
      <c r="B1319" s="17">
        <f t="shared" si="71"/>
        <v>151</v>
      </c>
      <c r="C1319" s="17" t="str">
        <f t="shared" si="71"/>
        <v>Gifhorn</v>
      </c>
      <c r="D1319" s="17">
        <f t="shared" si="71"/>
        <v>2013</v>
      </c>
      <c r="E1319" s="35">
        <f t="shared" si="72"/>
        <v>100</v>
      </c>
      <c r="F1319" s="35">
        <f t="shared" si="72"/>
        <v>68.731905037637517</v>
      </c>
      <c r="G1319" s="35">
        <f t="shared" si="72"/>
        <v>31.268094962362479</v>
      </c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</row>
    <row r="1320" spans="2:19" s="17" customFormat="1" ht="10.35" customHeight="1" x14ac:dyDescent="0.15">
      <c r="B1320" s="17">
        <f t="shared" si="71"/>
        <v>153</v>
      </c>
      <c r="C1320" s="17" t="str">
        <f t="shared" si="71"/>
        <v>Goslar</v>
      </c>
      <c r="D1320" s="17">
        <f t="shared" si="71"/>
        <v>2013</v>
      </c>
      <c r="E1320" s="35">
        <f t="shared" si="72"/>
        <v>100</v>
      </c>
      <c r="F1320" s="35">
        <f t="shared" si="72"/>
        <v>65.568676196395288</v>
      </c>
      <c r="G1320" s="35">
        <f t="shared" si="72"/>
        <v>34.431323803604727</v>
      </c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</row>
    <row r="1321" spans="2:19" s="17" customFormat="1" ht="10.35" customHeight="1" x14ac:dyDescent="0.15">
      <c r="B1321" s="17">
        <f t="shared" ref="B1321:D1336" si="73">B587</f>
        <v>154</v>
      </c>
      <c r="C1321" s="17" t="str">
        <f t="shared" si="73"/>
        <v>Helmstedt</v>
      </c>
      <c r="D1321" s="17">
        <f t="shared" si="73"/>
        <v>2013</v>
      </c>
      <c r="E1321" s="35">
        <f t="shared" ref="E1321:G1336" si="74">E587/$E587*100</f>
        <v>100</v>
      </c>
      <c r="F1321" s="35">
        <f t="shared" si="74"/>
        <v>55.555555555555557</v>
      </c>
      <c r="G1321" s="35">
        <f t="shared" si="74"/>
        <v>44.444444444444443</v>
      </c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</row>
    <row r="1322" spans="2:19" s="17" customFormat="1" ht="10.35" customHeight="1" x14ac:dyDescent="0.15">
      <c r="B1322" s="17">
        <f t="shared" si="73"/>
        <v>155</v>
      </c>
      <c r="C1322" s="17" t="str">
        <f t="shared" si="73"/>
        <v>Northeim</v>
      </c>
      <c r="D1322" s="17">
        <f t="shared" si="73"/>
        <v>2013</v>
      </c>
      <c r="E1322" s="35">
        <f t="shared" si="74"/>
        <v>100</v>
      </c>
      <c r="F1322" s="35">
        <f t="shared" si="74"/>
        <v>73.461777501553755</v>
      </c>
      <c r="G1322" s="35">
        <f t="shared" si="74"/>
        <v>26.538222498446238</v>
      </c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</row>
    <row r="1323" spans="2:19" s="17" customFormat="1" ht="10.35" customHeight="1" x14ac:dyDescent="0.15">
      <c r="B1323" s="17">
        <f t="shared" si="73"/>
        <v>157</v>
      </c>
      <c r="C1323" s="17" t="str">
        <f t="shared" si="73"/>
        <v>Peine</v>
      </c>
      <c r="D1323" s="17">
        <f t="shared" si="73"/>
        <v>2013</v>
      </c>
      <c r="E1323" s="35">
        <f t="shared" si="74"/>
        <v>100</v>
      </c>
      <c r="F1323" s="35">
        <f t="shared" si="74"/>
        <v>69.535415079969525</v>
      </c>
      <c r="G1323" s="35">
        <f t="shared" si="74"/>
        <v>30.464584920030465</v>
      </c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</row>
    <row r="1324" spans="2:19" s="17" customFormat="1" ht="10.35" customHeight="1" x14ac:dyDescent="0.15">
      <c r="B1324" s="17">
        <f t="shared" si="73"/>
        <v>158</v>
      </c>
      <c r="C1324" s="17" t="str">
        <f t="shared" si="73"/>
        <v>Wolfenbüttel</v>
      </c>
      <c r="D1324" s="17">
        <f t="shared" si="73"/>
        <v>2013</v>
      </c>
      <c r="E1324" s="35">
        <f t="shared" si="74"/>
        <v>100</v>
      </c>
      <c r="F1324" s="35">
        <f t="shared" si="74"/>
        <v>60.028860028860031</v>
      </c>
      <c r="G1324" s="35">
        <f t="shared" si="74"/>
        <v>39.971139971139969</v>
      </c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</row>
    <row r="1325" spans="2:19" s="17" customFormat="1" ht="10.35" customHeight="1" x14ac:dyDescent="0.15">
      <c r="B1325" s="17">
        <f t="shared" si="73"/>
        <v>159</v>
      </c>
      <c r="C1325" s="17" t="str">
        <f t="shared" si="73"/>
        <v>Göttingen</v>
      </c>
      <c r="D1325" s="17">
        <f t="shared" si="73"/>
        <v>2013</v>
      </c>
      <c r="E1325" s="35">
        <f t="shared" si="74"/>
        <v>100</v>
      </c>
      <c r="F1325" s="35">
        <f t="shared" si="74"/>
        <v>58.930624760444616</v>
      </c>
      <c r="G1325" s="35">
        <f t="shared" si="74"/>
        <v>41.069375239555384</v>
      </c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</row>
    <row r="1326" spans="2:19" s="19" customFormat="1" ht="20.7" customHeight="1" x14ac:dyDescent="0.3">
      <c r="B1326" s="19">
        <f t="shared" si="73"/>
        <v>1</v>
      </c>
      <c r="C1326" s="19" t="str">
        <f t="shared" si="73"/>
        <v>Statistische Region Braunschweig</v>
      </c>
      <c r="D1326" s="19">
        <f t="shared" si="73"/>
        <v>2013</v>
      </c>
      <c r="E1326" s="36">
        <f t="shared" si="74"/>
        <v>100</v>
      </c>
      <c r="F1326" s="36">
        <f t="shared" si="74"/>
        <v>66.691816997050552</v>
      </c>
      <c r="G1326" s="36">
        <f t="shared" si="74"/>
        <v>33.308183002949448</v>
      </c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</row>
    <row r="1327" spans="2:19" s="17" customFormat="1" ht="10.35" customHeight="1" x14ac:dyDescent="0.15">
      <c r="B1327" s="17">
        <f t="shared" si="73"/>
        <v>241</v>
      </c>
      <c r="C1327" s="17" t="str">
        <f t="shared" si="73"/>
        <v>Region Hannover</v>
      </c>
      <c r="D1327" s="17">
        <f t="shared" si="73"/>
        <v>2013</v>
      </c>
      <c r="E1327" s="35">
        <f t="shared" si="74"/>
        <v>100</v>
      </c>
      <c r="F1327" s="35">
        <f t="shared" si="74"/>
        <v>59.41843608766095</v>
      </c>
      <c r="G1327" s="35">
        <f t="shared" si="74"/>
        <v>40.58156391233905</v>
      </c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</row>
    <row r="1328" spans="2:19" s="17" customFormat="1" ht="10.35" customHeight="1" x14ac:dyDescent="0.15">
      <c r="B1328" s="17">
        <f t="shared" si="73"/>
        <v>241001</v>
      </c>
      <c r="C1328" s="17" t="str">
        <f t="shared" si="73"/>
        <v>dav. Hannover, Lhst.</v>
      </c>
      <c r="D1328" s="17">
        <f t="shared" si="73"/>
        <v>2013</v>
      </c>
      <c r="E1328" s="35">
        <f t="shared" si="74"/>
        <v>100</v>
      </c>
      <c r="F1328" s="35">
        <f t="shared" si="74"/>
        <v>57.332702563220373</v>
      </c>
      <c r="G1328" s="35">
        <f t="shared" si="74"/>
        <v>42.667297436779634</v>
      </c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</row>
    <row r="1329" spans="2:19" s="17" customFormat="1" ht="10.35" customHeight="1" x14ac:dyDescent="0.15">
      <c r="B1329" s="17">
        <f t="shared" si="73"/>
        <v>241999</v>
      </c>
      <c r="C1329" s="17" t="str">
        <f t="shared" si="73"/>
        <v>dav. Hannover, Umland</v>
      </c>
      <c r="D1329" s="17">
        <f t="shared" si="73"/>
        <v>2013</v>
      </c>
      <c r="E1329" s="35">
        <f t="shared" si="74"/>
        <v>100</v>
      </c>
      <c r="F1329" s="35">
        <f t="shared" si="74"/>
        <v>63.483946684550254</v>
      </c>
      <c r="G1329" s="35">
        <f t="shared" si="74"/>
        <v>36.516053315449746</v>
      </c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</row>
    <row r="1330" spans="2:19" s="17" customFormat="1" ht="10.35" customHeight="1" x14ac:dyDescent="0.15">
      <c r="B1330" s="17">
        <f t="shared" si="73"/>
        <v>251</v>
      </c>
      <c r="C1330" s="17" t="str">
        <f t="shared" si="73"/>
        <v>Diepholz</v>
      </c>
      <c r="D1330" s="17">
        <f t="shared" si="73"/>
        <v>2013</v>
      </c>
      <c r="E1330" s="35">
        <f t="shared" si="74"/>
        <v>100</v>
      </c>
      <c r="F1330" s="35">
        <f t="shared" si="74"/>
        <v>67.294310274252965</v>
      </c>
      <c r="G1330" s="35">
        <f t="shared" si="74"/>
        <v>32.705689725747035</v>
      </c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</row>
    <row r="1331" spans="2:19" s="17" customFormat="1" ht="10.35" customHeight="1" x14ac:dyDescent="0.15">
      <c r="B1331" s="17">
        <f t="shared" si="73"/>
        <v>252</v>
      </c>
      <c r="C1331" s="17" t="str">
        <f t="shared" si="73"/>
        <v>Hameln-Pyrmont</v>
      </c>
      <c r="D1331" s="17">
        <f t="shared" si="73"/>
        <v>2013</v>
      </c>
      <c r="E1331" s="35">
        <f t="shared" si="74"/>
        <v>100</v>
      </c>
      <c r="F1331" s="35">
        <f t="shared" si="74"/>
        <v>57.557643040136632</v>
      </c>
      <c r="G1331" s="35">
        <f t="shared" si="74"/>
        <v>42.442356959863368</v>
      </c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</row>
    <row r="1332" spans="2:19" s="17" customFormat="1" ht="10.35" customHeight="1" x14ac:dyDescent="0.15">
      <c r="B1332" s="17">
        <f t="shared" si="73"/>
        <v>254</v>
      </c>
      <c r="C1332" s="17" t="str">
        <f t="shared" si="73"/>
        <v>Hildesheim</v>
      </c>
      <c r="D1332" s="17">
        <f t="shared" si="73"/>
        <v>2013</v>
      </c>
      <c r="E1332" s="35">
        <f t="shared" si="74"/>
        <v>100</v>
      </c>
      <c r="F1332" s="35">
        <f t="shared" si="74"/>
        <v>62.858888210140492</v>
      </c>
      <c r="G1332" s="35">
        <f t="shared" si="74"/>
        <v>37.141111789859501</v>
      </c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</row>
    <row r="1333" spans="2:19" s="17" customFormat="1" ht="10.35" customHeight="1" x14ac:dyDescent="0.15">
      <c r="B1333" s="17">
        <f t="shared" si="73"/>
        <v>255</v>
      </c>
      <c r="C1333" s="17" t="str">
        <f t="shared" si="73"/>
        <v>Holzminden</v>
      </c>
      <c r="D1333" s="17">
        <f t="shared" si="73"/>
        <v>2013</v>
      </c>
      <c r="E1333" s="35">
        <f t="shared" si="74"/>
        <v>100</v>
      </c>
      <c r="F1333" s="35">
        <f t="shared" si="74"/>
        <v>67.626886145404669</v>
      </c>
      <c r="G1333" s="35">
        <f t="shared" si="74"/>
        <v>32.373113854595339</v>
      </c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</row>
    <row r="1334" spans="2:19" s="17" customFormat="1" ht="10.35" customHeight="1" x14ac:dyDescent="0.15">
      <c r="B1334" s="17">
        <f t="shared" si="73"/>
        <v>256</v>
      </c>
      <c r="C1334" s="17" t="str">
        <f t="shared" si="73"/>
        <v>Nienburg (Weser)</v>
      </c>
      <c r="D1334" s="17">
        <f t="shared" si="73"/>
        <v>2013</v>
      </c>
      <c r="E1334" s="35">
        <f t="shared" si="74"/>
        <v>100</v>
      </c>
      <c r="F1334" s="35">
        <f t="shared" si="74"/>
        <v>70.136307311028503</v>
      </c>
      <c r="G1334" s="35">
        <f t="shared" si="74"/>
        <v>29.863692688971501</v>
      </c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</row>
    <row r="1335" spans="2:19" s="17" customFormat="1" ht="10.35" customHeight="1" x14ac:dyDescent="0.15">
      <c r="B1335" s="17">
        <f t="shared" si="73"/>
        <v>257</v>
      </c>
      <c r="C1335" s="17" t="str">
        <f t="shared" si="73"/>
        <v>Schaumburg</v>
      </c>
      <c r="D1335" s="17">
        <f t="shared" si="73"/>
        <v>2013</v>
      </c>
      <c r="E1335" s="35">
        <f t="shared" si="74"/>
        <v>100</v>
      </c>
      <c r="F1335" s="35">
        <f t="shared" si="74"/>
        <v>63.716295427901528</v>
      </c>
      <c r="G1335" s="35">
        <f t="shared" si="74"/>
        <v>36.283704572098472</v>
      </c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</row>
    <row r="1336" spans="2:19" s="19" customFormat="1" ht="20.7" customHeight="1" x14ac:dyDescent="0.3">
      <c r="B1336" s="19">
        <f t="shared" si="73"/>
        <v>2</v>
      </c>
      <c r="C1336" s="19" t="str">
        <f t="shared" si="73"/>
        <v>Statistische Region Hannover</v>
      </c>
      <c r="D1336" s="19">
        <f t="shared" si="73"/>
        <v>2013</v>
      </c>
      <c r="E1336" s="36">
        <f t="shared" si="74"/>
        <v>100</v>
      </c>
      <c r="F1336" s="36">
        <f t="shared" si="74"/>
        <v>60.618748546173528</v>
      </c>
      <c r="G1336" s="36">
        <f t="shared" si="74"/>
        <v>39.381251453826472</v>
      </c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</row>
    <row r="1337" spans="2:19" s="17" customFormat="1" ht="10.35" customHeight="1" x14ac:dyDescent="0.15">
      <c r="B1337" s="17">
        <f t="shared" ref="B1337:D1352" si="75">B603</f>
        <v>351</v>
      </c>
      <c r="C1337" s="17" t="str">
        <f t="shared" si="75"/>
        <v>Celle</v>
      </c>
      <c r="D1337" s="17">
        <f t="shared" si="75"/>
        <v>2013</v>
      </c>
      <c r="E1337" s="35">
        <f t="shared" ref="E1337:G1352" si="76">E603/$E603*100</f>
        <v>100</v>
      </c>
      <c r="F1337" s="35">
        <f t="shared" si="76"/>
        <v>64.727780362959521</v>
      </c>
      <c r="G1337" s="35">
        <f t="shared" si="76"/>
        <v>35.272219637040486</v>
      </c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</row>
    <row r="1338" spans="2:19" s="17" customFormat="1" ht="10.35" customHeight="1" x14ac:dyDescent="0.15">
      <c r="B1338" s="17">
        <f t="shared" si="75"/>
        <v>352</v>
      </c>
      <c r="C1338" s="17" t="str">
        <f t="shared" si="75"/>
        <v>Cuxhaven</v>
      </c>
      <c r="D1338" s="17">
        <f t="shared" si="75"/>
        <v>2013</v>
      </c>
      <c r="E1338" s="35">
        <f t="shared" si="76"/>
        <v>100</v>
      </c>
      <c r="F1338" s="35">
        <f t="shared" si="76"/>
        <v>62.981366459627331</v>
      </c>
      <c r="G1338" s="35">
        <f t="shared" si="76"/>
        <v>37.018633540372669</v>
      </c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</row>
    <row r="1339" spans="2:19" s="17" customFormat="1" ht="10.35" customHeight="1" x14ac:dyDescent="0.15">
      <c r="B1339" s="17">
        <f t="shared" si="75"/>
        <v>353</v>
      </c>
      <c r="C1339" s="17" t="str">
        <f t="shared" si="75"/>
        <v>Harburg</v>
      </c>
      <c r="D1339" s="17">
        <f t="shared" si="75"/>
        <v>2013</v>
      </c>
      <c r="E1339" s="35">
        <f t="shared" si="76"/>
        <v>100</v>
      </c>
      <c r="F1339" s="35">
        <f t="shared" si="76"/>
        <v>66.29007633587787</v>
      </c>
      <c r="G1339" s="35">
        <f t="shared" si="76"/>
        <v>33.709923664122137</v>
      </c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</row>
    <row r="1340" spans="2:19" s="17" customFormat="1" ht="10.35" customHeight="1" x14ac:dyDescent="0.15">
      <c r="B1340" s="17">
        <f t="shared" si="75"/>
        <v>354</v>
      </c>
      <c r="C1340" s="17" t="str">
        <f t="shared" si="75"/>
        <v>Lüchow-Dannenberg</v>
      </c>
      <c r="D1340" s="17">
        <f t="shared" si="75"/>
        <v>2013</v>
      </c>
      <c r="E1340" s="35">
        <f t="shared" si="76"/>
        <v>100</v>
      </c>
      <c r="F1340" s="35">
        <f t="shared" si="76"/>
        <v>60.535117056856194</v>
      </c>
      <c r="G1340" s="35">
        <f t="shared" si="76"/>
        <v>39.464882943143813</v>
      </c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</row>
    <row r="1341" spans="2:19" s="17" customFormat="1" ht="10.35" customHeight="1" x14ac:dyDescent="0.15">
      <c r="B1341" s="17">
        <f t="shared" si="75"/>
        <v>355</v>
      </c>
      <c r="C1341" s="17" t="str">
        <f t="shared" si="75"/>
        <v>Lüneburg</v>
      </c>
      <c r="D1341" s="17">
        <f t="shared" si="75"/>
        <v>2013</v>
      </c>
      <c r="E1341" s="35">
        <f t="shared" si="76"/>
        <v>100</v>
      </c>
      <c r="F1341" s="35">
        <f t="shared" si="76"/>
        <v>58.214676889375681</v>
      </c>
      <c r="G1341" s="35">
        <f t="shared" si="76"/>
        <v>41.785323110624319</v>
      </c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</row>
    <row r="1342" spans="2:19" s="17" customFormat="1" ht="10.35" customHeight="1" x14ac:dyDescent="0.15">
      <c r="B1342" s="17">
        <f t="shared" si="75"/>
        <v>356</v>
      </c>
      <c r="C1342" s="17" t="str">
        <f t="shared" si="75"/>
        <v>Osterholz</v>
      </c>
      <c r="D1342" s="17">
        <f t="shared" si="75"/>
        <v>2013</v>
      </c>
      <c r="E1342" s="35">
        <f t="shared" si="76"/>
        <v>100</v>
      </c>
      <c r="F1342" s="35">
        <f t="shared" si="76"/>
        <v>68.207440811724922</v>
      </c>
      <c r="G1342" s="35">
        <f t="shared" si="76"/>
        <v>31.792559188275082</v>
      </c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</row>
    <row r="1343" spans="2:19" s="17" customFormat="1" ht="10.35" customHeight="1" x14ac:dyDescent="0.15">
      <c r="B1343" s="17">
        <f t="shared" si="75"/>
        <v>357</v>
      </c>
      <c r="C1343" s="17" t="str">
        <f t="shared" si="75"/>
        <v>Rotenburg (Wümme)</v>
      </c>
      <c r="D1343" s="17">
        <f t="shared" si="75"/>
        <v>2013</v>
      </c>
      <c r="E1343" s="35">
        <f t="shared" si="76"/>
        <v>100</v>
      </c>
      <c r="F1343" s="35">
        <f t="shared" si="76"/>
        <v>63.827304550758456</v>
      </c>
      <c r="G1343" s="35">
        <f t="shared" si="76"/>
        <v>36.172695449241537</v>
      </c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</row>
    <row r="1344" spans="2:19" s="17" customFormat="1" ht="10.35" customHeight="1" x14ac:dyDescent="0.15">
      <c r="B1344" s="17">
        <f t="shared" si="75"/>
        <v>358</v>
      </c>
      <c r="C1344" s="17" t="str">
        <f t="shared" si="75"/>
        <v>Heidekreis</v>
      </c>
      <c r="D1344" s="17">
        <f t="shared" si="75"/>
        <v>2013</v>
      </c>
      <c r="E1344" s="35">
        <f t="shared" si="76"/>
        <v>100</v>
      </c>
      <c r="F1344" s="35">
        <f t="shared" si="76"/>
        <v>67.262192177691944</v>
      </c>
      <c r="G1344" s="35">
        <f t="shared" si="76"/>
        <v>32.737807822308064</v>
      </c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</row>
    <row r="1345" spans="2:19" s="17" customFormat="1" ht="10.35" customHeight="1" x14ac:dyDescent="0.15">
      <c r="B1345" s="17">
        <f t="shared" si="75"/>
        <v>359</v>
      </c>
      <c r="C1345" s="17" t="str">
        <f t="shared" si="75"/>
        <v>Stade</v>
      </c>
      <c r="D1345" s="17">
        <f t="shared" si="75"/>
        <v>2013</v>
      </c>
      <c r="E1345" s="35">
        <f t="shared" si="76"/>
        <v>100</v>
      </c>
      <c r="F1345" s="35">
        <f t="shared" si="76"/>
        <v>78.967254408060455</v>
      </c>
      <c r="G1345" s="35">
        <f t="shared" si="76"/>
        <v>21.032745591939548</v>
      </c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</row>
    <row r="1346" spans="2:19" s="17" customFormat="1" ht="10.35" customHeight="1" x14ac:dyDescent="0.15">
      <c r="B1346" s="17">
        <f t="shared" si="75"/>
        <v>360</v>
      </c>
      <c r="C1346" s="17" t="str">
        <f t="shared" si="75"/>
        <v>Uelzen</v>
      </c>
      <c r="D1346" s="17">
        <f t="shared" si="75"/>
        <v>2013</v>
      </c>
      <c r="E1346" s="35">
        <f t="shared" si="76"/>
        <v>100</v>
      </c>
      <c r="F1346" s="35">
        <f t="shared" si="76"/>
        <v>58.411843876177663</v>
      </c>
      <c r="G1346" s="35">
        <f t="shared" si="76"/>
        <v>41.588156123822337</v>
      </c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</row>
    <row r="1347" spans="2:19" s="17" customFormat="1" ht="10.35" customHeight="1" x14ac:dyDescent="0.15">
      <c r="B1347" s="17">
        <f t="shared" si="75"/>
        <v>361</v>
      </c>
      <c r="C1347" s="17" t="str">
        <f t="shared" si="75"/>
        <v>Verden</v>
      </c>
      <c r="D1347" s="17">
        <f t="shared" si="75"/>
        <v>2013</v>
      </c>
      <c r="E1347" s="35">
        <f t="shared" si="76"/>
        <v>100</v>
      </c>
      <c r="F1347" s="35">
        <f t="shared" si="76"/>
        <v>64.145785876993173</v>
      </c>
      <c r="G1347" s="35">
        <f t="shared" si="76"/>
        <v>35.854214123006834</v>
      </c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</row>
    <row r="1348" spans="2:19" s="19" customFormat="1" ht="20.7" customHeight="1" x14ac:dyDescent="0.3">
      <c r="B1348" s="19">
        <f t="shared" si="75"/>
        <v>3</v>
      </c>
      <c r="C1348" s="19" t="str">
        <f t="shared" si="75"/>
        <v>Statistische Region Lüneburg</v>
      </c>
      <c r="D1348" s="19">
        <f t="shared" si="75"/>
        <v>2013</v>
      </c>
      <c r="E1348" s="36">
        <f t="shared" si="76"/>
        <v>100</v>
      </c>
      <c r="F1348" s="36">
        <f t="shared" si="76"/>
        <v>66.821388785740808</v>
      </c>
      <c r="G1348" s="36">
        <f t="shared" si="76"/>
        <v>33.178611214259192</v>
      </c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</row>
    <row r="1349" spans="2:19" s="17" customFormat="1" ht="10.35" customHeight="1" x14ac:dyDescent="0.15">
      <c r="B1349" s="17">
        <f t="shared" si="75"/>
        <v>401</v>
      </c>
      <c r="C1349" s="17" t="str">
        <f t="shared" si="75"/>
        <v>Delmenhorst, Stadt</v>
      </c>
      <c r="D1349" s="17">
        <f t="shared" si="75"/>
        <v>2013</v>
      </c>
      <c r="E1349" s="35">
        <f t="shared" si="76"/>
        <v>100</v>
      </c>
      <c r="F1349" s="35">
        <f t="shared" si="76"/>
        <v>50.796812749003983</v>
      </c>
      <c r="G1349" s="35">
        <f t="shared" si="76"/>
        <v>49.203187250996017</v>
      </c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</row>
    <row r="1350" spans="2:19" s="17" customFormat="1" ht="10.35" customHeight="1" x14ac:dyDescent="0.15">
      <c r="B1350" s="17">
        <f t="shared" si="75"/>
        <v>402</v>
      </c>
      <c r="C1350" s="17" t="str">
        <f t="shared" si="75"/>
        <v>Emden, Stadt</v>
      </c>
      <c r="D1350" s="17">
        <f t="shared" si="75"/>
        <v>2013</v>
      </c>
      <c r="E1350" s="35">
        <f t="shared" si="76"/>
        <v>100</v>
      </c>
      <c r="F1350" s="35">
        <f t="shared" si="76"/>
        <v>79.484820607175706</v>
      </c>
      <c r="G1350" s="35">
        <f t="shared" si="76"/>
        <v>20.515179392824287</v>
      </c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</row>
    <row r="1351" spans="2:19" s="17" customFormat="1" ht="10.35" customHeight="1" x14ac:dyDescent="0.15">
      <c r="B1351" s="17">
        <f t="shared" si="75"/>
        <v>403</v>
      </c>
      <c r="C1351" s="17" t="str">
        <f t="shared" si="75"/>
        <v>Oldenburg (Oldb), Stadt</v>
      </c>
      <c r="D1351" s="17">
        <f t="shared" si="75"/>
        <v>2013</v>
      </c>
      <c r="E1351" s="35">
        <f t="shared" si="76"/>
        <v>100</v>
      </c>
      <c r="F1351" s="35">
        <f t="shared" si="76"/>
        <v>59.069080162541553</v>
      </c>
      <c r="G1351" s="35">
        <f t="shared" si="76"/>
        <v>40.93091983745844</v>
      </c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</row>
    <row r="1352" spans="2:19" s="17" customFormat="1" ht="10.35" customHeight="1" x14ac:dyDescent="0.15">
      <c r="B1352" s="17">
        <f t="shared" si="75"/>
        <v>404</v>
      </c>
      <c r="C1352" s="17" t="str">
        <f t="shared" si="75"/>
        <v>Osnabrück, Stadt</v>
      </c>
      <c r="D1352" s="17">
        <f t="shared" si="75"/>
        <v>2013</v>
      </c>
      <c r="E1352" s="35">
        <f t="shared" si="76"/>
        <v>100</v>
      </c>
      <c r="F1352" s="35">
        <f t="shared" si="76"/>
        <v>55.863226347807846</v>
      </c>
      <c r="G1352" s="35">
        <f t="shared" si="76"/>
        <v>44.136773652192154</v>
      </c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</row>
    <row r="1353" spans="2:19" s="17" customFormat="1" ht="10.35" customHeight="1" x14ac:dyDescent="0.15">
      <c r="B1353" s="17">
        <f t="shared" ref="B1353:D1368" si="77">B619</f>
        <v>405</v>
      </c>
      <c r="C1353" s="17" t="str">
        <f t="shared" si="77"/>
        <v>Wilhelmshaven, Stadt</v>
      </c>
      <c r="D1353" s="17">
        <f t="shared" si="77"/>
        <v>2013</v>
      </c>
      <c r="E1353" s="35">
        <f t="shared" ref="E1353:G1368" si="78">E619/$E619*100</f>
        <v>100</v>
      </c>
      <c r="F1353" s="35">
        <f t="shared" si="78"/>
        <v>67.346938775510196</v>
      </c>
      <c r="G1353" s="35">
        <f t="shared" si="78"/>
        <v>32.653061224489797</v>
      </c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</row>
    <row r="1354" spans="2:19" s="17" customFormat="1" ht="10.35" customHeight="1" x14ac:dyDescent="0.15">
      <c r="B1354" s="17">
        <f t="shared" si="77"/>
        <v>451</v>
      </c>
      <c r="C1354" s="17" t="str">
        <f t="shared" si="77"/>
        <v>Ammerland</v>
      </c>
      <c r="D1354" s="17">
        <f t="shared" si="77"/>
        <v>2013</v>
      </c>
      <c r="E1354" s="35">
        <f t="shared" si="78"/>
        <v>100</v>
      </c>
      <c r="F1354" s="35">
        <f t="shared" si="78"/>
        <v>69.083155650319824</v>
      </c>
      <c r="G1354" s="35">
        <f t="shared" si="78"/>
        <v>30.916844349680172</v>
      </c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</row>
    <row r="1355" spans="2:19" s="17" customFormat="1" ht="10.35" customHeight="1" x14ac:dyDescent="0.15">
      <c r="B1355" s="17">
        <f t="shared" si="77"/>
        <v>452</v>
      </c>
      <c r="C1355" s="17" t="str">
        <f t="shared" si="77"/>
        <v>Aurich</v>
      </c>
      <c r="D1355" s="17">
        <f t="shared" si="77"/>
        <v>2013</v>
      </c>
      <c r="E1355" s="35">
        <f t="shared" si="78"/>
        <v>100</v>
      </c>
      <c r="F1355" s="35">
        <f t="shared" si="78"/>
        <v>57.527135441245868</v>
      </c>
      <c r="G1355" s="35">
        <f t="shared" si="78"/>
        <v>42.472864558754132</v>
      </c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</row>
    <row r="1356" spans="2:19" s="17" customFormat="1" ht="10.35" customHeight="1" x14ac:dyDescent="0.15">
      <c r="B1356" s="17">
        <f t="shared" si="77"/>
        <v>453</v>
      </c>
      <c r="C1356" s="17" t="str">
        <f t="shared" si="77"/>
        <v>Cloppenburg</v>
      </c>
      <c r="D1356" s="17">
        <f t="shared" si="77"/>
        <v>2013</v>
      </c>
      <c r="E1356" s="35">
        <f t="shared" si="78"/>
        <v>100</v>
      </c>
      <c r="F1356" s="35">
        <f t="shared" si="78"/>
        <v>71.439568899153187</v>
      </c>
      <c r="G1356" s="35">
        <f t="shared" si="78"/>
        <v>28.560431100846806</v>
      </c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</row>
    <row r="1357" spans="2:19" s="17" customFormat="1" ht="10.35" customHeight="1" x14ac:dyDescent="0.15">
      <c r="B1357" s="17">
        <f t="shared" si="77"/>
        <v>454</v>
      </c>
      <c r="C1357" s="17" t="str">
        <f t="shared" si="77"/>
        <v>Emsland</v>
      </c>
      <c r="D1357" s="17">
        <f t="shared" si="77"/>
        <v>2013</v>
      </c>
      <c r="E1357" s="35">
        <f t="shared" si="78"/>
        <v>100</v>
      </c>
      <c r="F1357" s="35">
        <f t="shared" si="78"/>
        <v>73.633101118851599</v>
      </c>
      <c r="G1357" s="35">
        <f t="shared" si="78"/>
        <v>26.366898881148405</v>
      </c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</row>
    <row r="1358" spans="2:19" s="17" customFormat="1" ht="10.35" customHeight="1" x14ac:dyDescent="0.15">
      <c r="B1358" s="17">
        <f t="shared" si="77"/>
        <v>455</v>
      </c>
      <c r="C1358" s="17" t="str">
        <f t="shared" si="77"/>
        <v>Friesland</v>
      </c>
      <c r="D1358" s="17">
        <f t="shared" si="77"/>
        <v>2013</v>
      </c>
      <c r="E1358" s="35">
        <f t="shared" si="78"/>
        <v>100</v>
      </c>
      <c r="F1358" s="35">
        <f t="shared" si="78"/>
        <v>59.444444444444443</v>
      </c>
      <c r="G1358" s="35">
        <f t="shared" si="78"/>
        <v>40.555555555555557</v>
      </c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</row>
    <row r="1359" spans="2:19" s="17" customFormat="1" ht="10.35" customHeight="1" x14ac:dyDescent="0.15">
      <c r="B1359" s="17">
        <f t="shared" si="77"/>
        <v>456</v>
      </c>
      <c r="C1359" s="17" t="str">
        <f t="shared" si="77"/>
        <v>Grafschaft Bentheim</v>
      </c>
      <c r="D1359" s="17">
        <f t="shared" si="77"/>
        <v>2013</v>
      </c>
      <c r="E1359" s="35">
        <f t="shared" si="78"/>
        <v>100</v>
      </c>
      <c r="F1359" s="35">
        <f t="shared" si="78"/>
        <v>67.700849118223388</v>
      </c>
      <c r="G1359" s="35">
        <f t="shared" si="78"/>
        <v>32.299150881776619</v>
      </c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</row>
    <row r="1360" spans="2:19" s="17" customFormat="1" ht="10.35" customHeight="1" x14ac:dyDescent="0.15">
      <c r="B1360" s="17">
        <f t="shared" si="77"/>
        <v>457</v>
      </c>
      <c r="C1360" s="17" t="str">
        <f t="shared" si="77"/>
        <v>Leer</v>
      </c>
      <c r="D1360" s="17">
        <f t="shared" si="77"/>
        <v>2013</v>
      </c>
      <c r="E1360" s="35">
        <f t="shared" si="78"/>
        <v>100</v>
      </c>
      <c r="F1360" s="35">
        <f t="shared" si="78"/>
        <v>67.625071880391033</v>
      </c>
      <c r="G1360" s="35">
        <f t="shared" si="78"/>
        <v>32.374928119608967</v>
      </c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</row>
    <row r="1361" spans="2:19" s="17" customFormat="1" ht="10.35" customHeight="1" x14ac:dyDescent="0.15">
      <c r="B1361" s="17">
        <f t="shared" si="77"/>
        <v>458</v>
      </c>
      <c r="C1361" s="17" t="str">
        <f t="shared" si="77"/>
        <v>Oldenburg</v>
      </c>
      <c r="D1361" s="17">
        <f t="shared" si="77"/>
        <v>2013</v>
      </c>
      <c r="E1361" s="35">
        <f t="shared" si="78"/>
        <v>100</v>
      </c>
      <c r="F1361" s="35">
        <f t="shared" si="78"/>
        <v>67.763975155279496</v>
      </c>
      <c r="G1361" s="35">
        <f t="shared" si="78"/>
        <v>32.236024844720497</v>
      </c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</row>
    <row r="1362" spans="2:19" s="17" customFormat="1" ht="10.35" customHeight="1" x14ac:dyDescent="0.15">
      <c r="B1362" s="17">
        <f t="shared" si="77"/>
        <v>459</v>
      </c>
      <c r="C1362" s="17" t="str">
        <f t="shared" si="77"/>
        <v>Osnabrück</v>
      </c>
      <c r="D1362" s="17">
        <f t="shared" si="77"/>
        <v>2013</v>
      </c>
      <c r="E1362" s="35">
        <f t="shared" si="78"/>
        <v>100</v>
      </c>
      <c r="F1362" s="35">
        <f t="shared" si="78"/>
        <v>68.381055774189164</v>
      </c>
      <c r="G1362" s="35">
        <f t="shared" si="78"/>
        <v>31.618944225810829</v>
      </c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</row>
    <row r="1363" spans="2:19" s="17" customFormat="1" ht="10.35" customHeight="1" x14ac:dyDescent="0.15">
      <c r="B1363" s="17">
        <f t="shared" si="77"/>
        <v>460</v>
      </c>
      <c r="C1363" s="17" t="str">
        <f t="shared" si="77"/>
        <v>Vechta</v>
      </c>
      <c r="D1363" s="17">
        <f t="shared" si="77"/>
        <v>2013</v>
      </c>
      <c r="E1363" s="35">
        <f t="shared" si="78"/>
        <v>100</v>
      </c>
      <c r="F1363" s="35">
        <f t="shared" si="78"/>
        <v>65.538048944016097</v>
      </c>
      <c r="G1363" s="35">
        <f t="shared" si="78"/>
        <v>34.46195105598391</v>
      </c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</row>
    <row r="1364" spans="2:19" s="17" customFormat="1" ht="10.35" customHeight="1" x14ac:dyDescent="0.15">
      <c r="B1364" s="17">
        <f t="shared" si="77"/>
        <v>461</v>
      </c>
      <c r="C1364" s="17" t="str">
        <f t="shared" si="77"/>
        <v>Wesermarsch</v>
      </c>
      <c r="D1364" s="17">
        <f t="shared" si="77"/>
        <v>2013</v>
      </c>
      <c r="E1364" s="35">
        <f t="shared" si="78"/>
        <v>100</v>
      </c>
      <c r="F1364" s="35">
        <f t="shared" si="78"/>
        <v>81.840591618734592</v>
      </c>
      <c r="G1364" s="35">
        <f t="shared" si="78"/>
        <v>18.159408381265408</v>
      </c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</row>
    <row r="1365" spans="2:19" s="17" customFormat="1" ht="10.35" customHeight="1" x14ac:dyDescent="0.15">
      <c r="B1365" s="17">
        <f t="shared" si="77"/>
        <v>462</v>
      </c>
      <c r="C1365" s="17" t="str">
        <f t="shared" si="77"/>
        <v>Wittmund</v>
      </c>
      <c r="D1365" s="17">
        <f t="shared" si="77"/>
        <v>2013</v>
      </c>
      <c r="E1365" s="35">
        <f t="shared" si="78"/>
        <v>100</v>
      </c>
      <c r="F1365" s="35">
        <f t="shared" si="78"/>
        <v>52.469135802469133</v>
      </c>
      <c r="G1365" s="35">
        <f t="shared" si="78"/>
        <v>47.530864197530867</v>
      </c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</row>
    <row r="1366" spans="2:19" s="19" customFormat="1" ht="20.7" customHeight="1" x14ac:dyDescent="0.3">
      <c r="B1366" s="19">
        <f t="shared" si="77"/>
        <v>4</v>
      </c>
      <c r="C1366" s="19" t="str">
        <f t="shared" si="77"/>
        <v>Statistische Region Weser-Ems</v>
      </c>
      <c r="D1366" s="19">
        <f t="shared" si="77"/>
        <v>2013</v>
      </c>
      <c r="E1366" s="36">
        <f t="shared" si="78"/>
        <v>100</v>
      </c>
      <c r="F1366" s="36">
        <f t="shared" si="78"/>
        <v>66.269014146968814</v>
      </c>
      <c r="G1366" s="36">
        <f t="shared" si="78"/>
        <v>33.730985853031179</v>
      </c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</row>
    <row r="1367" spans="2:19" s="19" customFormat="1" ht="20.7" customHeight="1" x14ac:dyDescent="0.3">
      <c r="B1367" s="19">
        <f t="shared" si="77"/>
        <v>0</v>
      </c>
      <c r="C1367" s="19" t="str">
        <f t="shared" si="77"/>
        <v>Niedersachsen</v>
      </c>
      <c r="D1367" s="19">
        <f t="shared" si="77"/>
        <v>2013</v>
      </c>
      <c r="E1367" s="36">
        <f t="shared" si="78"/>
        <v>100</v>
      </c>
      <c r="F1367" s="36">
        <f t="shared" si="78"/>
        <v>64.571001264946986</v>
      </c>
      <c r="G1367" s="36">
        <f t="shared" si="78"/>
        <v>35.428998735053007</v>
      </c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</row>
    <row r="1368" spans="2:19" s="17" customFormat="1" ht="10.35" customHeight="1" x14ac:dyDescent="0.15">
      <c r="B1368" s="17">
        <f t="shared" si="77"/>
        <v>101</v>
      </c>
      <c r="C1368" s="17" t="str">
        <f t="shared" si="77"/>
        <v>Braunschweig, Stadt</v>
      </c>
      <c r="D1368" s="17">
        <f t="shared" si="77"/>
        <v>2012</v>
      </c>
      <c r="E1368" s="35">
        <f t="shared" si="78"/>
        <v>100</v>
      </c>
      <c r="F1368" s="35">
        <f t="shared" si="78"/>
        <v>58.328782086291639</v>
      </c>
      <c r="G1368" s="35">
        <f t="shared" si="78"/>
        <v>41.671217913708361</v>
      </c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</row>
    <row r="1369" spans="2:19" s="17" customFormat="1" ht="10.35" customHeight="1" x14ac:dyDescent="0.15">
      <c r="B1369" s="17">
        <f t="shared" ref="B1369:D1384" si="79">B635</f>
        <v>102</v>
      </c>
      <c r="C1369" s="17" t="str">
        <f t="shared" si="79"/>
        <v>Salzgitter, Stadt</v>
      </c>
      <c r="D1369" s="17">
        <f t="shared" si="79"/>
        <v>2012</v>
      </c>
      <c r="E1369" s="35">
        <f t="shared" ref="E1369:G1384" si="80">E635/$E635*100</f>
        <v>100</v>
      </c>
      <c r="F1369" s="35">
        <f t="shared" si="80"/>
        <v>81.173677069199456</v>
      </c>
      <c r="G1369" s="35">
        <f t="shared" si="80"/>
        <v>18.826322930800544</v>
      </c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</row>
    <row r="1370" spans="2:19" s="17" customFormat="1" ht="10.35" customHeight="1" x14ac:dyDescent="0.15">
      <c r="B1370" s="17">
        <f t="shared" si="79"/>
        <v>103</v>
      </c>
      <c r="C1370" s="17" t="str">
        <f t="shared" si="79"/>
        <v>Wolfsburg, Stadt</v>
      </c>
      <c r="D1370" s="17">
        <f t="shared" si="79"/>
        <v>2012</v>
      </c>
      <c r="E1370" s="35">
        <f t="shared" si="80"/>
        <v>100</v>
      </c>
      <c r="F1370" s="35">
        <f t="shared" si="80"/>
        <v>73.841847445766277</v>
      </c>
      <c r="G1370" s="35">
        <f t="shared" si="80"/>
        <v>26.158152554233734</v>
      </c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</row>
    <row r="1371" spans="2:19" s="17" customFormat="1" ht="10.35" customHeight="1" x14ac:dyDescent="0.15">
      <c r="B1371" s="17">
        <f t="shared" si="79"/>
        <v>151</v>
      </c>
      <c r="C1371" s="17" t="str">
        <f t="shared" si="79"/>
        <v>Gifhorn</v>
      </c>
      <c r="D1371" s="17">
        <f t="shared" si="79"/>
        <v>2012</v>
      </c>
      <c r="E1371" s="35">
        <f t="shared" si="80"/>
        <v>100</v>
      </c>
      <c r="F1371" s="35">
        <f t="shared" si="80"/>
        <v>68.543046357615893</v>
      </c>
      <c r="G1371" s="35">
        <f t="shared" si="80"/>
        <v>31.456953642384107</v>
      </c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</row>
    <row r="1372" spans="2:19" s="17" customFormat="1" ht="10.35" customHeight="1" x14ac:dyDescent="0.15">
      <c r="B1372" s="17">
        <f t="shared" si="79"/>
        <v>153</v>
      </c>
      <c r="C1372" s="17" t="str">
        <f t="shared" si="79"/>
        <v>Goslar</v>
      </c>
      <c r="D1372" s="17">
        <f t="shared" si="79"/>
        <v>2012</v>
      </c>
      <c r="E1372" s="35">
        <f t="shared" si="80"/>
        <v>100</v>
      </c>
      <c r="F1372" s="35">
        <f t="shared" si="80"/>
        <v>65.303340149965919</v>
      </c>
      <c r="G1372" s="35">
        <f t="shared" si="80"/>
        <v>34.696659850034081</v>
      </c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</row>
    <row r="1373" spans="2:19" s="17" customFormat="1" ht="10.35" customHeight="1" x14ac:dyDescent="0.15">
      <c r="B1373" s="17">
        <f t="shared" si="79"/>
        <v>154</v>
      </c>
      <c r="C1373" s="17" t="str">
        <f t="shared" si="79"/>
        <v>Helmstedt</v>
      </c>
      <c r="D1373" s="17">
        <f t="shared" si="79"/>
        <v>2012</v>
      </c>
      <c r="E1373" s="35">
        <f t="shared" si="80"/>
        <v>100</v>
      </c>
      <c r="F1373" s="35">
        <f t="shared" si="80"/>
        <v>54.659498207885306</v>
      </c>
      <c r="G1373" s="35">
        <f t="shared" si="80"/>
        <v>45.340501792114694</v>
      </c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</row>
    <row r="1374" spans="2:19" s="17" customFormat="1" ht="10.35" customHeight="1" x14ac:dyDescent="0.15">
      <c r="B1374" s="17">
        <f t="shared" si="79"/>
        <v>155</v>
      </c>
      <c r="C1374" s="17" t="str">
        <f t="shared" si="79"/>
        <v>Northeim</v>
      </c>
      <c r="D1374" s="17">
        <f t="shared" si="79"/>
        <v>2012</v>
      </c>
      <c r="E1374" s="35">
        <f t="shared" si="80"/>
        <v>100</v>
      </c>
      <c r="F1374" s="35">
        <f t="shared" si="80"/>
        <v>68.7175685693106</v>
      </c>
      <c r="G1374" s="35">
        <f t="shared" si="80"/>
        <v>31.2824314306894</v>
      </c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</row>
    <row r="1375" spans="2:19" s="17" customFormat="1" ht="10.35" customHeight="1" x14ac:dyDescent="0.15">
      <c r="B1375" s="17">
        <f t="shared" si="79"/>
        <v>157</v>
      </c>
      <c r="C1375" s="17" t="str">
        <f t="shared" si="79"/>
        <v>Peine</v>
      </c>
      <c r="D1375" s="17">
        <f t="shared" si="79"/>
        <v>2012</v>
      </c>
      <c r="E1375" s="35">
        <f t="shared" si="80"/>
        <v>100</v>
      </c>
      <c r="F1375" s="35">
        <f t="shared" si="80"/>
        <v>69.785884218873903</v>
      </c>
      <c r="G1375" s="35">
        <f t="shared" si="80"/>
        <v>30.21411578112609</v>
      </c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</row>
    <row r="1376" spans="2:19" s="17" customFormat="1" ht="10.35" customHeight="1" x14ac:dyDescent="0.15">
      <c r="B1376" s="17">
        <f t="shared" si="79"/>
        <v>158</v>
      </c>
      <c r="C1376" s="17" t="str">
        <f t="shared" si="79"/>
        <v>Wolfenbüttel</v>
      </c>
      <c r="D1376" s="17">
        <f t="shared" si="79"/>
        <v>2012</v>
      </c>
      <c r="E1376" s="35">
        <f t="shared" si="80"/>
        <v>100</v>
      </c>
      <c r="F1376" s="35">
        <f t="shared" si="80"/>
        <v>59.22330097087378</v>
      </c>
      <c r="G1376" s="35">
        <f t="shared" si="80"/>
        <v>40.776699029126213</v>
      </c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</row>
    <row r="1377" spans="2:19" s="17" customFormat="1" ht="10.35" customHeight="1" x14ac:dyDescent="0.15">
      <c r="B1377" s="17">
        <f t="shared" si="79"/>
        <v>159</v>
      </c>
      <c r="C1377" s="17" t="str">
        <f t="shared" si="79"/>
        <v>Göttingen</v>
      </c>
      <c r="D1377" s="17">
        <f t="shared" si="79"/>
        <v>2012</v>
      </c>
      <c r="E1377" s="35">
        <f t="shared" si="80"/>
        <v>100</v>
      </c>
      <c r="F1377" s="35">
        <f t="shared" si="80"/>
        <v>58.10341303903536</v>
      </c>
      <c r="G1377" s="35">
        <f t="shared" si="80"/>
        <v>41.89658696096464</v>
      </c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</row>
    <row r="1378" spans="2:19" s="19" customFormat="1" ht="20.7" customHeight="1" x14ac:dyDescent="0.3">
      <c r="B1378" s="19">
        <f t="shared" si="79"/>
        <v>1</v>
      </c>
      <c r="C1378" s="19" t="str">
        <f t="shared" si="79"/>
        <v>Statistische Region Braunschweig</v>
      </c>
      <c r="D1378" s="19">
        <f t="shared" si="79"/>
        <v>2012</v>
      </c>
      <c r="E1378" s="36">
        <f t="shared" si="80"/>
        <v>100</v>
      </c>
      <c r="F1378" s="36">
        <f t="shared" si="80"/>
        <v>66.760883929226935</v>
      </c>
      <c r="G1378" s="36">
        <f t="shared" si="80"/>
        <v>33.239116070773072</v>
      </c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</row>
    <row r="1379" spans="2:19" s="17" customFormat="1" ht="10.35" customHeight="1" x14ac:dyDescent="0.15">
      <c r="B1379" s="17">
        <f t="shared" si="79"/>
        <v>241</v>
      </c>
      <c r="C1379" s="17" t="str">
        <f t="shared" si="79"/>
        <v>Region Hannover</v>
      </c>
      <c r="D1379" s="17">
        <f t="shared" si="79"/>
        <v>2012</v>
      </c>
      <c r="E1379" s="35">
        <f t="shared" si="80"/>
        <v>100</v>
      </c>
      <c r="F1379" s="35">
        <f t="shared" si="80"/>
        <v>59.334747456116077</v>
      </c>
      <c r="G1379" s="35">
        <f t="shared" si="80"/>
        <v>40.665252543883916</v>
      </c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</row>
    <row r="1380" spans="2:19" s="17" customFormat="1" ht="10.35" customHeight="1" x14ac:dyDescent="0.15">
      <c r="B1380" s="17">
        <f t="shared" si="79"/>
        <v>241001</v>
      </c>
      <c r="C1380" s="17" t="str">
        <f t="shared" si="79"/>
        <v>dav. Hannover, Lhst.</v>
      </c>
      <c r="D1380" s="17">
        <f t="shared" si="79"/>
        <v>2012</v>
      </c>
      <c r="E1380" s="35">
        <f t="shared" si="80"/>
        <v>100</v>
      </c>
      <c r="F1380" s="35">
        <f t="shared" si="80"/>
        <v>57.645491709154385</v>
      </c>
      <c r="G1380" s="35">
        <f t="shared" si="80"/>
        <v>42.354508290845622</v>
      </c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</row>
    <row r="1381" spans="2:19" s="17" customFormat="1" ht="10.35" customHeight="1" x14ac:dyDescent="0.15">
      <c r="B1381" s="17">
        <f t="shared" si="79"/>
        <v>241999</v>
      </c>
      <c r="C1381" s="17" t="str">
        <f t="shared" si="79"/>
        <v>dav. Hannover, Umland</v>
      </c>
      <c r="D1381" s="17">
        <f t="shared" si="79"/>
        <v>2012</v>
      </c>
      <c r="E1381" s="35">
        <f t="shared" si="80"/>
        <v>100</v>
      </c>
      <c r="F1381" s="35">
        <f t="shared" si="80"/>
        <v>62.753299869864286</v>
      </c>
      <c r="G1381" s="35">
        <f t="shared" si="80"/>
        <v>37.246700130135714</v>
      </c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</row>
    <row r="1382" spans="2:19" s="17" customFormat="1" ht="10.35" customHeight="1" x14ac:dyDescent="0.15">
      <c r="B1382" s="17">
        <f t="shared" si="79"/>
        <v>251</v>
      </c>
      <c r="C1382" s="17" t="str">
        <f t="shared" si="79"/>
        <v>Diepholz</v>
      </c>
      <c r="D1382" s="17">
        <f t="shared" si="79"/>
        <v>2012</v>
      </c>
      <c r="E1382" s="35">
        <f t="shared" si="80"/>
        <v>100</v>
      </c>
      <c r="F1382" s="35">
        <f t="shared" si="80"/>
        <v>68.048128342245988</v>
      </c>
      <c r="G1382" s="35">
        <f t="shared" si="80"/>
        <v>31.951871657754012</v>
      </c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</row>
    <row r="1383" spans="2:19" s="17" customFormat="1" ht="10.35" customHeight="1" x14ac:dyDescent="0.15">
      <c r="B1383" s="17">
        <f t="shared" si="79"/>
        <v>252</v>
      </c>
      <c r="C1383" s="17" t="str">
        <f t="shared" si="79"/>
        <v>Hameln-Pyrmont</v>
      </c>
      <c r="D1383" s="17">
        <f t="shared" si="79"/>
        <v>2012</v>
      </c>
      <c r="E1383" s="35">
        <f t="shared" si="80"/>
        <v>100</v>
      </c>
      <c r="F1383" s="35">
        <f t="shared" si="80"/>
        <v>57.047576700755883</v>
      </c>
      <c r="G1383" s="35">
        <f t="shared" si="80"/>
        <v>42.95242329924411</v>
      </c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</row>
    <row r="1384" spans="2:19" s="17" customFormat="1" ht="10.35" customHeight="1" x14ac:dyDescent="0.15">
      <c r="B1384" s="17">
        <f t="shared" si="79"/>
        <v>254</v>
      </c>
      <c r="C1384" s="17" t="str">
        <f t="shared" si="79"/>
        <v>Hildesheim</v>
      </c>
      <c r="D1384" s="17">
        <f t="shared" si="79"/>
        <v>2012</v>
      </c>
      <c r="E1384" s="35">
        <f t="shared" si="80"/>
        <v>100</v>
      </c>
      <c r="F1384" s="35">
        <f t="shared" si="80"/>
        <v>63.269841269841265</v>
      </c>
      <c r="G1384" s="35">
        <f t="shared" si="80"/>
        <v>36.730158730158728</v>
      </c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</row>
    <row r="1385" spans="2:19" s="17" customFormat="1" ht="10.35" customHeight="1" x14ac:dyDescent="0.15">
      <c r="B1385" s="17">
        <f t="shared" ref="B1385:D1400" si="81">B651</f>
        <v>255</v>
      </c>
      <c r="C1385" s="17" t="str">
        <f t="shared" si="81"/>
        <v>Holzminden</v>
      </c>
      <c r="D1385" s="17">
        <f t="shared" si="81"/>
        <v>2012</v>
      </c>
      <c r="E1385" s="35">
        <f t="shared" ref="E1385:G1400" si="82">E651/$E651*100</f>
        <v>100</v>
      </c>
      <c r="F1385" s="35">
        <f t="shared" si="82"/>
        <v>66.854724964739063</v>
      </c>
      <c r="G1385" s="35">
        <f t="shared" si="82"/>
        <v>33.14527503526093</v>
      </c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</row>
    <row r="1386" spans="2:19" s="17" customFormat="1" ht="10.35" customHeight="1" x14ac:dyDescent="0.15">
      <c r="B1386" s="17">
        <f t="shared" si="81"/>
        <v>256</v>
      </c>
      <c r="C1386" s="17" t="str">
        <f t="shared" si="81"/>
        <v>Nienburg (Weser)</v>
      </c>
      <c r="D1386" s="17">
        <f t="shared" si="81"/>
        <v>2012</v>
      </c>
      <c r="E1386" s="35">
        <f t="shared" si="82"/>
        <v>100</v>
      </c>
      <c r="F1386" s="35">
        <f t="shared" si="82"/>
        <v>68.822674418604649</v>
      </c>
      <c r="G1386" s="35">
        <f t="shared" si="82"/>
        <v>31.177325581395348</v>
      </c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</row>
    <row r="1387" spans="2:19" s="17" customFormat="1" ht="10.35" customHeight="1" x14ac:dyDescent="0.15">
      <c r="B1387" s="17">
        <f t="shared" si="81"/>
        <v>257</v>
      </c>
      <c r="C1387" s="17" t="str">
        <f t="shared" si="81"/>
        <v>Schaumburg</v>
      </c>
      <c r="D1387" s="17">
        <f t="shared" si="81"/>
        <v>2012</v>
      </c>
      <c r="E1387" s="35">
        <f t="shared" si="82"/>
        <v>100</v>
      </c>
      <c r="F1387" s="35">
        <f t="shared" si="82"/>
        <v>63.5625</v>
      </c>
      <c r="G1387" s="35">
        <f t="shared" si="82"/>
        <v>36.4375</v>
      </c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</row>
    <row r="1388" spans="2:19" s="19" customFormat="1" ht="20.7" customHeight="1" x14ac:dyDescent="0.3">
      <c r="B1388" s="19">
        <f t="shared" si="81"/>
        <v>2</v>
      </c>
      <c r="C1388" s="19" t="str">
        <f t="shared" si="81"/>
        <v>Statistische Region Hannover</v>
      </c>
      <c r="D1388" s="19">
        <f t="shared" si="81"/>
        <v>2012</v>
      </c>
      <c r="E1388" s="36">
        <f t="shared" si="82"/>
        <v>100</v>
      </c>
      <c r="F1388" s="36">
        <f t="shared" si="82"/>
        <v>60.519415372688513</v>
      </c>
      <c r="G1388" s="36">
        <f t="shared" si="82"/>
        <v>39.480584627311487</v>
      </c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</row>
    <row r="1389" spans="2:19" s="17" customFormat="1" ht="10.35" customHeight="1" x14ac:dyDescent="0.15">
      <c r="B1389" s="17">
        <f t="shared" si="81"/>
        <v>351</v>
      </c>
      <c r="C1389" s="17" t="str">
        <f t="shared" si="81"/>
        <v>Celle</v>
      </c>
      <c r="D1389" s="17">
        <f t="shared" si="81"/>
        <v>2012</v>
      </c>
      <c r="E1389" s="35">
        <f t="shared" si="82"/>
        <v>100</v>
      </c>
      <c r="F1389" s="35">
        <f t="shared" si="82"/>
        <v>64.673366834170849</v>
      </c>
      <c r="G1389" s="35">
        <f t="shared" si="82"/>
        <v>35.326633165829143</v>
      </c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</row>
    <row r="1390" spans="2:19" s="17" customFormat="1" ht="10.35" customHeight="1" x14ac:dyDescent="0.15">
      <c r="B1390" s="17">
        <f t="shared" si="81"/>
        <v>352</v>
      </c>
      <c r="C1390" s="17" t="str">
        <f t="shared" si="81"/>
        <v>Cuxhaven</v>
      </c>
      <c r="D1390" s="17">
        <f t="shared" si="81"/>
        <v>2012</v>
      </c>
      <c r="E1390" s="35">
        <f t="shared" si="82"/>
        <v>100</v>
      </c>
      <c r="F1390" s="35">
        <f t="shared" si="82"/>
        <v>63.75752364574376</v>
      </c>
      <c r="G1390" s="35">
        <f t="shared" si="82"/>
        <v>36.242476354256233</v>
      </c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</row>
    <row r="1391" spans="2:19" s="17" customFormat="1" ht="10.35" customHeight="1" x14ac:dyDescent="0.15">
      <c r="B1391" s="17">
        <f t="shared" si="81"/>
        <v>353</v>
      </c>
      <c r="C1391" s="17" t="str">
        <f t="shared" si="81"/>
        <v>Harburg</v>
      </c>
      <c r="D1391" s="17">
        <f t="shared" si="81"/>
        <v>2012</v>
      </c>
      <c r="E1391" s="35">
        <f t="shared" si="82"/>
        <v>100</v>
      </c>
      <c r="F1391" s="35">
        <f t="shared" si="82"/>
        <v>65.372283576772347</v>
      </c>
      <c r="G1391" s="35">
        <f t="shared" si="82"/>
        <v>34.627716423227646</v>
      </c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</row>
    <row r="1392" spans="2:19" s="17" customFormat="1" ht="10.35" customHeight="1" x14ac:dyDescent="0.15">
      <c r="B1392" s="17">
        <f t="shared" si="81"/>
        <v>354</v>
      </c>
      <c r="C1392" s="17" t="str">
        <f t="shared" si="81"/>
        <v>Lüchow-Dannenberg</v>
      </c>
      <c r="D1392" s="17">
        <f t="shared" si="81"/>
        <v>2012</v>
      </c>
      <c r="E1392" s="35">
        <f t="shared" si="82"/>
        <v>100</v>
      </c>
      <c r="F1392" s="35">
        <f t="shared" si="82"/>
        <v>62.231759656652365</v>
      </c>
      <c r="G1392" s="35">
        <f t="shared" si="82"/>
        <v>37.768240343347642</v>
      </c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</row>
    <row r="1393" spans="2:19" s="17" customFormat="1" ht="10.35" customHeight="1" x14ac:dyDescent="0.15">
      <c r="B1393" s="17">
        <f t="shared" si="81"/>
        <v>355</v>
      </c>
      <c r="C1393" s="17" t="str">
        <f t="shared" si="81"/>
        <v>Lüneburg</v>
      </c>
      <c r="D1393" s="17">
        <f t="shared" si="81"/>
        <v>2012</v>
      </c>
      <c r="E1393" s="35">
        <f t="shared" si="82"/>
        <v>100</v>
      </c>
      <c r="F1393" s="35">
        <f t="shared" si="82"/>
        <v>58.586448598130836</v>
      </c>
      <c r="G1393" s="35">
        <f t="shared" si="82"/>
        <v>41.413551401869157</v>
      </c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</row>
    <row r="1394" spans="2:19" s="17" customFormat="1" ht="10.35" customHeight="1" x14ac:dyDescent="0.15">
      <c r="B1394" s="17">
        <f t="shared" si="81"/>
        <v>356</v>
      </c>
      <c r="C1394" s="17" t="str">
        <f t="shared" si="81"/>
        <v>Osterholz</v>
      </c>
      <c r="D1394" s="17">
        <f t="shared" si="81"/>
        <v>2012</v>
      </c>
      <c r="E1394" s="35">
        <f t="shared" si="82"/>
        <v>100</v>
      </c>
      <c r="F1394" s="35">
        <f t="shared" si="82"/>
        <v>67.080745341614914</v>
      </c>
      <c r="G1394" s="35">
        <f t="shared" si="82"/>
        <v>32.919254658385093</v>
      </c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</row>
    <row r="1395" spans="2:19" s="17" customFormat="1" ht="10.35" customHeight="1" x14ac:dyDescent="0.15">
      <c r="B1395" s="17">
        <f t="shared" si="81"/>
        <v>357</v>
      </c>
      <c r="C1395" s="17" t="str">
        <f t="shared" si="81"/>
        <v>Rotenburg (Wümme)</v>
      </c>
      <c r="D1395" s="17">
        <f t="shared" si="81"/>
        <v>2012</v>
      </c>
      <c r="E1395" s="35">
        <f t="shared" si="82"/>
        <v>100</v>
      </c>
      <c r="F1395" s="35">
        <f t="shared" si="82"/>
        <v>62.977099236641223</v>
      </c>
      <c r="G1395" s="35">
        <f t="shared" si="82"/>
        <v>37.022900763358777</v>
      </c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</row>
    <row r="1396" spans="2:19" s="17" customFormat="1" ht="10.35" customHeight="1" x14ac:dyDescent="0.15">
      <c r="B1396" s="17">
        <f t="shared" si="81"/>
        <v>358</v>
      </c>
      <c r="C1396" s="17" t="str">
        <f t="shared" si="81"/>
        <v>Heidekreis</v>
      </c>
      <c r="D1396" s="17">
        <f t="shared" si="81"/>
        <v>2012</v>
      </c>
      <c r="E1396" s="35">
        <f t="shared" si="82"/>
        <v>100</v>
      </c>
      <c r="F1396" s="35">
        <f t="shared" si="82"/>
        <v>67.018469656992082</v>
      </c>
      <c r="G1396" s="35">
        <f t="shared" si="82"/>
        <v>32.981530343007911</v>
      </c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</row>
    <row r="1397" spans="2:19" s="17" customFormat="1" ht="10.35" customHeight="1" x14ac:dyDescent="0.15">
      <c r="B1397" s="17">
        <f t="shared" si="81"/>
        <v>359</v>
      </c>
      <c r="C1397" s="17" t="str">
        <f t="shared" si="81"/>
        <v>Stade</v>
      </c>
      <c r="D1397" s="17">
        <f t="shared" si="81"/>
        <v>2012</v>
      </c>
      <c r="E1397" s="35">
        <f t="shared" si="82"/>
        <v>100</v>
      </c>
      <c r="F1397" s="35">
        <f t="shared" si="82"/>
        <v>80.760810071154893</v>
      </c>
      <c r="G1397" s="35">
        <f t="shared" si="82"/>
        <v>19.2391899288451</v>
      </c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</row>
    <row r="1398" spans="2:19" s="17" customFormat="1" ht="10.35" customHeight="1" x14ac:dyDescent="0.15">
      <c r="B1398" s="17">
        <f t="shared" si="81"/>
        <v>360</v>
      </c>
      <c r="C1398" s="17" t="str">
        <f t="shared" si="81"/>
        <v>Uelzen</v>
      </c>
      <c r="D1398" s="17">
        <f t="shared" si="81"/>
        <v>2012</v>
      </c>
      <c r="E1398" s="35">
        <f t="shared" si="82"/>
        <v>100</v>
      </c>
      <c r="F1398" s="35">
        <f t="shared" si="82"/>
        <v>59.180576631259484</v>
      </c>
      <c r="G1398" s="35">
        <f t="shared" si="82"/>
        <v>40.819423368740516</v>
      </c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</row>
    <row r="1399" spans="2:19" s="17" customFormat="1" ht="10.35" customHeight="1" x14ac:dyDescent="0.15">
      <c r="B1399" s="17">
        <f t="shared" si="81"/>
        <v>361</v>
      </c>
      <c r="C1399" s="17" t="str">
        <f t="shared" si="81"/>
        <v>Verden</v>
      </c>
      <c r="D1399" s="17">
        <f t="shared" si="81"/>
        <v>2012</v>
      </c>
      <c r="E1399" s="35">
        <f t="shared" si="82"/>
        <v>100</v>
      </c>
      <c r="F1399" s="35">
        <f t="shared" si="82"/>
        <v>65.294992563212702</v>
      </c>
      <c r="G1399" s="35">
        <f t="shared" si="82"/>
        <v>34.705007436787305</v>
      </c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</row>
    <row r="1400" spans="2:19" s="19" customFormat="1" ht="20.7" customHeight="1" x14ac:dyDescent="0.3">
      <c r="B1400" s="19">
        <f t="shared" si="81"/>
        <v>3</v>
      </c>
      <c r="C1400" s="19" t="str">
        <f t="shared" si="81"/>
        <v>Statistische Region Lüneburg</v>
      </c>
      <c r="D1400" s="19">
        <f t="shared" si="81"/>
        <v>2012</v>
      </c>
      <c r="E1400" s="36">
        <f t="shared" si="82"/>
        <v>100</v>
      </c>
      <c r="F1400" s="36">
        <f t="shared" si="82"/>
        <v>67.163192679206915</v>
      </c>
      <c r="G1400" s="36">
        <f t="shared" si="82"/>
        <v>32.836807320793085</v>
      </c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</row>
    <row r="1401" spans="2:19" s="17" customFormat="1" ht="10.35" customHeight="1" x14ac:dyDescent="0.15">
      <c r="B1401" s="17">
        <f t="shared" ref="B1401:D1416" si="83">B667</f>
        <v>401</v>
      </c>
      <c r="C1401" s="17" t="str">
        <f t="shared" si="83"/>
        <v>Delmenhorst, Stadt</v>
      </c>
      <c r="D1401" s="17">
        <f t="shared" si="83"/>
        <v>2012</v>
      </c>
      <c r="E1401" s="35">
        <f t="shared" ref="E1401:G1416" si="84">E667/$E667*100</f>
        <v>100</v>
      </c>
      <c r="F1401" s="35">
        <f t="shared" si="84"/>
        <v>51.803607214428858</v>
      </c>
      <c r="G1401" s="35">
        <f t="shared" si="84"/>
        <v>48.196392785571142</v>
      </c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</row>
    <row r="1402" spans="2:19" s="17" customFormat="1" ht="10.35" customHeight="1" x14ac:dyDescent="0.15">
      <c r="B1402" s="17">
        <f t="shared" si="83"/>
        <v>402</v>
      </c>
      <c r="C1402" s="17" t="str">
        <f t="shared" si="83"/>
        <v>Emden, Stadt</v>
      </c>
      <c r="D1402" s="17">
        <f t="shared" si="83"/>
        <v>2012</v>
      </c>
      <c r="E1402" s="35">
        <f t="shared" si="84"/>
        <v>100</v>
      </c>
      <c r="F1402" s="35">
        <f t="shared" si="84"/>
        <v>81.801801801801801</v>
      </c>
      <c r="G1402" s="35">
        <f t="shared" si="84"/>
        <v>18.198198198198199</v>
      </c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</row>
    <row r="1403" spans="2:19" s="17" customFormat="1" ht="10.35" customHeight="1" x14ac:dyDescent="0.15">
      <c r="B1403" s="17">
        <f t="shared" si="83"/>
        <v>403</v>
      </c>
      <c r="C1403" s="17" t="str">
        <f t="shared" si="83"/>
        <v>Oldenburg (Oldb), Stadt</v>
      </c>
      <c r="D1403" s="17">
        <f t="shared" si="83"/>
        <v>2012</v>
      </c>
      <c r="E1403" s="35">
        <f t="shared" si="84"/>
        <v>100</v>
      </c>
      <c r="F1403" s="35">
        <f t="shared" si="84"/>
        <v>58.753473600635175</v>
      </c>
      <c r="G1403" s="35">
        <f t="shared" si="84"/>
        <v>41.246526399364825</v>
      </c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</row>
    <row r="1404" spans="2:19" s="17" customFormat="1" ht="10.35" customHeight="1" x14ac:dyDescent="0.15">
      <c r="B1404" s="17">
        <f t="shared" si="83"/>
        <v>404</v>
      </c>
      <c r="C1404" s="17" t="str">
        <f t="shared" si="83"/>
        <v>Osnabrück, Stadt</v>
      </c>
      <c r="D1404" s="17">
        <f t="shared" si="83"/>
        <v>2012</v>
      </c>
      <c r="E1404" s="35">
        <f t="shared" si="84"/>
        <v>100</v>
      </c>
      <c r="F1404" s="35">
        <f t="shared" si="84"/>
        <v>57.111740361576999</v>
      </c>
      <c r="G1404" s="35">
        <f t="shared" si="84"/>
        <v>42.888259638423001</v>
      </c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</row>
    <row r="1405" spans="2:19" s="17" customFormat="1" ht="10.35" customHeight="1" x14ac:dyDescent="0.15">
      <c r="B1405" s="17">
        <f t="shared" si="83"/>
        <v>405</v>
      </c>
      <c r="C1405" s="17" t="str">
        <f t="shared" si="83"/>
        <v>Wilhelmshaven, Stadt</v>
      </c>
      <c r="D1405" s="17">
        <f t="shared" si="83"/>
        <v>2012</v>
      </c>
      <c r="E1405" s="35">
        <f t="shared" si="84"/>
        <v>100</v>
      </c>
      <c r="F1405" s="35">
        <f t="shared" si="84"/>
        <v>62.595419847328252</v>
      </c>
      <c r="G1405" s="35">
        <f t="shared" si="84"/>
        <v>37.404580152671755</v>
      </c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</row>
    <row r="1406" spans="2:19" s="17" customFormat="1" ht="10.35" customHeight="1" x14ac:dyDescent="0.15">
      <c r="B1406" s="17">
        <f t="shared" si="83"/>
        <v>451</v>
      </c>
      <c r="C1406" s="17" t="str">
        <f t="shared" si="83"/>
        <v>Ammerland</v>
      </c>
      <c r="D1406" s="17">
        <f t="shared" si="83"/>
        <v>2012</v>
      </c>
      <c r="E1406" s="35">
        <f t="shared" si="84"/>
        <v>100</v>
      </c>
      <c r="F1406" s="35">
        <f t="shared" si="84"/>
        <v>68.088836937463469</v>
      </c>
      <c r="G1406" s="35">
        <f t="shared" si="84"/>
        <v>31.911163062536531</v>
      </c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</row>
    <row r="1407" spans="2:19" s="17" customFormat="1" ht="10.35" customHeight="1" x14ac:dyDescent="0.15">
      <c r="B1407" s="17">
        <f t="shared" si="83"/>
        <v>452</v>
      </c>
      <c r="C1407" s="17" t="str">
        <f t="shared" si="83"/>
        <v>Aurich</v>
      </c>
      <c r="D1407" s="17">
        <f t="shared" si="83"/>
        <v>2012</v>
      </c>
      <c r="E1407" s="35">
        <f t="shared" si="84"/>
        <v>100</v>
      </c>
      <c r="F1407" s="35">
        <f t="shared" si="84"/>
        <v>57.73968934118907</v>
      </c>
      <c r="G1407" s="35">
        <f t="shared" si="84"/>
        <v>42.26031065881093</v>
      </c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</row>
    <row r="1408" spans="2:19" s="17" customFormat="1" ht="10.35" customHeight="1" x14ac:dyDescent="0.15">
      <c r="B1408" s="17">
        <f t="shared" si="83"/>
        <v>453</v>
      </c>
      <c r="C1408" s="17" t="str">
        <f t="shared" si="83"/>
        <v>Cloppenburg</v>
      </c>
      <c r="D1408" s="17">
        <f t="shared" si="83"/>
        <v>2012</v>
      </c>
      <c r="E1408" s="35">
        <f t="shared" si="84"/>
        <v>100</v>
      </c>
      <c r="F1408" s="35">
        <f t="shared" si="84"/>
        <v>71.864594894561591</v>
      </c>
      <c r="G1408" s="35">
        <f t="shared" si="84"/>
        <v>28.135405105438398</v>
      </c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</row>
    <row r="1409" spans="2:19" s="17" customFormat="1" ht="10.35" customHeight="1" x14ac:dyDescent="0.15">
      <c r="B1409" s="17">
        <f t="shared" si="83"/>
        <v>454</v>
      </c>
      <c r="C1409" s="17" t="str">
        <f t="shared" si="83"/>
        <v>Emsland</v>
      </c>
      <c r="D1409" s="17">
        <f t="shared" si="83"/>
        <v>2012</v>
      </c>
      <c r="E1409" s="35">
        <f t="shared" si="84"/>
        <v>100</v>
      </c>
      <c r="F1409" s="35">
        <f t="shared" si="84"/>
        <v>72.88750648004148</v>
      </c>
      <c r="G1409" s="35">
        <f t="shared" si="84"/>
        <v>27.11249351995853</v>
      </c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</row>
    <row r="1410" spans="2:19" s="17" customFormat="1" ht="10.35" customHeight="1" x14ac:dyDescent="0.15">
      <c r="B1410" s="17">
        <f t="shared" si="83"/>
        <v>455</v>
      </c>
      <c r="C1410" s="17" t="str">
        <f t="shared" si="83"/>
        <v>Friesland</v>
      </c>
      <c r="D1410" s="17">
        <f t="shared" si="83"/>
        <v>2012</v>
      </c>
      <c r="E1410" s="35">
        <f t="shared" si="84"/>
        <v>100</v>
      </c>
      <c r="F1410" s="35">
        <f t="shared" si="84"/>
        <v>57.928802588996767</v>
      </c>
      <c r="G1410" s="35">
        <f t="shared" si="84"/>
        <v>42.071197411003233</v>
      </c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</row>
    <row r="1411" spans="2:19" s="17" customFormat="1" ht="10.35" customHeight="1" x14ac:dyDescent="0.15">
      <c r="B1411" s="17">
        <f t="shared" si="83"/>
        <v>456</v>
      </c>
      <c r="C1411" s="17" t="str">
        <f t="shared" si="83"/>
        <v>Grafschaft Bentheim</v>
      </c>
      <c r="D1411" s="17">
        <f t="shared" si="83"/>
        <v>2012</v>
      </c>
      <c r="E1411" s="35">
        <f t="shared" si="84"/>
        <v>100</v>
      </c>
      <c r="F1411" s="35">
        <f t="shared" si="84"/>
        <v>66.58021489440533</v>
      </c>
      <c r="G1411" s="35">
        <f t="shared" si="84"/>
        <v>33.419785105594663</v>
      </c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</row>
    <row r="1412" spans="2:19" s="17" customFormat="1" ht="10.35" customHeight="1" x14ac:dyDescent="0.15">
      <c r="B1412" s="17">
        <f t="shared" si="83"/>
        <v>457</v>
      </c>
      <c r="C1412" s="17" t="str">
        <f t="shared" si="83"/>
        <v>Leer</v>
      </c>
      <c r="D1412" s="17">
        <f t="shared" si="83"/>
        <v>2012</v>
      </c>
      <c r="E1412" s="35">
        <f t="shared" si="84"/>
        <v>100</v>
      </c>
      <c r="F1412" s="35">
        <f t="shared" si="84"/>
        <v>71.337946943483274</v>
      </c>
      <c r="G1412" s="35">
        <f t="shared" si="84"/>
        <v>28.662053056516722</v>
      </c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</row>
    <row r="1413" spans="2:19" s="17" customFormat="1" ht="10.35" customHeight="1" x14ac:dyDescent="0.15">
      <c r="B1413" s="17">
        <f t="shared" si="83"/>
        <v>458</v>
      </c>
      <c r="C1413" s="17" t="str">
        <f t="shared" si="83"/>
        <v>Oldenburg</v>
      </c>
      <c r="D1413" s="17">
        <f t="shared" si="83"/>
        <v>2012</v>
      </c>
      <c r="E1413" s="35">
        <f t="shared" si="84"/>
        <v>100</v>
      </c>
      <c r="F1413" s="35">
        <f t="shared" si="84"/>
        <v>66.300129366106077</v>
      </c>
      <c r="G1413" s="35">
        <f t="shared" si="84"/>
        <v>33.699870633893916</v>
      </c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</row>
    <row r="1414" spans="2:19" s="17" customFormat="1" ht="10.35" customHeight="1" x14ac:dyDescent="0.15">
      <c r="B1414" s="17">
        <f t="shared" si="83"/>
        <v>459</v>
      </c>
      <c r="C1414" s="17" t="str">
        <f t="shared" si="83"/>
        <v>Osnabrück</v>
      </c>
      <c r="D1414" s="17">
        <f t="shared" si="83"/>
        <v>2012</v>
      </c>
      <c r="E1414" s="35">
        <f t="shared" si="84"/>
        <v>100</v>
      </c>
      <c r="F1414" s="35">
        <f t="shared" si="84"/>
        <v>68.385385975250443</v>
      </c>
      <c r="G1414" s="35">
        <f t="shared" si="84"/>
        <v>31.61461402474956</v>
      </c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</row>
    <row r="1415" spans="2:19" s="17" customFormat="1" ht="10.35" customHeight="1" x14ac:dyDescent="0.15">
      <c r="B1415" s="17">
        <f t="shared" si="83"/>
        <v>460</v>
      </c>
      <c r="C1415" s="17" t="str">
        <f t="shared" si="83"/>
        <v>Vechta</v>
      </c>
      <c r="D1415" s="17">
        <f t="shared" si="83"/>
        <v>2012</v>
      </c>
      <c r="E1415" s="35">
        <f t="shared" si="84"/>
        <v>100</v>
      </c>
      <c r="F1415" s="35">
        <f t="shared" si="84"/>
        <v>65.155603525814001</v>
      </c>
      <c r="G1415" s="35">
        <f t="shared" si="84"/>
        <v>34.844396474186006</v>
      </c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</row>
    <row r="1416" spans="2:19" s="17" customFormat="1" ht="10.35" customHeight="1" x14ac:dyDescent="0.15">
      <c r="B1416" s="17">
        <f t="shared" si="83"/>
        <v>461</v>
      </c>
      <c r="C1416" s="17" t="str">
        <f t="shared" si="83"/>
        <v>Wesermarsch</v>
      </c>
      <c r="D1416" s="17">
        <f t="shared" si="83"/>
        <v>2012</v>
      </c>
      <c r="E1416" s="35">
        <f t="shared" si="84"/>
        <v>100</v>
      </c>
      <c r="F1416" s="35">
        <f t="shared" si="84"/>
        <v>81.962616822429908</v>
      </c>
      <c r="G1416" s="35">
        <f t="shared" si="84"/>
        <v>18.037383177570092</v>
      </c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</row>
    <row r="1417" spans="2:19" s="17" customFormat="1" ht="10.35" customHeight="1" x14ac:dyDescent="0.15">
      <c r="B1417" s="17">
        <f t="shared" ref="B1417:D1432" si="85">B683</f>
        <v>462</v>
      </c>
      <c r="C1417" s="17" t="str">
        <f t="shared" si="85"/>
        <v>Wittmund</v>
      </c>
      <c r="D1417" s="17">
        <f t="shared" si="85"/>
        <v>2012</v>
      </c>
      <c r="E1417" s="35">
        <f t="shared" ref="E1417:G1432" si="86">E683/$E683*100</f>
        <v>100</v>
      </c>
      <c r="F1417" s="35">
        <f t="shared" si="86"/>
        <v>53.411764705882348</v>
      </c>
      <c r="G1417" s="35">
        <f t="shared" si="86"/>
        <v>46.588235294117645</v>
      </c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</row>
    <row r="1418" spans="2:19" s="19" customFormat="1" ht="20.7" customHeight="1" x14ac:dyDescent="0.3">
      <c r="B1418" s="19">
        <f t="shared" si="85"/>
        <v>4</v>
      </c>
      <c r="C1418" s="19" t="str">
        <f t="shared" si="85"/>
        <v>Statistische Region Weser-Ems</v>
      </c>
      <c r="D1418" s="19">
        <f t="shared" si="85"/>
        <v>2012</v>
      </c>
      <c r="E1418" s="36">
        <f t="shared" si="86"/>
        <v>100</v>
      </c>
      <c r="F1418" s="36">
        <f t="shared" si="86"/>
        <v>66.180595859934215</v>
      </c>
      <c r="G1418" s="36">
        <f t="shared" si="86"/>
        <v>33.819404140065778</v>
      </c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</row>
    <row r="1419" spans="2:19" s="19" customFormat="1" ht="20.7" customHeight="1" x14ac:dyDescent="0.3">
      <c r="B1419" s="19">
        <f t="shared" si="85"/>
        <v>0</v>
      </c>
      <c r="C1419" s="19" t="str">
        <f t="shared" si="85"/>
        <v>Niedersachsen</v>
      </c>
      <c r="D1419" s="19">
        <f t="shared" si="85"/>
        <v>2012</v>
      </c>
      <c r="E1419" s="36">
        <f t="shared" si="86"/>
        <v>100</v>
      </c>
      <c r="F1419" s="36">
        <f t="shared" si="86"/>
        <v>64.567328433784184</v>
      </c>
      <c r="G1419" s="36">
        <f t="shared" si="86"/>
        <v>35.432671566215816</v>
      </c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</row>
    <row r="1420" spans="2:19" s="17" customFormat="1" ht="10.35" customHeight="1" x14ac:dyDescent="0.15">
      <c r="B1420" s="17">
        <f t="shared" si="85"/>
        <v>101</v>
      </c>
      <c r="C1420" s="17" t="str">
        <f t="shared" si="85"/>
        <v>Braunschweig, Stadt</v>
      </c>
      <c r="D1420" s="17">
        <f t="shared" si="85"/>
        <v>2011</v>
      </c>
      <c r="E1420" s="35">
        <f t="shared" si="86"/>
        <v>100</v>
      </c>
      <c r="F1420" s="35">
        <f t="shared" si="86"/>
        <v>58.136721113127642</v>
      </c>
      <c r="G1420" s="35">
        <f t="shared" si="86"/>
        <v>41.863278886872351</v>
      </c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</row>
    <row r="1421" spans="2:19" s="17" customFormat="1" ht="10.35" customHeight="1" x14ac:dyDescent="0.15">
      <c r="B1421" s="17">
        <f t="shared" si="85"/>
        <v>102</v>
      </c>
      <c r="C1421" s="17" t="str">
        <f t="shared" si="85"/>
        <v>Salzgitter, Stadt</v>
      </c>
      <c r="D1421" s="17">
        <f t="shared" si="85"/>
        <v>2011</v>
      </c>
      <c r="E1421" s="35">
        <f t="shared" si="86"/>
        <v>100</v>
      </c>
      <c r="F1421" s="35">
        <f t="shared" si="86"/>
        <v>81.259097525473067</v>
      </c>
      <c r="G1421" s="35">
        <f t="shared" si="86"/>
        <v>18.74090247452693</v>
      </c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</row>
    <row r="1422" spans="2:19" s="17" customFormat="1" ht="10.35" customHeight="1" x14ac:dyDescent="0.15">
      <c r="B1422" s="17">
        <f t="shared" si="85"/>
        <v>103</v>
      </c>
      <c r="C1422" s="17" t="str">
        <f t="shared" si="85"/>
        <v>Wolfsburg, Stadt</v>
      </c>
      <c r="D1422" s="17">
        <f t="shared" si="85"/>
        <v>2011</v>
      </c>
      <c r="E1422" s="35">
        <f t="shared" si="86"/>
        <v>100</v>
      </c>
      <c r="F1422" s="35">
        <f t="shared" si="86"/>
        <v>75.824693685202632</v>
      </c>
      <c r="G1422" s="35">
        <f t="shared" si="86"/>
        <v>24.175306314797361</v>
      </c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</row>
    <row r="1423" spans="2:19" s="17" customFormat="1" ht="10.35" customHeight="1" x14ac:dyDescent="0.15">
      <c r="B1423" s="17">
        <f t="shared" si="85"/>
        <v>151</v>
      </c>
      <c r="C1423" s="17" t="str">
        <f t="shared" si="85"/>
        <v>Gifhorn</v>
      </c>
      <c r="D1423" s="17">
        <f t="shared" si="85"/>
        <v>2011</v>
      </c>
      <c r="E1423" s="35">
        <f t="shared" si="86"/>
        <v>100</v>
      </c>
      <c r="F1423" s="35">
        <f t="shared" si="86"/>
        <v>66.81481481481481</v>
      </c>
      <c r="G1423" s="35">
        <f t="shared" si="86"/>
        <v>33.185185185185183</v>
      </c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</row>
    <row r="1424" spans="2:19" s="17" customFormat="1" ht="10.35" customHeight="1" x14ac:dyDescent="0.15">
      <c r="B1424" s="17">
        <f t="shared" si="85"/>
        <v>153</v>
      </c>
      <c r="C1424" s="17" t="str">
        <f t="shared" si="85"/>
        <v>Goslar</v>
      </c>
      <c r="D1424" s="17">
        <f t="shared" si="85"/>
        <v>2011</v>
      </c>
      <c r="E1424" s="35">
        <f t="shared" si="86"/>
        <v>100</v>
      </c>
      <c r="F1424" s="35">
        <f t="shared" si="86"/>
        <v>66.051660516605168</v>
      </c>
      <c r="G1424" s="35">
        <f t="shared" si="86"/>
        <v>33.948339483394832</v>
      </c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</row>
    <row r="1425" spans="2:19" s="17" customFormat="1" ht="10.35" customHeight="1" x14ac:dyDescent="0.15">
      <c r="B1425" s="17">
        <f t="shared" si="85"/>
        <v>154</v>
      </c>
      <c r="C1425" s="17" t="str">
        <f t="shared" si="85"/>
        <v>Helmstedt</v>
      </c>
      <c r="D1425" s="17">
        <f t="shared" si="85"/>
        <v>2011</v>
      </c>
      <c r="E1425" s="35">
        <f t="shared" si="86"/>
        <v>100</v>
      </c>
      <c r="F1425" s="35">
        <f t="shared" si="86"/>
        <v>53.846153846153847</v>
      </c>
      <c r="G1425" s="35">
        <f t="shared" si="86"/>
        <v>46.153846153846153</v>
      </c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</row>
    <row r="1426" spans="2:19" s="17" customFormat="1" ht="10.35" customHeight="1" x14ac:dyDescent="0.15">
      <c r="B1426" s="17">
        <f t="shared" si="85"/>
        <v>155</v>
      </c>
      <c r="C1426" s="17" t="str">
        <f t="shared" si="85"/>
        <v>Northeim</v>
      </c>
      <c r="D1426" s="17">
        <f t="shared" si="85"/>
        <v>2011</v>
      </c>
      <c r="E1426" s="35">
        <f t="shared" si="86"/>
        <v>100</v>
      </c>
      <c r="F1426" s="35">
        <f t="shared" si="86"/>
        <v>62.30121608980356</v>
      </c>
      <c r="G1426" s="35">
        <f t="shared" si="86"/>
        <v>37.69878391019644</v>
      </c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</row>
    <row r="1427" spans="2:19" s="17" customFormat="1" ht="10.35" customHeight="1" x14ac:dyDescent="0.15">
      <c r="B1427" s="17">
        <f t="shared" si="85"/>
        <v>157</v>
      </c>
      <c r="C1427" s="17" t="str">
        <f t="shared" si="85"/>
        <v>Peine</v>
      </c>
      <c r="D1427" s="17">
        <f t="shared" si="85"/>
        <v>2011</v>
      </c>
      <c r="E1427" s="35">
        <f t="shared" si="86"/>
        <v>100</v>
      </c>
      <c r="F1427" s="35">
        <f t="shared" si="86"/>
        <v>69.057908383751084</v>
      </c>
      <c r="G1427" s="35">
        <f t="shared" si="86"/>
        <v>30.942091616248916</v>
      </c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</row>
    <row r="1428" spans="2:19" s="17" customFormat="1" ht="10.35" customHeight="1" x14ac:dyDescent="0.15">
      <c r="B1428" s="17">
        <f t="shared" si="85"/>
        <v>158</v>
      </c>
      <c r="C1428" s="17" t="str">
        <f t="shared" si="85"/>
        <v>Wolfenbüttel</v>
      </c>
      <c r="D1428" s="17">
        <f t="shared" si="85"/>
        <v>2011</v>
      </c>
      <c r="E1428" s="35">
        <f t="shared" si="86"/>
        <v>100</v>
      </c>
      <c r="F1428" s="35">
        <f t="shared" si="86"/>
        <v>56.226415094339622</v>
      </c>
      <c r="G1428" s="35">
        <f t="shared" si="86"/>
        <v>43.773584905660378</v>
      </c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</row>
    <row r="1429" spans="2:19" s="17" customFormat="1" ht="10.35" customHeight="1" x14ac:dyDescent="0.15">
      <c r="B1429" s="17">
        <f t="shared" si="85"/>
        <v>159</v>
      </c>
      <c r="C1429" s="17" t="str">
        <f t="shared" si="85"/>
        <v>Göttingen</v>
      </c>
      <c r="D1429" s="17">
        <f t="shared" si="85"/>
        <v>2011</v>
      </c>
      <c r="E1429" s="35">
        <f t="shared" si="86"/>
        <v>100</v>
      </c>
      <c r="F1429" s="35">
        <f t="shared" si="86"/>
        <v>59.707903780068726</v>
      </c>
      <c r="G1429" s="35">
        <f t="shared" si="86"/>
        <v>40.292096219931274</v>
      </c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</row>
    <row r="1430" spans="2:19" s="19" customFormat="1" ht="20.7" customHeight="1" x14ac:dyDescent="0.3">
      <c r="B1430" s="19">
        <f t="shared" si="85"/>
        <v>1</v>
      </c>
      <c r="C1430" s="19" t="str">
        <f t="shared" si="85"/>
        <v>Statistische Region Braunschweig</v>
      </c>
      <c r="D1430" s="19">
        <f t="shared" si="85"/>
        <v>2011</v>
      </c>
      <c r="E1430" s="36">
        <f t="shared" si="86"/>
        <v>100</v>
      </c>
      <c r="F1430" s="36">
        <f t="shared" si="86"/>
        <v>67.057344472382184</v>
      </c>
      <c r="G1430" s="36">
        <f t="shared" si="86"/>
        <v>32.942655527617809</v>
      </c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</row>
    <row r="1431" spans="2:19" s="17" customFormat="1" ht="10.35" customHeight="1" x14ac:dyDescent="0.15">
      <c r="B1431" s="17">
        <f t="shared" si="85"/>
        <v>241</v>
      </c>
      <c r="C1431" s="17" t="str">
        <f t="shared" si="85"/>
        <v>Region Hannover</v>
      </c>
      <c r="D1431" s="17">
        <f t="shared" si="85"/>
        <v>2011</v>
      </c>
      <c r="E1431" s="35">
        <f t="shared" si="86"/>
        <v>100</v>
      </c>
      <c r="F1431" s="35">
        <f t="shared" si="86"/>
        <v>59.366473680708054</v>
      </c>
      <c r="G1431" s="35">
        <f t="shared" si="86"/>
        <v>40.633526319291938</v>
      </c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</row>
    <row r="1432" spans="2:19" s="17" customFormat="1" ht="10.35" customHeight="1" x14ac:dyDescent="0.15">
      <c r="B1432" s="17">
        <f t="shared" si="85"/>
        <v>241001</v>
      </c>
      <c r="C1432" s="17" t="str">
        <f t="shared" si="85"/>
        <v>dav. Hannover, Lhst.</v>
      </c>
      <c r="D1432" s="17">
        <f t="shared" si="85"/>
        <v>2011</v>
      </c>
      <c r="E1432" s="35">
        <f t="shared" si="86"/>
        <v>100</v>
      </c>
      <c r="F1432" s="35">
        <f t="shared" si="86"/>
        <v>57.759897324513773</v>
      </c>
      <c r="G1432" s="35">
        <f t="shared" si="86"/>
        <v>42.240102675486227</v>
      </c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</row>
    <row r="1433" spans="2:19" s="17" customFormat="1" ht="10.35" customHeight="1" x14ac:dyDescent="0.15">
      <c r="B1433" s="17">
        <f t="shared" ref="B1433:D1448" si="87">B699</f>
        <v>241999</v>
      </c>
      <c r="C1433" s="17" t="str">
        <f t="shared" si="87"/>
        <v>dav. Hannover, Umland</v>
      </c>
      <c r="D1433" s="17">
        <f t="shared" si="87"/>
        <v>2011</v>
      </c>
      <c r="E1433" s="35">
        <f t="shared" ref="E1433:G1448" si="88">E699/$E699*100</f>
        <v>100</v>
      </c>
      <c r="F1433" s="35">
        <f t="shared" si="88"/>
        <v>62.68885259289506</v>
      </c>
      <c r="G1433" s="35">
        <f t="shared" si="88"/>
        <v>37.31114740710494</v>
      </c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</row>
    <row r="1434" spans="2:19" s="17" customFormat="1" ht="10.35" customHeight="1" x14ac:dyDescent="0.15">
      <c r="B1434" s="17">
        <f t="shared" si="87"/>
        <v>251</v>
      </c>
      <c r="C1434" s="17" t="str">
        <f t="shared" si="87"/>
        <v>Diepholz</v>
      </c>
      <c r="D1434" s="17">
        <f t="shared" si="87"/>
        <v>2011</v>
      </c>
      <c r="E1434" s="35">
        <f t="shared" si="88"/>
        <v>100</v>
      </c>
      <c r="F1434" s="35">
        <f t="shared" si="88"/>
        <v>68.172268907563023</v>
      </c>
      <c r="G1434" s="35">
        <f t="shared" si="88"/>
        <v>31.827731092436974</v>
      </c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</row>
    <row r="1435" spans="2:19" s="17" customFormat="1" ht="10.35" customHeight="1" x14ac:dyDescent="0.15">
      <c r="B1435" s="17">
        <f t="shared" si="87"/>
        <v>252</v>
      </c>
      <c r="C1435" s="17" t="str">
        <f t="shared" si="87"/>
        <v>Hameln-Pyrmont</v>
      </c>
      <c r="D1435" s="17">
        <f t="shared" si="87"/>
        <v>2011</v>
      </c>
      <c r="E1435" s="35">
        <f t="shared" si="88"/>
        <v>100</v>
      </c>
      <c r="F1435" s="35">
        <f t="shared" si="88"/>
        <v>56.93464974141984</v>
      </c>
      <c r="G1435" s="35">
        <f t="shared" si="88"/>
        <v>43.06535025858016</v>
      </c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</row>
    <row r="1436" spans="2:19" s="17" customFormat="1" ht="10.35" customHeight="1" x14ac:dyDescent="0.15">
      <c r="B1436" s="17">
        <f t="shared" si="87"/>
        <v>254</v>
      </c>
      <c r="C1436" s="17" t="str">
        <f t="shared" si="87"/>
        <v>Hildesheim</v>
      </c>
      <c r="D1436" s="17">
        <f t="shared" si="87"/>
        <v>2011</v>
      </c>
      <c r="E1436" s="35">
        <f t="shared" si="88"/>
        <v>100</v>
      </c>
      <c r="F1436" s="35">
        <f t="shared" si="88"/>
        <v>62.21294363256785</v>
      </c>
      <c r="G1436" s="35">
        <f t="shared" si="88"/>
        <v>37.78705636743215</v>
      </c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</row>
    <row r="1437" spans="2:19" s="17" customFormat="1" ht="10.35" customHeight="1" x14ac:dyDescent="0.15">
      <c r="B1437" s="17">
        <f t="shared" si="87"/>
        <v>255</v>
      </c>
      <c r="C1437" s="17" t="str">
        <f t="shared" si="87"/>
        <v>Holzminden</v>
      </c>
      <c r="D1437" s="17">
        <f t="shared" si="87"/>
        <v>2011</v>
      </c>
      <c r="E1437" s="35">
        <f t="shared" si="88"/>
        <v>100</v>
      </c>
      <c r="F1437" s="35">
        <f t="shared" si="88"/>
        <v>67.873303167420815</v>
      </c>
      <c r="G1437" s="35">
        <f t="shared" si="88"/>
        <v>32.126696832579185</v>
      </c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</row>
    <row r="1438" spans="2:19" s="17" customFormat="1" ht="10.35" customHeight="1" x14ac:dyDescent="0.15">
      <c r="B1438" s="17">
        <f t="shared" si="87"/>
        <v>256</v>
      </c>
      <c r="C1438" s="17" t="str">
        <f t="shared" si="87"/>
        <v>Nienburg (Weser)</v>
      </c>
      <c r="D1438" s="17">
        <f t="shared" si="87"/>
        <v>2011</v>
      </c>
      <c r="E1438" s="35">
        <f t="shared" si="88"/>
        <v>100</v>
      </c>
      <c r="F1438" s="35">
        <f t="shared" si="88"/>
        <v>69.491525423728817</v>
      </c>
      <c r="G1438" s="35">
        <f t="shared" si="88"/>
        <v>30.508474576271187</v>
      </c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</row>
    <row r="1439" spans="2:19" s="17" customFormat="1" ht="10.35" customHeight="1" x14ac:dyDescent="0.15">
      <c r="B1439" s="17">
        <f t="shared" si="87"/>
        <v>257</v>
      </c>
      <c r="C1439" s="17" t="str">
        <f t="shared" si="87"/>
        <v>Schaumburg</v>
      </c>
      <c r="D1439" s="17">
        <f t="shared" si="87"/>
        <v>2011</v>
      </c>
      <c r="E1439" s="35">
        <f t="shared" si="88"/>
        <v>100</v>
      </c>
      <c r="F1439" s="35">
        <f t="shared" si="88"/>
        <v>64.812332439678286</v>
      </c>
      <c r="G1439" s="35">
        <f t="shared" si="88"/>
        <v>35.187667560321714</v>
      </c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</row>
    <row r="1440" spans="2:19" s="19" customFormat="1" ht="20.7" customHeight="1" x14ac:dyDescent="0.3">
      <c r="B1440" s="19">
        <f t="shared" si="87"/>
        <v>2</v>
      </c>
      <c r="C1440" s="19" t="str">
        <f t="shared" si="87"/>
        <v>Statistische Region Hannover</v>
      </c>
      <c r="D1440" s="19">
        <f t="shared" si="87"/>
        <v>2011</v>
      </c>
      <c r="E1440" s="36">
        <f t="shared" si="88"/>
        <v>100</v>
      </c>
      <c r="F1440" s="36">
        <f t="shared" si="88"/>
        <v>60.508512378261834</v>
      </c>
      <c r="G1440" s="36">
        <f t="shared" si="88"/>
        <v>39.491487621738159</v>
      </c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</row>
    <row r="1441" spans="2:19" s="17" customFormat="1" ht="10.35" customHeight="1" x14ac:dyDescent="0.15">
      <c r="B1441" s="17">
        <f t="shared" si="87"/>
        <v>351</v>
      </c>
      <c r="C1441" s="17" t="str">
        <f t="shared" si="87"/>
        <v>Celle</v>
      </c>
      <c r="D1441" s="17">
        <f t="shared" si="87"/>
        <v>2011</v>
      </c>
      <c r="E1441" s="35">
        <f t="shared" si="88"/>
        <v>100</v>
      </c>
      <c r="F1441" s="35">
        <f t="shared" si="88"/>
        <v>62.765312310491204</v>
      </c>
      <c r="G1441" s="35">
        <f t="shared" si="88"/>
        <v>37.234687689508796</v>
      </c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</row>
    <row r="1442" spans="2:19" s="17" customFormat="1" ht="10.35" customHeight="1" x14ac:dyDescent="0.15">
      <c r="B1442" s="17">
        <f t="shared" si="87"/>
        <v>352</v>
      </c>
      <c r="C1442" s="17" t="str">
        <f t="shared" si="87"/>
        <v>Cuxhaven</v>
      </c>
      <c r="D1442" s="17">
        <f t="shared" si="87"/>
        <v>2011</v>
      </c>
      <c r="E1442" s="35">
        <f t="shared" si="88"/>
        <v>100</v>
      </c>
      <c r="F1442" s="35">
        <f t="shared" si="88"/>
        <v>61.274265803882535</v>
      </c>
      <c r="G1442" s="35">
        <f t="shared" si="88"/>
        <v>38.725734196117472</v>
      </c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</row>
    <row r="1443" spans="2:19" s="17" customFormat="1" ht="10.35" customHeight="1" x14ac:dyDescent="0.15">
      <c r="B1443" s="17">
        <f t="shared" si="87"/>
        <v>353</v>
      </c>
      <c r="C1443" s="17" t="str">
        <f t="shared" si="87"/>
        <v>Harburg</v>
      </c>
      <c r="D1443" s="17">
        <f t="shared" si="87"/>
        <v>2011</v>
      </c>
      <c r="E1443" s="35">
        <f t="shared" si="88"/>
        <v>100</v>
      </c>
      <c r="F1443" s="35">
        <f t="shared" si="88"/>
        <v>65.280581348405335</v>
      </c>
      <c r="G1443" s="35">
        <f t="shared" si="88"/>
        <v>34.719418651594665</v>
      </c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</row>
    <row r="1444" spans="2:19" s="17" customFormat="1" ht="10.35" customHeight="1" x14ac:dyDescent="0.15">
      <c r="B1444" s="17">
        <f t="shared" si="87"/>
        <v>354</v>
      </c>
      <c r="C1444" s="17" t="str">
        <f t="shared" si="87"/>
        <v>Lüchow-Dannenberg</v>
      </c>
      <c r="D1444" s="17">
        <f t="shared" si="87"/>
        <v>2011</v>
      </c>
      <c r="E1444" s="35">
        <f t="shared" si="88"/>
        <v>100</v>
      </c>
      <c r="F1444" s="35">
        <f t="shared" si="88"/>
        <v>56.97674418604651</v>
      </c>
      <c r="G1444" s="35">
        <f t="shared" si="88"/>
        <v>43.02325581395349</v>
      </c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</row>
    <row r="1445" spans="2:19" s="17" customFormat="1" ht="10.35" customHeight="1" x14ac:dyDescent="0.15">
      <c r="B1445" s="17">
        <f t="shared" si="87"/>
        <v>355</v>
      </c>
      <c r="C1445" s="17" t="str">
        <f t="shared" si="87"/>
        <v>Lüneburg</v>
      </c>
      <c r="D1445" s="17">
        <f t="shared" si="87"/>
        <v>2011</v>
      </c>
      <c r="E1445" s="35">
        <f t="shared" si="88"/>
        <v>100</v>
      </c>
      <c r="F1445" s="35">
        <f t="shared" si="88"/>
        <v>59.13978494623656</v>
      </c>
      <c r="G1445" s="35">
        <f t="shared" si="88"/>
        <v>40.86021505376344</v>
      </c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</row>
    <row r="1446" spans="2:19" s="17" customFormat="1" ht="10.35" customHeight="1" x14ac:dyDescent="0.15">
      <c r="B1446" s="17">
        <f t="shared" si="87"/>
        <v>356</v>
      </c>
      <c r="C1446" s="17" t="str">
        <f t="shared" si="87"/>
        <v>Osterholz</v>
      </c>
      <c r="D1446" s="17">
        <f t="shared" si="87"/>
        <v>2011</v>
      </c>
      <c r="E1446" s="35">
        <f t="shared" si="88"/>
        <v>100</v>
      </c>
      <c r="F1446" s="35">
        <f t="shared" si="88"/>
        <v>65.37433155080214</v>
      </c>
      <c r="G1446" s="35">
        <f t="shared" si="88"/>
        <v>34.62566844919786</v>
      </c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</row>
    <row r="1447" spans="2:19" s="17" customFormat="1" ht="10.35" customHeight="1" x14ac:dyDescent="0.15">
      <c r="B1447" s="17">
        <f t="shared" si="87"/>
        <v>357</v>
      </c>
      <c r="C1447" s="17" t="str">
        <f t="shared" si="87"/>
        <v>Rotenburg (Wümme)</v>
      </c>
      <c r="D1447" s="17">
        <f t="shared" si="87"/>
        <v>2011</v>
      </c>
      <c r="E1447" s="35">
        <f t="shared" si="88"/>
        <v>100</v>
      </c>
      <c r="F1447" s="35">
        <f t="shared" si="88"/>
        <v>61.665470208183784</v>
      </c>
      <c r="G1447" s="35">
        <f t="shared" si="88"/>
        <v>38.334529791816223</v>
      </c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</row>
    <row r="1448" spans="2:19" s="17" customFormat="1" ht="10.35" customHeight="1" x14ac:dyDescent="0.15">
      <c r="B1448" s="17">
        <f t="shared" si="87"/>
        <v>358</v>
      </c>
      <c r="C1448" s="17" t="str">
        <f t="shared" si="87"/>
        <v>Heidekreis</v>
      </c>
      <c r="D1448" s="17">
        <f t="shared" si="87"/>
        <v>2011</v>
      </c>
      <c r="E1448" s="35">
        <f t="shared" si="88"/>
        <v>100</v>
      </c>
      <c r="F1448" s="35">
        <f t="shared" si="88"/>
        <v>66.117647058823522</v>
      </c>
      <c r="G1448" s="35">
        <f t="shared" si="88"/>
        <v>33.882352941176471</v>
      </c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</row>
    <row r="1449" spans="2:19" s="17" customFormat="1" ht="10.35" customHeight="1" x14ac:dyDescent="0.15">
      <c r="B1449" s="17">
        <f t="shared" ref="B1449:D1464" si="89">B715</f>
        <v>359</v>
      </c>
      <c r="C1449" s="17" t="str">
        <f t="shared" si="89"/>
        <v>Stade</v>
      </c>
      <c r="D1449" s="17">
        <f t="shared" si="89"/>
        <v>2011</v>
      </c>
      <c r="E1449" s="35">
        <f t="shared" ref="E1449:G1464" si="90">E715/$E715*100</f>
        <v>100</v>
      </c>
      <c r="F1449" s="35">
        <f t="shared" si="90"/>
        <v>83.903473879607532</v>
      </c>
      <c r="G1449" s="35">
        <f t="shared" si="90"/>
        <v>16.096526120392468</v>
      </c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</row>
    <row r="1450" spans="2:19" s="17" customFormat="1" ht="10.35" customHeight="1" x14ac:dyDescent="0.15">
      <c r="B1450" s="17">
        <f t="shared" si="89"/>
        <v>360</v>
      </c>
      <c r="C1450" s="17" t="str">
        <f t="shared" si="89"/>
        <v>Uelzen</v>
      </c>
      <c r="D1450" s="17">
        <f t="shared" si="89"/>
        <v>2011</v>
      </c>
      <c r="E1450" s="35">
        <f t="shared" si="90"/>
        <v>100</v>
      </c>
      <c r="F1450" s="35">
        <f t="shared" si="90"/>
        <v>61.082910321489003</v>
      </c>
      <c r="G1450" s="35">
        <f t="shared" si="90"/>
        <v>38.917089678510997</v>
      </c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</row>
    <row r="1451" spans="2:19" s="17" customFormat="1" ht="10.35" customHeight="1" x14ac:dyDescent="0.15">
      <c r="B1451" s="17">
        <f t="shared" si="89"/>
        <v>361</v>
      </c>
      <c r="C1451" s="17" t="str">
        <f t="shared" si="89"/>
        <v>Verden</v>
      </c>
      <c r="D1451" s="17">
        <f t="shared" si="89"/>
        <v>2011</v>
      </c>
      <c r="E1451" s="35">
        <f t="shared" si="90"/>
        <v>100</v>
      </c>
      <c r="F1451" s="35">
        <f t="shared" si="90"/>
        <v>65.399035886448857</v>
      </c>
      <c r="G1451" s="35">
        <f t="shared" si="90"/>
        <v>34.60096411355115</v>
      </c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</row>
    <row r="1452" spans="2:19" s="19" customFormat="1" ht="20.7" customHeight="1" x14ac:dyDescent="0.3">
      <c r="B1452" s="19">
        <f t="shared" si="89"/>
        <v>3</v>
      </c>
      <c r="C1452" s="19" t="str">
        <f t="shared" si="89"/>
        <v>Statistische Region Lüneburg</v>
      </c>
      <c r="D1452" s="19">
        <f t="shared" si="89"/>
        <v>2011</v>
      </c>
      <c r="E1452" s="36">
        <f t="shared" si="90"/>
        <v>100</v>
      </c>
      <c r="F1452" s="36">
        <f t="shared" si="90"/>
        <v>67.568771578126743</v>
      </c>
      <c r="G1452" s="36">
        <f t="shared" si="90"/>
        <v>32.431228421873257</v>
      </c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</row>
    <row r="1453" spans="2:19" s="17" customFormat="1" ht="10.35" customHeight="1" x14ac:dyDescent="0.15">
      <c r="B1453" s="17">
        <f t="shared" si="89"/>
        <v>401</v>
      </c>
      <c r="C1453" s="17" t="str">
        <f t="shared" si="89"/>
        <v>Delmenhorst, Stadt</v>
      </c>
      <c r="D1453" s="17">
        <f t="shared" si="89"/>
        <v>2011</v>
      </c>
      <c r="E1453" s="35">
        <f t="shared" si="90"/>
        <v>100</v>
      </c>
      <c r="F1453" s="35">
        <f t="shared" si="90"/>
        <v>52.407614781634933</v>
      </c>
      <c r="G1453" s="35">
        <f t="shared" si="90"/>
        <v>47.592385218365067</v>
      </c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</row>
    <row r="1454" spans="2:19" s="17" customFormat="1" ht="10.35" customHeight="1" x14ac:dyDescent="0.15">
      <c r="B1454" s="17">
        <f t="shared" si="89"/>
        <v>402</v>
      </c>
      <c r="C1454" s="17" t="str">
        <f t="shared" si="89"/>
        <v>Emden, Stadt</v>
      </c>
      <c r="D1454" s="17">
        <f t="shared" si="89"/>
        <v>2011</v>
      </c>
      <c r="E1454" s="35">
        <f t="shared" si="90"/>
        <v>100</v>
      </c>
      <c r="F1454" s="35">
        <f t="shared" si="90"/>
        <v>78.563411896745222</v>
      </c>
      <c r="G1454" s="35">
        <f t="shared" si="90"/>
        <v>21.43658810325477</v>
      </c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</row>
    <row r="1455" spans="2:19" s="17" customFormat="1" ht="10.35" customHeight="1" x14ac:dyDescent="0.15">
      <c r="B1455" s="17">
        <f t="shared" si="89"/>
        <v>403</v>
      </c>
      <c r="C1455" s="17" t="str">
        <f t="shared" si="89"/>
        <v>Oldenburg (Oldb), Stadt</v>
      </c>
      <c r="D1455" s="17">
        <f t="shared" si="89"/>
        <v>2011</v>
      </c>
      <c r="E1455" s="35">
        <f t="shared" si="90"/>
        <v>100</v>
      </c>
      <c r="F1455" s="35">
        <f t="shared" si="90"/>
        <v>54.643527204502817</v>
      </c>
      <c r="G1455" s="35">
        <f t="shared" si="90"/>
        <v>45.35647279549719</v>
      </c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</row>
    <row r="1456" spans="2:19" s="17" customFormat="1" ht="10.35" customHeight="1" x14ac:dyDescent="0.15">
      <c r="B1456" s="17">
        <f t="shared" si="89"/>
        <v>404</v>
      </c>
      <c r="C1456" s="17" t="str">
        <f t="shared" si="89"/>
        <v>Osnabrück, Stadt</v>
      </c>
      <c r="D1456" s="17">
        <f t="shared" si="89"/>
        <v>2011</v>
      </c>
      <c r="E1456" s="35">
        <f t="shared" si="90"/>
        <v>100</v>
      </c>
      <c r="F1456" s="35">
        <f t="shared" si="90"/>
        <v>57.282946663477638</v>
      </c>
      <c r="G1456" s="35">
        <f t="shared" si="90"/>
        <v>42.717053336522362</v>
      </c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</row>
    <row r="1457" spans="2:19" s="17" customFormat="1" ht="10.35" customHeight="1" x14ac:dyDescent="0.15">
      <c r="B1457" s="17">
        <f t="shared" si="89"/>
        <v>405</v>
      </c>
      <c r="C1457" s="17" t="str">
        <f t="shared" si="89"/>
        <v>Wilhelmshaven, Stadt</v>
      </c>
      <c r="D1457" s="17">
        <f t="shared" si="89"/>
        <v>2011</v>
      </c>
      <c r="E1457" s="35">
        <f t="shared" si="90"/>
        <v>100</v>
      </c>
      <c r="F1457" s="35">
        <f t="shared" si="90"/>
        <v>61.769616026711184</v>
      </c>
      <c r="G1457" s="35">
        <f t="shared" si="90"/>
        <v>38.230383973288816</v>
      </c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</row>
    <row r="1458" spans="2:19" s="17" customFormat="1" ht="10.35" customHeight="1" x14ac:dyDescent="0.15">
      <c r="B1458" s="17">
        <f t="shared" si="89"/>
        <v>451</v>
      </c>
      <c r="C1458" s="17" t="str">
        <f t="shared" si="89"/>
        <v>Ammerland</v>
      </c>
      <c r="D1458" s="17">
        <f t="shared" si="89"/>
        <v>2011</v>
      </c>
      <c r="E1458" s="35">
        <f t="shared" si="90"/>
        <v>100</v>
      </c>
      <c r="F1458" s="35">
        <f t="shared" si="90"/>
        <v>68.022053756030317</v>
      </c>
      <c r="G1458" s="35">
        <f t="shared" si="90"/>
        <v>31.977946243969672</v>
      </c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</row>
    <row r="1459" spans="2:19" s="17" customFormat="1" ht="10.35" customHeight="1" x14ac:dyDescent="0.15">
      <c r="B1459" s="17">
        <f t="shared" si="89"/>
        <v>452</v>
      </c>
      <c r="C1459" s="17" t="str">
        <f t="shared" si="89"/>
        <v>Aurich</v>
      </c>
      <c r="D1459" s="17">
        <f t="shared" si="89"/>
        <v>2011</v>
      </c>
      <c r="E1459" s="35">
        <f t="shared" si="90"/>
        <v>100</v>
      </c>
      <c r="F1459" s="35">
        <f t="shared" si="90"/>
        <v>55.225893459204315</v>
      </c>
      <c r="G1459" s="35">
        <f t="shared" si="90"/>
        <v>44.774106540795685</v>
      </c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</row>
    <row r="1460" spans="2:19" s="17" customFormat="1" ht="10.35" customHeight="1" x14ac:dyDescent="0.15">
      <c r="B1460" s="17">
        <f t="shared" si="89"/>
        <v>453</v>
      </c>
      <c r="C1460" s="17" t="str">
        <f t="shared" si="89"/>
        <v>Cloppenburg</v>
      </c>
      <c r="D1460" s="17">
        <f t="shared" si="89"/>
        <v>2011</v>
      </c>
      <c r="E1460" s="35">
        <f t="shared" si="90"/>
        <v>100</v>
      </c>
      <c r="F1460" s="35">
        <f t="shared" si="90"/>
        <v>74.857576908469426</v>
      </c>
      <c r="G1460" s="35">
        <f t="shared" si="90"/>
        <v>25.142423091530574</v>
      </c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</row>
    <row r="1461" spans="2:19" s="17" customFormat="1" ht="10.35" customHeight="1" x14ac:dyDescent="0.15">
      <c r="B1461" s="17">
        <f t="shared" si="89"/>
        <v>454</v>
      </c>
      <c r="C1461" s="17" t="str">
        <f t="shared" si="89"/>
        <v>Emsland</v>
      </c>
      <c r="D1461" s="17">
        <f t="shared" si="89"/>
        <v>2011</v>
      </c>
      <c r="E1461" s="35">
        <f t="shared" si="90"/>
        <v>100</v>
      </c>
      <c r="F1461" s="35">
        <f t="shared" si="90"/>
        <v>73.113991359255564</v>
      </c>
      <c r="G1461" s="35">
        <f t="shared" si="90"/>
        <v>26.886008640744436</v>
      </c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</row>
    <row r="1462" spans="2:19" s="17" customFormat="1" ht="10.35" customHeight="1" x14ac:dyDescent="0.15">
      <c r="B1462" s="17">
        <f t="shared" si="89"/>
        <v>455</v>
      </c>
      <c r="C1462" s="17" t="str">
        <f t="shared" si="89"/>
        <v>Friesland</v>
      </c>
      <c r="D1462" s="17">
        <f t="shared" si="89"/>
        <v>2011</v>
      </c>
      <c r="E1462" s="35">
        <f t="shared" si="90"/>
        <v>100</v>
      </c>
      <c r="F1462" s="35">
        <f t="shared" si="90"/>
        <v>56.848030018761733</v>
      </c>
      <c r="G1462" s="35">
        <f t="shared" si="90"/>
        <v>43.151969981238274</v>
      </c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</row>
    <row r="1463" spans="2:19" s="17" customFormat="1" ht="10.35" customHeight="1" x14ac:dyDescent="0.15">
      <c r="B1463" s="17">
        <f t="shared" si="89"/>
        <v>456</v>
      </c>
      <c r="C1463" s="17" t="str">
        <f t="shared" si="89"/>
        <v>Grafschaft Bentheim</v>
      </c>
      <c r="D1463" s="17">
        <f t="shared" si="89"/>
        <v>2011</v>
      </c>
      <c r="E1463" s="35">
        <f t="shared" si="90"/>
        <v>100</v>
      </c>
      <c r="F1463" s="35">
        <f t="shared" si="90"/>
        <v>68.146618482188941</v>
      </c>
      <c r="G1463" s="35">
        <f t="shared" si="90"/>
        <v>31.853381517811048</v>
      </c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</row>
    <row r="1464" spans="2:19" s="17" customFormat="1" ht="10.35" customHeight="1" x14ac:dyDescent="0.15">
      <c r="B1464" s="17">
        <f t="shared" si="89"/>
        <v>457</v>
      </c>
      <c r="C1464" s="17" t="str">
        <f t="shared" si="89"/>
        <v>Leer</v>
      </c>
      <c r="D1464" s="17">
        <f t="shared" si="89"/>
        <v>2011</v>
      </c>
      <c r="E1464" s="35">
        <f t="shared" si="90"/>
        <v>100</v>
      </c>
      <c r="F1464" s="35">
        <f t="shared" si="90"/>
        <v>72.091459314055143</v>
      </c>
      <c r="G1464" s="35">
        <f t="shared" si="90"/>
        <v>27.908540685944853</v>
      </c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</row>
    <row r="1465" spans="2:19" s="17" customFormat="1" ht="10.35" customHeight="1" x14ac:dyDescent="0.15">
      <c r="B1465" s="17">
        <f t="shared" ref="B1465:D1471" si="91">B731</f>
        <v>458</v>
      </c>
      <c r="C1465" s="17" t="str">
        <f t="shared" si="91"/>
        <v>Oldenburg</v>
      </c>
      <c r="D1465" s="17">
        <f t="shared" si="91"/>
        <v>2011</v>
      </c>
      <c r="E1465" s="35">
        <f t="shared" ref="E1465:G1471" si="92">E731/$E731*100</f>
        <v>100</v>
      </c>
      <c r="F1465" s="35">
        <f t="shared" si="92"/>
        <v>67.236255572065389</v>
      </c>
      <c r="G1465" s="35">
        <f t="shared" si="92"/>
        <v>32.763744427934618</v>
      </c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</row>
    <row r="1466" spans="2:19" s="17" customFormat="1" ht="10.35" customHeight="1" x14ac:dyDescent="0.15">
      <c r="B1466" s="17">
        <f t="shared" si="91"/>
        <v>459</v>
      </c>
      <c r="C1466" s="17" t="str">
        <f t="shared" si="91"/>
        <v>Osnabrück</v>
      </c>
      <c r="D1466" s="17">
        <f t="shared" si="91"/>
        <v>2011</v>
      </c>
      <c r="E1466" s="35">
        <f t="shared" si="92"/>
        <v>100</v>
      </c>
      <c r="F1466" s="35">
        <f t="shared" si="92"/>
        <v>69.732550554468361</v>
      </c>
      <c r="G1466" s="35">
        <f t="shared" si="92"/>
        <v>30.267449445531636</v>
      </c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</row>
    <row r="1467" spans="2:19" s="17" customFormat="1" ht="10.35" customHeight="1" x14ac:dyDescent="0.15">
      <c r="B1467" s="17">
        <f t="shared" si="91"/>
        <v>460</v>
      </c>
      <c r="C1467" s="17" t="str">
        <f t="shared" si="91"/>
        <v>Vechta</v>
      </c>
      <c r="D1467" s="17">
        <f t="shared" si="91"/>
        <v>2011</v>
      </c>
      <c r="E1467" s="35">
        <f t="shared" si="92"/>
        <v>100</v>
      </c>
      <c r="F1467" s="35">
        <f t="shared" si="92"/>
        <v>64.155348047538197</v>
      </c>
      <c r="G1467" s="35">
        <f t="shared" si="92"/>
        <v>35.844651952461795</v>
      </c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</row>
    <row r="1468" spans="2:19" s="17" customFormat="1" ht="10.35" customHeight="1" x14ac:dyDescent="0.15">
      <c r="B1468" s="17">
        <f t="shared" si="91"/>
        <v>461</v>
      </c>
      <c r="C1468" s="17" t="str">
        <f t="shared" si="91"/>
        <v>Wesermarsch</v>
      </c>
      <c r="D1468" s="17">
        <f t="shared" si="91"/>
        <v>2011</v>
      </c>
      <c r="E1468" s="35">
        <f t="shared" si="92"/>
        <v>100</v>
      </c>
      <c r="F1468" s="35">
        <f t="shared" si="92"/>
        <v>80.91106290672451</v>
      </c>
      <c r="G1468" s="35">
        <f t="shared" si="92"/>
        <v>19.088937093275486</v>
      </c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</row>
    <row r="1469" spans="2:19" s="17" customFormat="1" ht="10.35" customHeight="1" x14ac:dyDescent="0.15">
      <c r="B1469" s="17">
        <f t="shared" si="91"/>
        <v>462</v>
      </c>
      <c r="C1469" s="17" t="str">
        <f t="shared" si="91"/>
        <v>Wittmund</v>
      </c>
      <c r="D1469" s="17">
        <f t="shared" si="91"/>
        <v>2011</v>
      </c>
      <c r="E1469" s="35">
        <f t="shared" si="92"/>
        <v>100</v>
      </c>
      <c r="F1469" s="35">
        <f t="shared" si="92"/>
        <v>53.125</v>
      </c>
      <c r="G1469" s="35">
        <f t="shared" si="92"/>
        <v>46.875</v>
      </c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</row>
    <row r="1470" spans="2:19" s="19" customFormat="1" ht="20.7" customHeight="1" x14ac:dyDescent="0.3">
      <c r="B1470" s="19">
        <f t="shared" si="91"/>
        <v>4</v>
      </c>
      <c r="C1470" s="19" t="str">
        <f t="shared" si="91"/>
        <v>Statistische Region Weser-Ems</v>
      </c>
      <c r="D1470" s="19">
        <f t="shared" si="91"/>
        <v>2011</v>
      </c>
      <c r="E1470" s="36">
        <f t="shared" si="92"/>
        <v>100</v>
      </c>
      <c r="F1470" s="36">
        <f t="shared" si="92"/>
        <v>66.015838732901372</v>
      </c>
      <c r="G1470" s="36">
        <f t="shared" si="92"/>
        <v>33.984161267098635</v>
      </c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</row>
    <row r="1471" spans="2:19" s="19" customFormat="1" ht="20.7" customHeight="1" x14ac:dyDescent="0.3">
      <c r="B1471" s="19">
        <f t="shared" si="91"/>
        <v>0</v>
      </c>
      <c r="C1471" s="19" t="str">
        <f t="shared" si="91"/>
        <v>Niedersachsen</v>
      </c>
      <c r="D1471" s="19">
        <f t="shared" si="91"/>
        <v>2011</v>
      </c>
      <c r="E1471" s="36">
        <f t="shared" si="92"/>
        <v>100</v>
      </c>
      <c r="F1471" s="36">
        <f t="shared" si="92"/>
        <v>64.58273149013543</v>
      </c>
      <c r="G1471" s="36">
        <f t="shared" si="92"/>
        <v>35.417268509864563</v>
      </c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</row>
    <row r="1472" spans="2:19" x14ac:dyDescent="0.3">
      <c r="B1472" s="22"/>
      <c r="C1472" s="23"/>
      <c r="D1472" s="22"/>
      <c r="E1472" s="22"/>
      <c r="F1472" s="22"/>
      <c r="G1472" s="22"/>
    </row>
    <row r="1473" spans="3:77" ht="20.7" customHeight="1" x14ac:dyDescent="0.3">
      <c r="C1473" s="24" t="s">
        <v>12</v>
      </c>
      <c r="D1473" s="24"/>
      <c r="E1473" s="24"/>
      <c r="F1473" s="24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6"/>
      <c r="AW1473" s="27"/>
      <c r="AX1473" s="28"/>
      <c r="AY1473" s="27"/>
      <c r="AZ1473" s="27"/>
      <c r="BA1473" s="27"/>
      <c r="BB1473" s="27"/>
      <c r="BC1473" s="27"/>
      <c r="BD1473" s="29"/>
      <c r="BE1473" s="29"/>
      <c r="BF1473" s="29"/>
      <c r="BG1473" s="29"/>
      <c r="BH1473" s="29"/>
      <c r="BI1473" s="29"/>
      <c r="BJ1473" s="29"/>
      <c r="BK1473" s="29"/>
      <c r="BL1473" s="29"/>
      <c r="BM1473" s="29"/>
      <c r="BN1473" s="29"/>
      <c r="BO1473" s="29"/>
      <c r="BP1473" s="29"/>
      <c r="BQ1473" s="29"/>
      <c r="BR1473" s="29"/>
      <c r="BS1473" s="29"/>
      <c r="BT1473" s="29"/>
      <c r="BU1473" s="29"/>
      <c r="BV1473" s="29"/>
      <c r="BW1473" s="29"/>
      <c r="BX1473" s="29"/>
      <c r="BY1473" s="29"/>
    </row>
    <row r="1476" spans="3:77" ht="10.35" customHeight="1" x14ac:dyDescent="0.3">
      <c r="C1476" s="30" t="s">
        <v>13</v>
      </c>
      <c r="D1476" s="31"/>
      <c r="E1476" s="31"/>
      <c r="F1476" s="31"/>
      <c r="G1476" s="32"/>
    </row>
    <row r="1477" spans="3:77" ht="10.35" customHeight="1" x14ac:dyDescent="0.3"/>
    <row r="1478" spans="3:77" ht="10.35" customHeight="1" x14ac:dyDescent="0.3">
      <c r="C1478" s="32" t="s">
        <v>14</v>
      </c>
      <c r="D1478" s="33"/>
      <c r="E1478" s="33"/>
      <c r="F1478" s="33"/>
      <c r="G1478" s="33"/>
    </row>
    <row r="1479" spans="3:77" ht="10.35" customHeight="1" x14ac:dyDescent="0.3">
      <c r="C1479" s="32" t="s">
        <v>15</v>
      </c>
      <c r="D1479" s="33"/>
      <c r="E1479" s="33"/>
      <c r="F1479" s="33"/>
      <c r="G1479" s="33"/>
    </row>
    <row r="1480" spans="3:77" ht="10.35" customHeight="1" x14ac:dyDescent="0.3">
      <c r="C1480" s="32" t="s">
        <v>16</v>
      </c>
      <c r="D1480" s="33"/>
      <c r="E1480" s="33"/>
      <c r="F1480" s="33"/>
      <c r="G1480" s="33"/>
    </row>
    <row r="1481" spans="3:77" ht="10.35" customHeight="1" x14ac:dyDescent="0.3">
      <c r="C1481" s="34" t="s">
        <v>17</v>
      </c>
      <c r="D1481" s="33"/>
      <c r="E1481" s="33"/>
      <c r="F1481" s="33"/>
      <c r="G1481" s="33"/>
    </row>
  </sheetData>
  <mergeCells count="11">
    <mergeCell ref="C1473:F1473"/>
    <mergeCell ref="B6:B8"/>
    <mergeCell ref="C6:C8"/>
    <mergeCell ref="D6:D8"/>
    <mergeCell ref="E6:G6"/>
    <mergeCell ref="E8:G8"/>
    <mergeCell ref="B740:B742"/>
    <mergeCell ref="C740:C742"/>
    <mergeCell ref="D740:D742"/>
    <mergeCell ref="E740:G740"/>
    <mergeCell ref="E742:G742"/>
  </mergeCells>
  <hyperlinks>
    <hyperlink ref="C1481" r:id="rId1" xr:uid="{DA24FAD2-02E8-463F-AF3B-7A03F4C6A98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2024-04-24T07:41:23Z</dcterms:created>
  <dcterms:modified xsi:type="dcterms:W3CDTF">2024-04-24T07:46:56Z</dcterms:modified>
</cp:coreProperties>
</file>