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github\LSN\MT_Site\assets\excel\"/>
    </mc:Choice>
  </mc:AlternateContent>
  <bookViews>
    <workbookView xWindow="0" yWindow="0" windowWidth="25200" windowHeight="11850"/>
  </bookViews>
  <sheets>
    <sheet name="Tabelle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<sst xmlns="http://schemas.openxmlformats.org/spreadsheetml/2006/main" count="16" uniqueCount="16">
  <si>
    <t>Migration und Teilhabe in Niedersachsen - Integrationsmonitoring 2022</t>
  </si>
  <si>
    <t>Indikator 2.3.1: Einbürgerungen in Niedersachsen</t>
  </si>
  <si>
    <t>Tabelle 2.3.1: Einbürgungen in Niedersachsen nach Kreisen</t>
  </si>
  <si>
    <t>AGS</t>
  </si>
  <si>
    <t>Kreisfreie Stadt
Landkreis
(Großstadt, Umland)
Statistische Region
Land</t>
  </si>
  <si>
    <t>Einbürgerungen</t>
  </si>
  <si>
    <t>Veränderung aktuelles Jahr (2021) 
zu 2005</t>
  </si>
  <si>
    <t>Veränderung aktuelles Jahr (2021)
zu 2010</t>
  </si>
  <si>
    <t>Veränderung aktuelles Jahr (2021)
zu 2020</t>
  </si>
  <si>
    <t>Anzahl</t>
  </si>
  <si>
    <t>1</t>
  </si>
  <si>
    <t>Quelle: Einbürgerungsstatistik</t>
  </si>
  <si>
    <t xml:space="preserve">Niedersächsisches Ministerium für Soziales, Gesundheit und Gleichstellung (Hrsg.), </t>
  </si>
  <si>
    <t xml:space="preserve">© Landesamt für Statistik Niedersachsen, Hannover 2021,                                                                           </t>
  </si>
  <si>
    <t>Vervielfältigung und Verbreitung, auch auszugsweise, mit Quellenangabe gestattet.</t>
  </si>
  <si>
    <t>https://www.integrationsmonitoring.niedersachsen.de.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</si>
</sst>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0"/>
    <numFmt numFmtId="165" formatCode="\+###\ ##0;\-###\ ##0;###\ ##0"/>
  </numFmts>
  <fonts count="11">
    <font>
      <sz val="11"/>
      <color theme="1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sz val="6"/>
      <color theme="1"/>
      <name val="NDSFrutiger 45 Light"/>
    </font>
    <font>
      <sz val="6"/>
      <color theme="1"/>
      <name val="NDSFrutiger 45 Light"/>
      <family val="2"/>
    </font>
    <font>
      <sz val="6"/>
      <color theme="1"/>
      <name val="NDSFrutiger 55 Roman"/>
    </font>
    <font>
      <sz val="6"/>
      <name val="NDSFrutiger 55 Roman"/>
    </font>
    <font>
      <sz val="11"/>
      <color theme="1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Border="1"/>
    <xf numFmtId="0" fontId="3" fillId="0" borderId="0" xfId="0" applyFont="1" applyFill="1" applyBorder="1"/>
    <xf numFmtId="0" fontId="1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2" fontId="6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NumberFormat="1" applyFont="1" applyAlignment="1">
      <alignment horizontal="righ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LSN/IM_Data/helpers/AGS_Namen_Kom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Braunschweig, Stadt</v>
          </cell>
        </row>
        <row r="2">
          <cell r="A2">
            <v>102</v>
          </cell>
          <cell r="B2" t="str">
            <v>Salzgitter, Stadt</v>
          </cell>
        </row>
        <row r="3">
          <cell r="A3">
            <v>103</v>
          </cell>
          <cell r="B3" t="str">
            <v>Wolfsburg,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Göttingen, Stadt</v>
          </cell>
        </row>
        <row r="7">
          <cell r="A7">
            <v>152999</v>
          </cell>
          <cell r="B7" t="str">
            <v xml:space="preserve">   dav. Göttingen,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Göttingen, Stadt</v>
          </cell>
        </row>
        <row r="16">
          <cell r="A16">
            <v>159999</v>
          </cell>
          <cell r="B16" t="str">
            <v xml:space="preserve">   dav. Göttingen,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Hannover, Lhst.</v>
          </cell>
        </row>
        <row r="20">
          <cell r="A20">
            <v>241999</v>
          </cell>
          <cell r="B20" t="str">
            <v>dav. Hannover,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Hildesheim, Stadt</v>
          </cell>
        </row>
        <row r="25">
          <cell r="A25">
            <v>254999</v>
          </cell>
          <cell r="B25" t="str">
            <v xml:space="preserve">   dav. Hildesheim,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Delmenhorst, Stadt</v>
          </cell>
        </row>
        <row r="45">
          <cell r="A45">
            <v>402457</v>
          </cell>
          <cell r="B45" t="str">
            <v>Emden,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Emden, Stadt / Leer</v>
          </cell>
        </row>
        <row r="49">
          <cell r="A49" t="str">
            <v>402 / 457</v>
          </cell>
          <cell r="B49" t="str">
            <v>Leer / Emden, Stadt</v>
          </cell>
        </row>
        <row r="50">
          <cell r="A50">
            <v>403</v>
          </cell>
          <cell r="B50" t="str">
            <v>Oldenburg(Oldb), Stadt</v>
          </cell>
        </row>
        <row r="51">
          <cell r="A51">
            <v>404</v>
          </cell>
          <cell r="B51" t="str">
            <v>Osnabrück, Stadt</v>
          </cell>
        </row>
        <row r="52">
          <cell r="A52">
            <v>405</v>
          </cell>
          <cell r="B52" t="str">
            <v>Wilhelmshaven,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1:X69"/>
  <sheetViews>
    <sheetView showGridLines="0" tabSelected="1" zoomScale="160" zoomScaleNormal="160" workbookViewId="0"/>
  </sheetViews>
  <sheetFormatPr baseColWidth="10" defaultRowHeight="15"/>
  <cols>
    <col min="1" max="1" width="10.7109375" customWidth="1"/>
    <col min="2" max="2" width="10.7109375" hidden="1" customWidth="1"/>
    <col min="3" max="3" width="19.140625" customWidth="1"/>
    <col min="4" max="18" width="11.28515625" customWidth="1"/>
    <col min="19" max="23" width="11.28515625" style="2" customWidth="1"/>
  </cols>
  <sheetData>
    <row r="1" spans="2:24" ht="15" customHeight="1">
      <c r="B1" s="1"/>
      <c r="C1" t="s">
        <v>0</v>
      </c>
    </row>
    <row r="2" spans="2:24" ht="15" customHeight="1"/>
    <row r="3" spans="2:24" ht="15" customHeight="1">
      <c r="B3" s="3"/>
      <c r="C3" s="4" t="s">
        <v>1</v>
      </c>
      <c r="D3" s="4"/>
      <c r="E3" s="5"/>
      <c r="F3" s="5"/>
      <c r="G3" s="5"/>
      <c r="H3" s="5"/>
      <c r="I3" s="5"/>
      <c r="J3" s="5"/>
      <c r="K3" s="5"/>
      <c r="L3" s="5"/>
      <c r="M3" s="6"/>
      <c r="N3" s="2"/>
      <c r="P3" s="7"/>
      <c r="Q3" s="7"/>
      <c r="R3" s="7"/>
      <c r="S3" s="8"/>
      <c r="T3" s="8"/>
    </row>
    <row r="4" spans="2:24" ht="15" customHeight="1">
      <c r="B4" s="1"/>
      <c r="C4" s="1" t="s">
        <v>2</v>
      </c>
      <c r="D4" s="1"/>
      <c r="E4" s="1"/>
      <c r="F4" s="1"/>
      <c r="G4" s="1"/>
      <c r="H4" s="1"/>
      <c r="I4" s="1"/>
      <c r="J4" s="1"/>
      <c r="K4" s="1"/>
      <c r="L4" s="1"/>
      <c r="M4" s="9"/>
      <c r="N4" s="2"/>
      <c r="P4" s="7"/>
      <c r="Q4" s="7"/>
      <c r="R4" s="7"/>
      <c r="S4" s="8"/>
      <c r="T4" s="8"/>
    </row>
    <row r="5" spans="2:24" ht="15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1"/>
      <c r="N5" s="11"/>
      <c r="O5" s="10"/>
      <c r="P5" s="7"/>
      <c r="Q5" s="7"/>
      <c r="R5" s="7"/>
      <c r="S5" s="8"/>
      <c r="T5" s="8"/>
      <c r="U5" s="11"/>
      <c r="V5" s="11"/>
      <c r="W5" s="11"/>
    </row>
    <row r="6" spans="2:24">
      <c r="C6" s="10"/>
      <c r="D6" s="10"/>
      <c r="E6" s="10"/>
      <c r="F6" s="10"/>
      <c r="G6" s="10"/>
      <c r="H6" s="10"/>
      <c r="I6" s="10"/>
      <c r="J6" s="10"/>
      <c r="K6" s="10"/>
      <c r="L6" s="10"/>
      <c r="M6" s="11"/>
      <c r="N6" s="11"/>
      <c r="O6" s="10"/>
      <c r="P6" s="7"/>
      <c r="Q6" s="7"/>
      <c r="R6" s="7"/>
      <c r="S6" s="8"/>
      <c r="T6" s="8"/>
      <c r="U6" s="11"/>
      <c r="V6" s="11"/>
      <c r="W6" s="11"/>
    </row>
    <row r="7" spans="2:24" ht="8.25" customHeight="1">
      <c r="B7" s="12" t="s">
        <v>3</v>
      </c>
      <c r="C7" s="13" t="s">
        <v>4</v>
      </c>
      <c r="D7" s="14" t="s">
        <v>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</row>
    <row r="8" spans="2:24" ht="30.75" customHeight="1">
      <c r="B8" s="16"/>
      <c r="C8" s="17"/>
      <c r="D8" s="18">
        <v>2005</v>
      </c>
      <c r="E8" s="19">
        <v>2006</v>
      </c>
      <c r="F8" s="19">
        <v>2007</v>
      </c>
      <c r="G8" s="19">
        <v>2008</v>
      </c>
      <c r="H8" s="19">
        <v>2009</v>
      </c>
      <c r="I8" s="19">
        <v>2010</v>
      </c>
      <c r="J8" s="19">
        <v>2011</v>
      </c>
      <c r="K8" s="19">
        <v>2012</v>
      </c>
      <c r="L8" s="19">
        <v>2013</v>
      </c>
      <c r="M8" s="19">
        <v>2014</v>
      </c>
      <c r="N8" s="19">
        <v>2015</v>
      </c>
      <c r="O8" s="19">
        <v>2016</v>
      </c>
      <c r="P8" s="19">
        <v>2017</v>
      </c>
      <c r="Q8" s="19">
        <v>2018</v>
      </c>
      <c r="R8" s="19">
        <v>2019</v>
      </c>
      <c r="S8" s="20">
        <v>2020</v>
      </c>
      <c r="T8" s="20">
        <v>2021</v>
      </c>
      <c r="U8" s="21" t="s">
        <v>6</v>
      </c>
      <c r="V8" s="21" t="s">
        <v>7</v>
      </c>
      <c r="W8" s="22" t="s">
        <v>8</v>
      </c>
    </row>
    <row r="9" spans="2:24" ht="8.25" customHeight="1">
      <c r="B9" s="23"/>
      <c r="C9" s="17"/>
      <c r="D9" s="14" t="s">
        <v>9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5"/>
    </row>
    <row r="10" spans="2:24" ht="8.25" customHeight="1">
      <c r="B10" s="24" t="s">
        <v>10</v>
      </c>
      <c r="C10" s="24">
        <v>1</v>
      </c>
      <c r="D10" s="24">
        <v>2</v>
      </c>
      <c r="E10" s="24">
        <v>3</v>
      </c>
      <c r="F10" s="24">
        <v>4</v>
      </c>
      <c r="G10" s="24">
        <v>5</v>
      </c>
      <c r="H10" s="24">
        <v>6</v>
      </c>
      <c r="I10" s="24">
        <v>7</v>
      </c>
      <c r="J10" s="24">
        <v>8</v>
      </c>
      <c r="K10" s="24">
        <v>9</v>
      </c>
      <c r="L10" s="24">
        <v>10</v>
      </c>
      <c r="M10" s="24">
        <v>11</v>
      </c>
      <c r="N10" s="24">
        <v>12</v>
      </c>
      <c r="O10" s="24">
        <v>13</v>
      </c>
      <c r="P10" s="24">
        <v>14</v>
      </c>
      <c r="Q10" s="24">
        <v>15</v>
      </c>
      <c r="R10" s="24">
        <v>16</v>
      </c>
      <c r="S10" s="24">
        <v>17</v>
      </c>
      <c r="T10" s="24">
        <v>18</v>
      </c>
      <c r="U10" s="24">
        <v>19</v>
      </c>
      <c r="V10" s="24">
        <v>20</v>
      </c>
      <c r="W10" s="24">
        <v>21</v>
      </c>
    </row>
    <row r="11" spans="2:24" ht="8.25" customHeight="1">
      <c r="B11" s="25">
        <v>101</v>
      </c>
      <c r="C11" s="26" t="str">
        <f>VLOOKUP(B11,[1]Tabelle1!$A$1:$B$68,2,FALSE)</f>
        <v>Braunschweig, Stadt</v>
      </c>
      <c r="D11" s="26">
        <v>441</v>
      </c>
      <c r="E11" s="26">
        <v>440</v>
      </c>
      <c r="F11" s="26">
        <v>386</v>
      </c>
      <c r="G11" s="26">
        <v>286</v>
      </c>
      <c r="H11" s="26">
        <v>294</v>
      </c>
      <c r="I11" s="26">
        <v>314</v>
      </c>
      <c r="J11" s="26">
        <v>288</v>
      </c>
      <c r="K11" s="26">
        <v>408</v>
      </c>
      <c r="L11" s="26">
        <v>418</v>
      </c>
      <c r="M11" s="26">
        <v>315</v>
      </c>
      <c r="N11" s="26">
        <v>379</v>
      </c>
      <c r="O11" s="26">
        <v>391</v>
      </c>
      <c r="P11" s="26">
        <v>390</v>
      </c>
      <c r="Q11" s="27">
        <v>249</v>
      </c>
      <c r="R11" s="27">
        <v>280</v>
      </c>
      <c r="S11" s="27">
        <v>407</v>
      </c>
      <c r="T11" s="27">
        <v>469</v>
      </c>
      <c r="U11" s="28">
        <v>28</v>
      </c>
      <c r="V11" s="28">
        <v>155</v>
      </c>
      <c r="W11" s="28">
        <v>62</v>
      </c>
      <c r="X11" s="29"/>
    </row>
    <row r="12" spans="2:24" ht="8.25" customHeight="1">
      <c r="B12" s="25">
        <v>102</v>
      </c>
      <c r="C12" s="26" t="str">
        <f>VLOOKUP(B12,[1]Tabelle1!$A$1:$B$68,2,FALSE)</f>
        <v>Salzgitter, Stadt</v>
      </c>
      <c r="D12" s="26">
        <v>178</v>
      </c>
      <c r="E12" s="26">
        <v>201</v>
      </c>
      <c r="F12" s="26">
        <v>165</v>
      </c>
      <c r="G12" s="26">
        <v>110</v>
      </c>
      <c r="H12" s="26">
        <v>136</v>
      </c>
      <c r="I12" s="26">
        <v>120</v>
      </c>
      <c r="J12" s="26">
        <v>141</v>
      </c>
      <c r="K12" s="26">
        <v>159</v>
      </c>
      <c r="L12" s="26">
        <v>135</v>
      </c>
      <c r="M12" s="26">
        <v>124</v>
      </c>
      <c r="N12" s="26">
        <v>123</v>
      </c>
      <c r="O12" s="26">
        <v>129</v>
      </c>
      <c r="P12" s="26">
        <v>147</v>
      </c>
      <c r="Q12" s="27">
        <v>162</v>
      </c>
      <c r="R12" s="27">
        <v>168</v>
      </c>
      <c r="S12" s="27">
        <v>126</v>
      </c>
      <c r="T12" s="27">
        <v>163</v>
      </c>
      <c r="U12" s="28">
        <v>-15</v>
      </c>
      <c r="V12" s="28">
        <v>43</v>
      </c>
      <c r="W12" s="28">
        <v>37</v>
      </c>
      <c r="X12" s="29"/>
    </row>
    <row r="13" spans="2:24" ht="8.25" customHeight="1">
      <c r="B13" s="25">
        <v>103</v>
      </c>
      <c r="C13" s="26" t="str">
        <f>VLOOKUP(B13,[1]Tabelle1!$A$1:$B$68,2,FALSE)</f>
        <v>Wolfsburg, Stadt</v>
      </c>
      <c r="D13" s="26">
        <v>185</v>
      </c>
      <c r="E13" s="26">
        <v>193</v>
      </c>
      <c r="F13" s="26">
        <v>216</v>
      </c>
      <c r="G13" s="26">
        <v>137</v>
      </c>
      <c r="H13" s="26">
        <v>190</v>
      </c>
      <c r="I13" s="26">
        <v>194</v>
      </c>
      <c r="J13" s="26">
        <v>203</v>
      </c>
      <c r="K13" s="26">
        <v>222</v>
      </c>
      <c r="L13" s="26">
        <v>252</v>
      </c>
      <c r="M13" s="26">
        <v>254</v>
      </c>
      <c r="N13" s="26">
        <v>290</v>
      </c>
      <c r="O13" s="26">
        <v>317</v>
      </c>
      <c r="P13" s="26">
        <v>277</v>
      </c>
      <c r="Q13" s="27">
        <v>341</v>
      </c>
      <c r="R13" s="27">
        <v>325</v>
      </c>
      <c r="S13" s="27">
        <v>222</v>
      </c>
      <c r="T13" s="27">
        <v>283</v>
      </c>
      <c r="U13" s="28">
        <v>98</v>
      </c>
      <c r="V13" s="28">
        <v>89</v>
      </c>
      <c r="W13" s="28">
        <v>61</v>
      </c>
      <c r="X13" s="29"/>
    </row>
    <row r="14" spans="2:24" ht="8.25" customHeight="1">
      <c r="B14" s="25">
        <v>151</v>
      </c>
      <c r="C14" s="26" t="str">
        <f>VLOOKUP(B14,[1]Tabelle1!$A$1:$B$68,2,FALSE)</f>
        <v>Gifhorn</v>
      </c>
      <c r="D14" s="26">
        <v>177</v>
      </c>
      <c r="E14" s="26">
        <v>236</v>
      </c>
      <c r="F14" s="26">
        <v>206</v>
      </c>
      <c r="G14" s="26">
        <v>137</v>
      </c>
      <c r="H14" s="26">
        <v>82</v>
      </c>
      <c r="I14" s="26">
        <v>90</v>
      </c>
      <c r="J14" s="26">
        <v>88</v>
      </c>
      <c r="K14" s="26">
        <v>125</v>
      </c>
      <c r="L14" s="26">
        <v>112</v>
      </c>
      <c r="M14" s="26">
        <v>114</v>
      </c>
      <c r="N14" s="26">
        <v>140</v>
      </c>
      <c r="O14" s="26">
        <v>180</v>
      </c>
      <c r="P14" s="26">
        <v>143</v>
      </c>
      <c r="Q14" s="27">
        <v>165</v>
      </c>
      <c r="R14" s="27">
        <v>173</v>
      </c>
      <c r="S14" s="27">
        <v>145</v>
      </c>
      <c r="T14" s="27">
        <v>119</v>
      </c>
      <c r="U14" s="28">
        <v>-58</v>
      </c>
      <c r="V14" s="28">
        <v>29</v>
      </c>
      <c r="W14" s="28">
        <v>-26</v>
      </c>
      <c r="X14" s="29"/>
    </row>
    <row r="15" spans="2:24" ht="8.25" customHeight="1">
      <c r="B15" s="25">
        <v>153</v>
      </c>
      <c r="C15" s="26" t="str">
        <f>VLOOKUP(B15,[1]Tabelle1!$A$1:$B$68,2,FALSE)</f>
        <v>Goslar</v>
      </c>
      <c r="D15" s="26">
        <v>182</v>
      </c>
      <c r="E15" s="26">
        <v>226</v>
      </c>
      <c r="F15" s="26">
        <v>166</v>
      </c>
      <c r="G15" s="26">
        <v>123</v>
      </c>
      <c r="H15" s="26">
        <v>79</v>
      </c>
      <c r="I15" s="26">
        <v>135</v>
      </c>
      <c r="J15" s="26">
        <v>106</v>
      </c>
      <c r="K15" s="26">
        <v>141</v>
      </c>
      <c r="L15" s="26">
        <v>116</v>
      </c>
      <c r="M15" s="26">
        <v>112</v>
      </c>
      <c r="N15" s="26">
        <v>87</v>
      </c>
      <c r="O15" s="26">
        <v>128</v>
      </c>
      <c r="P15" s="26">
        <v>133</v>
      </c>
      <c r="Q15" s="27">
        <v>98</v>
      </c>
      <c r="R15" s="27">
        <v>102</v>
      </c>
      <c r="S15" s="27">
        <v>85</v>
      </c>
      <c r="T15" s="27">
        <v>113</v>
      </c>
      <c r="U15" s="28">
        <v>-69</v>
      </c>
      <c r="V15" s="28">
        <v>-22</v>
      </c>
      <c r="W15" s="28">
        <v>28</v>
      </c>
      <c r="X15" s="29"/>
    </row>
    <row r="16" spans="2:24" ht="8.25" customHeight="1">
      <c r="B16" s="25">
        <v>154</v>
      </c>
      <c r="C16" s="26" t="str">
        <f>VLOOKUP(B16,[1]Tabelle1!$A$1:$B$68,2,FALSE)</f>
        <v>Helmstedt</v>
      </c>
      <c r="D16" s="26">
        <v>40</v>
      </c>
      <c r="E16" s="26">
        <v>55</v>
      </c>
      <c r="F16" s="26">
        <v>64</v>
      </c>
      <c r="G16" s="26">
        <v>45</v>
      </c>
      <c r="H16" s="26">
        <v>41</v>
      </c>
      <c r="I16" s="26">
        <v>49</v>
      </c>
      <c r="J16" s="26">
        <v>55</v>
      </c>
      <c r="K16" s="26">
        <v>48</v>
      </c>
      <c r="L16" s="26">
        <v>54</v>
      </c>
      <c r="M16" s="26">
        <v>28</v>
      </c>
      <c r="N16" s="26">
        <v>42</v>
      </c>
      <c r="O16" s="26">
        <v>38</v>
      </c>
      <c r="P16" s="26">
        <v>64</v>
      </c>
      <c r="Q16" s="27">
        <v>59</v>
      </c>
      <c r="R16" s="27">
        <v>96</v>
      </c>
      <c r="S16" s="27">
        <v>68</v>
      </c>
      <c r="T16" s="27">
        <v>78</v>
      </c>
      <c r="U16" s="28">
        <v>38</v>
      </c>
      <c r="V16" s="28">
        <v>29</v>
      </c>
      <c r="W16" s="28">
        <v>10</v>
      </c>
      <c r="X16" s="29"/>
    </row>
    <row r="17" spans="2:24" ht="8.25" customHeight="1">
      <c r="B17" s="25">
        <v>155</v>
      </c>
      <c r="C17" s="26" t="str">
        <f>VLOOKUP(B17,[1]Tabelle1!$A$1:$B$68,2,FALSE)</f>
        <v>Northeim</v>
      </c>
      <c r="D17" s="26">
        <v>113</v>
      </c>
      <c r="E17" s="26">
        <v>169</v>
      </c>
      <c r="F17" s="26">
        <v>132</v>
      </c>
      <c r="G17" s="26">
        <v>66</v>
      </c>
      <c r="H17" s="26">
        <v>42</v>
      </c>
      <c r="I17" s="26">
        <v>70</v>
      </c>
      <c r="J17" s="26">
        <v>84</v>
      </c>
      <c r="K17" s="26">
        <v>102</v>
      </c>
      <c r="L17" s="26">
        <v>101</v>
      </c>
      <c r="M17" s="26">
        <v>74</v>
      </c>
      <c r="N17" s="26">
        <v>62</v>
      </c>
      <c r="O17" s="26">
        <v>100</v>
      </c>
      <c r="P17" s="26">
        <v>84</v>
      </c>
      <c r="Q17" s="27">
        <v>106</v>
      </c>
      <c r="R17" s="27">
        <v>129</v>
      </c>
      <c r="S17" s="27">
        <v>93</v>
      </c>
      <c r="T17" s="27">
        <v>97</v>
      </c>
      <c r="U17" s="28">
        <v>-16</v>
      </c>
      <c r="V17" s="28">
        <v>27</v>
      </c>
      <c r="W17" s="28">
        <v>4</v>
      </c>
      <c r="X17" s="29"/>
    </row>
    <row r="18" spans="2:24" ht="8.25" customHeight="1">
      <c r="B18" s="25">
        <v>157</v>
      </c>
      <c r="C18" s="26" t="str">
        <f>VLOOKUP(B18,[1]Tabelle1!$A$1:$B$68,2,FALSE)</f>
        <v>Peine</v>
      </c>
      <c r="D18" s="26">
        <v>216</v>
      </c>
      <c r="E18" s="26">
        <v>198</v>
      </c>
      <c r="F18" s="26">
        <v>167</v>
      </c>
      <c r="G18" s="26">
        <v>140</v>
      </c>
      <c r="H18" s="26">
        <v>84</v>
      </c>
      <c r="I18" s="26">
        <v>119</v>
      </c>
      <c r="J18" s="26">
        <v>124</v>
      </c>
      <c r="K18" s="26">
        <v>138</v>
      </c>
      <c r="L18" s="26">
        <v>119</v>
      </c>
      <c r="M18" s="26">
        <v>105</v>
      </c>
      <c r="N18" s="26">
        <v>136</v>
      </c>
      <c r="O18" s="26">
        <v>115</v>
      </c>
      <c r="P18" s="26">
        <v>154</v>
      </c>
      <c r="Q18" s="27">
        <v>129</v>
      </c>
      <c r="R18" s="27">
        <v>192</v>
      </c>
      <c r="S18" s="27">
        <v>139</v>
      </c>
      <c r="T18" s="27">
        <v>222</v>
      </c>
      <c r="U18" s="28">
        <v>6</v>
      </c>
      <c r="V18" s="28">
        <v>103</v>
      </c>
      <c r="W18" s="28">
        <v>83</v>
      </c>
      <c r="X18" s="29"/>
    </row>
    <row r="19" spans="2:24" ht="8.25" customHeight="1">
      <c r="B19" s="25">
        <v>158</v>
      </c>
      <c r="C19" s="26" t="str">
        <f>VLOOKUP(B19,[1]Tabelle1!$A$1:$B$68,2,FALSE)</f>
        <v>Wolfenbüttel</v>
      </c>
      <c r="D19" s="26">
        <v>145</v>
      </c>
      <c r="E19" s="26">
        <v>187</v>
      </c>
      <c r="F19" s="26">
        <v>112</v>
      </c>
      <c r="G19" s="26">
        <v>106</v>
      </c>
      <c r="H19" s="26">
        <v>71</v>
      </c>
      <c r="I19" s="26">
        <v>77</v>
      </c>
      <c r="J19" s="26">
        <v>100</v>
      </c>
      <c r="K19" s="26">
        <v>97</v>
      </c>
      <c r="L19" s="26">
        <v>113</v>
      </c>
      <c r="M19" s="26">
        <v>104</v>
      </c>
      <c r="N19" s="26">
        <v>116</v>
      </c>
      <c r="O19" s="26">
        <v>124</v>
      </c>
      <c r="P19" s="26">
        <v>109</v>
      </c>
      <c r="Q19" s="27">
        <v>118</v>
      </c>
      <c r="R19" s="27">
        <v>134</v>
      </c>
      <c r="S19" s="27">
        <v>87</v>
      </c>
      <c r="T19" s="27">
        <v>138</v>
      </c>
      <c r="U19" s="28">
        <v>-7</v>
      </c>
      <c r="V19" s="28">
        <v>61</v>
      </c>
      <c r="W19" s="28">
        <v>51</v>
      </c>
      <c r="X19" s="29"/>
    </row>
    <row r="20" spans="2:24" ht="8.25" customHeight="1">
      <c r="B20" s="25">
        <v>159</v>
      </c>
      <c r="C20" s="26" t="str">
        <f>VLOOKUP(B20,[1]Tabelle1!$A$1:$B$68,2,FALSE)</f>
        <v>Göttingen</v>
      </c>
      <c r="D20" s="26">
        <v>424</v>
      </c>
      <c r="E20" s="26">
        <v>499</v>
      </c>
      <c r="F20" s="26">
        <v>383</v>
      </c>
      <c r="G20" s="26">
        <v>274</v>
      </c>
      <c r="H20" s="26">
        <v>222</v>
      </c>
      <c r="I20" s="26">
        <v>183</v>
      </c>
      <c r="J20" s="26">
        <v>312</v>
      </c>
      <c r="K20" s="26">
        <v>348</v>
      </c>
      <c r="L20" s="26">
        <v>299</v>
      </c>
      <c r="M20" s="26">
        <v>290</v>
      </c>
      <c r="N20" s="26">
        <v>320</v>
      </c>
      <c r="O20" s="26">
        <v>345</v>
      </c>
      <c r="P20" s="26">
        <v>340</v>
      </c>
      <c r="Q20" s="27">
        <v>354</v>
      </c>
      <c r="R20" s="27">
        <v>378</v>
      </c>
      <c r="S20" s="27">
        <v>288</v>
      </c>
      <c r="T20" s="27">
        <v>371</v>
      </c>
      <c r="U20" s="28">
        <v>-53</v>
      </c>
      <c r="V20" s="28">
        <v>188</v>
      </c>
      <c r="W20" s="28">
        <v>83</v>
      </c>
      <c r="X20" s="29"/>
    </row>
    <row r="21" spans="2:24" s="41" customFormat="1" ht="16.5" customHeight="1">
      <c r="B21" s="38">
        <v>1</v>
      </c>
      <c r="C21" s="26" t="str">
        <f>VLOOKUP(B21,[1]Tabelle1!$A$1:$B$68,2,FALSE)</f>
        <v>Statistische Region Braunschweig</v>
      </c>
      <c r="D21" s="39">
        <v>2101</v>
      </c>
      <c r="E21" s="39">
        <v>2404</v>
      </c>
      <c r="F21" s="39">
        <v>1997</v>
      </c>
      <c r="G21" s="39">
        <v>1424</v>
      </c>
      <c r="H21" s="39">
        <v>1241</v>
      </c>
      <c r="I21" s="39">
        <v>1351</v>
      </c>
      <c r="J21" s="39">
        <v>1501</v>
      </c>
      <c r="K21" s="39">
        <v>1788</v>
      </c>
      <c r="L21" s="39">
        <v>1719</v>
      </c>
      <c r="M21" s="39">
        <v>1520</v>
      </c>
      <c r="N21" s="39">
        <v>1695</v>
      </c>
      <c r="O21" s="39">
        <v>1867</v>
      </c>
      <c r="P21" s="39">
        <v>1841</v>
      </c>
      <c r="Q21" s="40">
        <v>1781</v>
      </c>
      <c r="R21" s="40">
        <v>1977</v>
      </c>
      <c r="S21" s="40">
        <v>1660</v>
      </c>
      <c r="T21" s="40">
        <v>2053</v>
      </c>
      <c r="U21" s="28">
        <v>-48</v>
      </c>
      <c r="V21" s="28">
        <v>702</v>
      </c>
      <c r="W21" s="28">
        <v>393</v>
      </c>
    </row>
    <row r="22" spans="2:24" ht="8.25" customHeight="1">
      <c r="B22" s="25">
        <v>241</v>
      </c>
      <c r="C22" s="26" t="str">
        <f>VLOOKUP(B22,[1]Tabelle1!$A$1:$B$68,2,FALSE)</f>
        <v>Hannover  Region</v>
      </c>
      <c r="D22" s="26">
        <v>2810</v>
      </c>
      <c r="E22" s="26">
        <v>2779</v>
      </c>
      <c r="F22" s="26">
        <v>2364</v>
      </c>
      <c r="G22" s="26">
        <v>2144</v>
      </c>
      <c r="H22" s="26">
        <v>2002</v>
      </c>
      <c r="I22" s="26">
        <v>1866</v>
      </c>
      <c r="J22" s="26">
        <v>2166</v>
      </c>
      <c r="K22" s="26">
        <v>2363</v>
      </c>
      <c r="L22" s="26">
        <v>2061</v>
      </c>
      <c r="M22" s="26">
        <v>2057</v>
      </c>
      <c r="N22" s="26">
        <v>1932</v>
      </c>
      <c r="O22" s="26">
        <v>2128</v>
      </c>
      <c r="P22" s="26">
        <v>2234</v>
      </c>
      <c r="Q22" s="27">
        <v>1973</v>
      </c>
      <c r="R22" s="27">
        <v>2465</v>
      </c>
      <c r="S22" s="27">
        <v>1948</v>
      </c>
      <c r="T22" s="27">
        <v>1929</v>
      </c>
      <c r="U22" s="28">
        <v>-881</v>
      </c>
      <c r="V22" s="28">
        <v>63</v>
      </c>
      <c r="W22" s="28">
        <v>-19</v>
      </c>
      <c r="X22" s="29"/>
    </row>
    <row r="23" spans="2:24" ht="8.25" customHeight="1">
      <c r="B23" s="25">
        <v>241001</v>
      </c>
      <c r="C23" s="26" t="str">
        <f>VLOOKUP(B23,[1]Tabelle1!$A$1:$B$68,2,FALSE)</f>
        <v>dav. Hannover, Lhst.</v>
      </c>
      <c r="D23" s="26">
        <v>1605</v>
      </c>
      <c r="E23" s="26">
        <v>1748</v>
      </c>
      <c r="F23" s="26">
        <v>1671</v>
      </c>
      <c r="G23" s="26">
        <v>1431</v>
      </c>
      <c r="H23" s="26">
        <v>1329</v>
      </c>
      <c r="I23" s="26">
        <v>1276</v>
      </c>
      <c r="J23" s="26">
        <v>1449</v>
      </c>
      <c r="K23" s="26">
        <v>1509</v>
      </c>
      <c r="L23" s="26">
        <v>1337</v>
      </c>
      <c r="M23" s="26">
        <v>1375</v>
      </c>
      <c r="N23" s="26">
        <v>1202</v>
      </c>
      <c r="O23" s="26">
        <v>1300</v>
      </c>
      <c r="P23" s="26">
        <v>1321</v>
      </c>
      <c r="Q23" s="27">
        <v>1131</v>
      </c>
      <c r="R23" s="27">
        <v>1404</v>
      </c>
      <c r="S23" s="27">
        <v>1057</v>
      </c>
      <c r="T23" s="27">
        <v>1036</v>
      </c>
      <c r="U23" s="28">
        <v>-569</v>
      </c>
      <c r="V23" s="28">
        <v>-240</v>
      </c>
      <c r="W23" s="28">
        <v>-21</v>
      </c>
      <c r="X23" s="29"/>
    </row>
    <row r="24" spans="2:24" ht="8.25" customHeight="1">
      <c r="B24" s="25">
        <v>241999</v>
      </c>
      <c r="C24" s="26" t="str">
        <f>VLOOKUP(B24,[1]Tabelle1!$A$1:$B$68,2,FALSE)</f>
        <v>dav. Hannover, Umland</v>
      </c>
      <c r="D24" s="26">
        <v>1205</v>
      </c>
      <c r="E24" s="26">
        <v>1031</v>
      </c>
      <c r="F24" s="26">
        <v>693</v>
      </c>
      <c r="G24" s="26">
        <v>713</v>
      </c>
      <c r="H24" s="26">
        <v>673</v>
      </c>
      <c r="I24" s="26">
        <v>590</v>
      </c>
      <c r="J24" s="26">
        <v>717</v>
      </c>
      <c r="K24" s="26">
        <v>854</v>
      </c>
      <c r="L24" s="26">
        <v>724</v>
      </c>
      <c r="M24" s="26">
        <v>682</v>
      </c>
      <c r="N24" s="26">
        <v>730</v>
      </c>
      <c r="O24" s="26">
        <v>828</v>
      </c>
      <c r="P24" s="26">
        <v>913</v>
      </c>
      <c r="Q24" s="27">
        <v>842</v>
      </c>
      <c r="R24" s="27">
        <v>891</v>
      </c>
      <c r="S24" s="27">
        <v>891</v>
      </c>
      <c r="T24" s="27">
        <v>893</v>
      </c>
      <c r="U24" s="28">
        <v>-312</v>
      </c>
      <c r="V24" s="28">
        <v>303</v>
      </c>
      <c r="W24" s="28">
        <v>2</v>
      </c>
      <c r="X24" s="29"/>
    </row>
    <row r="25" spans="2:24" ht="8.25" customHeight="1">
      <c r="B25" s="25">
        <v>251</v>
      </c>
      <c r="C25" s="26" t="str">
        <f>VLOOKUP(B25,[1]Tabelle1!$A$1:$B$68,2,FALSE)</f>
        <v>Diepholz</v>
      </c>
      <c r="D25" s="26">
        <v>261</v>
      </c>
      <c r="E25" s="26">
        <v>251</v>
      </c>
      <c r="F25" s="26">
        <v>241</v>
      </c>
      <c r="G25" s="26">
        <v>182</v>
      </c>
      <c r="H25" s="26">
        <v>137</v>
      </c>
      <c r="I25" s="26">
        <v>143</v>
      </c>
      <c r="J25" s="26">
        <v>135</v>
      </c>
      <c r="K25" s="26">
        <v>146</v>
      </c>
      <c r="L25" s="26">
        <v>157</v>
      </c>
      <c r="M25" s="26">
        <v>145</v>
      </c>
      <c r="N25" s="26">
        <v>121</v>
      </c>
      <c r="O25" s="26">
        <v>180</v>
      </c>
      <c r="P25" s="26">
        <v>196</v>
      </c>
      <c r="Q25" s="27">
        <v>235</v>
      </c>
      <c r="R25" s="27">
        <v>308</v>
      </c>
      <c r="S25" s="27">
        <v>231</v>
      </c>
      <c r="T25" s="27">
        <v>236</v>
      </c>
      <c r="U25" s="28">
        <v>-25</v>
      </c>
      <c r="V25" s="28">
        <v>93</v>
      </c>
      <c r="W25" s="28">
        <v>5</v>
      </c>
      <c r="X25" s="29"/>
    </row>
    <row r="26" spans="2:24" ht="8.25" customHeight="1">
      <c r="B26" s="25">
        <v>252</v>
      </c>
      <c r="C26" s="26" t="str">
        <f>VLOOKUP(B26,[1]Tabelle1!$A$1:$B$68,2,FALSE)</f>
        <v>Hameln-Pyrmont</v>
      </c>
      <c r="D26" s="26">
        <v>308</v>
      </c>
      <c r="E26" s="26">
        <v>258</v>
      </c>
      <c r="F26" s="26">
        <v>202</v>
      </c>
      <c r="G26" s="26">
        <v>181</v>
      </c>
      <c r="H26" s="26">
        <v>131</v>
      </c>
      <c r="I26" s="26">
        <v>93</v>
      </c>
      <c r="J26" s="26">
        <v>138</v>
      </c>
      <c r="K26" s="26">
        <v>155</v>
      </c>
      <c r="L26" s="26">
        <v>180</v>
      </c>
      <c r="M26" s="26">
        <v>90</v>
      </c>
      <c r="N26" s="26">
        <v>186</v>
      </c>
      <c r="O26" s="26">
        <v>159</v>
      </c>
      <c r="P26" s="26">
        <v>164</v>
      </c>
      <c r="Q26" s="27">
        <v>193</v>
      </c>
      <c r="R26" s="27">
        <v>278</v>
      </c>
      <c r="S26" s="27">
        <v>188</v>
      </c>
      <c r="T26" s="27">
        <v>177</v>
      </c>
      <c r="U26" s="28">
        <v>-131</v>
      </c>
      <c r="V26" s="28">
        <v>84</v>
      </c>
      <c r="W26" s="28">
        <v>-11</v>
      </c>
      <c r="X26" s="29"/>
    </row>
    <row r="27" spans="2:24" ht="8.25" customHeight="1">
      <c r="B27" s="25">
        <v>254</v>
      </c>
      <c r="C27" s="26" t="str">
        <f>VLOOKUP(B27,[1]Tabelle1!$A$1:$B$68,2,FALSE)</f>
        <v>Hildesheim</v>
      </c>
      <c r="D27" s="26">
        <v>559</v>
      </c>
      <c r="E27" s="26">
        <v>602</v>
      </c>
      <c r="F27" s="26">
        <v>383</v>
      </c>
      <c r="G27" s="26">
        <v>334</v>
      </c>
      <c r="H27" s="26">
        <v>244</v>
      </c>
      <c r="I27" s="26">
        <v>245</v>
      </c>
      <c r="J27" s="26">
        <v>260</v>
      </c>
      <c r="K27" s="26">
        <v>268</v>
      </c>
      <c r="L27" s="26">
        <v>259</v>
      </c>
      <c r="M27" s="26">
        <v>283</v>
      </c>
      <c r="N27" s="26">
        <v>234</v>
      </c>
      <c r="O27" s="26">
        <v>251</v>
      </c>
      <c r="P27" s="26">
        <v>239</v>
      </c>
      <c r="Q27" s="27">
        <v>303</v>
      </c>
      <c r="R27" s="27">
        <v>355</v>
      </c>
      <c r="S27" s="27">
        <v>398</v>
      </c>
      <c r="T27" s="27">
        <v>439</v>
      </c>
      <c r="U27" s="28">
        <v>-120</v>
      </c>
      <c r="V27" s="28">
        <v>194</v>
      </c>
      <c r="W27" s="28">
        <v>41</v>
      </c>
      <c r="X27" s="29"/>
    </row>
    <row r="28" spans="2:24" ht="8.25" customHeight="1">
      <c r="B28" s="25">
        <v>255</v>
      </c>
      <c r="C28" s="26" t="str">
        <f>VLOOKUP(B28,[1]Tabelle1!$A$1:$B$68,2,FALSE)</f>
        <v>Holzminden</v>
      </c>
      <c r="D28" s="26">
        <v>58</v>
      </c>
      <c r="E28" s="26">
        <v>56</v>
      </c>
      <c r="F28" s="26">
        <v>26</v>
      </c>
      <c r="G28" s="26">
        <v>47</v>
      </c>
      <c r="H28" s="26">
        <v>47</v>
      </c>
      <c r="I28" s="26">
        <v>36</v>
      </c>
      <c r="J28" s="26">
        <v>52</v>
      </c>
      <c r="K28" s="26">
        <v>62</v>
      </c>
      <c r="L28" s="26">
        <v>33</v>
      </c>
      <c r="M28" s="26">
        <v>44</v>
      </c>
      <c r="N28" s="26">
        <v>55</v>
      </c>
      <c r="O28" s="26">
        <v>26</v>
      </c>
      <c r="P28" s="26">
        <v>58</v>
      </c>
      <c r="Q28" s="27">
        <v>50</v>
      </c>
      <c r="R28" s="27">
        <v>59</v>
      </c>
      <c r="S28" s="27">
        <v>41</v>
      </c>
      <c r="T28" s="27">
        <v>62</v>
      </c>
      <c r="U28" s="28">
        <v>4</v>
      </c>
      <c r="V28" s="28">
        <v>26</v>
      </c>
      <c r="W28" s="28">
        <v>21</v>
      </c>
      <c r="X28" s="29"/>
    </row>
    <row r="29" spans="2:24" ht="8.25" customHeight="1">
      <c r="B29" s="25">
        <v>256</v>
      </c>
      <c r="C29" s="26" t="str">
        <f>VLOOKUP(B29,[1]Tabelle1!$A$1:$B$68,2,FALSE)</f>
        <v>Nienburg (Weser)</v>
      </c>
      <c r="D29" s="26">
        <v>194</v>
      </c>
      <c r="E29" s="26">
        <v>167</v>
      </c>
      <c r="F29" s="26">
        <v>113</v>
      </c>
      <c r="G29" s="26">
        <v>73</v>
      </c>
      <c r="H29" s="26">
        <v>106</v>
      </c>
      <c r="I29" s="26">
        <v>132</v>
      </c>
      <c r="J29" s="26">
        <v>121</v>
      </c>
      <c r="K29" s="26">
        <v>110</v>
      </c>
      <c r="L29" s="26">
        <v>107</v>
      </c>
      <c r="M29" s="26">
        <v>102</v>
      </c>
      <c r="N29" s="26">
        <v>124</v>
      </c>
      <c r="O29" s="26">
        <v>115</v>
      </c>
      <c r="P29" s="26">
        <v>83</v>
      </c>
      <c r="Q29" s="27">
        <v>102</v>
      </c>
      <c r="R29" s="27">
        <v>170</v>
      </c>
      <c r="S29" s="27">
        <v>127</v>
      </c>
      <c r="T29" s="27">
        <v>139</v>
      </c>
      <c r="U29" s="28">
        <v>-55</v>
      </c>
      <c r="V29" s="28">
        <v>7</v>
      </c>
      <c r="W29" s="28">
        <v>12</v>
      </c>
      <c r="X29" s="29"/>
    </row>
    <row r="30" spans="2:24" ht="8.25" customHeight="1">
      <c r="B30" s="25">
        <v>257</v>
      </c>
      <c r="C30" s="26" t="str">
        <f>VLOOKUP(B30,[1]Tabelle1!$A$1:$B$68,2,FALSE)</f>
        <v>Schaumburg</v>
      </c>
      <c r="D30" s="26">
        <v>231</v>
      </c>
      <c r="E30" s="26">
        <v>297</v>
      </c>
      <c r="F30" s="26">
        <v>184</v>
      </c>
      <c r="G30" s="26">
        <v>116</v>
      </c>
      <c r="H30" s="26">
        <v>127</v>
      </c>
      <c r="I30" s="26">
        <v>124</v>
      </c>
      <c r="J30" s="26">
        <v>130</v>
      </c>
      <c r="K30" s="26">
        <v>161</v>
      </c>
      <c r="L30" s="26">
        <v>146</v>
      </c>
      <c r="M30" s="26">
        <v>111</v>
      </c>
      <c r="N30" s="26">
        <v>173</v>
      </c>
      <c r="O30" s="26">
        <v>146</v>
      </c>
      <c r="P30" s="26">
        <v>172</v>
      </c>
      <c r="Q30" s="27">
        <v>134</v>
      </c>
      <c r="R30" s="27">
        <v>234</v>
      </c>
      <c r="S30" s="27">
        <v>186</v>
      </c>
      <c r="T30" s="27">
        <v>214</v>
      </c>
      <c r="U30" s="28">
        <v>-17</v>
      </c>
      <c r="V30" s="28">
        <v>90</v>
      </c>
      <c r="W30" s="28">
        <v>28</v>
      </c>
      <c r="X30" s="29"/>
    </row>
    <row r="31" spans="2:24" s="41" customFormat="1" ht="16.5" customHeight="1">
      <c r="B31" s="38">
        <v>2</v>
      </c>
      <c r="C31" s="26" t="str">
        <f>VLOOKUP(B31,[1]Tabelle1!$A$1:$B$68,2,FALSE)</f>
        <v>Statistische Region Hannover</v>
      </c>
      <c r="D31" s="39">
        <v>4421</v>
      </c>
      <c r="E31" s="39">
        <v>4410</v>
      </c>
      <c r="F31" s="39">
        <v>3513</v>
      </c>
      <c r="G31" s="39">
        <v>3077</v>
      </c>
      <c r="H31" s="39">
        <v>2794</v>
      </c>
      <c r="I31" s="39">
        <v>2639</v>
      </c>
      <c r="J31" s="39">
        <v>3002</v>
      </c>
      <c r="K31" s="39">
        <v>3265</v>
      </c>
      <c r="L31" s="39">
        <v>2943</v>
      </c>
      <c r="M31" s="39">
        <v>2832</v>
      </c>
      <c r="N31" s="39">
        <v>2825</v>
      </c>
      <c r="O31" s="39">
        <v>3005</v>
      </c>
      <c r="P31" s="39">
        <v>3146</v>
      </c>
      <c r="Q31" s="40">
        <v>2990</v>
      </c>
      <c r="R31" s="40">
        <v>3869</v>
      </c>
      <c r="S31" s="40">
        <v>3119</v>
      </c>
      <c r="T31" s="40">
        <v>3196</v>
      </c>
      <c r="U31" s="28">
        <v>-1225</v>
      </c>
      <c r="V31" s="28">
        <v>557</v>
      </c>
      <c r="W31" s="28">
        <v>77</v>
      </c>
    </row>
    <row r="32" spans="2:24" ht="8.25" customHeight="1">
      <c r="B32" s="25">
        <v>351</v>
      </c>
      <c r="C32" s="26" t="str">
        <f>VLOOKUP(B32,[1]Tabelle1!$A$1:$B$68,2,FALSE)</f>
        <v>Celle</v>
      </c>
      <c r="D32" s="26">
        <v>214</v>
      </c>
      <c r="E32" s="26">
        <v>263</v>
      </c>
      <c r="F32" s="26">
        <v>163</v>
      </c>
      <c r="G32" s="26">
        <v>120</v>
      </c>
      <c r="H32" s="26">
        <v>137</v>
      </c>
      <c r="I32" s="26">
        <v>136</v>
      </c>
      <c r="J32" s="26">
        <v>160</v>
      </c>
      <c r="K32" s="26">
        <v>120</v>
      </c>
      <c r="L32" s="26">
        <v>148</v>
      </c>
      <c r="M32" s="26">
        <v>149</v>
      </c>
      <c r="N32" s="26">
        <v>197</v>
      </c>
      <c r="O32" s="26">
        <v>124</v>
      </c>
      <c r="P32" s="26">
        <v>191</v>
      </c>
      <c r="Q32" s="27">
        <v>170</v>
      </c>
      <c r="R32" s="27">
        <v>338</v>
      </c>
      <c r="S32" s="27">
        <v>264</v>
      </c>
      <c r="T32" s="27">
        <v>175</v>
      </c>
      <c r="U32" s="28">
        <v>-39</v>
      </c>
      <c r="V32" s="28">
        <v>39</v>
      </c>
      <c r="W32" s="28">
        <v>-89</v>
      </c>
      <c r="X32" s="29"/>
    </row>
    <row r="33" spans="2:24" ht="8.25" customHeight="1">
      <c r="B33" s="25">
        <v>352</v>
      </c>
      <c r="C33" s="26" t="str">
        <f>VLOOKUP(B33,[1]Tabelle1!$A$1:$B$68,2,FALSE)</f>
        <v>Cuxhaven</v>
      </c>
      <c r="D33" s="26">
        <v>184</v>
      </c>
      <c r="E33" s="26">
        <v>147</v>
      </c>
      <c r="F33" s="26">
        <v>130</v>
      </c>
      <c r="G33" s="26">
        <v>130</v>
      </c>
      <c r="H33" s="26">
        <v>123</v>
      </c>
      <c r="I33" s="26">
        <v>114</v>
      </c>
      <c r="J33" s="26">
        <v>116</v>
      </c>
      <c r="K33" s="26">
        <v>141</v>
      </c>
      <c r="L33" s="26">
        <v>125</v>
      </c>
      <c r="M33" s="26">
        <v>114</v>
      </c>
      <c r="N33" s="26">
        <v>127</v>
      </c>
      <c r="O33" s="26">
        <v>133</v>
      </c>
      <c r="P33" s="26">
        <v>166</v>
      </c>
      <c r="Q33" s="27">
        <v>114</v>
      </c>
      <c r="R33" s="27">
        <v>149</v>
      </c>
      <c r="S33" s="27">
        <v>162</v>
      </c>
      <c r="T33" s="27">
        <v>215</v>
      </c>
      <c r="U33" s="28">
        <v>31</v>
      </c>
      <c r="V33" s="28">
        <v>101</v>
      </c>
      <c r="W33" s="28">
        <v>53</v>
      </c>
      <c r="X33" s="29"/>
    </row>
    <row r="34" spans="2:24" ht="8.25" customHeight="1">
      <c r="B34" s="25">
        <v>353</v>
      </c>
      <c r="C34" s="26" t="str">
        <f>VLOOKUP(B34,[1]Tabelle1!$A$1:$B$68,2,FALSE)</f>
        <v>Harburg</v>
      </c>
      <c r="D34" s="26">
        <v>301</v>
      </c>
      <c r="E34" s="26">
        <v>257</v>
      </c>
      <c r="F34" s="26">
        <v>177</v>
      </c>
      <c r="G34" s="26">
        <v>169</v>
      </c>
      <c r="H34" s="26">
        <v>204</v>
      </c>
      <c r="I34" s="26">
        <v>207</v>
      </c>
      <c r="J34" s="26">
        <v>225</v>
      </c>
      <c r="K34" s="26">
        <v>153</v>
      </c>
      <c r="L34" s="26">
        <v>194</v>
      </c>
      <c r="M34" s="26">
        <v>236</v>
      </c>
      <c r="N34" s="26">
        <v>203</v>
      </c>
      <c r="O34" s="26">
        <v>298</v>
      </c>
      <c r="P34" s="26">
        <v>345</v>
      </c>
      <c r="Q34" s="27">
        <v>282</v>
      </c>
      <c r="R34" s="27">
        <v>279</v>
      </c>
      <c r="S34" s="27">
        <v>280</v>
      </c>
      <c r="T34" s="27">
        <v>456</v>
      </c>
      <c r="U34" s="28">
        <v>155</v>
      </c>
      <c r="V34" s="28">
        <v>249</v>
      </c>
      <c r="W34" s="28">
        <v>176</v>
      </c>
      <c r="X34" s="29"/>
    </row>
    <row r="35" spans="2:24" ht="8.25" customHeight="1">
      <c r="B35" s="25">
        <v>354</v>
      </c>
      <c r="C35" s="26" t="str">
        <f>VLOOKUP(B35,[1]Tabelle1!$A$1:$B$68,2,FALSE)</f>
        <v>Lüchow-Dannenberg</v>
      </c>
      <c r="D35" s="26">
        <v>5</v>
      </c>
      <c r="E35" s="26">
        <v>10</v>
      </c>
      <c r="F35" s="26">
        <v>17</v>
      </c>
      <c r="G35" s="26">
        <v>13</v>
      </c>
      <c r="H35" s="26">
        <v>8</v>
      </c>
      <c r="I35" s="26">
        <v>6</v>
      </c>
      <c r="J35" s="26">
        <v>5</v>
      </c>
      <c r="K35" s="26">
        <v>13</v>
      </c>
      <c r="L35" s="26">
        <v>12</v>
      </c>
      <c r="M35" s="26">
        <v>7</v>
      </c>
      <c r="N35" s="26">
        <v>10</v>
      </c>
      <c r="O35" s="26">
        <v>17</v>
      </c>
      <c r="P35" s="26">
        <v>20</v>
      </c>
      <c r="Q35" s="27">
        <v>19</v>
      </c>
      <c r="R35" s="27">
        <v>26</v>
      </c>
      <c r="S35" s="27">
        <v>15</v>
      </c>
      <c r="T35" s="27">
        <v>21</v>
      </c>
      <c r="U35" s="28">
        <v>16</v>
      </c>
      <c r="V35" s="28">
        <v>15</v>
      </c>
      <c r="W35" s="28">
        <v>6</v>
      </c>
      <c r="X35" s="29"/>
    </row>
    <row r="36" spans="2:24" ht="8.25" customHeight="1">
      <c r="B36" s="25">
        <v>355</v>
      </c>
      <c r="C36" s="26" t="str">
        <f>VLOOKUP(B36,[1]Tabelle1!$A$1:$B$68,2,FALSE)</f>
        <v>Lüneburg</v>
      </c>
      <c r="D36" s="26">
        <v>197</v>
      </c>
      <c r="E36" s="26">
        <v>186</v>
      </c>
      <c r="F36" s="26">
        <v>157</v>
      </c>
      <c r="G36" s="26">
        <v>209</v>
      </c>
      <c r="H36" s="26">
        <v>167</v>
      </c>
      <c r="I36" s="26">
        <v>172</v>
      </c>
      <c r="J36" s="26">
        <v>152</v>
      </c>
      <c r="K36" s="26">
        <v>199</v>
      </c>
      <c r="L36" s="26">
        <v>185</v>
      </c>
      <c r="M36" s="26">
        <v>199</v>
      </c>
      <c r="N36" s="26">
        <v>158</v>
      </c>
      <c r="O36" s="26">
        <v>158</v>
      </c>
      <c r="P36" s="26">
        <v>168</v>
      </c>
      <c r="Q36" s="27">
        <v>148</v>
      </c>
      <c r="R36" s="27">
        <v>253</v>
      </c>
      <c r="S36" s="27">
        <v>218</v>
      </c>
      <c r="T36" s="27">
        <v>425</v>
      </c>
      <c r="U36" s="28">
        <v>228</v>
      </c>
      <c r="V36" s="28">
        <v>253</v>
      </c>
      <c r="W36" s="28">
        <v>207</v>
      </c>
      <c r="X36" s="29"/>
    </row>
    <row r="37" spans="2:24" ht="8.25" customHeight="1">
      <c r="B37" s="25">
        <v>356</v>
      </c>
      <c r="C37" s="26" t="str">
        <f>VLOOKUP(B37,[1]Tabelle1!$A$1:$B$68,2,FALSE)</f>
        <v>Osterholz</v>
      </c>
      <c r="D37" s="26">
        <v>59</v>
      </c>
      <c r="E37" s="26">
        <v>60</v>
      </c>
      <c r="F37" s="26">
        <v>53</v>
      </c>
      <c r="G37" s="26">
        <v>53</v>
      </c>
      <c r="H37" s="26">
        <v>66</v>
      </c>
      <c r="I37" s="26">
        <v>67</v>
      </c>
      <c r="J37" s="26">
        <v>47</v>
      </c>
      <c r="K37" s="26">
        <v>75</v>
      </c>
      <c r="L37" s="26">
        <v>57</v>
      </c>
      <c r="M37" s="26">
        <v>65</v>
      </c>
      <c r="N37" s="26">
        <v>84</v>
      </c>
      <c r="O37" s="26">
        <v>70</v>
      </c>
      <c r="P37" s="26">
        <v>54</v>
      </c>
      <c r="Q37" s="27">
        <v>72</v>
      </c>
      <c r="R37" s="27">
        <v>114</v>
      </c>
      <c r="S37" s="27">
        <v>77</v>
      </c>
      <c r="T37" s="27">
        <v>82</v>
      </c>
      <c r="U37" s="28">
        <v>23</v>
      </c>
      <c r="V37" s="28">
        <v>15</v>
      </c>
      <c r="W37" s="28">
        <v>5</v>
      </c>
      <c r="X37" s="29"/>
    </row>
    <row r="38" spans="2:24" ht="8.25" customHeight="1">
      <c r="B38" s="25">
        <v>357</v>
      </c>
      <c r="C38" s="26" t="str">
        <f>VLOOKUP(B38,[1]Tabelle1!$A$1:$B$68,2,FALSE)</f>
        <v>Rotenburg (Wümme)</v>
      </c>
      <c r="D38" s="26">
        <v>86</v>
      </c>
      <c r="E38" s="26">
        <v>84</v>
      </c>
      <c r="F38" s="26">
        <v>103</v>
      </c>
      <c r="G38" s="26">
        <v>83</v>
      </c>
      <c r="H38" s="26">
        <v>109</v>
      </c>
      <c r="I38" s="26">
        <v>103</v>
      </c>
      <c r="J38" s="26">
        <v>123</v>
      </c>
      <c r="K38" s="26">
        <v>106</v>
      </c>
      <c r="L38" s="26">
        <v>118</v>
      </c>
      <c r="M38" s="26">
        <v>105</v>
      </c>
      <c r="N38" s="26">
        <v>93</v>
      </c>
      <c r="O38" s="26">
        <v>88</v>
      </c>
      <c r="P38" s="26">
        <v>87</v>
      </c>
      <c r="Q38" s="27">
        <v>107</v>
      </c>
      <c r="R38" s="27">
        <v>126</v>
      </c>
      <c r="S38" s="27">
        <v>86</v>
      </c>
      <c r="T38" s="27">
        <v>154</v>
      </c>
      <c r="U38" s="28">
        <v>68</v>
      </c>
      <c r="V38" s="28">
        <v>51</v>
      </c>
      <c r="W38" s="28">
        <v>68</v>
      </c>
      <c r="X38" s="29"/>
    </row>
    <row r="39" spans="2:24" ht="8.25" customHeight="1">
      <c r="B39" s="25">
        <v>358</v>
      </c>
      <c r="C39" s="26" t="str">
        <f>VLOOKUP(B39,[1]Tabelle1!$A$1:$B$68,2,FALSE)</f>
        <v>Heidekreis</v>
      </c>
      <c r="D39" s="26">
        <v>146</v>
      </c>
      <c r="E39" s="26">
        <v>135</v>
      </c>
      <c r="F39" s="26">
        <v>128</v>
      </c>
      <c r="G39" s="26">
        <v>122</v>
      </c>
      <c r="H39" s="26">
        <v>93</v>
      </c>
      <c r="I39" s="26">
        <v>80</v>
      </c>
      <c r="J39" s="26">
        <v>114</v>
      </c>
      <c r="K39" s="26">
        <v>114</v>
      </c>
      <c r="L39" s="26">
        <v>108</v>
      </c>
      <c r="M39" s="26">
        <v>99</v>
      </c>
      <c r="N39" s="26">
        <v>101</v>
      </c>
      <c r="O39" s="26">
        <v>123</v>
      </c>
      <c r="P39" s="26">
        <v>130</v>
      </c>
      <c r="Q39" s="27">
        <v>146</v>
      </c>
      <c r="R39" s="27">
        <v>192</v>
      </c>
      <c r="S39" s="27">
        <v>199</v>
      </c>
      <c r="T39" s="27">
        <v>179</v>
      </c>
      <c r="U39" s="28">
        <v>33</v>
      </c>
      <c r="V39" s="28">
        <v>99</v>
      </c>
      <c r="W39" s="28">
        <v>-20</v>
      </c>
      <c r="X39" s="29"/>
    </row>
    <row r="40" spans="2:24" ht="8.25" customHeight="1">
      <c r="B40" s="25">
        <v>359</v>
      </c>
      <c r="C40" s="26" t="str">
        <f>VLOOKUP(B40,[1]Tabelle1!$A$1:$B$68,2,FALSE)</f>
        <v>Stade</v>
      </c>
      <c r="D40" s="26">
        <v>298</v>
      </c>
      <c r="E40" s="26">
        <v>288</v>
      </c>
      <c r="F40" s="26">
        <v>189</v>
      </c>
      <c r="G40" s="26">
        <v>127</v>
      </c>
      <c r="H40" s="26">
        <v>134</v>
      </c>
      <c r="I40" s="26">
        <v>152</v>
      </c>
      <c r="J40" s="26">
        <v>122</v>
      </c>
      <c r="K40" s="26">
        <v>166</v>
      </c>
      <c r="L40" s="26">
        <v>172</v>
      </c>
      <c r="M40" s="26">
        <v>144</v>
      </c>
      <c r="N40" s="26">
        <v>147</v>
      </c>
      <c r="O40" s="26">
        <v>160</v>
      </c>
      <c r="P40" s="26">
        <v>114</v>
      </c>
      <c r="Q40" s="27">
        <v>180</v>
      </c>
      <c r="R40" s="27">
        <v>279</v>
      </c>
      <c r="S40" s="27">
        <v>166</v>
      </c>
      <c r="T40" s="27">
        <v>209</v>
      </c>
      <c r="U40" s="28">
        <v>-89</v>
      </c>
      <c r="V40" s="28">
        <v>57</v>
      </c>
      <c r="W40" s="28">
        <v>43</v>
      </c>
      <c r="X40" s="29"/>
    </row>
    <row r="41" spans="2:24" ht="8.25" customHeight="1">
      <c r="B41" s="25">
        <v>360</v>
      </c>
      <c r="C41" s="26" t="str">
        <f>VLOOKUP(B41,[1]Tabelle1!$A$1:$B$68,2,FALSE)</f>
        <v>Uelzen</v>
      </c>
      <c r="D41" s="26">
        <v>53</v>
      </c>
      <c r="E41" s="26">
        <v>57</v>
      </c>
      <c r="F41" s="26">
        <v>43</v>
      </c>
      <c r="G41" s="26">
        <v>74</v>
      </c>
      <c r="H41" s="26">
        <v>51</v>
      </c>
      <c r="I41" s="26">
        <v>44</v>
      </c>
      <c r="J41" s="26">
        <v>57</v>
      </c>
      <c r="K41" s="26">
        <v>47</v>
      </c>
      <c r="L41" s="26">
        <v>34</v>
      </c>
      <c r="M41" s="26">
        <v>17</v>
      </c>
      <c r="N41" s="26">
        <v>40</v>
      </c>
      <c r="O41" s="26">
        <v>39</v>
      </c>
      <c r="P41" s="26">
        <v>19</v>
      </c>
      <c r="Q41" s="27">
        <v>46</v>
      </c>
      <c r="R41" s="27">
        <v>74</v>
      </c>
      <c r="S41" s="27">
        <v>152</v>
      </c>
      <c r="T41" s="27">
        <v>110</v>
      </c>
      <c r="U41" s="28">
        <v>57</v>
      </c>
      <c r="V41" s="28">
        <v>66</v>
      </c>
      <c r="W41" s="28">
        <v>-42</v>
      </c>
      <c r="X41" s="29"/>
    </row>
    <row r="42" spans="2:24" ht="8.25" customHeight="1">
      <c r="B42" s="25">
        <v>361</v>
      </c>
      <c r="C42" s="26" t="str">
        <f>VLOOKUP(B42,[1]Tabelle1!$A$1:$B$68,2,FALSE)</f>
        <v>Verden</v>
      </c>
      <c r="D42" s="26">
        <v>177</v>
      </c>
      <c r="E42" s="26">
        <v>148</v>
      </c>
      <c r="F42" s="26">
        <v>128</v>
      </c>
      <c r="G42" s="26">
        <v>91</v>
      </c>
      <c r="H42" s="26">
        <v>124</v>
      </c>
      <c r="I42" s="26">
        <v>117</v>
      </c>
      <c r="J42" s="26">
        <v>144</v>
      </c>
      <c r="K42" s="26">
        <v>132</v>
      </c>
      <c r="L42" s="26">
        <v>122</v>
      </c>
      <c r="M42" s="26">
        <v>134</v>
      </c>
      <c r="N42" s="26">
        <v>143</v>
      </c>
      <c r="O42" s="26">
        <v>121</v>
      </c>
      <c r="P42" s="26">
        <v>115</v>
      </c>
      <c r="Q42" s="27">
        <v>105</v>
      </c>
      <c r="R42" s="27">
        <v>177</v>
      </c>
      <c r="S42" s="27">
        <v>114</v>
      </c>
      <c r="T42" s="27">
        <v>92</v>
      </c>
      <c r="U42" s="28">
        <v>-85</v>
      </c>
      <c r="V42" s="28">
        <v>-25</v>
      </c>
      <c r="W42" s="28">
        <v>-22</v>
      </c>
      <c r="X42" s="29"/>
    </row>
    <row r="43" spans="2:24" s="41" customFormat="1" ht="16.5" customHeight="1">
      <c r="B43" s="38">
        <v>3</v>
      </c>
      <c r="C43" s="26" t="str">
        <f>VLOOKUP(B43,[1]Tabelle1!$A$1:$B$68,2,FALSE)</f>
        <v>Statistische Region Lüneburg</v>
      </c>
      <c r="D43" s="39">
        <v>1720</v>
      </c>
      <c r="E43" s="39">
        <v>1635</v>
      </c>
      <c r="F43" s="39">
        <v>1288</v>
      </c>
      <c r="G43" s="39">
        <v>1191</v>
      </c>
      <c r="H43" s="39">
        <v>1216</v>
      </c>
      <c r="I43" s="39">
        <v>1198</v>
      </c>
      <c r="J43" s="39">
        <v>1265</v>
      </c>
      <c r="K43" s="39">
        <v>1266</v>
      </c>
      <c r="L43" s="39">
        <v>1275</v>
      </c>
      <c r="M43" s="39">
        <v>1269</v>
      </c>
      <c r="N43" s="39">
        <v>1303</v>
      </c>
      <c r="O43" s="39">
        <v>1331</v>
      </c>
      <c r="P43" s="39">
        <v>1409</v>
      </c>
      <c r="Q43" s="40">
        <v>1389</v>
      </c>
      <c r="R43" s="40">
        <v>2007</v>
      </c>
      <c r="S43" s="40">
        <v>1733</v>
      </c>
      <c r="T43" s="40">
        <v>2118</v>
      </c>
      <c r="U43" s="28">
        <v>398</v>
      </c>
      <c r="V43" s="28">
        <v>920</v>
      </c>
      <c r="W43" s="28">
        <v>385</v>
      </c>
    </row>
    <row r="44" spans="2:24" ht="8.25" customHeight="1">
      <c r="B44" s="25">
        <v>401</v>
      </c>
      <c r="C44" s="26" t="str">
        <f>VLOOKUP(B44,[1]Tabelle1!$A$1:$B$68,2,FALSE)</f>
        <v>Delmenhorst, Stadt</v>
      </c>
      <c r="D44" s="26">
        <v>198</v>
      </c>
      <c r="E44" s="26">
        <v>269</v>
      </c>
      <c r="F44" s="26">
        <v>267</v>
      </c>
      <c r="G44" s="26">
        <v>192</v>
      </c>
      <c r="H44" s="26">
        <v>204</v>
      </c>
      <c r="I44" s="26">
        <v>214</v>
      </c>
      <c r="J44" s="26">
        <v>202</v>
      </c>
      <c r="K44" s="26">
        <v>180</v>
      </c>
      <c r="L44" s="26">
        <v>152</v>
      </c>
      <c r="M44" s="26">
        <v>139</v>
      </c>
      <c r="N44" s="26">
        <v>121</v>
      </c>
      <c r="O44" s="26">
        <v>122</v>
      </c>
      <c r="P44" s="26">
        <v>87</v>
      </c>
      <c r="Q44" s="27">
        <v>123</v>
      </c>
      <c r="R44" s="27">
        <v>155</v>
      </c>
      <c r="S44" s="27">
        <v>157</v>
      </c>
      <c r="T44" s="27">
        <v>154</v>
      </c>
      <c r="U44" s="28">
        <v>-44</v>
      </c>
      <c r="V44" s="28">
        <v>-60</v>
      </c>
      <c r="W44" s="28">
        <v>-3</v>
      </c>
      <c r="X44" s="29"/>
    </row>
    <row r="45" spans="2:24" ht="8.25" customHeight="1">
      <c r="B45" s="25">
        <v>402</v>
      </c>
      <c r="C45" s="26" t="str">
        <f>VLOOKUP(B45,[1]Tabelle1!$A$1:$B$68,2,FALSE)</f>
        <v>Emden  Stadt</v>
      </c>
      <c r="D45" s="26">
        <v>47</v>
      </c>
      <c r="E45" s="26">
        <v>82</v>
      </c>
      <c r="F45" s="26">
        <v>75</v>
      </c>
      <c r="G45" s="26">
        <v>31</v>
      </c>
      <c r="H45" s="26">
        <v>37</v>
      </c>
      <c r="I45" s="26">
        <v>36</v>
      </c>
      <c r="J45" s="26">
        <v>46</v>
      </c>
      <c r="K45" s="26">
        <v>25</v>
      </c>
      <c r="L45" s="26">
        <v>72</v>
      </c>
      <c r="M45" s="26">
        <v>75</v>
      </c>
      <c r="N45" s="26">
        <v>66</v>
      </c>
      <c r="O45" s="26">
        <v>47</v>
      </c>
      <c r="P45" s="26">
        <v>42</v>
      </c>
      <c r="Q45" s="27">
        <v>40</v>
      </c>
      <c r="R45" s="27">
        <v>34</v>
      </c>
      <c r="S45" s="27">
        <v>34</v>
      </c>
      <c r="T45" s="27">
        <v>47</v>
      </c>
      <c r="U45" s="28">
        <v>0</v>
      </c>
      <c r="V45" s="28">
        <v>11</v>
      </c>
      <c r="W45" s="28">
        <v>13</v>
      </c>
      <c r="X45" s="29"/>
    </row>
    <row r="46" spans="2:24" ht="8.25" customHeight="1">
      <c r="B46" s="25">
        <v>403</v>
      </c>
      <c r="C46" s="26" t="str">
        <f>VLOOKUP(B46,[1]Tabelle1!$A$1:$B$68,2,FALSE)</f>
        <v>Oldenburg(Oldb), Stadt</v>
      </c>
      <c r="D46" s="26">
        <v>245</v>
      </c>
      <c r="E46" s="26">
        <v>264</v>
      </c>
      <c r="F46" s="26">
        <v>253</v>
      </c>
      <c r="G46" s="26">
        <v>278</v>
      </c>
      <c r="H46" s="26">
        <v>215</v>
      </c>
      <c r="I46" s="26">
        <v>234</v>
      </c>
      <c r="J46" s="26">
        <v>222</v>
      </c>
      <c r="K46" s="26">
        <v>210</v>
      </c>
      <c r="L46" s="26">
        <v>245</v>
      </c>
      <c r="M46" s="26">
        <v>214</v>
      </c>
      <c r="N46" s="26">
        <v>252</v>
      </c>
      <c r="O46" s="26">
        <v>320</v>
      </c>
      <c r="P46" s="26">
        <v>287</v>
      </c>
      <c r="Q46" s="27">
        <v>310</v>
      </c>
      <c r="R46" s="27">
        <v>303</v>
      </c>
      <c r="S46" s="27">
        <v>236</v>
      </c>
      <c r="T46" s="27">
        <v>239</v>
      </c>
      <c r="U46" s="28">
        <v>-6</v>
      </c>
      <c r="V46" s="28">
        <v>5</v>
      </c>
      <c r="W46" s="28">
        <v>3</v>
      </c>
      <c r="X46" s="29"/>
    </row>
    <row r="47" spans="2:24" ht="8.25" customHeight="1">
      <c r="B47" s="25">
        <v>404</v>
      </c>
      <c r="C47" s="26" t="str">
        <f>VLOOKUP(B47,[1]Tabelle1!$A$1:$B$68,2,FALSE)</f>
        <v>Osnabrück, Stadt</v>
      </c>
      <c r="D47" s="26">
        <v>460</v>
      </c>
      <c r="E47" s="26">
        <v>534</v>
      </c>
      <c r="F47" s="26">
        <v>366</v>
      </c>
      <c r="G47" s="26">
        <v>255</v>
      </c>
      <c r="H47" s="26">
        <v>222</v>
      </c>
      <c r="I47" s="26">
        <v>233</v>
      </c>
      <c r="J47" s="26">
        <v>260</v>
      </c>
      <c r="K47" s="26">
        <v>258</v>
      </c>
      <c r="L47" s="26">
        <v>265</v>
      </c>
      <c r="M47" s="26">
        <v>240</v>
      </c>
      <c r="N47" s="26">
        <v>273</v>
      </c>
      <c r="O47" s="26">
        <v>279</v>
      </c>
      <c r="P47" s="26">
        <v>291</v>
      </c>
      <c r="Q47" s="27">
        <v>309</v>
      </c>
      <c r="R47" s="27">
        <v>407</v>
      </c>
      <c r="S47" s="27">
        <v>369</v>
      </c>
      <c r="T47" s="27">
        <v>449</v>
      </c>
      <c r="U47" s="28">
        <v>-11</v>
      </c>
      <c r="V47" s="28">
        <v>216</v>
      </c>
      <c r="W47" s="28">
        <v>80</v>
      </c>
      <c r="X47" s="29"/>
    </row>
    <row r="48" spans="2:24" ht="8.25" customHeight="1">
      <c r="B48" s="25">
        <v>405</v>
      </c>
      <c r="C48" s="26" t="str">
        <f>VLOOKUP(B48,[1]Tabelle1!$A$1:$B$68,2,FALSE)</f>
        <v>Wilhelmshaven, Stadt</v>
      </c>
      <c r="D48" s="26">
        <v>183</v>
      </c>
      <c r="E48" s="26">
        <v>146</v>
      </c>
      <c r="F48" s="26">
        <v>129</v>
      </c>
      <c r="G48" s="26">
        <v>88</v>
      </c>
      <c r="H48" s="26">
        <v>110</v>
      </c>
      <c r="I48" s="26">
        <v>107</v>
      </c>
      <c r="J48" s="26">
        <v>83</v>
      </c>
      <c r="K48" s="26">
        <v>83</v>
      </c>
      <c r="L48" s="26">
        <v>109</v>
      </c>
      <c r="M48" s="26">
        <v>91</v>
      </c>
      <c r="N48" s="26">
        <v>100</v>
      </c>
      <c r="O48" s="26">
        <v>116</v>
      </c>
      <c r="P48" s="26">
        <v>115</v>
      </c>
      <c r="Q48" s="27">
        <v>109</v>
      </c>
      <c r="R48" s="27">
        <v>125</v>
      </c>
      <c r="S48" s="27">
        <v>83</v>
      </c>
      <c r="T48" s="27">
        <v>182</v>
      </c>
      <c r="U48" s="28">
        <v>-1</v>
      </c>
      <c r="V48" s="28">
        <v>75</v>
      </c>
      <c r="W48" s="28">
        <v>99</v>
      </c>
      <c r="X48" s="29"/>
    </row>
    <row r="49" spans="2:24" ht="8.25" customHeight="1">
      <c r="B49" s="25">
        <v>451</v>
      </c>
      <c r="C49" s="26" t="str">
        <f>VLOOKUP(B49,[1]Tabelle1!$A$1:$B$68,2,FALSE)</f>
        <v>Ammerland</v>
      </c>
      <c r="D49" s="26">
        <v>91</v>
      </c>
      <c r="E49" s="26">
        <v>101</v>
      </c>
      <c r="F49" s="26">
        <v>68</v>
      </c>
      <c r="G49" s="26">
        <v>71</v>
      </c>
      <c r="H49" s="26">
        <v>44</v>
      </c>
      <c r="I49" s="26">
        <v>63</v>
      </c>
      <c r="J49" s="26">
        <v>76</v>
      </c>
      <c r="K49" s="26">
        <v>87</v>
      </c>
      <c r="L49" s="26">
        <v>74</v>
      </c>
      <c r="M49" s="26">
        <v>100</v>
      </c>
      <c r="N49" s="26">
        <v>153</v>
      </c>
      <c r="O49" s="26">
        <v>177</v>
      </c>
      <c r="P49" s="26">
        <v>132</v>
      </c>
      <c r="Q49" s="27">
        <v>57</v>
      </c>
      <c r="R49" s="27">
        <v>111</v>
      </c>
      <c r="S49" s="27">
        <v>92</v>
      </c>
      <c r="T49" s="27">
        <v>69</v>
      </c>
      <c r="U49" s="28">
        <v>-22</v>
      </c>
      <c r="V49" s="28">
        <v>6</v>
      </c>
      <c r="W49" s="28">
        <v>-23</v>
      </c>
      <c r="X49" s="29"/>
    </row>
    <row r="50" spans="2:24" ht="8.25" customHeight="1">
      <c r="B50" s="25">
        <v>452</v>
      </c>
      <c r="C50" s="26" t="str">
        <f>VLOOKUP(B50,[1]Tabelle1!$A$1:$B$68,2,FALSE)</f>
        <v>Aurich</v>
      </c>
      <c r="D50" s="26">
        <v>201</v>
      </c>
      <c r="E50" s="26">
        <v>166</v>
      </c>
      <c r="F50" s="26">
        <v>158</v>
      </c>
      <c r="G50" s="26">
        <v>97</v>
      </c>
      <c r="H50" s="26">
        <v>106</v>
      </c>
      <c r="I50" s="26">
        <v>138</v>
      </c>
      <c r="J50" s="26">
        <v>148</v>
      </c>
      <c r="K50" s="26">
        <v>116</v>
      </c>
      <c r="L50" s="26">
        <v>122</v>
      </c>
      <c r="M50" s="26">
        <v>112</v>
      </c>
      <c r="N50" s="26">
        <v>108</v>
      </c>
      <c r="O50" s="26">
        <v>145</v>
      </c>
      <c r="P50" s="26">
        <v>155</v>
      </c>
      <c r="Q50" s="27">
        <v>144</v>
      </c>
      <c r="R50" s="27">
        <v>142</v>
      </c>
      <c r="S50" s="27">
        <v>112</v>
      </c>
      <c r="T50" s="27">
        <v>207</v>
      </c>
      <c r="U50" s="28">
        <v>6</v>
      </c>
      <c r="V50" s="28">
        <v>69</v>
      </c>
      <c r="W50" s="28">
        <v>95</v>
      </c>
      <c r="X50" s="29"/>
    </row>
    <row r="51" spans="2:24" ht="8.25" customHeight="1">
      <c r="B51" s="25">
        <v>453</v>
      </c>
      <c r="C51" s="26" t="str">
        <f>VLOOKUP(B51,[1]Tabelle1!$A$1:$B$68,2,FALSE)</f>
        <v>Cloppenburg</v>
      </c>
      <c r="D51" s="26">
        <v>83</v>
      </c>
      <c r="E51" s="26">
        <v>123</v>
      </c>
      <c r="F51" s="26">
        <v>117</v>
      </c>
      <c r="G51" s="26">
        <v>68</v>
      </c>
      <c r="H51" s="26">
        <v>101</v>
      </c>
      <c r="I51" s="26">
        <v>89</v>
      </c>
      <c r="J51" s="26">
        <v>109</v>
      </c>
      <c r="K51" s="26">
        <v>124</v>
      </c>
      <c r="L51" s="26">
        <v>103</v>
      </c>
      <c r="M51" s="26">
        <v>108</v>
      </c>
      <c r="N51" s="26">
        <v>101</v>
      </c>
      <c r="O51" s="26">
        <v>74</v>
      </c>
      <c r="P51" s="26">
        <v>117</v>
      </c>
      <c r="Q51" s="27">
        <v>122</v>
      </c>
      <c r="R51" s="27">
        <v>149</v>
      </c>
      <c r="S51" s="27">
        <v>129</v>
      </c>
      <c r="T51" s="27">
        <v>92</v>
      </c>
      <c r="U51" s="28">
        <v>9</v>
      </c>
      <c r="V51" s="28">
        <v>3</v>
      </c>
      <c r="W51" s="28">
        <v>-37</v>
      </c>
      <c r="X51" s="29"/>
    </row>
    <row r="52" spans="2:24" ht="8.25" customHeight="1">
      <c r="B52" s="25">
        <v>454</v>
      </c>
      <c r="C52" s="26" t="str">
        <f>VLOOKUP(B52,[1]Tabelle1!$A$1:$B$68,2,FALSE)</f>
        <v>Emsland</v>
      </c>
      <c r="D52" s="26">
        <v>165</v>
      </c>
      <c r="E52" s="26">
        <v>183</v>
      </c>
      <c r="F52" s="26">
        <v>130</v>
      </c>
      <c r="G52" s="26">
        <v>118</v>
      </c>
      <c r="H52" s="26">
        <v>109</v>
      </c>
      <c r="I52" s="26">
        <v>152</v>
      </c>
      <c r="J52" s="26">
        <v>171</v>
      </c>
      <c r="K52" s="26">
        <v>157</v>
      </c>
      <c r="L52" s="26">
        <v>146</v>
      </c>
      <c r="M52" s="26">
        <v>163</v>
      </c>
      <c r="N52" s="26">
        <v>116</v>
      </c>
      <c r="O52" s="26">
        <v>184</v>
      </c>
      <c r="P52" s="26">
        <v>156</v>
      </c>
      <c r="Q52" s="27">
        <v>127</v>
      </c>
      <c r="R52" s="27">
        <v>237</v>
      </c>
      <c r="S52" s="27">
        <v>175</v>
      </c>
      <c r="T52" s="27">
        <v>263</v>
      </c>
      <c r="U52" s="28">
        <v>98</v>
      </c>
      <c r="V52" s="28">
        <v>111</v>
      </c>
      <c r="W52" s="28">
        <v>88</v>
      </c>
      <c r="X52" s="29"/>
    </row>
    <row r="53" spans="2:24" ht="8.25" customHeight="1">
      <c r="B53" s="25">
        <v>455</v>
      </c>
      <c r="C53" s="26" t="str">
        <f>VLOOKUP(B53,[1]Tabelle1!$A$1:$B$68,2,FALSE)</f>
        <v>Friesland</v>
      </c>
      <c r="D53" s="26">
        <v>71</v>
      </c>
      <c r="E53" s="26">
        <v>43</v>
      </c>
      <c r="F53" s="26">
        <v>48</v>
      </c>
      <c r="G53" s="26">
        <v>64</v>
      </c>
      <c r="H53" s="26">
        <v>39</v>
      </c>
      <c r="I53" s="26">
        <v>81</v>
      </c>
      <c r="J53" s="26">
        <v>66</v>
      </c>
      <c r="K53" s="26">
        <v>47</v>
      </c>
      <c r="L53" s="26">
        <v>80</v>
      </c>
      <c r="M53" s="26">
        <v>70</v>
      </c>
      <c r="N53" s="26">
        <v>54</v>
      </c>
      <c r="O53" s="26">
        <v>33</v>
      </c>
      <c r="P53" s="26">
        <v>25</v>
      </c>
      <c r="Q53" s="27">
        <v>31</v>
      </c>
      <c r="R53" s="27">
        <v>81</v>
      </c>
      <c r="S53" s="27">
        <v>71</v>
      </c>
      <c r="T53" s="27">
        <v>80</v>
      </c>
      <c r="U53" s="28">
        <v>9</v>
      </c>
      <c r="V53" s="28">
        <v>-1</v>
      </c>
      <c r="W53" s="28">
        <v>9</v>
      </c>
      <c r="X53" s="29"/>
    </row>
    <row r="54" spans="2:24" ht="8.25" customHeight="1">
      <c r="B54" s="25">
        <v>456</v>
      </c>
      <c r="C54" s="26" t="str">
        <f>VLOOKUP(B54,[1]Tabelle1!$A$1:$B$68,2,FALSE)</f>
        <v>Grafschaft Bentheim</v>
      </c>
      <c r="D54" s="26">
        <v>114</v>
      </c>
      <c r="E54" s="26">
        <v>115</v>
      </c>
      <c r="F54" s="26">
        <v>124</v>
      </c>
      <c r="G54" s="26">
        <v>116</v>
      </c>
      <c r="H54" s="26">
        <v>109</v>
      </c>
      <c r="I54" s="26">
        <v>132</v>
      </c>
      <c r="J54" s="26">
        <v>133</v>
      </c>
      <c r="K54" s="26">
        <v>131</v>
      </c>
      <c r="L54" s="26">
        <v>136</v>
      </c>
      <c r="M54" s="26">
        <v>138</v>
      </c>
      <c r="N54" s="26">
        <v>172</v>
      </c>
      <c r="O54" s="26">
        <v>112</v>
      </c>
      <c r="P54" s="26">
        <v>124</v>
      </c>
      <c r="Q54" s="27">
        <v>173</v>
      </c>
      <c r="R54" s="27">
        <v>207</v>
      </c>
      <c r="S54" s="27">
        <v>168</v>
      </c>
      <c r="T54" s="27">
        <v>312</v>
      </c>
      <c r="U54" s="28">
        <v>198</v>
      </c>
      <c r="V54" s="28">
        <v>180</v>
      </c>
      <c r="W54" s="28">
        <v>144</v>
      </c>
      <c r="X54" s="29"/>
    </row>
    <row r="55" spans="2:24" ht="8.25" customHeight="1">
      <c r="B55" s="25">
        <v>457</v>
      </c>
      <c r="C55" s="26" t="str">
        <f>VLOOKUP(B55,[1]Tabelle1!$A$1:$B$68,2,FALSE)</f>
        <v>Leer</v>
      </c>
      <c r="D55" s="26">
        <v>124</v>
      </c>
      <c r="E55" s="26">
        <v>173</v>
      </c>
      <c r="F55" s="26">
        <v>124</v>
      </c>
      <c r="G55" s="26">
        <v>110</v>
      </c>
      <c r="H55" s="26">
        <v>129</v>
      </c>
      <c r="I55" s="26">
        <v>121</v>
      </c>
      <c r="J55" s="26">
        <v>86</v>
      </c>
      <c r="K55" s="26">
        <v>94</v>
      </c>
      <c r="L55" s="26">
        <v>92</v>
      </c>
      <c r="M55" s="26">
        <v>81</v>
      </c>
      <c r="N55" s="26">
        <v>98</v>
      </c>
      <c r="O55" s="26">
        <v>93</v>
      </c>
      <c r="P55" s="26">
        <v>97</v>
      </c>
      <c r="Q55" s="27">
        <v>94</v>
      </c>
      <c r="R55" s="27">
        <v>143</v>
      </c>
      <c r="S55" s="27">
        <v>121</v>
      </c>
      <c r="T55" s="27">
        <v>131</v>
      </c>
      <c r="U55" s="28">
        <v>7</v>
      </c>
      <c r="V55" s="28">
        <v>10</v>
      </c>
      <c r="W55" s="28">
        <v>10</v>
      </c>
      <c r="X55" s="29"/>
    </row>
    <row r="56" spans="2:24" ht="8.25" customHeight="1">
      <c r="B56" s="25">
        <v>458</v>
      </c>
      <c r="C56" s="26" t="str">
        <f>VLOOKUP(B56,[1]Tabelle1!$A$1:$B$68,2,FALSE)</f>
        <v>Oldenburg</v>
      </c>
      <c r="D56" s="26">
        <v>91</v>
      </c>
      <c r="E56" s="26">
        <v>99</v>
      </c>
      <c r="F56" s="26">
        <v>81</v>
      </c>
      <c r="G56" s="26">
        <v>61</v>
      </c>
      <c r="H56" s="26">
        <v>81</v>
      </c>
      <c r="I56" s="26">
        <v>95</v>
      </c>
      <c r="J56" s="26">
        <v>144</v>
      </c>
      <c r="K56" s="26">
        <v>129</v>
      </c>
      <c r="L56" s="26">
        <v>131</v>
      </c>
      <c r="M56" s="26">
        <v>103</v>
      </c>
      <c r="N56" s="26">
        <v>99</v>
      </c>
      <c r="O56" s="26">
        <v>118</v>
      </c>
      <c r="P56" s="26">
        <v>126</v>
      </c>
      <c r="Q56" s="27">
        <v>104</v>
      </c>
      <c r="R56" s="27">
        <v>170</v>
      </c>
      <c r="S56" s="27">
        <v>96</v>
      </c>
      <c r="T56" s="27">
        <v>158</v>
      </c>
      <c r="U56" s="28">
        <v>67</v>
      </c>
      <c r="V56" s="28">
        <v>63</v>
      </c>
      <c r="W56" s="28">
        <v>62</v>
      </c>
      <c r="X56" s="29"/>
    </row>
    <row r="57" spans="2:24" ht="8.25" customHeight="1">
      <c r="B57" s="25">
        <v>459</v>
      </c>
      <c r="C57" s="26" t="str">
        <f>VLOOKUP(B57,[1]Tabelle1!$A$1:$B$68,2,FALSE)</f>
        <v>Osnabrück</v>
      </c>
      <c r="D57" s="26">
        <v>166</v>
      </c>
      <c r="E57" s="26">
        <v>338</v>
      </c>
      <c r="F57" s="26">
        <v>183</v>
      </c>
      <c r="G57" s="26">
        <v>219</v>
      </c>
      <c r="H57" s="26">
        <v>189</v>
      </c>
      <c r="I57" s="26">
        <v>211</v>
      </c>
      <c r="J57" s="26">
        <v>194</v>
      </c>
      <c r="K57" s="26">
        <v>228</v>
      </c>
      <c r="L57" s="26">
        <v>231</v>
      </c>
      <c r="M57" s="26">
        <v>207</v>
      </c>
      <c r="N57" s="26">
        <v>183</v>
      </c>
      <c r="O57" s="26">
        <v>222</v>
      </c>
      <c r="P57" s="26">
        <v>287</v>
      </c>
      <c r="Q57" s="27">
        <v>298</v>
      </c>
      <c r="R57" s="27">
        <v>428</v>
      </c>
      <c r="S57" s="27">
        <v>196</v>
      </c>
      <c r="T57" s="27">
        <v>259</v>
      </c>
      <c r="U57" s="28">
        <v>93</v>
      </c>
      <c r="V57" s="28">
        <v>48</v>
      </c>
      <c r="W57" s="28">
        <v>63</v>
      </c>
      <c r="X57" s="29"/>
    </row>
    <row r="58" spans="2:24" ht="8.25" customHeight="1">
      <c r="B58" s="25">
        <v>460</v>
      </c>
      <c r="C58" s="26" t="str">
        <f>VLOOKUP(B58,[1]Tabelle1!$A$1:$B$68,2,FALSE)</f>
        <v>Vechta</v>
      </c>
      <c r="D58" s="26">
        <v>287</v>
      </c>
      <c r="E58" s="26">
        <v>236</v>
      </c>
      <c r="F58" s="26">
        <v>213</v>
      </c>
      <c r="G58" s="26">
        <v>150</v>
      </c>
      <c r="H58" s="26">
        <v>179</v>
      </c>
      <c r="I58" s="26">
        <v>164</v>
      </c>
      <c r="J58" s="26">
        <v>215</v>
      </c>
      <c r="K58" s="26">
        <v>205</v>
      </c>
      <c r="L58" s="26">
        <v>207</v>
      </c>
      <c r="M58" s="26">
        <v>176</v>
      </c>
      <c r="N58" s="26">
        <v>165</v>
      </c>
      <c r="O58" s="26">
        <v>169</v>
      </c>
      <c r="P58" s="26">
        <v>228</v>
      </c>
      <c r="Q58" s="27">
        <v>171</v>
      </c>
      <c r="R58" s="27">
        <v>231</v>
      </c>
      <c r="S58" s="27">
        <v>226</v>
      </c>
      <c r="T58" s="27">
        <v>292</v>
      </c>
      <c r="U58" s="28">
        <v>5</v>
      </c>
      <c r="V58" s="28">
        <v>128</v>
      </c>
      <c r="W58" s="28">
        <v>66</v>
      </c>
      <c r="X58" s="29"/>
    </row>
    <row r="59" spans="2:24" ht="8.25" customHeight="1">
      <c r="B59" s="25">
        <v>461</v>
      </c>
      <c r="C59" s="26" t="str">
        <f>VLOOKUP(B59,[1]Tabelle1!$A$1:$B$68,2,FALSE)</f>
        <v>Wesermarsch</v>
      </c>
      <c r="D59" s="26">
        <v>91</v>
      </c>
      <c r="E59" s="26">
        <v>93</v>
      </c>
      <c r="F59" s="26">
        <v>96</v>
      </c>
      <c r="G59" s="26">
        <v>83</v>
      </c>
      <c r="H59" s="26">
        <v>86</v>
      </c>
      <c r="I59" s="26">
        <v>75</v>
      </c>
      <c r="J59" s="26">
        <v>60</v>
      </c>
      <c r="K59" s="26">
        <v>95</v>
      </c>
      <c r="L59" s="26">
        <v>85</v>
      </c>
      <c r="M59" s="26">
        <v>69</v>
      </c>
      <c r="N59" s="26">
        <v>79</v>
      </c>
      <c r="O59" s="26">
        <v>87</v>
      </c>
      <c r="P59" s="26">
        <v>99</v>
      </c>
      <c r="Q59" s="27">
        <v>77</v>
      </c>
      <c r="R59" s="27">
        <v>106</v>
      </c>
      <c r="S59" s="27">
        <v>73</v>
      </c>
      <c r="T59" s="27">
        <v>109</v>
      </c>
      <c r="U59" s="28">
        <v>18</v>
      </c>
      <c r="V59" s="28">
        <v>34</v>
      </c>
      <c r="W59" s="28">
        <v>36</v>
      </c>
      <c r="X59" s="29"/>
    </row>
    <row r="60" spans="2:24" ht="8.25" customHeight="1">
      <c r="B60" s="25">
        <v>462</v>
      </c>
      <c r="C60" s="26" t="str">
        <f>VLOOKUP(B60,[1]Tabelle1!$A$1:$B$68,2,FALSE)</f>
        <v>Wittmund</v>
      </c>
      <c r="D60" s="26">
        <v>27</v>
      </c>
      <c r="E60" s="26">
        <v>27</v>
      </c>
      <c r="F60" s="26">
        <v>21</v>
      </c>
      <c r="G60" s="26">
        <v>11</v>
      </c>
      <c r="H60" s="26">
        <v>12</v>
      </c>
      <c r="I60" s="26">
        <v>30</v>
      </c>
      <c r="J60" s="26">
        <v>12</v>
      </c>
      <c r="K60" s="26">
        <v>38</v>
      </c>
      <c r="L60" s="26">
        <v>29</v>
      </c>
      <c r="M60" s="26">
        <v>15</v>
      </c>
      <c r="N60" s="26">
        <v>25</v>
      </c>
      <c r="O60" s="26">
        <v>18</v>
      </c>
      <c r="P60" s="26">
        <v>21</v>
      </c>
      <c r="Q60" s="27">
        <v>21</v>
      </c>
      <c r="R60" s="27">
        <v>50</v>
      </c>
      <c r="S60" s="27">
        <v>28</v>
      </c>
      <c r="T60" s="27">
        <v>9</v>
      </c>
      <c r="U60" s="28">
        <v>-18</v>
      </c>
      <c r="V60" s="28">
        <v>-21</v>
      </c>
      <c r="W60" s="28">
        <v>-19</v>
      </c>
      <c r="X60" s="29"/>
    </row>
    <row r="61" spans="2:24" s="41" customFormat="1" ht="16.5" customHeight="1">
      <c r="B61" s="38">
        <v>4</v>
      </c>
      <c r="C61" s="26" t="str">
        <f>VLOOKUP(B61,[1]Tabelle1!$A$1:$B$68,2,FALSE)</f>
        <v>Statistische Region Weser-Ems</v>
      </c>
      <c r="D61" s="39">
        <v>2644</v>
      </c>
      <c r="E61" s="39">
        <v>2992</v>
      </c>
      <c r="F61" s="39">
        <v>2453</v>
      </c>
      <c r="G61" s="39">
        <v>2012</v>
      </c>
      <c r="H61" s="39">
        <v>1972</v>
      </c>
      <c r="I61" s="39">
        <v>2175</v>
      </c>
      <c r="J61" s="39">
        <v>2227</v>
      </c>
      <c r="K61" s="39">
        <v>2207</v>
      </c>
      <c r="L61" s="39">
        <v>2279</v>
      </c>
      <c r="M61" s="39">
        <v>2101</v>
      </c>
      <c r="N61" s="39">
        <v>2165</v>
      </c>
      <c r="O61" s="39">
        <v>2316</v>
      </c>
      <c r="P61" s="39">
        <v>2389</v>
      </c>
      <c r="Q61" s="40">
        <v>2310</v>
      </c>
      <c r="R61" s="40">
        <v>3079</v>
      </c>
      <c r="S61" s="40">
        <v>2366</v>
      </c>
      <c r="T61" s="40">
        <v>3052</v>
      </c>
      <c r="U61" s="28">
        <v>408</v>
      </c>
      <c r="V61" s="28">
        <v>877</v>
      </c>
      <c r="W61" s="28">
        <v>686</v>
      </c>
    </row>
    <row r="62" spans="2:24" s="41" customFormat="1" ht="16.5" customHeight="1">
      <c r="B62" s="42">
        <v>0</v>
      </c>
      <c r="C62" s="26" t="str">
        <f>VLOOKUP(B62,[1]Tabelle1!$A$1:$B$68,2,FALSE)</f>
        <v>Niedersachsen</v>
      </c>
      <c r="D62" s="39">
        <v>10886</v>
      </c>
      <c r="E62" s="39">
        <v>11441</v>
      </c>
      <c r="F62" s="39">
        <v>9251</v>
      </c>
      <c r="G62" s="39">
        <v>7704</v>
      </c>
      <c r="H62" s="39">
        <v>7223</v>
      </c>
      <c r="I62" s="39">
        <v>7363</v>
      </c>
      <c r="J62" s="39">
        <v>7995</v>
      </c>
      <c r="K62" s="39">
        <v>8526</v>
      </c>
      <c r="L62" s="39">
        <v>8216</v>
      </c>
      <c r="M62" s="39">
        <v>7722</v>
      </c>
      <c r="N62" s="39">
        <v>7988</v>
      </c>
      <c r="O62" s="39">
        <v>8519</v>
      </c>
      <c r="P62" s="39">
        <v>8785</v>
      </c>
      <c r="Q62" s="40">
        <v>8470</v>
      </c>
      <c r="R62" s="40">
        <v>10932</v>
      </c>
      <c r="S62" s="40">
        <v>8878</v>
      </c>
      <c r="T62" s="40">
        <v>10419</v>
      </c>
      <c r="U62" s="28">
        <v>-467</v>
      </c>
      <c r="V62" s="28">
        <v>3056</v>
      </c>
      <c r="W62" s="28">
        <v>1541</v>
      </c>
    </row>
    <row r="63" spans="2:24" ht="8.25" customHeight="1">
      <c r="C63" s="30"/>
      <c r="D63" s="31"/>
      <c r="E63" s="26"/>
      <c r="F63" s="26"/>
      <c r="G63" s="26"/>
      <c r="H63" s="26"/>
      <c r="I63" s="26"/>
      <c r="J63" s="26"/>
      <c r="K63" s="32"/>
      <c r="L63" s="26"/>
      <c r="M63" s="26"/>
      <c r="N63" s="26"/>
      <c r="O63" s="26"/>
    </row>
    <row r="64" spans="2:24" ht="8.25" customHeight="1">
      <c r="B64" s="33"/>
      <c r="C64" s="33" t="s">
        <v>11</v>
      </c>
      <c r="D64" s="31"/>
      <c r="E64" s="26"/>
      <c r="F64" s="26"/>
      <c r="G64" s="26"/>
      <c r="H64" s="26"/>
      <c r="I64" s="26"/>
      <c r="J64" s="26"/>
      <c r="K64" s="31"/>
      <c r="L64" s="26"/>
      <c r="M64" s="26"/>
      <c r="N64" s="26"/>
      <c r="O64" s="26"/>
      <c r="P64" s="34"/>
      <c r="Q64" s="34"/>
      <c r="R64" s="34"/>
      <c r="S64" s="35"/>
      <c r="T64" s="35"/>
      <c r="U64" s="35"/>
      <c r="V64" s="35"/>
      <c r="W64" s="35"/>
    </row>
    <row r="66" spans="3:3" ht="8.25" customHeight="1">
      <c r="C66" s="36" t="s">
        <v>12</v>
      </c>
    </row>
    <row r="67" spans="3:3" ht="8.25" customHeight="1">
      <c r="C67" s="36" t="s">
        <v>13</v>
      </c>
    </row>
    <row r="68" spans="3:3" ht="8.25" customHeight="1">
      <c r="C68" s="36" t="s">
        <v>14</v>
      </c>
    </row>
    <row r="69" spans="3:3" ht="8.25" customHeight="1">
      <c r="C69" s="37" t="s">
        <v>15</v>
      </c>
    </row>
  </sheetData>
  <mergeCells count="4">
    <mergeCell ref="B7:B9"/>
    <mergeCell ref="C7:C9"/>
    <mergeCell ref="D7:W7"/>
    <mergeCell ref="D9:W9"/>
  </mergeCells>
  <hyperlinks>
    <hyperlink ref="C69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</dc:creator>
  <cp:lastModifiedBy>Biester</cp:lastModifiedBy>
  <dcterms:created xsi:type="dcterms:W3CDTF">2022-06-24T07:22:35Z</dcterms:created>
  <dcterms:modified xsi:type="dcterms:W3CDTF">2022-06-24T07:24:37Z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