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 Register" sheetId="1" state="visible" r:id="rId2"/>
    <sheet name="MP3 Register" sheetId="2" state="visible" r:id="rId3"/>
    <sheet name="Hagen Register" sheetId="3" state="visible" r:id="rId4"/>
    <sheet name="MIDI" sheetId="4" state="visible" r:id="rId5"/>
    <sheet name="TODO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<sst xmlns="http://schemas.openxmlformats.org/spreadsheetml/2006/main" count="895" uniqueCount="448">
  <si>
    <t xml:space="preserve">Global Function Register Map</t>
  </si>
  <si>
    <t xml:space="preserve">Address Offset</t>
  </si>
  <si>
    <t xml:space="preserve">Register Name</t>
  </si>
  <si>
    <t xml:space="preserve">R/W</t>
  </si>
  <si>
    <t xml:space="preserve">Bit(s)</t>
  </si>
  <si>
    <t xml:space="preserve">Function</t>
  </si>
  <si>
    <t xml:space="preserve">0x00</t>
  </si>
  <si>
    <t xml:space="preserve">Interrupt Register</t>
  </si>
  <si>
    <t xml:space="preserve">1 = Playback FIFO Empty IRQ</t>
  </si>
  <si>
    <t xml:space="preserve">1 = Playback FIFO Full IRQ</t>
  </si>
  <si>
    <t xml:space="preserve">1 = Playback FIFO Watermark IRQ</t>
  </si>
  <si>
    <t xml:space="preserve">1 = SPI Transfer Finish IRQ</t>
  </si>
  <si>
    <t xml:space="preserve">1 = Record FIFO Empty IRQ</t>
  </si>
  <si>
    <t xml:space="preserve">1 = Record FIFO Full IRQ</t>
  </si>
  <si>
    <t xml:space="preserve">1 = Record FIFO Watermark IRQ</t>
  </si>
  <si>
    <t xml:space="preserve">14</t>
  </si>
  <si>
    <t xml:space="preserve">1 = Timer IRQ</t>
  </si>
  <si>
    <t xml:space="preserve">W</t>
  </si>
  <si>
    <t xml:space="preserve">0 = Clear bits (for each '1' written)</t>
  </si>
  <si>
    <t xml:space="preserve">1 = Set bits (for each '1' written)</t>
  </si>
  <si>
    <t xml:space="preserve">0x02</t>
  </si>
  <si>
    <t xml:space="preserve">Interrupt Mask Register</t>
  </si>
  <si>
    <t xml:space="preserve">1 = Play FIFO Empty IRQ Enable</t>
  </si>
  <si>
    <t xml:space="preserve">1 = Play FIFO Full IRQ Enable</t>
  </si>
  <si>
    <t xml:space="preserve">1 = Play FIFO Watermark IRQ Enable</t>
  </si>
  <si>
    <t xml:space="preserve">1 = SPI Transfer Finish IRQ Enable</t>
  </si>
  <si>
    <t xml:space="preserve">1 = Record FIFO Empty IRQ Enable</t>
  </si>
  <si>
    <t xml:space="preserve">1 = Record FIFO Full IRQ Enable</t>
  </si>
  <si>
    <t xml:space="preserve">1 = Record FIFO Watermark IRQ Enable</t>
  </si>
  <si>
    <t xml:space="preserve">1 = Timer IRQ Enable</t>
  </si>
  <si>
    <t xml:space="preserve">0x04</t>
  </si>
  <si>
    <t xml:space="preserve">Playback Sample Format</t>
  </si>
  <si>
    <t xml:space="preserve">2-0</t>
  </si>
  <si>
    <t xml:space="preserve">000 = 8-bit mono</t>
  </si>
  <si>
    <t xml:space="preserve">001 = 8-bit stereo</t>
  </si>
  <si>
    <t xml:space="preserve">010 = 16-bit mono</t>
  </si>
  <si>
    <t xml:space="preserve">011 = 16-bit stereo</t>
  </si>
  <si>
    <t xml:space="preserve">100 = 24-bit mono</t>
  </si>
  <si>
    <t xml:space="preserve">101 = 24-bit stereo</t>
  </si>
  <si>
    <t xml:space="preserve">3</t>
  </si>
  <si>
    <t xml:space="preserve">1 = Swap L &amp; R channel  (stereo)</t>
  </si>
  <si>
    <t xml:space="preserve">4</t>
  </si>
  <si>
    <t xml:space="preserve">0 = Big endian</t>
  </si>
  <si>
    <t xml:space="preserve">1 = Little endian</t>
  </si>
  <si>
    <t xml:space="preserve">5</t>
  </si>
  <si>
    <t xml:space="preserve">0 = Signed sample format</t>
  </si>
  <si>
    <t xml:space="preserve">1 = Unsigned sample format</t>
  </si>
  <si>
    <t xml:space="preserve">0x06</t>
  </si>
  <si>
    <t xml:space="preserve">Playback Sample Rate &amp; Control</t>
  </si>
  <si>
    <t xml:space="preserve">3-0</t>
  </si>
  <si>
    <t xml:space="preserve">0000 = 8000 Hz</t>
  </si>
  <si>
    <t xml:space="preserve">0001 = 11025 Hz</t>
  </si>
  <si>
    <t xml:space="preserve">0010 = 16000 Hz</t>
  </si>
  <si>
    <t xml:space="preserve">0011 = 22050 Hz</t>
  </si>
  <si>
    <t xml:space="preserve">0100 = 24000 Hz</t>
  </si>
  <si>
    <t xml:space="preserve">0101 = 32000 Hz</t>
  </si>
  <si>
    <t xml:space="preserve">0110 = 44100 Hz</t>
  </si>
  <si>
    <t xml:space="preserve">0111 = 48000 Hz</t>
  </si>
  <si>
    <t xml:space="preserve">1000 = 96000 Hz</t>
  </si>
  <si>
    <t xml:space="preserve">0 = No sample interpolation</t>
  </si>
  <si>
    <t xml:space="preserve">1 = Enable linear sample interpolation</t>
  </si>
  <si>
    <t xml:space="preserve">0 = Stop sample playback</t>
  </si>
  <si>
    <t xml:space="preserve">1 = Enable sample playback</t>
  </si>
  <si>
    <t xml:space="preserve">0x08</t>
  </si>
  <si>
    <t xml:space="preserve">Playback Sample FIFO Reset</t>
  </si>
  <si>
    <t xml:space="preserve">Strobe</t>
  </si>
  <si>
    <t xml:space="preserve">Reset Playback FIFO state</t>
  </si>
  <si>
    <t xml:space="preserve">0x0a</t>
  </si>
  <si>
    <t xml:space="preserve">Playback Sample FIFO Watermark</t>
  </si>
  <si>
    <t xml:space="preserve">R</t>
  </si>
  <si>
    <t xml:space="preserve">11-0</t>
  </si>
  <si>
    <t xml:space="preserve">Playback FIFO Watermark level</t>
  </si>
  <si>
    <t xml:space="preserve">0x0c / 0x0e</t>
  </si>
  <si>
    <t xml:space="preserve">Playback Sample FIFO Data Write</t>
  </si>
  <si>
    <t xml:space="preserve">15-0</t>
  </si>
  <si>
    <t xml:space="preserve">Playback FIFO Data Write Ports</t>
  </si>
  <si>
    <t xml:space="preserve">0x10</t>
  </si>
  <si>
    <t xml:space="preserve">Playback Sample FIFO Usage Level</t>
  </si>
  <si>
    <t xml:space="preserve">Playback FIFO Words Pending</t>
  </si>
  <si>
    <t xml:space="preserve">0x20</t>
  </si>
  <si>
    <t xml:space="preserve">SPI Address Byte</t>
  </si>
  <si>
    <t xml:space="preserve">6-0</t>
  </si>
  <si>
    <t xml:space="preserve">SPI Address Byte (for Read &amp; Write)</t>
  </si>
  <si>
    <t xml:space="preserve">0x22</t>
  </si>
  <si>
    <t xml:space="preserve">SPI Write Data Byte</t>
  </si>
  <si>
    <t xml:space="preserve">7-0</t>
  </si>
  <si>
    <t xml:space="preserve">0x24</t>
  </si>
  <si>
    <t xml:space="preserve">SPI Write Trigger</t>
  </si>
  <si>
    <t xml:space="preserve">Trigger SPI Write Transfer</t>
  </si>
  <si>
    <t xml:space="preserve">0x26</t>
  </si>
  <si>
    <t xml:space="preserve">SPI Read Trigger</t>
  </si>
  <si>
    <t xml:space="preserve">Trigger SPI Read Transfer</t>
  </si>
  <si>
    <t xml:space="preserve">0x28</t>
  </si>
  <si>
    <t xml:space="preserve">SPI Read Data Byte</t>
  </si>
  <si>
    <t xml:space="preserve">0x2a</t>
  </si>
  <si>
    <t xml:space="preserve">SPI Control Register</t>
  </si>
  <si>
    <t xml:space="preserve">0 = SPI bus ready</t>
  </si>
  <si>
    <t xml:space="preserve">1 = SPI bus busy</t>
  </si>
  <si>
    <t xml:space="preserve">0x30</t>
  </si>
  <si>
    <t xml:space="preserve">Mixer ADC Left for Left Output</t>
  </si>
  <si>
    <t xml:space="preserve">Mix value</t>
  </si>
  <si>
    <t xml:space="preserve">0x32</t>
  </si>
  <si>
    <t xml:space="preserve">Mixer ADC Left for Right Output</t>
  </si>
  <si>
    <t xml:space="preserve">0x34</t>
  </si>
  <si>
    <t xml:space="preserve">Mixer ADC Right for Left Output</t>
  </si>
  <si>
    <t xml:space="preserve">0x36</t>
  </si>
  <si>
    <t xml:space="preserve">Mixer ADC Right for Right Output</t>
  </si>
  <si>
    <t xml:space="preserve">0x38</t>
  </si>
  <si>
    <t xml:space="preserve">Mixer INP1 Left for Left Output</t>
  </si>
  <si>
    <t xml:space="preserve">0x3a</t>
  </si>
  <si>
    <t xml:space="preserve">Mixer INP1 Left for Right Output</t>
  </si>
  <si>
    <t xml:space="preserve">0x3c</t>
  </si>
  <si>
    <t xml:space="preserve">Mixer INP1 Right for Left Output</t>
  </si>
  <si>
    <t xml:space="preserve">0x3e</t>
  </si>
  <si>
    <t xml:space="preserve">Mixer INP1 Right for Right Output</t>
  </si>
  <si>
    <t xml:space="preserve">0x40</t>
  </si>
  <si>
    <t xml:space="preserve">Mixer INP2 Left for Left Output</t>
  </si>
  <si>
    <t xml:space="preserve">0x42</t>
  </si>
  <si>
    <t xml:space="preserve">Mixer INP2 Left for Right Output</t>
  </si>
  <si>
    <t xml:space="preserve">0x44</t>
  </si>
  <si>
    <t xml:space="preserve">Mixer INP2 Right for Left Output</t>
  </si>
  <si>
    <t xml:space="preserve">0x46</t>
  </si>
  <si>
    <t xml:space="preserve">Mixer INP2 Right for Right Output</t>
  </si>
  <si>
    <t xml:space="preserve">0x48</t>
  </si>
  <si>
    <t xml:space="preserve">Mixer INP3 Left for Left Output</t>
  </si>
  <si>
    <t xml:space="preserve">0x4a</t>
  </si>
  <si>
    <t xml:space="preserve">Mixer INP3 Left for Right Output</t>
  </si>
  <si>
    <t xml:space="preserve">0x4c</t>
  </si>
  <si>
    <t xml:space="preserve">Mixer INP3 Right for Left Output</t>
  </si>
  <si>
    <t xml:space="preserve">0x4e</t>
  </si>
  <si>
    <t xml:space="preserve">Mixer INP3 Right for Right Output</t>
  </si>
  <si>
    <t xml:space="preserve">0x50</t>
  </si>
  <si>
    <t xml:space="preserve">FPGA Flash Data Address</t>
  </si>
  <si>
    <t xml:space="preserve">0x52 / 0x54</t>
  </si>
  <si>
    <t xml:space="preserve">FPGA Flash Data Write Port</t>
  </si>
  <si>
    <t xml:space="preserve">0x56</t>
  </si>
  <si>
    <t xml:space="preserve">FPGA Flash Data Write Strobe</t>
  </si>
  <si>
    <t xml:space="preserve">0x58</t>
  </si>
  <si>
    <t xml:space="preserve">FPGA Flash Data Read Strobe</t>
  </si>
  <si>
    <t xml:space="preserve">0x5a / 0x5c</t>
  </si>
  <si>
    <t xml:space="preserve">FPGA Flash Data Read Port</t>
  </si>
  <si>
    <t xml:space="preserve">0x5e</t>
  </si>
  <si>
    <t xml:space="preserve">FPGA Flash Data Status</t>
  </si>
  <si>
    <t xml:space="preserve">15</t>
  </si>
  <si>
    <t xml:space="preserve">0x60</t>
  </si>
  <si>
    <t xml:space="preserve">FPGA Flash Control Address</t>
  </si>
  <si>
    <t xml:space="preserve">0x62 / 0x64</t>
  </si>
  <si>
    <t xml:space="preserve">FPGA Flash Control Data Write</t>
  </si>
  <si>
    <t xml:space="preserve">0x66</t>
  </si>
  <si>
    <t xml:space="preserve">FPGA Flash Control Write Strobe</t>
  </si>
  <si>
    <t xml:space="preserve">0x68</t>
  </si>
  <si>
    <t xml:space="preserve">FPGA Flash Control Read Strobe</t>
  </si>
  <si>
    <t xml:space="preserve">0x6a / 0x6c</t>
  </si>
  <si>
    <t xml:space="preserve">FPGA Flash Control Read Data</t>
  </si>
  <si>
    <t xml:space="preserve">0x6e</t>
  </si>
  <si>
    <t xml:space="preserve">FPGA Flash Config Status</t>
  </si>
  <si>
    <t xml:space="preserve">0 = Flash Configuration Init Error</t>
  </si>
  <si>
    <t xml:space="preserve">1 = Flash Configuration Init Done</t>
  </si>
  <si>
    <t xml:space="preserve">0x80</t>
  </si>
  <si>
    <t xml:space="preserve">Record Sample Format</t>
  </si>
  <si>
    <t xml:space="preserve">0</t>
  </si>
  <si>
    <t xml:space="preserve">0 = 8-bit</t>
  </si>
  <si>
    <t xml:space="preserve">1 = 16-bit</t>
  </si>
  <si>
    <t xml:space="preserve">2-1</t>
  </si>
  <si>
    <t xml:space="preserve">00 = Stereo</t>
  </si>
  <si>
    <t xml:space="preserve">01 = Mono (Left)</t>
  </si>
  <si>
    <t xml:space="preserve">10 = Mono (Right)</t>
  </si>
  <si>
    <t xml:space="preserve">11 = Mono (Mix Left + Right)</t>
  </si>
  <si>
    <t xml:space="preserve">0x82</t>
  </si>
  <si>
    <t xml:space="preserve">Record Sample Rate &amp; Control</t>
  </si>
  <si>
    <t xml:space="preserve">6-4</t>
  </si>
  <si>
    <t xml:space="preserve">000 = Select Mixer output</t>
  </si>
  <si>
    <t xml:space="preserve">001 = Select ADC output</t>
  </si>
  <si>
    <t xml:space="preserve">010 = Select MP3 output</t>
  </si>
  <si>
    <t xml:space="preserve">011 = Select HAGEN output</t>
  </si>
  <si>
    <t xml:space="preserve">100 = Select AHI output</t>
  </si>
  <si>
    <t xml:space="preserve">0 = Stop recording</t>
  </si>
  <si>
    <t xml:space="preserve">1 = Enable audio recording</t>
  </si>
  <si>
    <t xml:space="preserve">0x84</t>
  </si>
  <si>
    <t xml:space="preserve">Record Volume Left</t>
  </si>
  <si>
    <t xml:space="preserve">Record Volume Level (Left Channel)</t>
  </si>
  <si>
    <t xml:space="preserve">0x86</t>
  </si>
  <si>
    <t xml:space="preserve">Record Volume Right</t>
  </si>
  <si>
    <t xml:space="preserve">Record Volume Level (Right Channel)</t>
  </si>
  <si>
    <t xml:space="preserve">0x88</t>
  </si>
  <si>
    <t xml:space="preserve">Record Sample FIFO Reset</t>
  </si>
  <si>
    <t xml:space="preserve">Reset Record FIFO state</t>
  </si>
  <si>
    <t xml:space="preserve">0x8a</t>
  </si>
  <si>
    <t xml:space="preserve">Record Sample FIFO Watermark</t>
  </si>
  <si>
    <t xml:space="preserve">Record FIFO Watermark level</t>
  </si>
  <si>
    <t xml:space="preserve">0x8c / 0x8e</t>
  </si>
  <si>
    <t xml:space="preserve">Record Sample FIFO Data Read</t>
  </si>
  <si>
    <t xml:space="preserve">Record FIFO Data Read Ports</t>
  </si>
  <si>
    <t xml:space="preserve">0x90</t>
  </si>
  <si>
    <t xml:space="preserve">Record Sample FIFO Usage Level</t>
  </si>
  <si>
    <t xml:space="preserve">Record FIFO Words Pending</t>
  </si>
  <si>
    <t xml:space="preserve">0xa0</t>
  </si>
  <si>
    <t xml:space="preserve">Headphone Enhance CTRL</t>
  </si>
  <si>
    <t xml:space="preserve">Delay value</t>
  </si>
  <si>
    <t xml:space="preserve">9-7</t>
  </si>
  <si>
    <t xml:space="preserve">Echo volume shift</t>
  </si>
  <si>
    <t xml:space="preserve">10</t>
  </si>
  <si>
    <t xml:space="preserve">1 = Invert echo phase</t>
  </si>
  <si>
    <t xml:space="preserve">1 = Enable Headphone Enhance</t>
  </si>
  <si>
    <t xml:space="preserve">0xa8</t>
  </si>
  <si>
    <t xml:space="preserve">Chorus Effect CTRL</t>
  </si>
  <si>
    <t xml:space="preserve">1 = Enable Chorus Effect</t>
  </si>
  <si>
    <t xml:space="preserve">0xaa</t>
  </si>
  <si>
    <t xml:space="preserve">Chorus Effect LFO Rate</t>
  </si>
  <si>
    <t xml:space="preserve">Chorus LFO Speed</t>
  </si>
  <si>
    <t xml:space="preserve">0xac</t>
  </si>
  <si>
    <t xml:space="preserve">Chorus Effect Offset Left</t>
  </si>
  <si>
    <t xml:space="preserve">8-0</t>
  </si>
  <si>
    <t xml:space="preserve">Chorus Delay Offset Left</t>
  </si>
  <si>
    <t xml:space="preserve">0xae</t>
  </si>
  <si>
    <t xml:space="preserve">Chorus Effect Offset Right</t>
  </si>
  <si>
    <t xml:space="preserve">Chorus Delay Offset Right</t>
  </si>
  <si>
    <t xml:space="preserve">0xb0</t>
  </si>
  <si>
    <t xml:space="preserve">Chorus Effect LFO Scale Left</t>
  </si>
  <si>
    <t xml:space="preserve">Chorus LFO Scale Left</t>
  </si>
  <si>
    <t xml:space="preserve">0xb2</t>
  </si>
  <si>
    <t xml:space="preserve">Chorus Effect LFO Scale Right</t>
  </si>
  <si>
    <t xml:space="preserve">Chorus LFO Scale Right</t>
  </si>
  <si>
    <t xml:space="preserve">0xb4</t>
  </si>
  <si>
    <t xml:space="preserve">Chorus Effect Mix Chorus</t>
  </si>
  <si>
    <t xml:space="preserve">Chorus Mix Volume</t>
  </si>
  <si>
    <t xml:space="preserve">0xb6</t>
  </si>
  <si>
    <t xml:space="preserve">Chorus Effect Mix Original</t>
  </si>
  <si>
    <t xml:space="preserve">Original Mix Volume</t>
  </si>
  <si>
    <t xml:space="preserve">0xe0</t>
  </si>
  <si>
    <t xml:space="preserve">Test Tone Control</t>
  </si>
  <si>
    <t xml:space="preserve">0 = Mixer Output on Left</t>
  </si>
  <si>
    <t xml:space="preserve">1 = Test Tone on Left</t>
  </si>
  <si>
    <t xml:space="preserve">0 = Mixer Output on Right</t>
  </si>
  <si>
    <t xml:space="preserve">1 = Test Tone on Right</t>
  </si>
  <si>
    <t xml:space="preserve">0xe2</t>
  </si>
  <si>
    <t xml:space="preserve">Test Tone Pitch</t>
  </si>
  <si>
    <t xml:space="preserve">Test Tone Pitch Value</t>
  </si>
  <si>
    <t xml:space="preserve">0xf0</t>
  </si>
  <si>
    <t xml:space="preserve">High Resolution Timer Control</t>
  </si>
  <si>
    <t xml:space="preserve">0 = One shot</t>
  </si>
  <si>
    <t xml:space="preserve">1 = Continuous</t>
  </si>
  <si>
    <t xml:space="preserve">0 = Stop Timer</t>
  </si>
  <si>
    <t xml:space="preserve">1 = Start Timer</t>
  </si>
  <si>
    <t xml:space="preserve">0xf2 / 0xf4</t>
  </si>
  <si>
    <t xml:space="preserve">Timer Reload Value (H/L)</t>
  </si>
  <si>
    <t xml:space="preserve">15 - 0</t>
  </si>
  <si>
    <t xml:space="preserve">Timer Reload Value (High / Low)</t>
  </si>
  <si>
    <t xml:space="preserve">Timer ticking at 24.576 MHz</t>
  </si>
  <si>
    <t xml:space="preserve">0xf6 / 0xf8</t>
  </si>
  <si>
    <t xml:space="preserve">Timer Read Value (H/L)</t>
  </si>
  <si>
    <t xml:space="preserve">Timer Read Value (High / Low)</t>
  </si>
  <si>
    <t xml:space="preserve">MP3 Function Register Map</t>
  </si>
  <si>
    <t xml:space="preserve">1 = FIFO Empty IRQ</t>
  </si>
  <si>
    <t xml:space="preserve">1 = FIFO Full IRQ</t>
  </si>
  <si>
    <t xml:space="preserve">1 = FIFO Watermark IRQ</t>
  </si>
  <si>
    <t xml:space="preserve">1 = VS1063 DRQ Line Raised IRQ</t>
  </si>
  <si>
    <t xml:space="preserve">1 = FIFO Empty IRQ Enable</t>
  </si>
  <si>
    <t xml:space="preserve">1 = FIFO Full IRQ Enable</t>
  </si>
  <si>
    <t xml:space="preserve">1 = FIFO Watermark IRQ Enable</t>
  </si>
  <si>
    <t xml:space="preserve">0x4</t>
  </si>
  <si>
    <t xml:space="preserve">MP3 FIFO Control</t>
  </si>
  <si>
    <t xml:space="preserve">0 = Disable FIFO DMA</t>
  </si>
  <si>
    <t xml:space="preserve">1 = Enable FIFO DMA</t>
  </si>
  <si>
    <t xml:space="preserve">Sample FIFO Reset</t>
  </si>
  <si>
    <t xml:space="preserve">Reset FIFO state</t>
  </si>
  <si>
    <t xml:space="preserve">Sample FIFO Watermark</t>
  </si>
  <si>
    <t xml:space="preserve">FIFO Watermark level</t>
  </si>
  <si>
    <t xml:space="preserve">0x0a / 0x0c</t>
  </si>
  <si>
    <t xml:space="preserve">Sample FIFO Data Write</t>
  </si>
  <si>
    <t xml:space="preserve">FIFO Data Write Ports</t>
  </si>
  <si>
    <t xml:space="preserve">0x0e</t>
  </si>
  <si>
    <t xml:space="preserve">Sample FIFO Usage Level</t>
  </si>
  <si>
    <t xml:space="preserve">FIFO Words Pending</t>
  </si>
  <si>
    <t xml:space="preserve">HAGEN Function Register Map</t>
  </si>
  <si>
    <t xml:space="preserve">Interrupt Register #0</t>
  </si>
  <si>
    <t xml:space="preserve">1 = Voice #0 IRQ</t>
  </si>
  <si>
    <t xml:space="preserve">1 = Voice #1 IRQ</t>
  </si>
  <si>
    <t xml:space="preserve">1 = Voice #2 IRQ</t>
  </si>
  <si>
    <t xml:space="preserve">1 = Voice #3 IRQ</t>
  </si>
  <si>
    <t xml:space="preserve">1 = Voice #4 IRQ</t>
  </si>
  <si>
    <t xml:space="preserve">1 = Voice #5 IRQ</t>
  </si>
  <si>
    <t xml:space="preserve">1 = Voice #6 IRQ</t>
  </si>
  <si>
    <t xml:space="preserve">1 = Voice #7 IRQ</t>
  </si>
  <si>
    <t xml:space="preserve">1 = Memory Write FIFO Full IRQ</t>
  </si>
  <si>
    <t xml:space="preserve">Interrupt Register #1</t>
  </si>
  <si>
    <t xml:space="preserve">1 = Voice #8 IRQ</t>
  </si>
  <si>
    <t xml:space="preserve">1 = Voice #9 IRQ</t>
  </si>
  <si>
    <t xml:space="preserve">1 = Voice #10 IRQ</t>
  </si>
  <si>
    <t xml:space="preserve">1 = Voice #11 IRQ</t>
  </si>
  <si>
    <t xml:space="preserve">1 = Voice #12 IRQ</t>
  </si>
  <si>
    <t xml:space="preserve">1 = Voice #13 IRQ</t>
  </si>
  <si>
    <t xml:space="preserve">1 = Voice #14 IRQ</t>
  </si>
  <si>
    <t xml:space="preserve">1 = Voice #15 IRQ</t>
  </si>
  <si>
    <t xml:space="preserve">Interrupt Register #2</t>
  </si>
  <si>
    <t xml:space="preserve">1 = Voice #16 IRQ</t>
  </si>
  <si>
    <t xml:space="preserve">1 = Voice #17 IRQ</t>
  </si>
  <si>
    <t xml:space="preserve">1 = Voice #18 IRQ</t>
  </si>
  <si>
    <t xml:space="preserve">1 = Voice #19 IRQ</t>
  </si>
  <si>
    <t xml:space="preserve">1 = Voice #20 IRQ</t>
  </si>
  <si>
    <t xml:space="preserve">1 = Voice #21 IRQ</t>
  </si>
  <si>
    <t xml:space="preserve">1 = Voice #22 IRQ</t>
  </si>
  <si>
    <t xml:space="preserve">1 = Voice #23 IRQ</t>
  </si>
  <si>
    <t xml:space="preserve">Interrupt Register #3</t>
  </si>
  <si>
    <t xml:space="preserve">1 = Voice #24 IRQ</t>
  </si>
  <si>
    <t xml:space="preserve">1 = Voice #25 IRQ</t>
  </si>
  <si>
    <t xml:space="preserve">1 = Voice #26 IRQ</t>
  </si>
  <si>
    <t xml:space="preserve">1 = Voice #27 IRQ</t>
  </si>
  <si>
    <t xml:space="preserve">1 = Voice #28 IRQ</t>
  </si>
  <si>
    <t xml:space="preserve">1 = Voice #29 IRQ</t>
  </si>
  <si>
    <t xml:space="preserve">1 = Voice #30 IRQ</t>
  </si>
  <si>
    <t xml:space="preserve">1 = Voice #31 IRQ</t>
  </si>
  <si>
    <t xml:space="preserve">Interrupt Mask Register #0</t>
  </si>
  <si>
    <t xml:space="preserve">1 = Voice #0 IRQ Enable</t>
  </si>
  <si>
    <t xml:space="preserve">1 = Voice #1 IRQ Enable</t>
  </si>
  <si>
    <t xml:space="preserve">1 = Voice #2 IRQ Enable</t>
  </si>
  <si>
    <t xml:space="preserve">1 = Voice #3 IRQ Enable</t>
  </si>
  <si>
    <t xml:space="preserve">1 = Voice #4 IRQ Enable</t>
  </si>
  <si>
    <t xml:space="preserve">1 = Voice #5 IRQ Enable</t>
  </si>
  <si>
    <t xml:space="preserve">1 = Voice #6 IRQ Enable</t>
  </si>
  <si>
    <t xml:space="preserve">1 = Voice #7 IRQ Enable</t>
  </si>
  <si>
    <t xml:space="preserve">1 = Memory Write FIFO Full IRQ  Enable</t>
  </si>
  <si>
    <t xml:space="preserve">Interrupt Mask Register #1</t>
  </si>
  <si>
    <t xml:space="preserve">1 = Voice #8 IRQ Enable</t>
  </si>
  <si>
    <t xml:space="preserve">1 = Voice #9 IRQ Enable</t>
  </si>
  <si>
    <t xml:space="preserve">1 = Voice #10 IRQ Enable</t>
  </si>
  <si>
    <t xml:space="preserve">1 = Voice #11 IRQ Enable</t>
  </si>
  <si>
    <t xml:space="preserve">1 = Voice #12 IRQ Enable</t>
  </si>
  <si>
    <t xml:space="preserve">1 = Voice #13 IRQ Enable</t>
  </si>
  <si>
    <t xml:space="preserve">1 = Voice #14 IRQ Enable</t>
  </si>
  <si>
    <t xml:space="preserve">1 = Voice #15 IRQ Enable</t>
  </si>
  <si>
    <t xml:space="preserve">0x0c</t>
  </si>
  <si>
    <t xml:space="preserve">Interrupt Mask Register #2</t>
  </si>
  <si>
    <t xml:space="preserve">1 = Voice #16 IRQ Enable</t>
  </si>
  <si>
    <t xml:space="preserve">1 = Voice #17 IRQ Enable</t>
  </si>
  <si>
    <t xml:space="preserve">1 = Voice #18 IRQ Enable</t>
  </si>
  <si>
    <t xml:space="preserve">1 = Voice #19 IRQ Enable</t>
  </si>
  <si>
    <t xml:space="preserve">1 = Voice #20 IRQ Enable</t>
  </si>
  <si>
    <t xml:space="preserve">1 = Voice #21 IRQ Enable</t>
  </si>
  <si>
    <t xml:space="preserve">1 = Voice #22 IRQ Enable</t>
  </si>
  <si>
    <t xml:space="preserve">1 = Voice #23 IRQ Enable</t>
  </si>
  <si>
    <t xml:space="preserve">Interrupt Mask Register #3</t>
  </si>
  <si>
    <t xml:space="preserve">1 = Voice #24 IRQ Enable</t>
  </si>
  <si>
    <t xml:space="preserve">1 = Voice #25 IRQ Enable</t>
  </si>
  <si>
    <t xml:space="preserve">1 = Voice #26 IRQ Enable</t>
  </si>
  <si>
    <t xml:space="preserve">1 = Voice #27 IRQ Enable</t>
  </si>
  <si>
    <t xml:space="preserve">1 = Voice #28 IRQ Enable</t>
  </si>
  <si>
    <t xml:space="preserve">1 = Voice #29 IRQ Enable</t>
  </si>
  <si>
    <t xml:space="preserve">1 = Voice #30 IRQ Enable</t>
  </si>
  <si>
    <t xml:space="preserve">1 = Voice #31 IRQ Enable</t>
  </si>
  <si>
    <t xml:space="preserve">SDRAM Write Port Data High</t>
  </si>
  <si>
    <t xml:space="preserve">SDRAM Write Data (Bits 31-16)</t>
  </si>
  <si>
    <t xml:space="preserve">0x12</t>
  </si>
  <si>
    <t xml:space="preserve">SDRAM Write Port Data Low</t>
  </si>
  <si>
    <t xml:space="preserve">SDRAM Write Data (Bits 15-0)</t>
  </si>
  <si>
    <t xml:space="preserve">0x14</t>
  </si>
  <si>
    <t xml:space="preserve">SDRAM Address Port High</t>
  </si>
  <si>
    <t xml:space="preserve">SDRAM Write Address (Bits 24-16)</t>
  </si>
  <si>
    <t xml:space="preserve">0x16</t>
  </si>
  <si>
    <t xml:space="preserve">SDRAM Address Port Low</t>
  </si>
  <si>
    <t xml:space="preserve">15-2</t>
  </si>
  <si>
    <t xml:space="preserve">SDRAM Write Address (Bits 15-2)</t>
  </si>
  <si>
    <t xml:space="preserve">0x18</t>
  </si>
  <si>
    <t xml:space="preserve">SDRAM Write FIFO Reset</t>
  </si>
  <si>
    <t xml:space="preserve">SDRAM FIFO Logic Reset Strobe</t>
  </si>
  <si>
    <t xml:space="preserve">0x1e</t>
  </si>
  <si>
    <t xml:space="preserve">Voice Bank Number N</t>
  </si>
  <si>
    <t xml:space="preserve">4-0</t>
  </si>
  <si>
    <t xml:space="preserve">Voice Register Bank Number Select</t>
  </si>
  <si>
    <t xml:space="preserve">Voice N Control Register</t>
  </si>
  <si>
    <t xml:space="preserve">0 = 8-bit Sample Playback</t>
  </si>
  <si>
    <t xml:space="preserve">1 = 16-bit Sample Playback</t>
  </si>
  <si>
    <t xml:space="preserve">0 = One-Shot Playback</t>
  </si>
  <si>
    <t xml:space="preserve">1 = Looped Playback</t>
  </si>
  <si>
    <t xml:space="preserve">0 = Nearest Neighbor Interpolation</t>
  </si>
  <si>
    <t xml:space="preserve">1 = Linear Sample Interpolation</t>
  </si>
  <si>
    <t xml:space="preserve">0 = Big Endian</t>
  </si>
  <si>
    <t xml:space="preserve">1 = Little Endian</t>
  </si>
  <si>
    <t xml:space="preserve">0 = No envelope modulation</t>
  </si>
  <si>
    <t xml:space="preserve">1 = Use envelope modulation</t>
  </si>
  <si>
    <t xml:space="preserve">0 = Envelope key off</t>
  </si>
  <si>
    <t xml:space="preserve">1 = Envelope key on</t>
  </si>
  <si>
    <t xml:space="preserve">0 = Playback Stop</t>
  </si>
  <si>
    <t xml:space="preserve">1 = Playback Start</t>
  </si>
  <si>
    <t xml:space="preserve">Voice N Start Pointer High</t>
  </si>
  <si>
    <t xml:space="preserve">Voice N Start Pointer (Bits 24-16)</t>
  </si>
  <si>
    <t xml:space="preserve">Voice N Start Pointer Low</t>
  </si>
  <si>
    <t xml:space="preserve">15-1</t>
  </si>
  <si>
    <t xml:space="preserve">Voice N Start Pointer (Bits 15-1)</t>
  </si>
  <si>
    <t xml:space="preserve">Voice N Loop Pointer High</t>
  </si>
  <si>
    <t xml:space="preserve">Voice N Loop Pointer (Bits 24-16)</t>
  </si>
  <si>
    <t xml:space="preserve">Voice N Loop Pointer Low</t>
  </si>
  <si>
    <t xml:space="preserve">Voice N Loop Pointer (Bits 15-1)</t>
  </si>
  <si>
    <t xml:space="preserve">Voice N End Pointer High</t>
  </si>
  <si>
    <t xml:space="preserve">Voice N End Pointer (Bits 24-16)</t>
  </si>
  <si>
    <t xml:space="preserve">0x2c</t>
  </si>
  <si>
    <t xml:space="preserve">Voice N End Pointer Low</t>
  </si>
  <si>
    <t xml:space="preserve">Voice N End Pointer (Bits 15-1)</t>
  </si>
  <si>
    <t xml:space="preserve">0x2e</t>
  </si>
  <si>
    <t xml:space="preserve">Voice N Playback Rate High</t>
  </si>
  <si>
    <t xml:space="preserve">14-0</t>
  </si>
  <si>
    <t xml:space="preserve">Voice N Playback Rate (Bits 30-16)</t>
  </si>
  <si>
    <t xml:space="preserve">Voice N Playback Rate Low</t>
  </si>
  <si>
    <t xml:space="preserve">Voice N Playback Rate (Bits 15-0)</t>
  </si>
  <si>
    <t xml:space="preserve">Voice N Left Volume</t>
  </si>
  <si>
    <t xml:space="preserve">Voice N Right Volume</t>
  </si>
  <si>
    <t xml:space="preserve">Voice N Envelope ATTACK</t>
  </si>
  <si>
    <t xml:space="preserve">Mantissa of ATTACK value</t>
  </si>
  <si>
    <t xml:space="preserve">15-12</t>
  </si>
  <si>
    <t xml:space="preserve">Exponent of ATTACK value</t>
  </si>
  <si>
    <t xml:space="preserve">Voice N Envelope DECAY</t>
  </si>
  <si>
    <t xml:space="preserve">Mantissa of DECAY value</t>
  </si>
  <si>
    <t xml:space="preserve">Exponent of DECAY value</t>
  </si>
  <si>
    <t xml:space="preserve">Voice N Envelope SUSTAIN</t>
  </si>
  <si>
    <t xml:space="preserve">Evelope SUSTAIN value</t>
  </si>
  <si>
    <t xml:space="preserve">Voice N Envelope RELEASE</t>
  </si>
  <si>
    <t xml:space="preserve">Mantissa of RELEASE value</t>
  </si>
  <si>
    <t xml:space="preserve">Exponent of RELEASE value</t>
  </si>
  <si>
    <t xml:space="preserve">Base Freq (C-4)</t>
  </si>
  <si>
    <t xml:space="preserve">Sample Rate</t>
  </si>
  <si>
    <t xml:space="preserve">Acc Bits</t>
  </si>
  <si>
    <t xml:space="preserve">Highest Reg Value</t>
  </si>
  <si>
    <t xml:space="preserve">Note</t>
  </si>
  <si>
    <t xml:space="preserve">MIDI Note</t>
  </si>
  <si>
    <t xml:space="preserve">Factor</t>
  </si>
  <si>
    <t xml:space="preserve">Samplerate</t>
  </si>
  <si>
    <t xml:space="preserve">HAGEN Register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</si>
  <si>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</si>
  <si>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</si>
  <si>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</si>
  <si>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</si>
  <si>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</si>
  <si>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</si>
  <si>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</si>
  <si>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</si>
  <si>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Type</t>
  </si>
  <si>
    <t xml:space="preserve">Main + Hagen</t>
  </si>
  <si>
    <t xml:space="preserve">Add Timer + Interrupt logic</t>
  </si>
  <si>
    <t xml:space="preserve">Hagen</t>
  </si>
  <si>
    <t xml:space="preserve">LED Filter Emulation</t>
  </si>
  <si>
    <t xml:space="preserve">Add SDRAM Read "Test" Mode</t>
  </si>
  <si>
    <t xml:space="preserve">All</t>
  </si>
  <si>
    <t xml:space="preserve">Add Audio Level Read function</t>
  </si>
  <si>
    <t xml:space="preserve">Implement smooth fade-out when sample has stopped</t>
  </si>
  <si>
    <t xml:space="preserve">Implement Int_Enable behaviour similar to other modules</t>
  </si>
  <si>
    <t xml:space="preserve">Connect volume sign flag to control register</t>
  </si>
  <si>
    <t xml:space="preserve">Main</t>
  </si>
  <si>
    <t xml:space="preserve">Change ADC clk to 48MHz, look at TDM mode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</si>
</sst>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Bahnschrift"/>
      <family val="2"/>
      <charset val="1"/>
    </font>
    <font>
      <sz val="9"/>
      <color rgb="FF000000"/>
      <name val="Bahnschrift"/>
      <family val="2"/>
      <charset val="1"/>
    </font>
    <font>
      <sz val="9"/>
      <color rgb="FF000000"/>
      <name val="Bahnschrift"/>
      <family val="2"/>
    </font>
    <font>
      <sz val="11"/>
      <color rgb="FF000000"/>
      <name val="Bahnschrift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4"/>
        <bgColor rgb="FFCCFFCC"/>
      </patternFill>
    </fill>
    <fill>
      <patternFill patternType="solid">
        <fgColor rgb="FFDEEBF7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FFF2CC"/>
        <bgColor rgb="FFF2F2F2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7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50"/>
  <sheetViews>
    <sheetView showFormulas="false" showGridLines="true" showRowColHeaders="true" showZeros="true" rightToLeft="false" tabSelected="true" showOutlineSymbols="true" defaultGridColor="true" view="normal" topLeftCell="A107" colorId="64" zoomScale="100" zoomScaleNormal="100" zoomScalePageLayoutView="100" workbookViewId="0">
      <selection pane="topLeft" activeCell="I140" activeCellId="0" sqref="I140"/>
    </sheetView>
  </sheetViews>
  <sheetFormatPr defaultColWidth="10.9296875" defaultRowHeight="14.2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12.23"/>
    <col collapsed="false" customWidth="true" hidden="false" outlineLevel="0" max="3" min="3" style="0" width="31.69"/>
    <col collapsed="false" customWidth="true" hidden="false" outlineLevel="0" max="4" min="4" style="0" width="4.07"/>
    <col collapsed="false" customWidth="true" hidden="false" outlineLevel="0" max="5" min="5" style="0" width="5.23"/>
    <col collapsed="false" customWidth="true" hidden="false" outlineLevel="0" max="6" min="6" style="0" width="29.53"/>
  </cols>
  <sheetData>
    <row r="1" customFormat="false" ht="15" hidden="false" customHeight="false" outlineLevel="0" collapsed="false">
      <c r="A1" s="1"/>
      <c r="B1" s="2"/>
      <c r="C1" s="3"/>
      <c r="D1" s="3"/>
      <c r="E1" s="3"/>
      <c r="F1" s="4"/>
      <c r="G1" s="1"/>
      <c r="H1" s="1"/>
    </row>
    <row r="2" customFormat="false" ht="15" hidden="false" customHeight="false" outlineLevel="0" collapsed="false">
      <c r="A2" s="1"/>
      <c r="B2" s="5" t="s">
        <v>0</v>
      </c>
      <c r="C2" s="5"/>
      <c r="D2" s="5"/>
      <c r="E2" s="5"/>
      <c r="F2" s="5"/>
      <c r="G2" s="1"/>
      <c r="H2" s="1"/>
    </row>
    <row r="3" customFormat="false" ht="15" hidden="false" customHeight="false" outlineLevel="0" collapsed="false">
      <c r="A3" s="1"/>
      <c r="B3" s="6" t="s">
        <v>1</v>
      </c>
      <c r="C3" s="7" t="s">
        <v>2</v>
      </c>
      <c r="D3" s="8" t="s">
        <v>3</v>
      </c>
      <c r="E3" s="8" t="s">
        <v>4</v>
      </c>
      <c r="F3" s="9" t="s">
        <v>5</v>
      </c>
      <c r="G3" s="1"/>
      <c r="H3" s="1"/>
    </row>
    <row r="4" customFormat="false" ht="14.25" hidden="false" customHeight="false" outlineLevel="0" collapsed="false">
      <c r="A4" s="1"/>
      <c r="B4" s="10" t="s">
        <v>6</v>
      </c>
      <c r="C4" s="11" t="s">
        <v>7</v>
      </c>
      <c r="D4" s="12" t="s">
        <v>3</v>
      </c>
      <c r="E4" s="13" t="n">
        <v>0</v>
      </c>
      <c r="F4" s="14" t="s">
        <v>8</v>
      </c>
      <c r="G4" s="1"/>
      <c r="H4" s="1"/>
    </row>
    <row r="5" customFormat="false" ht="14.25" hidden="false" customHeight="false" outlineLevel="0" collapsed="false">
      <c r="A5" s="1"/>
      <c r="B5" s="10"/>
      <c r="C5" s="11"/>
      <c r="D5" s="12" t="s">
        <v>3</v>
      </c>
      <c r="E5" s="13" t="n">
        <v>1</v>
      </c>
      <c r="F5" s="14" t="s">
        <v>9</v>
      </c>
      <c r="G5" s="1"/>
      <c r="H5" s="1"/>
    </row>
    <row r="6" customFormat="false" ht="14.25" hidden="false" customHeight="false" outlineLevel="0" collapsed="false">
      <c r="A6" s="1"/>
      <c r="B6" s="10"/>
      <c r="C6" s="11"/>
      <c r="D6" s="12" t="s">
        <v>3</v>
      </c>
      <c r="E6" s="13" t="n">
        <v>2</v>
      </c>
      <c r="F6" s="14" t="s">
        <v>10</v>
      </c>
      <c r="G6" s="1"/>
      <c r="H6" s="1"/>
    </row>
    <row r="7" customFormat="false" ht="14.25" hidden="false" customHeight="false" outlineLevel="0" collapsed="false">
      <c r="A7" s="1"/>
      <c r="B7" s="10"/>
      <c r="C7" s="15"/>
      <c r="D7" s="12" t="s">
        <v>3</v>
      </c>
      <c r="E7" s="13" t="n">
        <v>3</v>
      </c>
      <c r="F7" s="16" t="s">
        <v>11</v>
      </c>
      <c r="G7" s="1"/>
      <c r="H7" s="1"/>
    </row>
    <row r="8" customFormat="false" ht="14.25" hidden="false" customHeight="false" outlineLevel="0" collapsed="false">
      <c r="A8" s="1"/>
      <c r="B8" s="10"/>
      <c r="C8" s="11"/>
      <c r="D8" s="12" t="s">
        <v>3</v>
      </c>
      <c r="E8" s="13" t="n">
        <v>4</v>
      </c>
      <c r="F8" s="14" t="s">
        <v>12</v>
      </c>
      <c r="G8" s="1"/>
      <c r="H8" s="1"/>
    </row>
    <row r="9" customFormat="false" ht="14.25" hidden="false" customHeight="false" outlineLevel="0" collapsed="false">
      <c r="A9" s="1"/>
      <c r="B9" s="10"/>
      <c r="C9" s="11"/>
      <c r="D9" s="12" t="s">
        <v>3</v>
      </c>
      <c r="E9" s="13" t="n">
        <v>5</v>
      </c>
      <c r="F9" s="14" t="s">
        <v>13</v>
      </c>
      <c r="G9" s="1"/>
      <c r="H9" s="1"/>
    </row>
    <row r="10" customFormat="false" ht="14.25" hidden="false" customHeight="false" outlineLevel="0" collapsed="false">
      <c r="A10" s="1"/>
      <c r="B10" s="10"/>
      <c r="C10" s="11"/>
      <c r="D10" s="12" t="s">
        <v>3</v>
      </c>
      <c r="E10" s="13" t="n">
        <v>6</v>
      </c>
      <c r="F10" s="14" t="s">
        <v>14</v>
      </c>
      <c r="G10" s="1"/>
      <c r="H10" s="1"/>
    </row>
    <row r="11" customFormat="false" ht="14.25" hidden="false" customHeight="false" outlineLevel="0" collapsed="false">
      <c r="A11" s="1"/>
      <c r="B11" s="10"/>
      <c r="C11" s="11"/>
      <c r="D11" s="12" t="s">
        <v>3</v>
      </c>
      <c r="E11" s="13" t="s">
        <v>15</v>
      </c>
      <c r="F11" s="14" t="s">
        <v>16</v>
      </c>
      <c r="G11" s="1"/>
      <c r="H11" s="1"/>
    </row>
    <row r="12" customFormat="false" ht="14.25" hidden="false" customHeight="false" outlineLevel="0" collapsed="false">
      <c r="A12" s="1"/>
      <c r="B12" s="10"/>
      <c r="C12" s="11"/>
      <c r="D12" s="12" t="s">
        <v>17</v>
      </c>
      <c r="E12" s="13" t="n">
        <v>15</v>
      </c>
      <c r="F12" s="14" t="s">
        <v>18</v>
      </c>
      <c r="G12" s="1"/>
      <c r="H12" s="1"/>
    </row>
    <row r="13" customFormat="false" ht="14.25" hidden="false" customHeight="false" outlineLevel="0" collapsed="false">
      <c r="A13" s="1"/>
      <c r="B13" s="10"/>
      <c r="C13" s="11"/>
      <c r="D13" s="17"/>
      <c r="E13" s="18"/>
      <c r="F13" s="19" t="s">
        <v>19</v>
      </c>
      <c r="G13" s="1"/>
      <c r="H13" s="1"/>
    </row>
    <row r="14" customFormat="false" ht="14.25" hidden="false" customHeight="false" outlineLevel="0" collapsed="false">
      <c r="A14" s="1"/>
      <c r="B14" s="20" t="s">
        <v>20</v>
      </c>
      <c r="C14" s="21" t="s">
        <v>21</v>
      </c>
      <c r="D14" s="22" t="s">
        <v>3</v>
      </c>
      <c r="E14" s="23" t="n">
        <v>0</v>
      </c>
      <c r="F14" s="24" t="s">
        <v>22</v>
      </c>
      <c r="G14" s="1"/>
      <c r="H14" s="1"/>
    </row>
    <row r="15" customFormat="false" ht="14.25" hidden="false" customHeight="false" outlineLevel="0" collapsed="false">
      <c r="A15" s="1"/>
      <c r="B15" s="10"/>
      <c r="C15" s="11"/>
      <c r="D15" s="12" t="s">
        <v>3</v>
      </c>
      <c r="E15" s="13" t="n">
        <v>1</v>
      </c>
      <c r="F15" s="14" t="s">
        <v>23</v>
      </c>
      <c r="G15" s="1"/>
      <c r="H15" s="1"/>
    </row>
    <row r="16" customFormat="false" ht="14.25" hidden="false" customHeight="false" outlineLevel="0" collapsed="false">
      <c r="A16" s="1"/>
      <c r="B16" s="10"/>
      <c r="C16" s="11"/>
      <c r="D16" s="12" t="s">
        <v>3</v>
      </c>
      <c r="E16" s="13" t="n">
        <v>2</v>
      </c>
      <c r="F16" s="14" t="s">
        <v>24</v>
      </c>
      <c r="G16" s="1"/>
      <c r="H16" s="1"/>
    </row>
    <row r="17" customFormat="false" ht="14.25" hidden="false" customHeight="false" outlineLevel="0" collapsed="false">
      <c r="A17" s="1"/>
      <c r="B17" s="10"/>
      <c r="C17" s="11"/>
      <c r="D17" s="12" t="s">
        <v>3</v>
      </c>
      <c r="E17" s="13" t="n">
        <v>3</v>
      </c>
      <c r="F17" s="14" t="s">
        <v>25</v>
      </c>
      <c r="G17" s="1"/>
      <c r="H17" s="1"/>
    </row>
    <row r="18" customFormat="false" ht="14.25" hidden="false" customHeight="false" outlineLevel="0" collapsed="false">
      <c r="A18" s="1"/>
      <c r="B18" s="10"/>
      <c r="C18" s="11"/>
      <c r="D18" s="12" t="s">
        <v>3</v>
      </c>
      <c r="E18" s="13" t="n">
        <v>4</v>
      </c>
      <c r="F18" s="14" t="s">
        <v>26</v>
      </c>
      <c r="G18" s="1"/>
      <c r="H18" s="1"/>
    </row>
    <row r="19" customFormat="false" ht="14.25" hidden="false" customHeight="false" outlineLevel="0" collapsed="false">
      <c r="A19" s="1"/>
      <c r="B19" s="10"/>
      <c r="C19" s="11"/>
      <c r="D19" s="12" t="s">
        <v>3</v>
      </c>
      <c r="E19" s="13" t="n">
        <v>5</v>
      </c>
      <c r="F19" s="14" t="s">
        <v>27</v>
      </c>
      <c r="G19" s="1"/>
      <c r="H19" s="1"/>
    </row>
    <row r="20" customFormat="false" ht="14.25" hidden="false" customHeight="false" outlineLevel="0" collapsed="false">
      <c r="A20" s="1"/>
      <c r="B20" s="10"/>
      <c r="C20" s="11"/>
      <c r="D20" s="12" t="s">
        <v>3</v>
      </c>
      <c r="E20" s="13" t="n">
        <v>6</v>
      </c>
      <c r="F20" s="14" t="s">
        <v>28</v>
      </c>
      <c r="G20" s="1"/>
      <c r="H20" s="1"/>
    </row>
    <row r="21" customFormat="false" ht="14.25" hidden="false" customHeight="false" outlineLevel="0" collapsed="false">
      <c r="A21" s="1"/>
      <c r="B21" s="10"/>
      <c r="C21" s="11"/>
      <c r="D21" s="12" t="s">
        <v>3</v>
      </c>
      <c r="E21" s="13" t="s">
        <v>15</v>
      </c>
      <c r="F21" s="14" t="s">
        <v>29</v>
      </c>
      <c r="G21" s="1"/>
      <c r="H21" s="1"/>
    </row>
    <row r="22" customFormat="false" ht="14.25" hidden="false" customHeight="false" outlineLevel="0" collapsed="false">
      <c r="A22" s="1"/>
      <c r="B22" s="10"/>
      <c r="C22" s="11"/>
      <c r="D22" s="12" t="s">
        <v>17</v>
      </c>
      <c r="E22" s="13" t="n">
        <v>15</v>
      </c>
      <c r="F22" s="14" t="s">
        <v>18</v>
      </c>
      <c r="G22" s="1"/>
      <c r="H22" s="1"/>
    </row>
    <row r="23" customFormat="false" ht="14.25" hidden="false" customHeight="false" outlineLevel="0" collapsed="false">
      <c r="A23" s="1"/>
      <c r="B23" s="25"/>
      <c r="C23" s="26"/>
      <c r="D23" s="17"/>
      <c r="E23" s="18"/>
      <c r="F23" s="19" t="s">
        <v>19</v>
      </c>
      <c r="G23" s="1"/>
      <c r="H23" s="1"/>
    </row>
    <row r="24" customFormat="false" ht="14.25" hidden="false" customHeight="false" outlineLevel="0" collapsed="false">
      <c r="A24" s="1"/>
      <c r="B24" s="20" t="s">
        <v>30</v>
      </c>
      <c r="C24" s="21" t="s">
        <v>31</v>
      </c>
      <c r="D24" s="22" t="s">
        <v>3</v>
      </c>
      <c r="E24" s="23" t="s">
        <v>32</v>
      </c>
      <c r="F24" s="24" t="s">
        <v>33</v>
      </c>
      <c r="G24" s="1"/>
      <c r="H24" s="1"/>
    </row>
    <row r="25" customFormat="false" ht="14.25" hidden="false" customHeight="false" outlineLevel="0" collapsed="false">
      <c r="A25" s="1"/>
      <c r="B25" s="10"/>
      <c r="C25" s="11"/>
      <c r="D25" s="12"/>
      <c r="E25" s="13"/>
      <c r="F25" s="14" t="s">
        <v>34</v>
      </c>
      <c r="G25" s="1"/>
      <c r="H25" s="1"/>
    </row>
    <row r="26" customFormat="false" ht="14.25" hidden="false" customHeight="false" outlineLevel="0" collapsed="false">
      <c r="A26" s="1"/>
      <c r="B26" s="10"/>
      <c r="C26" s="11"/>
      <c r="D26" s="12"/>
      <c r="E26" s="13"/>
      <c r="F26" s="14" t="s">
        <v>35</v>
      </c>
      <c r="G26" s="1"/>
      <c r="H26" s="1"/>
    </row>
    <row r="27" customFormat="false" ht="14.25" hidden="false" customHeight="false" outlineLevel="0" collapsed="false">
      <c r="A27" s="1"/>
      <c r="B27" s="10"/>
      <c r="C27" s="11"/>
      <c r="D27" s="12"/>
      <c r="E27" s="13"/>
      <c r="F27" s="14" t="s">
        <v>36</v>
      </c>
      <c r="G27" s="1"/>
      <c r="H27" s="1"/>
    </row>
    <row r="28" customFormat="false" ht="14.25" hidden="false" customHeight="false" outlineLevel="0" collapsed="false">
      <c r="A28" s="1"/>
      <c r="B28" s="10"/>
      <c r="C28" s="11"/>
      <c r="D28" s="12"/>
      <c r="E28" s="13"/>
      <c r="F28" s="14" t="s">
        <v>37</v>
      </c>
      <c r="G28" s="1"/>
      <c r="H28" s="1"/>
    </row>
    <row r="29" customFormat="false" ht="14.25" hidden="false" customHeight="false" outlineLevel="0" collapsed="false">
      <c r="A29" s="1"/>
      <c r="B29" s="10"/>
      <c r="C29" s="11"/>
      <c r="D29" s="12"/>
      <c r="E29" s="13"/>
      <c r="F29" s="14" t="s">
        <v>38</v>
      </c>
      <c r="G29" s="1"/>
      <c r="H29" s="1"/>
    </row>
    <row r="30" customFormat="false" ht="14.25" hidden="false" customHeight="false" outlineLevel="0" collapsed="false">
      <c r="A30" s="1"/>
      <c r="B30" s="10"/>
      <c r="C30" s="15"/>
      <c r="D30" s="12" t="s">
        <v>3</v>
      </c>
      <c r="E30" s="13" t="s">
        <v>39</v>
      </c>
      <c r="F30" s="16" t="s">
        <v>40</v>
      </c>
      <c r="G30" s="1"/>
      <c r="H30" s="1"/>
    </row>
    <row r="31" customFormat="false" ht="14.25" hidden="false" customHeight="false" outlineLevel="0" collapsed="false">
      <c r="A31" s="1"/>
      <c r="B31" s="10"/>
      <c r="C31" s="11"/>
      <c r="D31" s="12" t="s">
        <v>3</v>
      </c>
      <c r="E31" s="13" t="s">
        <v>41</v>
      </c>
      <c r="F31" s="27" t="s">
        <v>42</v>
      </c>
      <c r="H31" s="1"/>
    </row>
    <row r="32" customFormat="false" ht="14.25" hidden="false" customHeight="false" outlineLevel="0" collapsed="false">
      <c r="A32" s="1"/>
      <c r="B32" s="10"/>
      <c r="C32" s="11"/>
      <c r="D32" s="12"/>
      <c r="E32" s="13"/>
      <c r="F32" s="27" t="s">
        <v>43</v>
      </c>
      <c r="H32" s="1"/>
    </row>
    <row r="33" customFormat="false" ht="14.25" hidden="false" customHeight="false" outlineLevel="0" collapsed="false">
      <c r="A33" s="1"/>
      <c r="B33" s="10"/>
      <c r="C33" s="11"/>
      <c r="D33" s="12" t="s">
        <v>3</v>
      </c>
      <c r="E33" s="13" t="s">
        <v>44</v>
      </c>
      <c r="F33" s="27" t="s">
        <v>45</v>
      </c>
      <c r="H33" s="1"/>
    </row>
    <row r="34" customFormat="false" ht="14.25" hidden="false" customHeight="false" outlineLevel="0" collapsed="false">
      <c r="A34" s="1"/>
      <c r="B34" s="10"/>
      <c r="C34" s="11"/>
      <c r="D34" s="17"/>
      <c r="E34" s="13"/>
      <c r="F34" s="28" t="s">
        <v>46</v>
      </c>
      <c r="H34" s="1"/>
    </row>
    <row r="35" customFormat="false" ht="14.25" hidden="false" customHeight="false" outlineLevel="0" collapsed="false">
      <c r="A35" s="1"/>
      <c r="B35" s="20" t="s">
        <v>47</v>
      </c>
      <c r="C35" s="21" t="s">
        <v>48</v>
      </c>
      <c r="D35" s="22" t="s">
        <v>3</v>
      </c>
      <c r="E35" s="23" t="s">
        <v>49</v>
      </c>
      <c r="F35" s="24" t="s">
        <v>50</v>
      </c>
      <c r="G35" s="1"/>
      <c r="H35" s="1"/>
    </row>
    <row r="36" customFormat="false" ht="14.25" hidden="false" customHeight="false" outlineLevel="0" collapsed="false">
      <c r="A36" s="1"/>
      <c r="B36" s="10"/>
      <c r="C36" s="11"/>
      <c r="D36" s="12"/>
      <c r="E36" s="13"/>
      <c r="F36" s="14" t="s">
        <v>51</v>
      </c>
      <c r="G36" s="1"/>
      <c r="H36" s="1"/>
    </row>
    <row r="37" customFormat="false" ht="14.25" hidden="false" customHeight="false" outlineLevel="0" collapsed="false">
      <c r="A37" s="1"/>
      <c r="B37" s="10"/>
      <c r="C37" s="11"/>
      <c r="D37" s="12"/>
      <c r="E37" s="13"/>
      <c r="F37" s="14" t="s">
        <v>52</v>
      </c>
      <c r="G37" s="1"/>
      <c r="H37" s="1"/>
    </row>
    <row r="38" customFormat="false" ht="14.25" hidden="false" customHeight="false" outlineLevel="0" collapsed="false">
      <c r="A38" s="1"/>
      <c r="B38" s="10"/>
      <c r="C38" s="11"/>
      <c r="D38" s="12"/>
      <c r="E38" s="13"/>
      <c r="F38" s="14" t="s">
        <v>53</v>
      </c>
      <c r="G38" s="1"/>
      <c r="H38" s="1"/>
    </row>
    <row r="39" customFormat="false" ht="14.25" hidden="false" customHeight="false" outlineLevel="0" collapsed="false">
      <c r="A39" s="1"/>
      <c r="B39" s="10"/>
      <c r="C39" s="11"/>
      <c r="D39" s="12"/>
      <c r="E39" s="13"/>
      <c r="F39" s="14" t="s">
        <v>54</v>
      </c>
      <c r="G39" s="1"/>
      <c r="H39" s="1"/>
    </row>
    <row r="40" customFormat="false" ht="14.25" hidden="false" customHeight="false" outlineLevel="0" collapsed="false">
      <c r="A40" s="1"/>
      <c r="B40" s="10"/>
      <c r="C40" s="11"/>
      <c r="D40" s="12"/>
      <c r="E40" s="13"/>
      <c r="F40" s="14" t="s">
        <v>55</v>
      </c>
      <c r="G40" s="1"/>
      <c r="H40" s="1"/>
    </row>
    <row r="41" customFormat="false" ht="14.25" hidden="false" customHeight="false" outlineLevel="0" collapsed="false">
      <c r="A41" s="1"/>
      <c r="B41" s="10"/>
      <c r="C41" s="11"/>
      <c r="D41" s="12"/>
      <c r="E41" s="13"/>
      <c r="F41" s="14" t="s">
        <v>56</v>
      </c>
      <c r="G41" s="1"/>
      <c r="H41" s="1"/>
    </row>
    <row r="42" customFormat="false" ht="14.25" hidden="false" customHeight="false" outlineLevel="0" collapsed="false">
      <c r="A42" s="1"/>
      <c r="B42" s="10"/>
      <c r="C42" s="11"/>
      <c r="D42" s="12"/>
      <c r="E42" s="13"/>
      <c r="F42" s="14" t="s">
        <v>57</v>
      </c>
      <c r="G42" s="1"/>
      <c r="H42" s="1"/>
    </row>
    <row r="43" customFormat="false" ht="14.25" hidden="false" customHeight="false" outlineLevel="0" collapsed="false">
      <c r="A43" s="1"/>
      <c r="B43" s="10"/>
      <c r="C43" s="11"/>
      <c r="D43" s="12"/>
      <c r="E43" s="13"/>
      <c r="F43" s="14" t="s">
        <v>58</v>
      </c>
      <c r="G43" s="1"/>
      <c r="H43" s="1"/>
    </row>
    <row r="44" customFormat="false" ht="14.25" hidden="false" customHeight="false" outlineLevel="0" collapsed="false">
      <c r="A44" s="1"/>
      <c r="B44" s="10"/>
      <c r="C44" s="11"/>
      <c r="D44" s="12" t="s">
        <v>3</v>
      </c>
      <c r="E44" s="13" t="n">
        <v>14</v>
      </c>
      <c r="F44" s="14" t="s">
        <v>59</v>
      </c>
      <c r="G44" s="1"/>
      <c r="H44" s="1"/>
    </row>
    <row r="45" customFormat="false" ht="14.25" hidden="false" customHeight="false" outlineLevel="0" collapsed="false">
      <c r="A45" s="1"/>
      <c r="B45" s="10"/>
      <c r="C45" s="11"/>
      <c r="D45" s="12"/>
      <c r="E45" s="13"/>
      <c r="F45" s="14" t="s">
        <v>60</v>
      </c>
      <c r="G45" s="1"/>
      <c r="H45" s="1"/>
    </row>
    <row r="46" customFormat="false" ht="14.25" hidden="false" customHeight="false" outlineLevel="0" collapsed="false">
      <c r="A46" s="1"/>
      <c r="B46" s="10"/>
      <c r="C46" s="11"/>
      <c r="D46" s="12" t="s">
        <v>3</v>
      </c>
      <c r="E46" s="13" t="n">
        <v>15</v>
      </c>
      <c r="F46" s="28" t="s">
        <v>61</v>
      </c>
      <c r="G46" s="1"/>
      <c r="H46" s="1"/>
    </row>
    <row r="47" customFormat="false" ht="14.25" hidden="false" customHeight="false" outlineLevel="0" collapsed="false">
      <c r="A47" s="1"/>
      <c r="B47" s="25"/>
      <c r="C47" s="26"/>
      <c r="D47" s="17"/>
      <c r="E47" s="18"/>
      <c r="F47" s="29" t="s">
        <v>62</v>
      </c>
      <c r="G47" s="1"/>
      <c r="H47" s="1"/>
    </row>
    <row r="48" customFormat="false" ht="14.25" hidden="false" customHeight="false" outlineLevel="0" collapsed="false">
      <c r="A48" s="1"/>
      <c r="B48" s="30" t="s">
        <v>63</v>
      </c>
      <c r="C48" s="31" t="s">
        <v>64</v>
      </c>
      <c r="D48" s="32" t="s">
        <v>17</v>
      </c>
      <c r="E48" s="33" t="s">
        <v>65</v>
      </c>
      <c r="F48" s="34" t="s">
        <v>66</v>
      </c>
      <c r="G48" s="1"/>
      <c r="H48" s="1"/>
    </row>
    <row r="49" customFormat="false" ht="14.25" hidden="false" customHeight="false" outlineLevel="0" collapsed="false">
      <c r="A49" s="1"/>
      <c r="B49" s="30" t="s">
        <v>67</v>
      </c>
      <c r="C49" s="31" t="s">
        <v>68</v>
      </c>
      <c r="D49" s="32" t="s">
        <v>69</v>
      </c>
      <c r="E49" s="33" t="s">
        <v>70</v>
      </c>
      <c r="F49" s="34" t="s">
        <v>71</v>
      </c>
      <c r="G49" s="1"/>
      <c r="H49" s="1"/>
    </row>
    <row r="50" customFormat="false" ht="14.25" hidden="false" customHeight="false" outlineLevel="0" collapsed="false">
      <c r="A50" s="1"/>
      <c r="B50" s="30" t="s">
        <v>72</v>
      </c>
      <c r="C50" s="31" t="s">
        <v>73</v>
      </c>
      <c r="D50" s="32" t="s">
        <v>17</v>
      </c>
      <c r="E50" s="33" t="s">
        <v>74</v>
      </c>
      <c r="F50" s="34" t="s">
        <v>75</v>
      </c>
      <c r="G50" s="1"/>
      <c r="H50" s="1"/>
    </row>
    <row r="51" customFormat="false" ht="14.25" hidden="false" customHeight="false" outlineLevel="0" collapsed="false">
      <c r="A51" s="1"/>
      <c r="B51" s="30" t="s">
        <v>76</v>
      </c>
      <c r="C51" s="31" t="s">
        <v>77</v>
      </c>
      <c r="D51" s="32" t="s">
        <v>69</v>
      </c>
      <c r="E51" s="33" t="s">
        <v>74</v>
      </c>
      <c r="F51" s="34" t="s">
        <v>78</v>
      </c>
      <c r="G51" s="1"/>
      <c r="H51" s="1"/>
    </row>
    <row r="52" customFormat="false" ht="14.25" hidden="false" customHeight="false" outlineLevel="0" collapsed="false">
      <c r="A52" s="1"/>
      <c r="B52" s="30" t="s">
        <v>79</v>
      </c>
      <c r="C52" s="35" t="s">
        <v>80</v>
      </c>
      <c r="D52" s="32" t="s">
        <v>17</v>
      </c>
      <c r="E52" s="33" t="s">
        <v>81</v>
      </c>
      <c r="F52" s="36" t="s">
        <v>82</v>
      </c>
      <c r="G52" s="1"/>
      <c r="H52" s="1"/>
    </row>
    <row r="53" customFormat="false" ht="14.25" hidden="false" customHeight="false" outlineLevel="0" collapsed="false">
      <c r="A53" s="1"/>
      <c r="B53" s="30" t="s">
        <v>83</v>
      </c>
      <c r="C53" s="35" t="s">
        <v>84</v>
      </c>
      <c r="D53" s="32" t="s">
        <v>17</v>
      </c>
      <c r="E53" s="33" t="s">
        <v>85</v>
      </c>
      <c r="F53" s="36" t="s">
        <v>84</v>
      </c>
      <c r="G53" s="1"/>
      <c r="H53" s="1"/>
    </row>
    <row r="54" customFormat="false" ht="14.25" hidden="false" customHeight="false" outlineLevel="0" collapsed="false">
      <c r="A54" s="1"/>
      <c r="B54" s="30" t="s">
        <v>86</v>
      </c>
      <c r="C54" s="35" t="s">
        <v>87</v>
      </c>
      <c r="D54" s="32" t="s">
        <v>17</v>
      </c>
      <c r="E54" s="33" t="s">
        <v>65</v>
      </c>
      <c r="F54" s="36" t="s">
        <v>88</v>
      </c>
      <c r="G54" s="1"/>
      <c r="H54" s="1"/>
    </row>
    <row r="55" customFormat="false" ht="14.25" hidden="false" customHeight="false" outlineLevel="0" collapsed="false">
      <c r="A55" s="1"/>
      <c r="B55" s="30" t="s">
        <v>89</v>
      </c>
      <c r="C55" s="35" t="s">
        <v>90</v>
      </c>
      <c r="D55" s="32" t="s">
        <v>17</v>
      </c>
      <c r="E55" s="33" t="s">
        <v>65</v>
      </c>
      <c r="F55" s="36" t="s">
        <v>91</v>
      </c>
      <c r="G55" s="1"/>
      <c r="H55" s="1"/>
    </row>
    <row r="56" customFormat="false" ht="14.25" hidden="false" customHeight="false" outlineLevel="0" collapsed="false">
      <c r="A56" s="1"/>
      <c r="B56" s="30" t="s">
        <v>92</v>
      </c>
      <c r="C56" s="35" t="s">
        <v>93</v>
      </c>
      <c r="D56" s="32" t="s">
        <v>69</v>
      </c>
      <c r="E56" s="33" t="s">
        <v>85</v>
      </c>
      <c r="F56" s="36" t="s">
        <v>93</v>
      </c>
      <c r="G56" s="1"/>
      <c r="H56" s="1"/>
    </row>
    <row r="57" customFormat="false" ht="14.25" hidden="false" customHeight="false" outlineLevel="0" collapsed="false">
      <c r="A57" s="1"/>
      <c r="B57" s="20" t="s">
        <v>94</v>
      </c>
      <c r="C57" s="37" t="s">
        <v>95</v>
      </c>
      <c r="D57" s="22" t="s">
        <v>69</v>
      </c>
      <c r="E57" s="23" t="n">
        <v>15</v>
      </c>
      <c r="F57" s="38" t="s">
        <v>96</v>
      </c>
      <c r="G57" s="1"/>
      <c r="H57" s="1"/>
    </row>
    <row r="58" customFormat="false" ht="14.25" hidden="false" customHeight="false" outlineLevel="0" collapsed="false">
      <c r="A58" s="1"/>
      <c r="B58" s="25"/>
      <c r="C58" s="39"/>
      <c r="D58" s="17"/>
      <c r="E58" s="18"/>
      <c r="F58" s="40" t="s">
        <v>97</v>
      </c>
      <c r="G58" s="1"/>
      <c r="H58" s="1"/>
    </row>
    <row r="59" customFormat="false" ht="14.25" hidden="false" customHeight="false" outlineLevel="0" collapsed="false">
      <c r="A59" s="1"/>
      <c r="B59" s="30" t="s">
        <v>98</v>
      </c>
      <c r="C59" s="35" t="s">
        <v>99</v>
      </c>
      <c r="D59" s="32" t="s">
        <v>3</v>
      </c>
      <c r="E59" s="33" t="s">
        <v>74</v>
      </c>
      <c r="F59" s="36" t="s">
        <v>100</v>
      </c>
      <c r="G59" s="1"/>
      <c r="H59" s="1"/>
    </row>
    <row r="60" customFormat="false" ht="14.25" hidden="false" customHeight="false" outlineLevel="0" collapsed="false">
      <c r="A60" s="1"/>
      <c r="B60" s="30" t="s">
        <v>101</v>
      </c>
      <c r="C60" s="35" t="s">
        <v>102</v>
      </c>
      <c r="D60" s="32" t="s">
        <v>3</v>
      </c>
      <c r="E60" s="33" t="s">
        <v>74</v>
      </c>
      <c r="F60" s="36" t="s">
        <v>100</v>
      </c>
      <c r="G60" s="1"/>
      <c r="H60" s="1"/>
    </row>
    <row r="61" customFormat="false" ht="14.25" hidden="false" customHeight="false" outlineLevel="0" collapsed="false">
      <c r="A61" s="1"/>
      <c r="B61" s="30" t="s">
        <v>103</v>
      </c>
      <c r="C61" s="35" t="s">
        <v>104</v>
      </c>
      <c r="D61" s="32" t="s">
        <v>3</v>
      </c>
      <c r="E61" s="33" t="s">
        <v>74</v>
      </c>
      <c r="F61" s="36" t="s">
        <v>100</v>
      </c>
      <c r="G61" s="1"/>
      <c r="H61" s="1"/>
    </row>
    <row r="62" customFormat="false" ht="14.25" hidden="false" customHeight="false" outlineLevel="0" collapsed="false">
      <c r="A62" s="1"/>
      <c r="B62" s="30" t="s">
        <v>105</v>
      </c>
      <c r="C62" s="35" t="s">
        <v>106</v>
      </c>
      <c r="D62" s="32" t="s">
        <v>3</v>
      </c>
      <c r="E62" s="33" t="s">
        <v>74</v>
      </c>
      <c r="F62" s="36" t="s">
        <v>100</v>
      </c>
      <c r="G62" s="1"/>
      <c r="H62" s="1"/>
    </row>
    <row r="63" customFormat="false" ht="14.25" hidden="false" customHeight="false" outlineLevel="0" collapsed="false">
      <c r="A63" s="1"/>
      <c r="B63" s="30" t="s">
        <v>107</v>
      </c>
      <c r="C63" s="35" t="s">
        <v>108</v>
      </c>
      <c r="D63" s="32" t="s">
        <v>3</v>
      </c>
      <c r="E63" s="33" t="s">
        <v>74</v>
      </c>
      <c r="F63" s="36" t="s">
        <v>100</v>
      </c>
      <c r="G63" s="1"/>
      <c r="H63" s="1"/>
    </row>
    <row r="64" customFormat="false" ht="14.25" hidden="false" customHeight="false" outlineLevel="0" collapsed="false">
      <c r="A64" s="1"/>
      <c r="B64" s="30" t="s">
        <v>109</v>
      </c>
      <c r="C64" s="35" t="s">
        <v>110</v>
      </c>
      <c r="D64" s="32" t="s">
        <v>3</v>
      </c>
      <c r="E64" s="33" t="s">
        <v>74</v>
      </c>
      <c r="F64" s="36" t="s">
        <v>100</v>
      </c>
      <c r="G64" s="1"/>
      <c r="H64" s="1"/>
    </row>
    <row r="65" customFormat="false" ht="14.25" hidden="false" customHeight="false" outlineLevel="0" collapsed="false">
      <c r="A65" s="1"/>
      <c r="B65" s="30" t="s">
        <v>111</v>
      </c>
      <c r="C65" s="35" t="s">
        <v>112</v>
      </c>
      <c r="D65" s="32" t="s">
        <v>3</v>
      </c>
      <c r="E65" s="33" t="s">
        <v>74</v>
      </c>
      <c r="F65" s="36" t="s">
        <v>100</v>
      </c>
      <c r="G65" s="1"/>
      <c r="H65" s="1"/>
    </row>
    <row r="66" customFormat="false" ht="14.25" hidden="false" customHeight="false" outlineLevel="0" collapsed="false">
      <c r="A66" s="1"/>
      <c r="B66" s="30" t="s">
        <v>113</v>
      </c>
      <c r="C66" s="35" t="s">
        <v>114</v>
      </c>
      <c r="D66" s="32" t="s">
        <v>3</v>
      </c>
      <c r="E66" s="33" t="s">
        <v>74</v>
      </c>
      <c r="F66" s="36" t="s">
        <v>100</v>
      </c>
      <c r="G66" s="1"/>
      <c r="H66" s="1"/>
    </row>
    <row r="67" customFormat="false" ht="14.25" hidden="false" customHeight="false" outlineLevel="0" collapsed="false">
      <c r="A67" s="1"/>
      <c r="B67" s="30" t="s">
        <v>115</v>
      </c>
      <c r="C67" s="35" t="s">
        <v>116</v>
      </c>
      <c r="D67" s="32" t="s">
        <v>3</v>
      </c>
      <c r="E67" s="33" t="s">
        <v>74</v>
      </c>
      <c r="F67" s="36" t="s">
        <v>100</v>
      </c>
      <c r="G67" s="1"/>
      <c r="H67" s="1"/>
    </row>
    <row r="68" customFormat="false" ht="14.25" hidden="false" customHeight="false" outlineLevel="0" collapsed="false">
      <c r="A68" s="1"/>
      <c r="B68" s="30" t="s">
        <v>117</v>
      </c>
      <c r="C68" s="35" t="s">
        <v>118</v>
      </c>
      <c r="D68" s="32" t="s">
        <v>3</v>
      </c>
      <c r="E68" s="33" t="s">
        <v>74</v>
      </c>
      <c r="F68" s="36" t="s">
        <v>100</v>
      </c>
      <c r="G68" s="1"/>
      <c r="H68" s="1"/>
    </row>
    <row r="69" customFormat="false" ht="14.25" hidden="false" customHeight="false" outlineLevel="0" collapsed="false">
      <c r="A69" s="1"/>
      <c r="B69" s="30" t="s">
        <v>119</v>
      </c>
      <c r="C69" s="35" t="s">
        <v>120</v>
      </c>
      <c r="D69" s="32" t="s">
        <v>3</v>
      </c>
      <c r="E69" s="33" t="s">
        <v>74</v>
      </c>
      <c r="F69" s="36" t="s">
        <v>100</v>
      </c>
      <c r="G69" s="1"/>
      <c r="H69" s="1"/>
    </row>
    <row r="70" customFormat="false" ht="14.25" hidden="false" customHeight="false" outlineLevel="0" collapsed="false">
      <c r="A70" s="1"/>
      <c r="B70" s="30" t="s">
        <v>121</v>
      </c>
      <c r="C70" s="35" t="s">
        <v>122</v>
      </c>
      <c r="D70" s="32" t="s">
        <v>3</v>
      </c>
      <c r="E70" s="33" t="s">
        <v>74</v>
      </c>
      <c r="F70" s="36" t="s">
        <v>100</v>
      </c>
      <c r="G70" s="1"/>
      <c r="H70" s="1"/>
    </row>
    <row r="71" customFormat="false" ht="14.25" hidden="false" customHeight="false" outlineLevel="0" collapsed="false">
      <c r="A71" s="1"/>
      <c r="B71" s="41" t="s">
        <v>123</v>
      </c>
      <c r="C71" s="35" t="s">
        <v>124</v>
      </c>
      <c r="D71" s="42" t="s">
        <v>3</v>
      </c>
      <c r="E71" s="33" t="s">
        <v>74</v>
      </c>
      <c r="F71" s="36" t="s">
        <v>100</v>
      </c>
      <c r="G71" s="1"/>
      <c r="H71" s="1"/>
    </row>
    <row r="72" customFormat="false" ht="14.25" hidden="false" customHeight="false" outlineLevel="0" collapsed="false">
      <c r="A72" s="1"/>
      <c r="B72" s="41" t="s">
        <v>125</v>
      </c>
      <c r="C72" s="35" t="s">
        <v>126</v>
      </c>
      <c r="D72" s="32" t="s">
        <v>3</v>
      </c>
      <c r="E72" s="43" t="s">
        <v>74</v>
      </c>
      <c r="F72" s="36" t="s">
        <v>100</v>
      </c>
      <c r="G72" s="1"/>
      <c r="H72" s="1"/>
    </row>
    <row r="73" customFormat="false" ht="14.25" hidden="false" customHeight="false" outlineLevel="0" collapsed="false">
      <c r="A73" s="1"/>
      <c r="B73" s="41" t="s">
        <v>127</v>
      </c>
      <c r="C73" s="35" t="s">
        <v>128</v>
      </c>
      <c r="D73" s="32" t="s">
        <v>3</v>
      </c>
      <c r="E73" s="33" t="s">
        <v>74</v>
      </c>
      <c r="F73" s="34" t="s">
        <v>100</v>
      </c>
      <c r="G73" s="1"/>
      <c r="H73" s="1"/>
    </row>
    <row r="74" customFormat="false" ht="14.25" hidden="false" customHeight="false" outlineLevel="0" collapsed="false">
      <c r="A74" s="1"/>
      <c r="B74" s="41" t="s">
        <v>129</v>
      </c>
      <c r="C74" s="35" t="s">
        <v>130</v>
      </c>
      <c r="D74" s="32" t="s">
        <v>3</v>
      </c>
      <c r="E74" s="33" t="s">
        <v>74</v>
      </c>
      <c r="F74" s="34" t="s">
        <v>100</v>
      </c>
      <c r="G74" s="1"/>
      <c r="H74" s="1"/>
    </row>
    <row r="75" customFormat="false" ht="14.25" hidden="false" customHeight="false" outlineLevel="0" collapsed="false">
      <c r="A75" s="1"/>
      <c r="B75" s="44" t="s">
        <v>131</v>
      </c>
      <c r="C75" s="37" t="s">
        <v>132</v>
      </c>
      <c r="D75" s="12" t="s">
        <v>17</v>
      </c>
      <c r="E75" s="23" t="s">
        <v>74</v>
      </c>
      <c r="F75" s="45"/>
      <c r="G75" s="1"/>
      <c r="H75" s="1"/>
    </row>
    <row r="76" customFormat="false" ht="14.25" hidden="false" customHeight="false" outlineLevel="0" collapsed="false">
      <c r="A76" s="1"/>
      <c r="B76" s="44" t="s">
        <v>133</v>
      </c>
      <c r="C76" s="37" t="s">
        <v>134</v>
      </c>
      <c r="D76" s="22" t="s">
        <v>17</v>
      </c>
      <c r="E76" s="23" t="s">
        <v>74</v>
      </c>
      <c r="F76" s="36"/>
      <c r="G76" s="1"/>
      <c r="H76" s="1"/>
    </row>
    <row r="77" customFormat="false" ht="14.25" hidden="false" customHeight="false" outlineLevel="0" collapsed="false">
      <c r="A77" s="1"/>
      <c r="B77" s="44" t="s">
        <v>135</v>
      </c>
      <c r="C77" s="37" t="s">
        <v>136</v>
      </c>
      <c r="D77" s="22" t="s">
        <v>17</v>
      </c>
      <c r="E77" s="23" t="s">
        <v>65</v>
      </c>
      <c r="F77" s="45"/>
      <c r="G77" s="1"/>
      <c r="H77" s="1"/>
    </row>
    <row r="78" customFormat="false" ht="14.25" hidden="false" customHeight="false" outlineLevel="0" collapsed="false">
      <c r="A78" s="1"/>
      <c r="B78" s="44" t="s">
        <v>137</v>
      </c>
      <c r="C78" s="37" t="s">
        <v>138</v>
      </c>
      <c r="D78" s="22" t="s">
        <v>17</v>
      </c>
      <c r="E78" s="23" t="s">
        <v>65</v>
      </c>
      <c r="F78" s="45"/>
      <c r="G78" s="1"/>
      <c r="H78" s="1"/>
    </row>
    <row r="79" customFormat="false" ht="14.25" hidden="false" customHeight="false" outlineLevel="0" collapsed="false">
      <c r="A79" s="1"/>
      <c r="B79" s="44" t="s">
        <v>139</v>
      </c>
      <c r="C79" s="37" t="s">
        <v>140</v>
      </c>
      <c r="D79" s="22" t="s">
        <v>69</v>
      </c>
      <c r="E79" s="23" t="s">
        <v>74</v>
      </c>
      <c r="F79" s="45"/>
      <c r="G79" s="1"/>
      <c r="H79" s="1"/>
    </row>
    <row r="80" customFormat="false" ht="14.25" hidden="false" customHeight="false" outlineLevel="0" collapsed="false">
      <c r="A80" s="1"/>
      <c r="B80" s="44" t="s">
        <v>141</v>
      </c>
      <c r="C80" s="37" t="s">
        <v>142</v>
      </c>
      <c r="D80" s="22" t="s">
        <v>69</v>
      </c>
      <c r="E80" s="23" t="s">
        <v>143</v>
      </c>
      <c r="F80" s="45"/>
      <c r="G80" s="1"/>
      <c r="H80" s="1"/>
    </row>
    <row r="81" customFormat="false" ht="14.25" hidden="false" customHeight="false" outlineLevel="0" collapsed="false">
      <c r="A81" s="1"/>
      <c r="B81" s="44" t="s">
        <v>144</v>
      </c>
      <c r="C81" s="37" t="s">
        <v>145</v>
      </c>
      <c r="D81" s="32" t="s">
        <v>17</v>
      </c>
      <c r="E81" s="23" t="s">
        <v>74</v>
      </c>
      <c r="F81" s="45"/>
      <c r="G81" s="1"/>
      <c r="H81" s="1"/>
    </row>
    <row r="82" customFormat="false" ht="14.25" hidden="false" customHeight="false" outlineLevel="0" collapsed="false">
      <c r="A82" s="1"/>
      <c r="B82" s="44" t="s">
        <v>146</v>
      </c>
      <c r="C82" s="37" t="s">
        <v>147</v>
      </c>
      <c r="D82" s="12" t="s">
        <v>17</v>
      </c>
      <c r="E82" s="23" t="s">
        <v>74</v>
      </c>
      <c r="F82" s="45"/>
      <c r="G82" s="1"/>
      <c r="H82" s="1"/>
    </row>
    <row r="83" customFormat="false" ht="14.25" hidden="false" customHeight="false" outlineLevel="0" collapsed="false">
      <c r="A83" s="1"/>
      <c r="B83" s="44" t="s">
        <v>148</v>
      </c>
      <c r="C83" s="37" t="s">
        <v>149</v>
      </c>
      <c r="D83" s="32" t="s">
        <v>17</v>
      </c>
      <c r="E83" s="23" t="s">
        <v>65</v>
      </c>
      <c r="F83" s="45"/>
      <c r="G83" s="1"/>
      <c r="H83" s="1"/>
    </row>
    <row r="84" customFormat="false" ht="14.25" hidden="false" customHeight="false" outlineLevel="0" collapsed="false">
      <c r="A84" s="1"/>
      <c r="B84" s="44" t="s">
        <v>150</v>
      </c>
      <c r="C84" s="37" t="s">
        <v>151</v>
      </c>
      <c r="D84" s="32" t="s">
        <v>17</v>
      </c>
      <c r="E84" s="23" t="s">
        <v>65</v>
      </c>
      <c r="F84" s="45"/>
      <c r="G84" s="1"/>
      <c r="H84" s="1"/>
    </row>
    <row r="85" customFormat="false" ht="14.25" hidden="false" customHeight="false" outlineLevel="0" collapsed="false">
      <c r="A85" s="1"/>
      <c r="B85" s="30" t="s">
        <v>152</v>
      </c>
      <c r="C85" s="35" t="s">
        <v>153</v>
      </c>
      <c r="D85" s="32" t="s">
        <v>69</v>
      </c>
      <c r="E85" s="33" t="s">
        <v>74</v>
      </c>
      <c r="F85" s="36"/>
      <c r="G85" s="1"/>
      <c r="H85" s="1"/>
    </row>
    <row r="86" customFormat="false" ht="14.25" hidden="false" customHeight="false" outlineLevel="0" collapsed="false">
      <c r="A86" s="1"/>
      <c r="B86" s="46" t="s">
        <v>154</v>
      </c>
      <c r="C86" s="37" t="s">
        <v>155</v>
      </c>
      <c r="D86" s="12" t="s">
        <v>69</v>
      </c>
      <c r="E86" s="47" t="s">
        <v>143</v>
      </c>
      <c r="F86" s="38" t="s">
        <v>156</v>
      </c>
      <c r="G86" s="1"/>
      <c r="H86" s="1"/>
    </row>
    <row r="87" customFormat="false" ht="14.25" hidden="false" customHeight="false" outlineLevel="0" collapsed="false">
      <c r="A87" s="1"/>
      <c r="B87" s="25"/>
      <c r="C87" s="15"/>
      <c r="D87" s="12"/>
      <c r="E87" s="48"/>
      <c r="F87" s="40" t="s">
        <v>157</v>
      </c>
      <c r="G87" s="1"/>
      <c r="H87" s="1"/>
    </row>
    <row r="88" customFormat="false" ht="14.25" hidden="false" customHeight="false" outlineLevel="0" collapsed="false">
      <c r="A88" s="1"/>
      <c r="B88" s="44" t="s">
        <v>158</v>
      </c>
      <c r="C88" s="37" t="s">
        <v>159</v>
      </c>
      <c r="D88" s="22" t="s">
        <v>3</v>
      </c>
      <c r="E88" s="23" t="s">
        <v>160</v>
      </c>
      <c r="F88" s="38" t="s">
        <v>161</v>
      </c>
      <c r="G88" s="1"/>
      <c r="H88" s="1"/>
    </row>
    <row r="89" customFormat="false" ht="14.25" hidden="false" customHeight="false" outlineLevel="0" collapsed="false">
      <c r="A89" s="1"/>
      <c r="B89" s="10"/>
      <c r="C89" s="15"/>
      <c r="D89" s="12"/>
      <c r="E89" s="13"/>
      <c r="F89" s="28" t="s">
        <v>162</v>
      </c>
      <c r="G89" s="1"/>
      <c r="H89" s="1"/>
    </row>
    <row r="90" customFormat="false" ht="14.25" hidden="false" customHeight="false" outlineLevel="0" collapsed="false">
      <c r="A90" s="1"/>
      <c r="B90" s="10"/>
      <c r="C90" s="15"/>
      <c r="D90" s="12" t="s">
        <v>3</v>
      </c>
      <c r="E90" s="13" t="s">
        <v>163</v>
      </c>
      <c r="F90" s="27" t="s">
        <v>164</v>
      </c>
      <c r="G90" s="1"/>
      <c r="H90" s="1"/>
    </row>
    <row r="91" customFormat="false" ht="14.25" hidden="false" customHeight="false" outlineLevel="0" collapsed="false">
      <c r="A91" s="1"/>
      <c r="B91" s="10"/>
      <c r="C91" s="15"/>
      <c r="D91" s="12"/>
      <c r="E91" s="13"/>
      <c r="F91" s="27" t="s">
        <v>165</v>
      </c>
      <c r="G91" s="1"/>
      <c r="H91" s="1"/>
    </row>
    <row r="92" customFormat="false" ht="14.25" hidden="false" customHeight="false" outlineLevel="0" collapsed="false">
      <c r="A92" s="1"/>
      <c r="B92" s="46"/>
      <c r="C92" s="15"/>
      <c r="D92" s="12"/>
      <c r="E92" s="13"/>
      <c r="F92" s="27" t="s">
        <v>166</v>
      </c>
      <c r="G92" s="1"/>
      <c r="H92" s="1"/>
    </row>
    <row r="93" customFormat="false" ht="14.25" hidden="false" customHeight="false" outlineLevel="0" collapsed="false">
      <c r="A93" s="1"/>
      <c r="B93" s="10"/>
      <c r="C93" s="15"/>
      <c r="D93" s="12"/>
      <c r="E93" s="48"/>
      <c r="F93" s="28" t="s">
        <v>167</v>
      </c>
      <c r="G93" s="1"/>
      <c r="H93" s="1"/>
    </row>
    <row r="94" customFormat="false" ht="14.25" hidden="false" customHeight="false" outlineLevel="0" collapsed="false">
      <c r="A94" s="1"/>
      <c r="B94" s="10"/>
      <c r="C94" s="15"/>
      <c r="D94" s="12" t="s">
        <v>3</v>
      </c>
      <c r="E94" s="13" t="s">
        <v>39</v>
      </c>
      <c r="F94" s="27" t="s">
        <v>42</v>
      </c>
      <c r="G94" s="1"/>
      <c r="H94" s="1"/>
    </row>
    <row r="95" customFormat="false" ht="14.25" hidden="false" customHeight="false" outlineLevel="0" collapsed="false">
      <c r="A95" s="1"/>
      <c r="B95" s="10"/>
      <c r="C95" s="15"/>
      <c r="D95" s="12"/>
      <c r="E95" s="13"/>
      <c r="F95" s="27" t="s">
        <v>43</v>
      </c>
      <c r="G95" s="1"/>
      <c r="H95" s="1"/>
    </row>
    <row r="96" customFormat="false" ht="14.25" hidden="false" customHeight="false" outlineLevel="0" collapsed="false">
      <c r="A96" s="1"/>
      <c r="B96" s="10"/>
      <c r="C96" s="15"/>
      <c r="D96" s="12" t="s">
        <v>3</v>
      </c>
      <c r="E96" s="13" t="s">
        <v>41</v>
      </c>
      <c r="F96" s="27" t="s">
        <v>45</v>
      </c>
      <c r="G96" s="1"/>
      <c r="H96" s="1"/>
    </row>
    <row r="97" customFormat="false" ht="14.25" hidden="false" customHeight="false" outlineLevel="0" collapsed="false">
      <c r="A97" s="1"/>
      <c r="B97" s="46"/>
      <c r="C97" s="15"/>
      <c r="D97" s="17"/>
      <c r="E97" s="13"/>
      <c r="F97" s="28" t="s">
        <v>46</v>
      </c>
      <c r="G97" s="1"/>
      <c r="H97" s="1"/>
    </row>
    <row r="98" customFormat="false" ht="14.25" hidden="false" customHeight="false" outlineLevel="0" collapsed="false">
      <c r="A98" s="1"/>
      <c r="B98" s="20" t="s">
        <v>168</v>
      </c>
      <c r="C98" s="37" t="s">
        <v>169</v>
      </c>
      <c r="D98" s="22" t="s">
        <v>3</v>
      </c>
      <c r="E98" s="23" t="s">
        <v>49</v>
      </c>
      <c r="F98" s="24" t="s">
        <v>50</v>
      </c>
      <c r="G98" s="1"/>
      <c r="H98" s="1"/>
    </row>
    <row r="99" customFormat="false" ht="14.25" hidden="false" customHeight="false" outlineLevel="0" collapsed="false">
      <c r="A99" s="1"/>
      <c r="B99" s="10"/>
      <c r="C99" s="15"/>
      <c r="D99" s="12"/>
      <c r="E99" s="13"/>
      <c r="F99" s="14" t="s">
        <v>51</v>
      </c>
      <c r="G99" s="1"/>
      <c r="H99" s="1"/>
    </row>
    <row r="100" customFormat="false" ht="14.25" hidden="false" customHeight="false" outlineLevel="0" collapsed="false">
      <c r="A100" s="1"/>
      <c r="B100" s="46"/>
      <c r="C100" s="15"/>
      <c r="D100" s="12"/>
      <c r="E100" s="13"/>
      <c r="F100" s="14" t="s">
        <v>52</v>
      </c>
      <c r="G100" s="1"/>
      <c r="H100" s="1"/>
    </row>
    <row r="101" customFormat="false" ht="14.25" hidden="false" customHeight="false" outlineLevel="0" collapsed="false">
      <c r="A101" s="1"/>
      <c r="B101" s="10"/>
      <c r="C101" s="15"/>
      <c r="D101" s="12"/>
      <c r="E101" s="13"/>
      <c r="F101" s="14" t="s">
        <v>53</v>
      </c>
      <c r="G101" s="1"/>
      <c r="H101" s="1"/>
    </row>
    <row r="102" customFormat="false" ht="14.25" hidden="false" customHeight="false" outlineLevel="0" collapsed="false">
      <c r="A102" s="1"/>
      <c r="B102" s="10"/>
      <c r="C102" s="15"/>
      <c r="D102" s="12"/>
      <c r="E102" s="13"/>
      <c r="F102" s="14" t="s">
        <v>54</v>
      </c>
      <c r="G102" s="1"/>
      <c r="H102" s="1"/>
    </row>
    <row r="103" customFormat="false" ht="14.25" hidden="false" customHeight="false" outlineLevel="0" collapsed="false">
      <c r="A103" s="1"/>
      <c r="B103" s="46"/>
      <c r="C103" s="15"/>
      <c r="D103" s="12"/>
      <c r="E103" s="13"/>
      <c r="F103" s="14" t="s">
        <v>55</v>
      </c>
      <c r="G103" s="1"/>
      <c r="H103" s="1"/>
    </row>
    <row r="104" customFormat="false" ht="14.25" hidden="false" customHeight="false" outlineLevel="0" collapsed="false">
      <c r="A104" s="1"/>
      <c r="B104" s="10"/>
      <c r="C104" s="15"/>
      <c r="D104" s="12"/>
      <c r="E104" s="13"/>
      <c r="F104" s="14" t="s">
        <v>56</v>
      </c>
      <c r="G104" s="1"/>
      <c r="H104" s="1"/>
    </row>
    <row r="105" customFormat="false" ht="14.25" hidden="false" customHeight="false" outlineLevel="0" collapsed="false">
      <c r="A105" s="1"/>
      <c r="B105" s="10"/>
      <c r="C105" s="15"/>
      <c r="D105" s="12"/>
      <c r="E105" s="13"/>
      <c r="F105" s="14" t="s">
        <v>57</v>
      </c>
      <c r="G105" s="1"/>
      <c r="H105" s="1"/>
    </row>
    <row r="106" customFormat="false" ht="14.25" hidden="false" customHeight="false" outlineLevel="0" collapsed="false">
      <c r="A106" s="1"/>
      <c r="B106" s="10"/>
      <c r="C106" s="15"/>
      <c r="D106" s="12"/>
      <c r="E106" s="13"/>
      <c r="F106" s="14" t="s">
        <v>58</v>
      </c>
      <c r="G106" s="1"/>
      <c r="H106" s="1"/>
    </row>
    <row r="107" customFormat="false" ht="14.25" hidden="false" customHeight="false" outlineLevel="0" collapsed="false">
      <c r="A107" s="1"/>
      <c r="B107" s="10"/>
      <c r="C107" s="15"/>
      <c r="D107" s="12" t="s">
        <v>3</v>
      </c>
      <c r="E107" s="13" t="s">
        <v>170</v>
      </c>
      <c r="F107" s="14" t="s">
        <v>171</v>
      </c>
      <c r="G107" s="1"/>
      <c r="H107" s="1"/>
    </row>
    <row r="108" customFormat="false" ht="14.25" hidden="false" customHeight="false" outlineLevel="0" collapsed="false">
      <c r="A108" s="1"/>
      <c r="B108" s="10"/>
      <c r="C108" s="15"/>
      <c r="D108" s="12"/>
      <c r="E108" s="13"/>
      <c r="F108" s="14" t="s">
        <v>172</v>
      </c>
      <c r="G108" s="1"/>
      <c r="H108" s="1"/>
    </row>
    <row r="109" customFormat="false" ht="14.25" hidden="false" customHeight="false" outlineLevel="0" collapsed="false">
      <c r="A109" s="1"/>
      <c r="B109" s="10"/>
      <c r="C109" s="15"/>
      <c r="D109" s="12"/>
      <c r="E109" s="13"/>
      <c r="F109" s="14" t="s">
        <v>173</v>
      </c>
      <c r="G109" s="1"/>
      <c r="H109" s="1"/>
    </row>
    <row r="110" customFormat="false" ht="14.25" hidden="false" customHeight="false" outlineLevel="0" collapsed="false">
      <c r="A110" s="1"/>
      <c r="B110" s="10"/>
      <c r="C110" s="15"/>
      <c r="D110" s="12"/>
      <c r="E110" s="13"/>
      <c r="F110" s="14" t="s">
        <v>174</v>
      </c>
      <c r="G110" s="1"/>
      <c r="H110" s="1"/>
    </row>
    <row r="111" customFormat="false" ht="13.5" hidden="false" customHeight="true" outlineLevel="0" collapsed="false">
      <c r="A111" s="1"/>
      <c r="B111" s="10"/>
      <c r="C111" s="15"/>
      <c r="D111" s="12"/>
      <c r="E111" s="13"/>
      <c r="F111" s="14" t="s">
        <v>175</v>
      </c>
      <c r="G111" s="1"/>
      <c r="H111" s="1"/>
    </row>
    <row r="112" customFormat="false" ht="14.25" hidden="false" customHeight="false" outlineLevel="0" collapsed="false">
      <c r="A112" s="1"/>
      <c r="B112" s="10"/>
      <c r="C112" s="15"/>
      <c r="D112" s="12" t="s">
        <v>3</v>
      </c>
      <c r="E112" s="13" t="n">
        <v>15</v>
      </c>
      <c r="F112" s="28" t="s">
        <v>176</v>
      </c>
      <c r="G112" s="1"/>
      <c r="H112" s="1"/>
    </row>
    <row r="113" customFormat="false" ht="14.25" hidden="false" customHeight="false" outlineLevel="0" collapsed="false">
      <c r="A113" s="1"/>
      <c r="B113" s="46"/>
      <c r="C113" s="15"/>
      <c r="D113" s="17"/>
      <c r="E113" s="18"/>
      <c r="F113" s="29" t="s">
        <v>177</v>
      </c>
      <c r="G113" s="1"/>
      <c r="H113" s="1"/>
    </row>
    <row r="114" customFormat="false" ht="14.25" hidden="false" customHeight="false" outlineLevel="0" collapsed="false">
      <c r="A114" s="1"/>
      <c r="B114" s="20" t="s">
        <v>178</v>
      </c>
      <c r="C114" s="21" t="s">
        <v>179</v>
      </c>
      <c r="D114" s="12" t="s">
        <v>3</v>
      </c>
      <c r="E114" s="18" t="s">
        <v>74</v>
      </c>
      <c r="F114" s="29" t="s">
        <v>180</v>
      </c>
      <c r="G114" s="1"/>
      <c r="H114" s="1"/>
    </row>
    <row r="115" customFormat="false" ht="14.25" hidden="false" customHeight="false" outlineLevel="0" collapsed="false">
      <c r="A115" s="1"/>
      <c r="B115" s="30" t="s">
        <v>181</v>
      </c>
      <c r="C115" s="21" t="s">
        <v>182</v>
      </c>
      <c r="D115" s="12" t="s">
        <v>3</v>
      </c>
      <c r="E115" s="18" t="s">
        <v>74</v>
      </c>
      <c r="F115" s="29" t="s">
        <v>183</v>
      </c>
      <c r="G115" s="1"/>
      <c r="H115" s="1"/>
    </row>
    <row r="116" customFormat="false" ht="14.25" hidden="false" customHeight="false" outlineLevel="0" collapsed="false">
      <c r="A116" s="1"/>
      <c r="B116" s="30" t="s">
        <v>184</v>
      </c>
      <c r="C116" s="31" t="s">
        <v>185</v>
      </c>
      <c r="D116" s="32" t="s">
        <v>17</v>
      </c>
      <c r="E116" s="33" t="s">
        <v>65</v>
      </c>
      <c r="F116" s="34" t="s">
        <v>186</v>
      </c>
      <c r="G116" s="1"/>
      <c r="H116" s="1"/>
    </row>
    <row r="117" customFormat="false" ht="14.25" hidden="false" customHeight="false" outlineLevel="0" collapsed="false">
      <c r="A117" s="1"/>
      <c r="B117" s="30" t="s">
        <v>187</v>
      </c>
      <c r="C117" s="31" t="s">
        <v>188</v>
      </c>
      <c r="D117" s="32" t="s">
        <v>69</v>
      </c>
      <c r="E117" s="33" t="s">
        <v>70</v>
      </c>
      <c r="F117" s="34" t="s">
        <v>189</v>
      </c>
      <c r="G117" s="1"/>
      <c r="H117" s="1"/>
    </row>
    <row r="118" customFormat="false" ht="14.25" hidden="false" customHeight="false" outlineLevel="0" collapsed="false">
      <c r="A118" s="1"/>
      <c r="B118" s="30" t="s">
        <v>190</v>
      </c>
      <c r="C118" s="31" t="s">
        <v>191</v>
      </c>
      <c r="D118" s="32" t="s">
        <v>69</v>
      </c>
      <c r="E118" s="33" t="s">
        <v>74</v>
      </c>
      <c r="F118" s="34" t="s">
        <v>192</v>
      </c>
      <c r="G118" s="1"/>
      <c r="H118" s="1"/>
    </row>
    <row r="119" customFormat="false" ht="14.25" hidden="false" customHeight="false" outlineLevel="0" collapsed="false">
      <c r="A119" s="1"/>
      <c r="B119" s="30" t="s">
        <v>193</v>
      </c>
      <c r="C119" s="31" t="s">
        <v>194</v>
      </c>
      <c r="D119" s="32" t="s">
        <v>69</v>
      </c>
      <c r="E119" s="33" t="s">
        <v>74</v>
      </c>
      <c r="F119" s="34" t="s">
        <v>195</v>
      </c>
      <c r="G119" s="1"/>
      <c r="H119" s="1"/>
    </row>
    <row r="120" customFormat="false" ht="14.25" hidden="false" customHeight="false" outlineLevel="0" collapsed="false">
      <c r="A120" s="1"/>
      <c r="B120" s="20" t="s">
        <v>196</v>
      </c>
      <c r="C120" s="49" t="s">
        <v>197</v>
      </c>
      <c r="D120" s="22" t="s">
        <v>3</v>
      </c>
      <c r="E120" s="23" t="s">
        <v>81</v>
      </c>
      <c r="F120" s="38" t="s">
        <v>198</v>
      </c>
      <c r="G120" s="1"/>
      <c r="H120" s="1"/>
    </row>
    <row r="121" customFormat="false" ht="14.25" hidden="false" customHeight="false" outlineLevel="0" collapsed="false">
      <c r="A121" s="1"/>
      <c r="B121" s="10"/>
      <c r="C121" s="11"/>
      <c r="D121" s="12" t="s">
        <v>3</v>
      </c>
      <c r="E121" s="13" t="s">
        <v>199</v>
      </c>
      <c r="F121" s="27" t="s">
        <v>200</v>
      </c>
      <c r="G121" s="1"/>
      <c r="H121" s="1"/>
    </row>
    <row r="122" customFormat="false" ht="14.25" hidden="false" customHeight="false" outlineLevel="0" collapsed="false">
      <c r="A122" s="1"/>
      <c r="B122" s="10"/>
      <c r="C122" s="50"/>
      <c r="D122" s="12" t="s">
        <v>3</v>
      </c>
      <c r="E122" s="13" t="s">
        <v>201</v>
      </c>
      <c r="F122" s="27" t="s">
        <v>202</v>
      </c>
      <c r="G122" s="1"/>
      <c r="H122" s="1"/>
    </row>
    <row r="123" customFormat="false" ht="14.25" hidden="false" customHeight="false" outlineLevel="0" collapsed="false">
      <c r="A123" s="1"/>
      <c r="B123" s="10"/>
      <c r="C123" s="50"/>
      <c r="D123" s="12" t="s">
        <v>3</v>
      </c>
      <c r="E123" s="13" t="s">
        <v>143</v>
      </c>
      <c r="F123" s="28" t="s">
        <v>203</v>
      </c>
      <c r="G123" s="1"/>
      <c r="H123" s="1"/>
    </row>
    <row r="124" customFormat="false" ht="14.25" hidden="false" customHeight="false" outlineLevel="0" collapsed="false">
      <c r="A124" s="1"/>
      <c r="B124" s="30" t="s">
        <v>204</v>
      </c>
      <c r="C124" s="35" t="s">
        <v>205</v>
      </c>
      <c r="D124" s="32" t="s">
        <v>3</v>
      </c>
      <c r="E124" s="33" t="s">
        <v>143</v>
      </c>
      <c r="F124" s="36" t="s">
        <v>206</v>
      </c>
      <c r="G124" s="1"/>
      <c r="H124" s="1"/>
    </row>
    <row r="125" customFormat="false" ht="14.25" hidden="false" customHeight="false" outlineLevel="0" collapsed="false">
      <c r="A125" s="1"/>
      <c r="B125" s="30" t="s">
        <v>207</v>
      </c>
      <c r="C125" s="35" t="s">
        <v>208</v>
      </c>
      <c r="D125" s="32" t="s">
        <v>3</v>
      </c>
      <c r="E125" s="33" t="s">
        <v>74</v>
      </c>
      <c r="F125" s="36" t="s">
        <v>209</v>
      </c>
      <c r="G125" s="1"/>
      <c r="H125" s="1"/>
    </row>
    <row r="126" customFormat="false" ht="14.25" hidden="false" customHeight="false" outlineLevel="0" collapsed="false">
      <c r="A126" s="1"/>
      <c r="B126" s="30" t="s">
        <v>210</v>
      </c>
      <c r="C126" s="35" t="s">
        <v>211</v>
      </c>
      <c r="D126" s="32" t="s">
        <v>3</v>
      </c>
      <c r="E126" s="33" t="s">
        <v>212</v>
      </c>
      <c r="F126" s="36" t="s">
        <v>213</v>
      </c>
      <c r="G126" s="1"/>
      <c r="H126" s="1"/>
    </row>
    <row r="127" customFormat="false" ht="14.25" hidden="false" customHeight="false" outlineLevel="0" collapsed="false">
      <c r="A127" s="1"/>
      <c r="B127" s="30" t="s">
        <v>214</v>
      </c>
      <c r="C127" s="35" t="s">
        <v>215</v>
      </c>
      <c r="D127" s="32" t="s">
        <v>3</v>
      </c>
      <c r="E127" s="33" t="s">
        <v>212</v>
      </c>
      <c r="F127" s="36" t="s">
        <v>216</v>
      </c>
      <c r="G127" s="1"/>
      <c r="H127" s="1"/>
    </row>
    <row r="128" customFormat="false" ht="14.25" hidden="false" customHeight="false" outlineLevel="0" collapsed="false">
      <c r="A128" s="1"/>
      <c r="B128" s="30" t="s">
        <v>217</v>
      </c>
      <c r="C128" s="35" t="s">
        <v>218</v>
      </c>
      <c r="D128" s="32" t="s">
        <v>3</v>
      </c>
      <c r="E128" s="33" t="s">
        <v>74</v>
      </c>
      <c r="F128" s="36" t="s">
        <v>219</v>
      </c>
      <c r="G128" s="1"/>
      <c r="H128" s="1"/>
    </row>
    <row r="129" customFormat="false" ht="14.25" hidden="false" customHeight="false" outlineLevel="0" collapsed="false">
      <c r="A129" s="1"/>
      <c r="B129" s="30" t="s">
        <v>220</v>
      </c>
      <c r="C129" s="35" t="s">
        <v>221</v>
      </c>
      <c r="D129" s="32" t="s">
        <v>3</v>
      </c>
      <c r="E129" s="33" t="s">
        <v>74</v>
      </c>
      <c r="F129" s="36" t="s">
        <v>222</v>
      </c>
      <c r="G129" s="1"/>
      <c r="H129" s="1"/>
    </row>
    <row r="130" customFormat="false" ht="14.25" hidden="false" customHeight="false" outlineLevel="0" collapsed="false">
      <c r="A130" s="1"/>
      <c r="B130" s="30" t="s">
        <v>223</v>
      </c>
      <c r="C130" s="35" t="s">
        <v>224</v>
      </c>
      <c r="D130" s="32" t="s">
        <v>3</v>
      </c>
      <c r="E130" s="33" t="s">
        <v>74</v>
      </c>
      <c r="F130" s="36" t="s">
        <v>225</v>
      </c>
      <c r="G130" s="1"/>
      <c r="H130" s="1"/>
    </row>
    <row r="131" customFormat="false" ht="14.25" hidden="false" customHeight="false" outlineLevel="0" collapsed="false">
      <c r="A131" s="1"/>
      <c r="B131" s="30" t="s">
        <v>226</v>
      </c>
      <c r="C131" s="35" t="s">
        <v>227</v>
      </c>
      <c r="D131" s="32" t="s">
        <v>3</v>
      </c>
      <c r="E131" s="33" t="s">
        <v>74</v>
      </c>
      <c r="F131" s="36" t="s">
        <v>228</v>
      </c>
      <c r="G131" s="1"/>
      <c r="H131" s="1"/>
    </row>
    <row r="132" customFormat="false" ht="14.25" hidden="false" customHeight="false" outlineLevel="0" collapsed="false">
      <c r="A132" s="1"/>
      <c r="B132" s="44" t="s">
        <v>229</v>
      </c>
      <c r="C132" s="37" t="s">
        <v>230</v>
      </c>
      <c r="D132" s="22" t="s">
        <v>3</v>
      </c>
      <c r="E132" s="23" t="n">
        <v>0</v>
      </c>
      <c r="F132" s="45" t="s">
        <v>231</v>
      </c>
      <c r="G132" s="1"/>
      <c r="H132" s="1"/>
    </row>
    <row r="133" customFormat="false" ht="14.25" hidden="false" customHeight="false" outlineLevel="0" collapsed="false">
      <c r="A133" s="1"/>
      <c r="B133" s="46"/>
      <c r="C133" s="15"/>
      <c r="D133" s="12"/>
      <c r="E133" s="13"/>
      <c r="F133" s="28" t="s">
        <v>232</v>
      </c>
      <c r="G133" s="1"/>
      <c r="H133" s="1"/>
    </row>
    <row r="134" customFormat="false" ht="14.25" hidden="false" customHeight="false" outlineLevel="0" collapsed="false">
      <c r="A134" s="1"/>
      <c r="B134" s="46"/>
      <c r="C134" s="15"/>
      <c r="D134" s="12" t="s">
        <v>3</v>
      </c>
      <c r="E134" s="13" t="n">
        <v>1</v>
      </c>
      <c r="F134" s="28" t="s">
        <v>233</v>
      </c>
      <c r="G134" s="1"/>
      <c r="H134" s="1"/>
    </row>
    <row r="135" customFormat="false" ht="14.25" hidden="false" customHeight="false" outlineLevel="0" collapsed="false">
      <c r="A135" s="1"/>
      <c r="B135" s="51"/>
      <c r="C135" s="39"/>
      <c r="D135" s="17"/>
      <c r="E135" s="18"/>
      <c r="F135" s="29" t="s">
        <v>234</v>
      </c>
      <c r="G135" s="1"/>
      <c r="H135" s="1"/>
    </row>
    <row r="136" customFormat="false" ht="14.25" hidden="false" customHeight="false" outlineLevel="0" collapsed="false">
      <c r="A136" s="1"/>
      <c r="B136" s="44" t="s">
        <v>235</v>
      </c>
      <c r="C136" s="35" t="s">
        <v>236</v>
      </c>
      <c r="D136" s="22" t="s">
        <v>3</v>
      </c>
      <c r="E136" s="33" t="s">
        <v>74</v>
      </c>
      <c r="F136" s="36" t="s">
        <v>237</v>
      </c>
      <c r="G136" s="1"/>
      <c r="H136" s="1"/>
    </row>
    <row r="137" customFormat="false" ht="14.25" hidden="false" customHeight="false" outlineLevel="0" collapsed="false">
      <c r="A137" s="1"/>
      <c r="B137" s="20" t="s">
        <v>238</v>
      </c>
      <c r="C137" s="11" t="s">
        <v>239</v>
      </c>
      <c r="D137" s="22" t="s">
        <v>3</v>
      </c>
      <c r="E137" s="52" t="s">
        <v>160</v>
      </c>
      <c r="F137" s="28" t="s">
        <v>240</v>
      </c>
      <c r="G137" s="1"/>
      <c r="H137" s="1"/>
    </row>
    <row r="138" customFormat="false" ht="14.25" hidden="false" customHeight="false" outlineLevel="0" collapsed="false">
      <c r="A138" s="1"/>
      <c r="B138" s="46"/>
      <c r="C138" s="53"/>
      <c r="D138" s="54"/>
      <c r="E138" s="52"/>
      <c r="F138" s="55" t="s">
        <v>241</v>
      </c>
      <c r="G138" s="1"/>
      <c r="H138" s="1"/>
    </row>
    <row r="139" customFormat="false" ht="14.25" hidden="false" customHeight="false" outlineLevel="0" collapsed="false">
      <c r="A139" s="1"/>
      <c r="B139" s="46"/>
      <c r="C139" s="56"/>
      <c r="D139" s="12" t="s">
        <v>3</v>
      </c>
      <c r="E139" s="52" t="s">
        <v>143</v>
      </c>
      <c r="F139" s="55" t="s">
        <v>242</v>
      </c>
      <c r="G139" s="1"/>
      <c r="H139" s="1"/>
    </row>
    <row r="140" customFormat="false" ht="14.25" hidden="false" customHeight="false" outlineLevel="0" collapsed="false">
      <c r="A140" s="1"/>
      <c r="B140" s="46"/>
      <c r="C140" s="57"/>
      <c r="D140" s="58"/>
      <c r="E140" s="59"/>
      <c r="F140" s="60" t="s">
        <v>243</v>
      </c>
      <c r="G140" s="1"/>
      <c r="H140" s="1"/>
    </row>
    <row r="141" customFormat="false" ht="13.8" hidden="false" customHeight="false" outlineLevel="0" collapsed="false">
      <c r="A141" s="1"/>
      <c r="B141" s="44" t="s">
        <v>244</v>
      </c>
      <c r="C141" s="61" t="s">
        <v>245</v>
      </c>
      <c r="D141" s="22" t="s">
        <v>3</v>
      </c>
      <c r="E141" s="62" t="s">
        <v>246</v>
      </c>
      <c r="F141" s="63" t="s">
        <v>247</v>
      </c>
      <c r="G141" s="1"/>
      <c r="H141" s="1"/>
    </row>
    <row r="142" customFormat="false" ht="13.8" hidden="false" customHeight="false" outlineLevel="0" collapsed="false">
      <c r="A142" s="1"/>
      <c r="B142" s="46"/>
      <c r="C142" s="64"/>
      <c r="D142" s="12"/>
      <c r="E142" s="65"/>
      <c r="F142" s="66" t="s">
        <v>248</v>
      </c>
      <c r="G142" s="1"/>
      <c r="H142" s="1"/>
    </row>
    <row r="143" customFormat="false" ht="15" hidden="false" customHeight="false" outlineLevel="0" collapsed="false">
      <c r="A143" s="1"/>
      <c r="B143" s="67" t="s">
        <v>249</v>
      </c>
      <c r="C143" s="68" t="s">
        <v>250</v>
      </c>
      <c r="D143" s="69" t="s">
        <v>3</v>
      </c>
      <c r="E143" s="70" t="s">
        <v>246</v>
      </c>
      <c r="F143" s="71" t="s">
        <v>251</v>
      </c>
      <c r="G143" s="1"/>
      <c r="H143" s="1"/>
    </row>
    <row r="144" customFormat="false" ht="14.25" hidden="false" customHeight="false" outlineLevel="0" collapsed="false">
      <c r="A144" s="1"/>
      <c r="B144" s="72"/>
      <c r="C144" s="72"/>
      <c r="D144" s="72"/>
      <c r="E144" s="72"/>
      <c r="F144" s="72"/>
      <c r="G144" s="1"/>
      <c r="H144" s="1"/>
    </row>
    <row r="145" customFormat="false" ht="14.25" hidden="false" customHeight="false" outlineLevel="0" collapsed="false">
      <c r="A145" s="1"/>
      <c r="B145" s="72"/>
      <c r="C145" s="72"/>
      <c r="D145" s="72"/>
      <c r="E145" s="72"/>
      <c r="F145" s="72"/>
      <c r="G145" s="1"/>
      <c r="H145" s="1"/>
    </row>
    <row r="146" customFormat="false" ht="14.25" hidden="false" customHeight="false" outlineLevel="0" collapsed="false">
      <c r="A146" s="1"/>
      <c r="B146" s="72"/>
      <c r="C146" s="72"/>
      <c r="D146" s="72"/>
      <c r="E146" s="72"/>
      <c r="F146" s="72"/>
      <c r="G146" s="1"/>
      <c r="H146" s="1"/>
    </row>
    <row r="147" customFormat="false" ht="14.25" hidden="false" customHeight="false" outlineLevel="0" collapsed="false">
      <c r="A147" s="1"/>
      <c r="B147" s="72"/>
      <c r="C147" s="72"/>
      <c r="D147" s="72"/>
      <c r="E147" s="72"/>
      <c r="F147" s="72"/>
      <c r="G147" s="1"/>
      <c r="H147" s="1"/>
    </row>
    <row r="148" customFormat="false" ht="14.25" hidden="false" customHeight="false" outlineLevel="0" collapsed="false">
      <c r="A148" s="1"/>
      <c r="B148" s="72"/>
      <c r="C148" s="72"/>
      <c r="D148" s="72"/>
      <c r="E148" s="72"/>
      <c r="F148" s="72"/>
      <c r="G148" s="1"/>
      <c r="H148" s="1"/>
    </row>
    <row r="149" customFormat="false" ht="14.25" hidden="false" customHeight="false" outlineLevel="0" collapsed="false">
      <c r="B149" s="73"/>
      <c r="C149" s="73"/>
      <c r="D149" s="73"/>
      <c r="E149" s="73"/>
      <c r="F149" s="73"/>
    </row>
    <row r="150" customFormat="false" ht="14.25" hidden="false" customHeight="false" outlineLevel="0" collapsed="false">
      <c r="B150" s="73"/>
      <c r="C150" s="73"/>
      <c r="D150" s="73"/>
      <c r="E150" s="73"/>
      <c r="F150" s="73"/>
    </row>
  </sheetData>
  <mergeCells count="1">
    <mergeCell ref="B2:F2"/>
  </mergeCells>
  <printOptions headings="false" gridLines="false" gridLinesSet="true" horizontalCentered="false" verticalCentered="false"/>
  <pageMargins left="0.708333333333333" right="0.708333333333333" top="0.7875" bottom="0.7875" header="0.511811023622047" footer="0.511811023622047"/>
  <pageSetup paperSize="9" scale="100" fitToWidth="1" fitToHeight="2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ColWidth="10.9296875" defaultRowHeight="14.25" zeroHeight="false" outlineLevelRow="0" outlineLevelCol="0"/>
  <cols>
    <col collapsed="false" customWidth="true" hidden="false" outlineLevel="0" max="1" min="1" style="0" width="3.92"/>
    <col collapsed="false" customWidth="true" hidden="false" outlineLevel="0" max="2" min="2" style="0" width="13.08"/>
    <col collapsed="false" customWidth="true" hidden="false" outlineLevel="0" max="3" min="3" style="0" width="21.85"/>
    <col collapsed="false" customWidth="true" hidden="false" outlineLevel="0" max="4" min="4" style="0" width="6.53"/>
    <col collapsed="false" customWidth="true" hidden="false" outlineLevel="0" max="5" min="5" style="0" width="5.16"/>
    <col collapsed="false" customWidth="true" hidden="false" outlineLevel="0" max="6" min="6" style="0" width="33.47"/>
  </cols>
  <sheetData>
    <row r="1" customFormat="false" ht="15" hidden="false" customHeight="false" outlineLevel="0" collapsed="false"/>
    <row r="2" customFormat="false" ht="15" hidden="false" customHeight="false" outlineLevel="0" collapsed="false">
      <c r="B2" s="74" t="s">
        <v>252</v>
      </c>
      <c r="C2" s="74"/>
      <c r="D2" s="74"/>
      <c r="E2" s="74"/>
      <c r="F2" s="74"/>
    </row>
    <row r="3" customFormat="false" ht="15" hidden="false" customHeight="false" outlineLevel="0" collapsed="false">
      <c r="B3" s="75" t="s">
        <v>1</v>
      </c>
      <c r="C3" s="76" t="s">
        <v>2</v>
      </c>
      <c r="D3" s="76" t="s">
        <v>3</v>
      </c>
      <c r="E3" s="76" t="s">
        <v>4</v>
      </c>
      <c r="F3" s="77" t="s">
        <v>5</v>
      </c>
    </row>
    <row r="4" customFormat="false" ht="14.25" hidden="false" customHeight="false" outlineLevel="0" collapsed="false">
      <c r="B4" s="78" t="s">
        <v>6</v>
      </c>
      <c r="C4" s="79" t="s">
        <v>7</v>
      </c>
      <c r="D4" s="80" t="s">
        <v>3</v>
      </c>
      <c r="E4" s="81" t="n">
        <v>0</v>
      </c>
      <c r="F4" s="82" t="s">
        <v>253</v>
      </c>
    </row>
    <row r="5" customFormat="false" ht="14.25" hidden="false" customHeight="false" outlineLevel="0" collapsed="false">
      <c r="B5" s="78"/>
      <c r="C5" s="79"/>
      <c r="D5" s="80" t="s">
        <v>3</v>
      </c>
      <c r="E5" s="81" t="n">
        <v>1</v>
      </c>
      <c r="F5" s="82" t="s">
        <v>254</v>
      </c>
    </row>
    <row r="6" customFormat="false" ht="14.25" hidden="false" customHeight="false" outlineLevel="0" collapsed="false">
      <c r="B6" s="78"/>
      <c r="C6" s="79"/>
      <c r="D6" s="80" t="s">
        <v>3</v>
      </c>
      <c r="E6" s="81" t="n">
        <v>2</v>
      </c>
      <c r="F6" s="82" t="s">
        <v>255</v>
      </c>
    </row>
    <row r="7" customFormat="false" ht="14.25" hidden="false" customHeight="false" outlineLevel="0" collapsed="false">
      <c r="B7" s="78"/>
      <c r="C7" s="79"/>
      <c r="D7" s="80" t="s">
        <v>3</v>
      </c>
      <c r="E7" s="81" t="n">
        <v>3</v>
      </c>
      <c r="F7" s="82" t="s">
        <v>11</v>
      </c>
    </row>
    <row r="8" customFormat="false" ht="14.25" hidden="false" customHeight="false" outlineLevel="0" collapsed="false">
      <c r="B8" s="78"/>
      <c r="C8" s="79"/>
      <c r="D8" s="80" t="s">
        <v>3</v>
      </c>
      <c r="E8" s="81" t="n">
        <v>4</v>
      </c>
      <c r="F8" s="82" t="s">
        <v>256</v>
      </c>
    </row>
    <row r="9" customFormat="false" ht="14.25" hidden="false" customHeight="false" outlineLevel="0" collapsed="false">
      <c r="B9" s="78"/>
      <c r="C9" s="79"/>
      <c r="D9" s="80" t="s">
        <v>17</v>
      </c>
      <c r="E9" s="81" t="n">
        <v>15</v>
      </c>
      <c r="F9" s="82" t="s">
        <v>18</v>
      </c>
    </row>
    <row r="10" customFormat="false" ht="14.25" hidden="false" customHeight="false" outlineLevel="0" collapsed="false">
      <c r="B10" s="78"/>
      <c r="C10" s="79"/>
      <c r="D10" s="83"/>
      <c r="E10" s="84"/>
      <c r="F10" s="85" t="s">
        <v>19</v>
      </c>
    </row>
    <row r="11" customFormat="false" ht="14.25" hidden="false" customHeight="false" outlineLevel="0" collapsed="false">
      <c r="B11" s="86" t="s">
        <v>20</v>
      </c>
      <c r="C11" s="87" t="s">
        <v>21</v>
      </c>
      <c r="D11" s="88" t="s">
        <v>3</v>
      </c>
      <c r="E11" s="89" t="n">
        <v>0</v>
      </c>
      <c r="F11" s="90" t="s">
        <v>257</v>
      </c>
    </row>
    <row r="12" customFormat="false" ht="14.25" hidden="false" customHeight="false" outlineLevel="0" collapsed="false">
      <c r="B12" s="78"/>
      <c r="C12" s="79"/>
      <c r="D12" s="80" t="s">
        <v>3</v>
      </c>
      <c r="E12" s="81" t="n">
        <v>1</v>
      </c>
      <c r="F12" s="82" t="s">
        <v>258</v>
      </c>
    </row>
    <row r="13" customFormat="false" ht="14.25" hidden="false" customHeight="false" outlineLevel="0" collapsed="false">
      <c r="B13" s="78"/>
      <c r="C13" s="79"/>
      <c r="D13" s="80" t="s">
        <v>3</v>
      </c>
      <c r="E13" s="81" t="n">
        <v>2</v>
      </c>
      <c r="F13" s="82" t="s">
        <v>259</v>
      </c>
    </row>
    <row r="14" customFormat="false" ht="14.25" hidden="false" customHeight="false" outlineLevel="0" collapsed="false">
      <c r="B14" s="78"/>
      <c r="C14" s="79"/>
      <c r="D14" s="80" t="s">
        <v>3</v>
      </c>
      <c r="E14" s="81" t="n">
        <v>3</v>
      </c>
      <c r="F14" s="82" t="s">
        <v>25</v>
      </c>
    </row>
    <row r="15" customFormat="false" ht="14.25" hidden="false" customHeight="false" outlineLevel="0" collapsed="false">
      <c r="B15" s="78"/>
      <c r="C15" s="79"/>
      <c r="D15" s="80" t="s">
        <v>3</v>
      </c>
      <c r="E15" s="81" t="n">
        <v>4</v>
      </c>
      <c r="F15" s="82" t="s">
        <v>256</v>
      </c>
    </row>
    <row r="16" customFormat="false" ht="14.25" hidden="false" customHeight="false" outlineLevel="0" collapsed="false">
      <c r="B16" s="78"/>
      <c r="C16" s="79"/>
      <c r="D16" s="80" t="s">
        <v>17</v>
      </c>
      <c r="E16" s="81" t="n">
        <v>15</v>
      </c>
      <c r="F16" s="82" t="s">
        <v>18</v>
      </c>
    </row>
    <row r="17" customFormat="false" ht="14.25" hidden="false" customHeight="false" outlineLevel="0" collapsed="false">
      <c r="B17" s="91"/>
      <c r="C17" s="92"/>
      <c r="D17" s="83"/>
      <c r="E17" s="84"/>
      <c r="F17" s="85" t="s">
        <v>19</v>
      </c>
    </row>
    <row r="18" customFormat="false" ht="14.25" hidden="false" customHeight="false" outlineLevel="0" collapsed="false">
      <c r="B18" s="86" t="s">
        <v>260</v>
      </c>
      <c r="C18" s="87" t="s">
        <v>261</v>
      </c>
      <c r="D18" s="88" t="s">
        <v>3</v>
      </c>
      <c r="E18" s="81" t="n">
        <v>15</v>
      </c>
      <c r="F18" s="90" t="s">
        <v>262</v>
      </c>
    </row>
    <row r="19" customFormat="false" ht="14.25" hidden="false" customHeight="false" outlineLevel="0" collapsed="false">
      <c r="B19" s="93"/>
      <c r="C19" s="92"/>
      <c r="D19" s="94"/>
      <c r="E19" s="95"/>
      <c r="F19" s="85" t="s">
        <v>263</v>
      </c>
    </row>
    <row r="20" customFormat="false" ht="14.25" hidden="false" customHeight="false" outlineLevel="0" collapsed="false">
      <c r="B20" s="96" t="s">
        <v>47</v>
      </c>
      <c r="C20" s="97" t="s">
        <v>264</v>
      </c>
      <c r="D20" s="98" t="s">
        <v>17</v>
      </c>
      <c r="E20" s="99" t="s">
        <v>65</v>
      </c>
      <c r="F20" s="100" t="s">
        <v>265</v>
      </c>
    </row>
    <row r="21" customFormat="false" ht="14.25" hidden="false" customHeight="false" outlineLevel="0" collapsed="false">
      <c r="B21" s="96" t="s">
        <v>63</v>
      </c>
      <c r="C21" s="97" t="s">
        <v>266</v>
      </c>
      <c r="D21" s="98" t="s">
        <v>69</v>
      </c>
      <c r="E21" s="99" t="s">
        <v>70</v>
      </c>
      <c r="F21" s="100" t="s">
        <v>267</v>
      </c>
    </row>
    <row r="22" customFormat="false" ht="14.25" hidden="false" customHeight="false" outlineLevel="0" collapsed="false">
      <c r="B22" s="96" t="s">
        <v>268</v>
      </c>
      <c r="C22" s="97" t="s">
        <v>269</v>
      </c>
      <c r="D22" s="98" t="s">
        <v>17</v>
      </c>
      <c r="E22" s="99" t="s">
        <v>74</v>
      </c>
      <c r="F22" s="100" t="s">
        <v>270</v>
      </c>
    </row>
    <row r="23" customFormat="false" ht="14.25" hidden="false" customHeight="false" outlineLevel="0" collapsed="false">
      <c r="B23" s="96" t="s">
        <v>271</v>
      </c>
      <c r="C23" s="97" t="s">
        <v>272</v>
      </c>
      <c r="D23" s="98" t="s">
        <v>69</v>
      </c>
      <c r="E23" s="99" t="s">
        <v>74</v>
      </c>
      <c r="F23" s="100" t="s">
        <v>273</v>
      </c>
    </row>
    <row r="24" customFormat="false" ht="14.25" hidden="false" customHeight="false" outlineLevel="0" collapsed="false">
      <c r="B24" s="96" t="s">
        <v>79</v>
      </c>
      <c r="C24" s="97" t="s">
        <v>80</v>
      </c>
      <c r="D24" s="98" t="s">
        <v>17</v>
      </c>
      <c r="E24" s="99" t="s">
        <v>81</v>
      </c>
      <c r="F24" s="101" t="s">
        <v>82</v>
      </c>
    </row>
    <row r="25" customFormat="false" ht="14.25" hidden="false" customHeight="false" outlineLevel="0" collapsed="false">
      <c r="B25" s="96" t="s">
        <v>83</v>
      </c>
      <c r="C25" s="97" t="s">
        <v>84</v>
      </c>
      <c r="D25" s="98" t="s">
        <v>17</v>
      </c>
      <c r="E25" s="99" t="s">
        <v>85</v>
      </c>
      <c r="F25" s="101" t="s">
        <v>84</v>
      </c>
    </row>
    <row r="26" customFormat="false" ht="14.25" hidden="false" customHeight="false" outlineLevel="0" collapsed="false">
      <c r="B26" s="96" t="s">
        <v>86</v>
      </c>
      <c r="C26" s="97" t="s">
        <v>87</v>
      </c>
      <c r="D26" s="98" t="s">
        <v>17</v>
      </c>
      <c r="E26" s="99" t="s">
        <v>65</v>
      </c>
      <c r="F26" s="101" t="s">
        <v>88</v>
      </c>
    </row>
    <row r="27" customFormat="false" ht="14.25" hidden="false" customHeight="false" outlineLevel="0" collapsed="false">
      <c r="B27" s="96" t="s">
        <v>89</v>
      </c>
      <c r="C27" s="97" t="s">
        <v>90</v>
      </c>
      <c r="D27" s="98" t="s">
        <v>17</v>
      </c>
      <c r="E27" s="99" t="s">
        <v>65</v>
      </c>
      <c r="F27" s="101" t="s">
        <v>91</v>
      </c>
    </row>
    <row r="28" customFormat="false" ht="14.25" hidden="false" customHeight="false" outlineLevel="0" collapsed="false">
      <c r="B28" s="96" t="s">
        <v>92</v>
      </c>
      <c r="C28" s="97" t="s">
        <v>93</v>
      </c>
      <c r="D28" s="98" t="s">
        <v>69</v>
      </c>
      <c r="E28" s="99" t="s">
        <v>85</v>
      </c>
      <c r="F28" s="101" t="s">
        <v>93</v>
      </c>
    </row>
    <row r="29" customFormat="false" ht="14.25" hidden="false" customHeight="false" outlineLevel="0" collapsed="false">
      <c r="B29" s="102" t="s">
        <v>94</v>
      </c>
      <c r="C29" s="87" t="s">
        <v>95</v>
      </c>
      <c r="D29" s="88" t="s">
        <v>69</v>
      </c>
      <c r="E29" s="89" t="n">
        <v>15</v>
      </c>
      <c r="F29" s="103" t="s">
        <v>96</v>
      </c>
    </row>
    <row r="30" customFormat="false" ht="15" hidden="false" customHeight="false" outlineLevel="0" collapsed="false">
      <c r="B30" s="104"/>
      <c r="C30" s="105"/>
      <c r="D30" s="106"/>
      <c r="E30" s="107"/>
      <c r="F30" s="108" t="s">
        <v>97</v>
      </c>
    </row>
  </sheetData>
  <mergeCells count="1">
    <mergeCell ref="B2:F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0"/>
  <sheetViews>
    <sheetView showFormulas="false" showGridLines="true" showRowColHeaders="true" showZeros="true" rightToLeft="false" tabSelected="false" showOutlineSymbols="true" defaultGridColor="true" view="normal" topLeftCell="A106" colorId="64" zoomScale="85" zoomScaleNormal="85" zoomScalePageLayoutView="100" workbookViewId="0">
      <selection pane="topLeft" activeCell="G59" activeCellId="0" sqref="G59"/>
    </sheetView>
  </sheetViews>
  <sheetFormatPr defaultColWidth="10.9296875" defaultRowHeight="14.2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3.23"/>
    <col collapsed="false" customWidth="true" hidden="false" outlineLevel="0" max="3" min="3" style="0" width="24.07"/>
    <col collapsed="false" customWidth="true" hidden="false" outlineLevel="0" max="4" min="4" style="0" width="7.15"/>
    <col collapsed="false" customWidth="true" hidden="false" outlineLevel="0" max="5" min="5" style="0" width="6.23"/>
    <col collapsed="false" customWidth="true" hidden="false" outlineLevel="0" max="6" min="6" style="0" width="29.23"/>
  </cols>
  <sheetData>
    <row r="1" customFormat="false" ht="15" hidden="false" customHeight="false" outlineLevel="0" collapsed="false"/>
    <row r="2" customFormat="false" ht="15" hidden="false" customHeight="false" outlineLevel="0" collapsed="false">
      <c r="B2" s="74" t="s">
        <v>274</v>
      </c>
      <c r="C2" s="74"/>
      <c r="D2" s="74"/>
      <c r="E2" s="74"/>
      <c r="F2" s="74"/>
    </row>
    <row r="3" customFormat="false" ht="15" hidden="false" customHeight="false" outlineLevel="0" collapsed="false">
      <c r="B3" s="75" t="s">
        <v>1</v>
      </c>
      <c r="C3" s="76" t="s">
        <v>2</v>
      </c>
      <c r="D3" s="76" t="s">
        <v>3</v>
      </c>
      <c r="E3" s="76" t="s">
        <v>4</v>
      </c>
      <c r="F3" s="77" t="s">
        <v>5</v>
      </c>
    </row>
    <row r="4" customFormat="false" ht="14.25" hidden="false" customHeight="false" outlineLevel="0" collapsed="false">
      <c r="B4" s="78" t="s">
        <v>6</v>
      </c>
      <c r="C4" s="79" t="s">
        <v>275</v>
      </c>
      <c r="D4" s="80" t="s">
        <v>3</v>
      </c>
      <c r="E4" s="13" t="s">
        <v>160</v>
      </c>
      <c r="F4" s="82" t="s">
        <v>276</v>
      </c>
    </row>
    <row r="5" customFormat="false" ht="14.25" hidden="false" customHeight="false" outlineLevel="0" collapsed="false">
      <c r="B5" s="78"/>
      <c r="C5" s="79"/>
      <c r="D5" s="80" t="s">
        <v>3</v>
      </c>
      <c r="E5" s="13" t="n">
        <v>1</v>
      </c>
      <c r="F5" s="82" t="s">
        <v>277</v>
      </c>
    </row>
    <row r="6" customFormat="false" ht="14.25" hidden="false" customHeight="false" outlineLevel="0" collapsed="false">
      <c r="B6" s="78"/>
      <c r="C6" s="79"/>
      <c r="D6" s="80" t="s">
        <v>3</v>
      </c>
      <c r="E6" s="13" t="n">
        <v>2</v>
      </c>
      <c r="F6" s="82" t="s">
        <v>278</v>
      </c>
    </row>
    <row r="7" customFormat="false" ht="14.25" hidden="false" customHeight="false" outlineLevel="0" collapsed="false">
      <c r="B7" s="78"/>
      <c r="C7" s="79"/>
      <c r="D7" s="80" t="s">
        <v>3</v>
      </c>
      <c r="E7" s="13" t="n">
        <v>3</v>
      </c>
      <c r="F7" s="82" t="s">
        <v>279</v>
      </c>
    </row>
    <row r="8" customFormat="false" ht="14.25" hidden="false" customHeight="false" outlineLevel="0" collapsed="false">
      <c r="B8" s="78"/>
      <c r="C8" s="79"/>
      <c r="D8" s="80" t="s">
        <v>3</v>
      </c>
      <c r="E8" s="13" t="n">
        <v>4</v>
      </c>
      <c r="F8" s="82" t="s">
        <v>280</v>
      </c>
    </row>
    <row r="9" customFormat="false" ht="14.25" hidden="false" customHeight="false" outlineLevel="0" collapsed="false">
      <c r="B9" s="78"/>
      <c r="C9" s="79"/>
      <c r="D9" s="80" t="s">
        <v>3</v>
      </c>
      <c r="E9" s="13" t="n">
        <v>5</v>
      </c>
      <c r="F9" s="82" t="s">
        <v>281</v>
      </c>
    </row>
    <row r="10" customFormat="false" ht="14.25" hidden="false" customHeight="false" outlineLevel="0" collapsed="false">
      <c r="B10" s="78"/>
      <c r="C10" s="79"/>
      <c r="D10" s="80" t="s">
        <v>3</v>
      </c>
      <c r="E10" s="13" t="n">
        <v>6</v>
      </c>
      <c r="F10" s="82" t="s">
        <v>282</v>
      </c>
    </row>
    <row r="11" customFormat="false" ht="14.25" hidden="false" customHeight="false" outlineLevel="0" collapsed="false">
      <c r="B11" s="78"/>
      <c r="C11" s="79"/>
      <c r="D11" s="80" t="s">
        <v>3</v>
      </c>
      <c r="E11" s="13" t="n">
        <v>7</v>
      </c>
      <c r="F11" s="82" t="s">
        <v>283</v>
      </c>
    </row>
    <row r="12" customFormat="false" ht="14.25" hidden="false" customHeight="false" outlineLevel="0" collapsed="false">
      <c r="B12" s="78"/>
      <c r="C12" s="79"/>
      <c r="D12" s="80" t="s">
        <v>3</v>
      </c>
      <c r="E12" s="13" t="n">
        <v>8</v>
      </c>
      <c r="F12" s="82" t="s">
        <v>284</v>
      </c>
    </row>
    <row r="13" customFormat="false" ht="14.25" hidden="false" customHeight="false" outlineLevel="0" collapsed="false">
      <c r="B13" s="78"/>
      <c r="C13" s="79"/>
      <c r="D13" s="80" t="s">
        <v>3</v>
      </c>
      <c r="E13" s="13" t="s">
        <v>15</v>
      </c>
      <c r="F13" s="82" t="s">
        <v>16</v>
      </c>
    </row>
    <row r="14" customFormat="false" ht="14.25" hidden="false" customHeight="false" outlineLevel="0" collapsed="false">
      <c r="B14" s="78"/>
      <c r="C14" s="79"/>
      <c r="D14" s="80" t="s">
        <v>17</v>
      </c>
      <c r="E14" s="13" t="n">
        <v>15</v>
      </c>
      <c r="F14" s="82" t="s">
        <v>18</v>
      </c>
    </row>
    <row r="15" customFormat="false" ht="14.25" hidden="false" customHeight="false" outlineLevel="0" collapsed="false">
      <c r="B15" s="78"/>
      <c r="C15" s="79"/>
      <c r="D15" s="83"/>
      <c r="E15" s="18"/>
      <c r="F15" s="85" t="s">
        <v>19</v>
      </c>
    </row>
    <row r="16" customFormat="false" ht="14.25" hidden="false" customHeight="false" outlineLevel="0" collapsed="false">
      <c r="B16" s="86" t="s">
        <v>20</v>
      </c>
      <c r="C16" s="87" t="s">
        <v>285</v>
      </c>
      <c r="D16" s="88" t="s">
        <v>3</v>
      </c>
      <c r="E16" s="23" t="n">
        <v>0</v>
      </c>
      <c r="F16" s="90" t="s">
        <v>286</v>
      </c>
    </row>
    <row r="17" customFormat="false" ht="14.25" hidden="false" customHeight="false" outlineLevel="0" collapsed="false">
      <c r="B17" s="78"/>
      <c r="C17" s="79"/>
      <c r="D17" s="80" t="s">
        <v>3</v>
      </c>
      <c r="E17" s="13" t="n">
        <v>1</v>
      </c>
      <c r="F17" s="82" t="s">
        <v>287</v>
      </c>
    </row>
    <row r="18" customFormat="false" ht="14.25" hidden="false" customHeight="false" outlineLevel="0" collapsed="false">
      <c r="B18" s="78"/>
      <c r="C18" s="79"/>
      <c r="D18" s="80" t="s">
        <v>3</v>
      </c>
      <c r="E18" s="13" t="n">
        <v>2</v>
      </c>
      <c r="F18" s="82" t="s">
        <v>288</v>
      </c>
    </row>
    <row r="19" customFormat="false" ht="14.25" hidden="false" customHeight="false" outlineLevel="0" collapsed="false">
      <c r="B19" s="78"/>
      <c r="C19" s="79"/>
      <c r="D19" s="80" t="s">
        <v>3</v>
      </c>
      <c r="E19" s="13" t="n">
        <v>3</v>
      </c>
      <c r="F19" s="82" t="s">
        <v>289</v>
      </c>
    </row>
    <row r="20" customFormat="false" ht="14.25" hidden="false" customHeight="false" outlineLevel="0" collapsed="false">
      <c r="B20" s="78"/>
      <c r="C20" s="79"/>
      <c r="D20" s="80" t="s">
        <v>3</v>
      </c>
      <c r="E20" s="13" t="n">
        <v>4</v>
      </c>
      <c r="F20" s="82" t="s">
        <v>290</v>
      </c>
    </row>
    <row r="21" customFormat="false" ht="14.25" hidden="false" customHeight="false" outlineLevel="0" collapsed="false">
      <c r="B21" s="78"/>
      <c r="C21" s="79"/>
      <c r="D21" s="80" t="s">
        <v>3</v>
      </c>
      <c r="E21" s="13" t="n">
        <v>5</v>
      </c>
      <c r="F21" s="82" t="s">
        <v>291</v>
      </c>
    </row>
    <row r="22" customFormat="false" ht="14.25" hidden="false" customHeight="false" outlineLevel="0" collapsed="false">
      <c r="B22" s="78"/>
      <c r="C22" s="79"/>
      <c r="D22" s="80" t="s">
        <v>3</v>
      </c>
      <c r="E22" s="13" t="n">
        <v>6</v>
      </c>
      <c r="F22" s="82" t="s">
        <v>292</v>
      </c>
    </row>
    <row r="23" customFormat="false" ht="14.25" hidden="false" customHeight="false" outlineLevel="0" collapsed="false">
      <c r="B23" s="78"/>
      <c r="C23" s="79"/>
      <c r="D23" s="80" t="s">
        <v>3</v>
      </c>
      <c r="E23" s="13" t="n">
        <v>7</v>
      </c>
      <c r="F23" s="109" t="s">
        <v>293</v>
      </c>
    </row>
    <row r="24" customFormat="false" ht="14.25" hidden="false" customHeight="false" outlineLevel="0" collapsed="false">
      <c r="B24" s="78"/>
      <c r="C24" s="79"/>
      <c r="D24" s="80" t="s">
        <v>17</v>
      </c>
      <c r="E24" s="13" t="n">
        <v>15</v>
      </c>
      <c r="F24" s="82" t="s">
        <v>18</v>
      </c>
    </row>
    <row r="25" customFormat="false" ht="14.25" hidden="false" customHeight="false" outlineLevel="0" collapsed="false">
      <c r="B25" s="78"/>
      <c r="C25" s="79"/>
      <c r="D25" s="83"/>
      <c r="E25" s="18"/>
      <c r="F25" s="85" t="s">
        <v>19</v>
      </c>
    </row>
    <row r="26" customFormat="false" ht="14.25" hidden="false" customHeight="false" outlineLevel="0" collapsed="false">
      <c r="B26" s="86" t="s">
        <v>30</v>
      </c>
      <c r="C26" s="87" t="s">
        <v>294</v>
      </c>
      <c r="D26" s="88" t="s">
        <v>3</v>
      </c>
      <c r="E26" s="23" t="n">
        <v>0</v>
      </c>
      <c r="F26" s="90" t="s">
        <v>295</v>
      </c>
    </row>
    <row r="27" customFormat="false" ht="14.25" hidden="false" customHeight="false" outlineLevel="0" collapsed="false">
      <c r="B27" s="78"/>
      <c r="C27" s="79"/>
      <c r="D27" s="80" t="s">
        <v>3</v>
      </c>
      <c r="E27" s="13" t="n">
        <v>1</v>
      </c>
      <c r="F27" s="82" t="s">
        <v>296</v>
      </c>
    </row>
    <row r="28" customFormat="false" ht="14.25" hidden="false" customHeight="false" outlineLevel="0" collapsed="false">
      <c r="B28" s="78"/>
      <c r="C28" s="79"/>
      <c r="D28" s="80" t="s">
        <v>3</v>
      </c>
      <c r="E28" s="13" t="n">
        <v>2</v>
      </c>
      <c r="F28" s="82" t="s">
        <v>297</v>
      </c>
    </row>
    <row r="29" customFormat="false" ht="14.25" hidden="false" customHeight="false" outlineLevel="0" collapsed="false">
      <c r="B29" s="78"/>
      <c r="C29" s="79"/>
      <c r="D29" s="80" t="s">
        <v>3</v>
      </c>
      <c r="E29" s="13" t="n">
        <v>3</v>
      </c>
      <c r="F29" s="82" t="s">
        <v>298</v>
      </c>
    </row>
    <row r="30" customFormat="false" ht="14.25" hidden="false" customHeight="false" outlineLevel="0" collapsed="false">
      <c r="B30" s="78"/>
      <c r="C30" s="79"/>
      <c r="D30" s="80" t="s">
        <v>3</v>
      </c>
      <c r="E30" s="13" t="n">
        <v>4</v>
      </c>
      <c r="F30" s="82" t="s">
        <v>299</v>
      </c>
    </row>
    <row r="31" customFormat="false" ht="14.25" hidden="false" customHeight="false" outlineLevel="0" collapsed="false">
      <c r="B31" s="78"/>
      <c r="C31" s="79"/>
      <c r="D31" s="80" t="s">
        <v>3</v>
      </c>
      <c r="E31" s="13" t="n">
        <v>5</v>
      </c>
      <c r="F31" s="82" t="s">
        <v>300</v>
      </c>
    </row>
    <row r="32" customFormat="false" ht="14.25" hidden="false" customHeight="false" outlineLevel="0" collapsed="false">
      <c r="B32" s="78"/>
      <c r="C32" s="79"/>
      <c r="D32" s="80" t="s">
        <v>3</v>
      </c>
      <c r="E32" s="13" t="n">
        <v>6</v>
      </c>
      <c r="F32" s="82" t="s">
        <v>301</v>
      </c>
    </row>
    <row r="33" customFormat="false" ht="14.25" hidden="false" customHeight="false" outlineLevel="0" collapsed="false">
      <c r="B33" s="78"/>
      <c r="C33" s="79"/>
      <c r="D33" s="80" t="s">
        <v>3</v>
      </c>
      <c r="E33" s="13" t="n">
        <v>7</v>
      </c>
      <c r="F33" s="109" t="s">
        <v>302</v>
      </c>
    </row>
    <row r="34" customFormat="false" ht="14.25" hidden="false" customHeight="false" outlineLevel="0" collapsed="false">
      <c r="B34" s="78"/>
      <c r="C34" s="79"/>
      <c r="D34" s="80" t="s">
        <v>17</v>
      </c>
      <c r="E34" s="13" t="n">
        <v>15</v>
      </c>
      <c r="F34" s="82" t="s">
        <v>18</v>
      </c>
    </row>
    <row r="35" customFormat="false" ht="14.25" hidden="false" customHeight="false" outlineLevel="0" collapsed="false">
      <c r="B35" s="78"/>
      <c r="C35" s="79"/>
      <c r="D35" s="83"/>
      <c r="E35" s="18"/>
      <c r="F35" s="85" t="s">
        <v>19</v>
      </c>
    </row>
    <row r="36" customFormat="false" ht="14.25" hidden="false" customHeight="false" outlineLevel="0" collapsed="false">
      <c r="B36" s="86" t="s">
        <v>47</v>
      </c>
      <c r="C36" s="87" t="s">
        <v>303</v>
      </c>
      <c r="D36" s="88" t="s">
        <v>3</v>
      </c>
      <c r="E36" s="23" t="n">
        <v>0</v>
      </c>
      <c r="F36" s="90" t="s">
        <v>304</v>
      </c>
    </row>
    <row r="37" customFormat="false" ht="14.25" hidden="false" customHeight="false" outlineLevel="0" collapsed="false">
      <c r="B37" s="78"/>
      <c r="C37" s="79"/>
      <c r="D37" s="80" t="s">
        <v>3</v>
      </c>
      <c r="E37" s="13" t="n">
        <v>1</v>
      </c>
      <c r="F37" s="82" t="s">
        <v>305</v>
      </c>
    </row>
    <row r="38" customFormat="false" ht="14.25" hidden="false" customHeight="false" outlineLevel="0" collapsed="false">
      <c r="B38" s="78"/>
      <c r="C38" s="79"/>
      <c r="D38" s="80" t="s">
        <v>3</v>
      </c>
      <c r="E38" s="13" t="n">
        <v>2</v>
      </c>
      <c r="F38" s="82" t="s">
        <v>306</v>
      </c>
    </row>
    <row r="39" customFormat="false" ht="14.25" hidden="false" customHeight="false" outlineLevel="0" collapsed="false">
      <c r="B39" s="78"/>
      <c r="C39" s="79"/>
      <c r="D39" s="80" t="s">
        <v>3</v>
      </c>
      <c r="E39" s="13" t="n">
        <v>3</v>
      </c>
      <c r="F39" s="82" t="s">
        <v>307</v>
      </c>
    </row>
    <row r="40" customFormat="false" ht="14.25" hidden="false" customHeight="false" outlineLevel="0" collapsed="false">
      <c r="B40" s="78"/>
      <c r="C40" s="79"/>
      <c r="D40" s="80" t="s">
        <v>3</v>
      </c>
      <c r="E40" s="13" t="n">
        <v>4</v>
      </c>
      <c r="F40" s="82" t="s">
        <v>308</v>
      </c>
    </row>
    <row r="41" customFormat="false" ht="14.25" hidden="false" customHeight="false" outlineLevel="0" collapsed="false">
      <c r="B41" s="78"/>
      <c r="C41" s="79"/>
      <c r="D41" s="80" t="s">
        <v>3</v>
      </c>
      <c r="E41" s="13" t="n">
        <v>5</v>
      </c>
      <c r="F41" s="82" t="s">
        <v>309</v>
      </c>
    </row>
    <row r="42" customFormat="false" ht="14.25" hidden="false" customHeight="false" outlineLevel="0" collapsed="false">
      <c r="B42" s="78"/>
      <c r="C42" s="79"/>
      <c r="D42" s="80" t="s">
        <v>3</v>
      </c>
      <c r="E42" s="13" t="n">
        <v>6</v>
      </c>
      <c r="F42" s="82" t="s">
        <v>310</v>
      </c>
    </row>
    <row r="43" customFormat="false" ht="14.25" hidden="false" customHeight="false" outlineLevel="0" collapsed="false">
      <c r="B43" s="78"/>
      <c r="C43" s="79"/>
      <c r="D43" s="80" t="s">
        <v>3</v>
      </c>
      <c r="E43" s="13" t="n">
        <v>7</v>
      </c>
      <c r="F43" s="109" t="s">
        <v>311</v>
      </c>
    </row>
    <row r="44" customFormat="false" ht="14.25" hidden="false" customHeight="false" outlineLevel="0" collapsed="false">
      <c r="B44" s="78"/>
      <c r="C44" s="79"/>
      <c r="D44" s="80" t="s">
        <v>17</v>
      </c>
      <c r="E44" s="13" t="n">
        <v>15</v>
      </c>
      <c r="F44" s="82" t="s">
        <v>18</v>
      </c>
    </row>
    <row r="45" customFormat="false" ht="15" hidden="false" customHeight="false" outlineLevel="0" collapsed="false">
      <c r="B45" s="110"/>
      <c r="C45" s="105"/>
      <c r="D45" s="106"/>
      <c r="E45" s="111"/>
      <c r="F45" s="112" t="s">
        <v>19</v>
      </c>
    </row>
    <row r="46" customFormat="false" ht="14.25" hidden="false" customHeight="false" outlineLevel="0" collapsed="false">
      <c r="B46" s="78" t="s">
        <v>63</v>
      </c>
      <c r="C46" s="79" t="s">
        <v>312</v>
      </c>
      <c r="D46" s="80" t="s">
        <v>3</v>
      </c>
      <c r="E46" s="13" t="n">
        <v>0</v>
      </c>
      <c r="F46" s="82" t="s">
        <v>313</v>
      </c>
    </row>
    <row r="47" customFormat="false" ht="14.25" hidden="false" customHeight="false" outlineLevel="0" collapsed="false">
      <c r="B47" s="78"/>
      <c r="C47" s="79"/>
      <c r="D47" s="80" t="s">
        <v>3</v>
      </c>
      <c r="E47" s="13" t="n">
        <v>1</v>
      </c>
      <c r="F47" s="82" t="s">
        <v>314</v>
      </c>
    </row>
    <row r="48" customFormat="false" ht="14.25" hidden="false" customHeight="false" outlineLevel="0" collapsed="false">
      <c r="B48" s="78"/>
      <c r="C48" s="79"/>
      <c r="D48" s="80" t="s">
        <v>3</v>
      </c>
      <c r="E48" s="13" t="n">
        <v>2</v>
      </c>
      <c r="F48" s="82" t="s">
        <v>315</v>
      </c>
    </row>
    <row r="49" customFormat="false" ht="14.25" hidden="false" customHeight="false" outlineLevel="0" collapsed="false">
      <c r="B49" s="78"/>
      <c r="C49" s="79"/>
      <c r="D49" s="80" t="s">
        <v>3</v>
      </c>
      <c r="E49" s="13" t="n">
        <v>3</v>
      </c>
      <c r="F49" s="82" t="s">
        <v>316</v>
      </c>
    </row>
    <row r="50" customFormat="false" ht="14.25" hidden="false" customHeight="false" outlineLevel="0" collapsed="false">
      <c r="B50" s="78"/>
      <c r="C50" s="79"/>
      <c r="D50" s="80" t="s">
        <v>3</v>
      </c>
      <c r="E50" s="13" t="n">
        <v>4</v>
      </c>
      <c r="F50" s="82" t="s">
        <v>317</v>
      </c>
    </row>
    <row r="51" customFormat="false" ht="14.25" hidden="false" customHeight="false" outlineLevel="0" collapsed="false">
      <c r="B51" s="78"/>
      <c r="C51" s="79"/>
      <c r="D51" s="80" t="s">
        <v>3</v>
      </c>
      <c r="E51" s="13" t="n">
        <v>5</v>
      </c>
      <c r="F51" s="82" t="s">
        <v>318</v>
      </c>
    </row>
    <row r="52" customFormat="false" ht="14.25" hidden="false" customHeight="false" outlineLevel="0" collapsed="false">
      <c r="B52" s="78"/>
      <c r="C52" s="79"/>
      <c r="D52" s="80" t="s">
        <v>3</v>
      </c>
      <c r="E52" s="13" t="n">
        <v>6</v>
      </c>
      <c r="F52" s="82" t="s">
        <v>319</v>
      </c>
    </row>
    <row r="53" customFormat="false" ht="14.25" hidden="false" customHeight="false" outlineLevel="0" collapsed="false">
      <c r="B53" s="78"/>
      <c r="C53" s="79"/>
      <c r="D53" s="80" t="s">
        <v>3</v>
      </c>
      <c r="E53" s="13" t="n">
        <v>7</v>
      </c>
      <c r="F53" s="82" t="s">
        <v>320</v>
      </c>
    </row>
    <row r="54" customFormat="false" ht="14.25" hidden="false" customHeight="false" outlineLevel="0" collapsed="false">
      <c r="B54" s="78"/>
      <c r="C54" s="79"/>
      <c r="D54" s="80" t="s">
        <v>3</v>
      </c>
      <c r="E54" s="13" t="n">
        <v>8</v>
      </c>
      <c r="F54" s="82" t="s">
        <v>321</v>
      </c>
    </row>
    <row r="55" customFormat="false" ht="14.25" hidden="false" customHeight="false" outlineLevel="0" collapsed="false">
      <c r="B55" s="78"/>
      <c r="C55" s="79"/>
      <c r="D55" s="80" t="s">
        <v>3</v>
      </c>
      <c r="E55" s="13" t="s">
        <v>15</v>
      </c>
      <c r="F55" s="82" t="s">
        <v>29</v>
      </c>
    </row>
    <row r="56" customFormat="false" ht="14.25" hidden="false" customHeight="false" outlineLevel="0" collapsed="false">
      <c r="B56" s="78"/>
      <c r="C56" s="79"/>
      <c r="D56" s="80" t="s">
        <v>17</v>
      </c>
      <c r="E56" s="13" t="n">
        <v>15</v>
      </c>
      <c r="F56" s="82" t="s">
        <v>18</v>
      </c>
    </row>
    <row r="57" customFormat="false" ht="14.25" hidden="false" customHeight="false" outlineLevel="0" collapsed="false">
      <c r="B57" s="78"/>
      <c r="C57" s="79"/>
      <c r="D57" s="83"/>
      <c r="E57" s="18"/>
      <c r="F57" s="85" t="s">
        <v>19</v>
      </c>
    </row>
    <row r="58" customFormat="false" ht="14.25" hidden="false" customHeight="false" outlineLevel="0" collapsed="false">
      <c r="B58" s="86" t="s">
        <v>67</v>
      </c>
      <c r="C58" s="87" t="s">
        <v>322</v>
      </c>
      <c r="D58" s="88" t="s">
        <v>3</v>
      </c>
      <c r="E58" s="23" t="n">
        <v>0</v>
      </c>
      <c r="F58" s="90" t="s">
        <v>323</v>
      </c>
    </row>
    <row r="59" customFormat="false" ht="14.25" hidden="false" customHeight="false" outlineLevel="0" collapsed="false">
      <c r="B59" s="78"/>
      <c r="C59" s="79"/>
      <c r="D59" s="80" t="s">
        <v>3</v>
      </c>
      <c r="E59" s="13" t="n">
        <v>1</v>
      </c>
      <c r="F59" s="82" t="s">
        <v>324</v>
      </c>
    </row>
    <row r="60" customFormat="false" ht="14.25" hidden="false" customHeight="false" outlineLevel="0" collapsed="false">
      <c r="B60" s="78"/>
      <c r="C60" s="79"/>
      <c r="D60" s="80" t="s">
        <v>3</v>
      </c>
      <c r="E60" s="13" t="n">
        <v>2</v>
      </c>
      <c r="F60" s="82" t="s">
        <v>325</v>
      </c>
    </row>
    <row r="61" customFormat="false" ht="14.25" hidden="false" customHeight="false" outlineLevel="0" collapsed="false">
      <c r="B61" s="78"/>
      <c r="C61" s="79"/>
      <c r="D61" s="80" t="s">
        <v>3</v>
      </c>
      <c r="E61" s="13" t="n">
        <v>3</v>
      </c>
      <c r="F61" s="82" t="s">
        <v>326</v>
      </c>
    </row>
    <row r="62" customFormat="false" ht="14.25" hidden="false" customHeight="false" outlineLevel="0" collapsed="false">
      <c r="B62" s="78"/>
      <c r="C62" s="79"/>
      <c r="D62" s="80" t="s">
        <v>3</v>
      </c>
      <c r="E62" s="13" t="n">
        <v>4</v>
      </c>
      <c r="F62" s="82" t="s">
        <v>327</v>
      </c>
    </row>
    <row r="63" customFormat="false" ht="14.25" hidden="false" customHeight="false" outlineLevel="0" collapsed="false">
      <c r="B63" s="78"/>
      <c r="C63" s="79"/>
      <c r="D63" s="80" t="s">
        <v>3</v>
      </c>
      <c r="E63" s="13" t="n">
        <v>5</v>
      </c>
      <c r="F63" s="82" t="s">
        <v>328</v>
      </c>
    </row>
    <row r="64" customFormat="false" ht="14.25" hidden="false" customHeight="false" outlineLevel="0" collapsed="false">
      <c r="B64" s="78"/>
      <c r="C64" s="79"/>
      <c r="D64" s="80" t="s">
        <v>3</v>
      </c>
      <c r="E64" s="13" t="n">
        <v>6</v>
      </c>
      <c r="F64" s="82" t="s">
        <v>329</v>
      </c>
    </row>
    <row r="65" customFormat="false" ht="14.25" hidden="false" customHeight="false" outlineLevel="0" collapsed="false">
      <c r="B65" s="78"/>
      <c r="C65" s="79"/>
      <c r="D65" s="80" t="s">
        <v>3</v>
      </c>
      <c r="E65" s="13" t="n">
        <v>7</v>
      </c>
      <c r="F65" s="109" t="s">
        <v>330</v>
      </c>
    </row>
    <row r="66" customFormat="false" ht="14.25" hidden="false" customHeight="false" outlineLevel="0" collapsed="false">
      <c r="B66" s="78"/>
      <c r="C66" s="79"/>
      <c r="D66" s="80" t="s">
        <v>17</v>
      </c>
      <c r="E66" s="13" t="n">
        <v>15</v>
      </c>
      <c r="F66" s="82" t="s">
        <v>18</v>
      </c>
    </row>
    <row r="67" customFormat="false" ht="14.25" hidden="false" customHeight="false" outlineLevel="0" collapsed="false">
      <c r="B67" s="78"/>
      <c r="C67" s="79"/>
      <c r="D67" s="83"/>
      <c r="E67" s="18"/>
      <c r="F67" s="85" t="s">
        <v>19</v>
      </c>
    </row>
    <row r="68" customFormat="false" ht="14.25" hidden="false" customHeight="false" outlineLevel="0" collapsed="false">
      <c r="B68" s="86" t="s">
        <v>331</v>
      </c>
      <c r="C68" s="87" t="s">
        <v>332</v>
      </c>
      <c r="D68" s="88" t="s">
        <v>3</v>
      </c>
      <c r="E68" s="23" t="n">
        <v>0</v>
      </c>
      <c r="F68" s="90" t="s">
        <v>333</v>
      </c>
    </row>
    <row r="69" customFormat="false" ht="14.25" hidden="false" customHeight="false" outlineLevel="0" collapsed="false">
      <c r="B69" s="78"/>
      <c r="C69" s="79"/>
      <c r="D69" s="80" t="s">
        <v>3</v>
      </c>
      <c r="E69" s="13" t="n">
        <v>1</v>
      </c>
      <c r="F69" s="82" t="s">
        <v>334</v>
      </c>
    </row>
    <row r="70" customFormat="false" ht="14.25" hidden="false" customHeight="false" outlineLevel="0" collapsed="false">
      <c r="B70" s="78"/>
      <c r="C70" s="79"/>
      <c r="D70" s="80" t="s">
        <v>3</v>
      </c>
      <c r="E70" s="13" t="n">
        <v>2</v>
      </c>
      <c r="F70" s="82" t="s">
        <v>335</v>
      </c>
    </row>
    <row r="71" customFormat="false" ht="14.25" hidden="false" customHeight="false" outlineLevel="0" collapsed="false">
      <c r="B71" s="78"/>
      <c r="C71" s="79"/>
      <c r="D71" s="80" t="s">
        <v>3</v>
      </c>
      <c r="E71" s="13" t="n">
        <v>3</v>
      </c>
      <c r="F71" s="82" t="s">
        <v>336</v>
      </c>
    </row>
    <row r="72" customFormat="false" ht="14.25" hidden="false" customHeight="false" outlineLevel="0" collapsed="false">
      <c r="B72" s="78"/>
      <c r="C72" s="79"/>
      <c r="D72" s="80" t="s">
        <v>3</v>
      </c>
      <c r="E72" s="13" t="n">
        <v>4</v>
      </c>
      <c r="F72" s="82" t="s">
        <v>337</v>
      </c>
    </row>
    <row r="73" customFormat="false" ht="14.25" hidden="false" customHeight="false" outlineLevel="0" collapsed="false">
      <c r="B73" s="78"/>
      <c r="C73" s="79"/>
      <c r="D73" s="80" t="s">
        <v>3</v>
      </c>
      <c r="E73" s="13" t="n">
        <v>5</v>
      </c>
      <c r="F73" s="82" t="s">
        <v>338</v>
      </c>
    </row>
    <row r="74" customFormat="false" ht="14.25" hidden="false" customHeight="false" outlineLevel="0" collapsed="false">
      <c r="B74" s="78"/>
      <c r="C74" s="79"/>
      <c r="D74" s="80" t="s">
        <v>3</v>
      </c>
      <c r="E74" s="13" t="n">
        <v>6</v>
      </c>
      <c r="F74" s="82" t="s">
        <v>339</v>
      </c>
    </row>
    <row r="75" customFormat="false" ht="14.25" hidden="false" customHeight="false" outlineLevel="0" collapsed="false">
      <c r="B75" s="78"/>
      <c r="C75" s="79"/>
      <c r="D75" s="80" t="s">
        <v>3</v>
      </c>
      <c r="E75" s="13" t="n">
        <v>7</v>
      </c>
      <c r="F75" s="109" t="s">
        <v>340</v>
      </c>
    </row>
    <row r="76" customFormat="false" ht="14.25" hidden="false" customHeight="false" outlineLevel="0" collapsed="false">
      <c r="B76" s="78"/>
      <c r="C76" s="79"/>
      <c r="D76" s="80" t="s">
        <v>17</v>
      </c>
      <c r="E76" s="13" t="n">
        <v>15</v>
      </c>
      <c r="F76" s="82" t="s">
        <v>18</v>
      </c>
    </row>
    <row r="77" customFormat="false" ht="14.25" hidden="false" customHeight="false" outlineLevel="0" collapsed="false">
      <c r="B77" s="78"/>
      <c r="C77" s="79"/>
      <c r="D77" s="83"/>
      <c r="E77" s="18"/>
      <c r="F77" s="85" t="s">
        <v>19</v>
      </c>
    </row>
    <row r="78" customFormat="false" ht="14.25" hidden="false" customHeight="false" outlineLevel="0" collapsed="false">
      <c r="B78" s="86" t="s">
        <v>271</v>
      </c>
      <c r="C78" s="87" t="s">
        <v>341</v>
      </c>
      <c r="D78" s="88" t="s">
        <v>3</v>
      </c>
      <c r="E78" s="23" t="n">
        <v>0</v>
      </c>
      <c r="F78" s="90" t="s">
        <v>342</v>
      </c>
    </row>
    <row r="79" customFormat="false" ht="14.25" hidden="false" customHeight="false" outlineLevel="0" collapsed="false">
      <c r="B79" s="78"/>
      <c r="C79" s="79"/>
      <c r="D79" s="80" t="s">
        <v>3</v>
      </c>
      <c r="E79" s="13" t="n">
        <v>1</v>
      </c>
      <c r="F79" s="82" t="s">
        <v>343</v>
      </c>
    </row>
    <row r="80" customFormat="false" ht="14.25" hidden="false" customHeight="false" outlineLevel="0" collapsed="false">
      <c r="B80" s="78"/>
      <c r="C80" s="79"/>
      <c r="D80" s="80" t="s">
        <v>3</v>
      </c>
      <c r="E80" s="13" t="n">
        <v>2</v>
      </c>
      <c r="F80" s="82" t="s">
        <v>344</v>
      </c>
    </row>
    <row r="81" customFormat="false" ht="14.25" hidden="false" customHeight="false" outlineLevel="0" collapsed="false">
      <c r="B81" s="78"/>
      <c r="C81" s="79"/>
      <c r="D81" s="80" t="s">
        <v>3</v>
      </c>
      <c r="E81" s="13" t="n">
        <v>3</v>
      </c>
      <c r="F81" s="82" t="s">
        <v>345</v>
      </c>
    </row>
    <row r="82" customFormat="false" ht="14.25" hidden="false" customHeight="false" outlineLevel="0" collapsed="false">
      <c r="B82" s="78"/>
      <c r="C82" s="79"/>
      <c r="D82" s="80" t="s">
        <v>3</v>
      </c>
      <c r="E82" s="13" t="n">
        <v>4</v>
      </c>
      <c r="F82" s="82" t="s">
        <v>346</v>
      </c>
    </row>
    <row r="83" customFormat="false" ht="14.25" hidden="false" customHeight="false" outlineLevel="0" collapsed="false">
      <c r="B83" s="78"/>
      <c r="C83" s="79"/>
      <c r="D83" s="80" t="s">
        <v>3</v>
      </c>
      <c r="E83" s="13" t="n">
        <v>5</v>
      </c>
      <c r="F83" s="82" t="s">
        <v>347</v>
      </c>
    </row>
    <row r="84" customFormat="false" ht="14.25" hidden="false" customHeight="false" outlineLevel="0" collapsed="false">
      <c r="B84" s="78"/>
      <c r="C84" s="79"/>
      <c r="D84" s="80" t="s">
        <v>3</v>
      </c>
      <c r="E84" s="13" t="n">
        <v>6</v>
      </c>
      <c r="F84" s="82" t="s">
        <v>348</v>
      </c>
    </row>
    <row r="85" customFormat="false" ht="14.25" hidden="false" customHeight="false" outlineLevel="0" collapsed="false">
      <c r="B85" s="78"/>
      <c r="C85" s="79"/>
      <c r="D85" s="80" t="s">
        <v>3</v>
      </c>
      <c r="E85" s="13" t="n">
        <v>7</v>
      </c>
      <c r="F85" s="109" t="s">
        <v>349</v>
      </c>
    </row>
    <row r="86" customFormat="false" ht="14.25" hidden="false" customHeight="false" outlineLevel="0" collapsed="false">
      <c r="B86" s="78"/>
      <c r="C86" s="79"/>
      <c r="D86" s="80" t="s">
        <v>17</v>
      </c>
      <c r="E86" s="13" t="n">
        <v>15</v>
      </c>
      <c r="F86" s="82" t="s">
        <v>18</v>
      </c>
    </row>
    <row r="87" customFormat="false" ht="14.25" hidden="false" customHeight="false" outlineLevel="0" collapsed="false">
      <c r="B87" s="91"/>
      <c r="C87" s="92"/>
      <c r="D87" s="83"/>
      <c r="E87" s="18"/>
      <c r="F87" s="85" t="s">
        <v>19</v>
      </c>
    </row>
    <row r="88" customFormat="false" ht="14.25" hidden="false" customHeight="false" outlineLevel="0" collapsed="false">
      <c r="B88" s="91" t="s">
        <v>76</v>
      </c>
      <c r="C88" s="92" t="s">
        <v>350</v>
      </c>
      <c r="D88" s="83" t="s">
        <v>17</v>
      </c>
      <c r="E88" s="18" t="s">
        <v>74</v>
      </c>
      <c r="F88" s="113" t="s">
        <v>351</v>
      </c>
    </row>
    <row r="89" customFormat="false" ht="14.25" hidden="false" customHeight="false" outlineLevel="0" collapsed="false">
      <c r="B89" s="96" t="s">
        <v>352</v>
      </c>
      <c r="C89" s="97" t="s">
        <v>353</v>
      </c>
      <c r="D89" s="98" t="s">
        <v>17</v>
      </c>
      <c r="E89" s="33" t="s">
        <v>74</v>
      </c>
      <c r="F89" s="100" t="s">
        <v>354</v>
      </c>
    </row>
    <row r="90" customFormat="false" ht="14.25" hidden="false" customHeight="false" outlineLevel="0" collapsed="false">
      <c r="B90" s="96" t="s">
        <v>355</v>
      </c>
      <c r="C90" s="97" t="s">
        <v>356</v>
      </c>
      <c r="D90" s="98" t="s">
        <v>17</v>
      </c>
      <c r="E90" s="33" t="s">
        <v>212</v>
      </c>
      <c r="F90" s="100" t="s">
        <v>357</v>
      </c>
    </row>
    <row r="91" customFormat="false" ht="14.25" hidden="false" customHeight="false" outlineLevel="0" collapsed="false">
      <c r="B91" s="96" t="s">
        <v>358</v>
      </c>
      <c r="C91" s="97" t="s">
        <v>359</v>
      </c>
      <c r="D91" s="98" t="s">
        <v>17</v>
      </c>
      <c r="E91" s="33" t="s">
        <v>360</v>
      </c>
      <c r="F91" s="100" t="s">
        <v>361</v>
      </c>
    </row>
    <row r="92" customFormat="false" ht="14.25" hidden="false" customHeight="false" outlineLevel="0" collapsed="false">
      <c r="B92" s="96" t="s">
        <v>362</v>
      </c>
      <c r="C92" s="97" t="s">
        <v>363</v>
      </c>
      <c r="D92" s="98" t="s">
        <v>17</v>
      </c>
      <c r="E92" s="33" t="s">
        <v>65</v>
      </c>
      <c r="F92" s="100" t="s">
        <v>364</v>
      </c>
    </row>
    <row r="93" customFormat="false" ht="14.25" hidden="false" customHeight="false" outlineLevel="0" collapsed="false">
      <c r="B93" s="96" t="s">
        <v>365</v>
      </c>
      <c r="C93" s="97" t="s">
        <v>366</v>
      </c>
      <c r="D93" s="98" t="s">
        <v>17</v>
      </c>
      <c r="E93" s="33" t="s">
        <v>367</v>
      </c>
      <c r="F93" s="100" t="s">
        <v>368</v>
      </c>
    </row>
    <row r="94" customFormat="false" ht="14.25" hidden="false" customHeight="false" outlineLevel="0" collapsed="false">
      <c r="B94" s="114" t="s">
        <v>79</v>
      </c>
      <c r="C94" s="115" t="s">
        <v>369</v>
      </c>
      <c r="D94" s="22" t="s">
        <v>3</v>
      </c>
      <c r="E94" s="116" t="n">
        <v>0</v>
      </c>
      <c r="F94" s="117" t="s">
        <v>370</v>
      </c>
    </row>
    <row r="95" customFormat="false" ht="14.25" hidden="false" customHeight="false" outlineLevel="0" collapsed="false">
      <c r="B95" s="118"/>
      <c r="C95" s="1"/>
      <c r="D95" s="12"/>
      <c r="E95" s="119"/>
      <c r="F95" s="120" t="s">
        <v>371</v>
      </c>
    </row>
    <row r="96" customFormat="false" ht="14.25" hidden="false" customHeight="false" outlineLevel="0" collapsed="false">
      <c r="B96" s="118"/>
      <c r="C96" s="1"/>
      <c r="D96" s="12" t="s">
        <v>3</v>
      </c>
      <c r="E96" s="119" t="n">
        <v>1</v>
      </c>
      <c r="F96" s="120" t="s">
        <v>372</v>
      </c>
    </row>
    <row r="97" customFormat="false" ht="14.25" hidden="false" customHeight="false" outlineLevel="0" collapsed="false">
      <c r="B97" s="118"/>
      <c r="C97" s="1"/>
      <c r="D97" s="12"/>
      <c r="E97" s="119"/>
      <c r="F97" s="120" t="s">
        <v>373</v>
      </c>
    </row>
    <row r="98" customFormat="false" ht="14.25" hidden="false" customHeight="false" outlineLevel="0" collapsed="false">
      <c r="B98" s="118"/>
      <c r="C98" s="1"/>
      <c r="D98" s="12" t="s">
        <v>3</v>
      </c>
      <c r="E98" s="119" t="n">
        <v>2</v>
      </c>
      <c r="F98" s="120" t="s">
        <v>374</v>
      </c>
    </row>
    <row r="99" customFormat="false" ht="14.25" hidden="false" customHeight="false" outlineLevel="0" collapsed="false">
      <c r="B99" s="118"/>
      <c r="C99" s="1"/>
      <c r="D99" s="12"/>
      <c r="E99" s="119"/>
      <c r="F99" s="120" t="s">
        <v>375</v>
      </c>
    </row>
    <row r="100" customFormat="false" ht="14.25" hidden="false" customHeight="false" outlineLevel="0" collapsed="false">
      <c r="B100" s="118"/>
      <c r="C100" s="1"/>
      <c r="D100" s="12"/>
      <c r="E100" s="119" t="s">
        <v>39</v>
      </c>
      <c r="F100" s="120" t="s">
        <v>376</v>
      </c>
    </row>
    <row r="101" customFormat="false" ht="14.25" hidden="false" customHeight="false" outlineLevel="0" collapsed="false">
      <c r="B101" s="118"/>
      <c r="C101" s="1"/>
      <c r="D101" s="12"/>
      <c r="E101" s="119"/>
      <c r="F101" s="120" t="s">
        <v>377</v>
      </c>
    </row>
    <row r="102" customFormat="false" ht="14.25" hidden="false" customHeight="false" outlineLevel="0" collapsed="false">
      <c r="B102" s="118"/>
      <c r="C102" s="1"/>
      <c r="D102" s="12"/>
      <c r="E102" s="119" t="s">
        <v>44</v>
      </c>
      <c r="F102" s="120" t="s">
        <v>378</v>
      </c>
    </row>
    <row r="103" customFormat="false" ht="14.25" hidden="false" customHeight="false" outlineLevel="0" collapsed="false">
      <c r="B103" s="118"/>
      <c r="C103" s="1"/>
      <c r="D103" s="12"/>
      <c r="E103" s="119"/>
      <c r="F103" s="120" t="s">
        <v>379</v>
      </c>
    </row>
    <row r="104" customFormat="false" ht="14.25" hidden="false" customHeight="false" outlineLevel="0" collapsed="false">
      <c r="B104" s="118"/>
      <c r="C104" s="1"/>
      <c r="D104" s="12"/>
      <c r="E104" s="119" t="s">
        <v>15</v>
      </c>
      <c r="F104" s="120" t="s">
        <v>380</v>
      </c>
    </row>
    <row r="105" customFormat="false" ht="14.25" hidden="false" customHeight="false" outlineLevel="0" collapsed="false">
      <c r="B105" s="118"/>
      <c r="C105" s="1"/>
      <c r="D105" s="12"/>
      <c r="E105" s="119"/>
      <c r="F105" s="120" t="s">
        <v>381</v>
      </c>
    </row>
    <row r="106" customFormat="false" ht="14.25" hidden="false" customHeight="false" outlineLevel="0" collapsed="false">
      <c r="B106" s="118"/>
      <c r="C106" s="1"/>
      <c r="D106" s="12" t="s">
        <v>3</v>
      </c>
      <c r="E106" s="119" t="s">
        <v>143</v>
      </c>
      <c r="F106" s="120" t="s">
        <v>382</v>
      </c>
    </row>
    <row r="107" customFormat="false" ht="14.25" hidden="false" customHeight="false" outlineLevel="0" collapsed="false">
      <c r="B107" s="121"/>
      <c r="C107" s="1"/>
      <c r="D107" s="12"/>
      <c r="E107" s="119"/>
      <c r="F107" s="120" t="s">
        <v>383</v>
      </c>
    </row>
    <row r="108" customFormat="false" ht="14.25" hidden="false" customHeight="false" outlineLevel="0" collapsed="false">
      <c r="B108" s="122" t="s">
        <v>83</v>
      </c>
      <c r="C108" s="123" t="s">
        <v>384</v>
      </c>
      <c r="D108" s="32" t="s">
        <v>3</v>
      </c>
      <c r="E108" s="124" t="s">
        <v>212</v>
      </c>
      <c r="F108" s="125" t="s">
        <v>385</v>
      </c>
    </row>
    <row r="109" customFormat="false" ht="14.25" hidden="false" customHeight="false" outlineLevel="0" collapsed="false">
      <c r="B109" s="122" t="s">
        <v>86</v>
      </c>
      <c r="C109" s="123" t="s">
        <v>386</v>
      </c>
      <c r="D109" s="32" t="s">
        <v>3</v>
      </c>
      <c r="E109" s="124" t="s">
        <v>387</v>
      </c>
      <c r="F109" s="125" t="s">
        <v>388</v>
      </c>
    </row>
    <row r="110" customFormat="false" ht="14.25" hidden="false" customHeight="false" outlineLevel="0" collapsed="false">
      <c r="B110" s="122" t="s">
        <v>89</v>
      </c>
      <c r="C110" s="123" t="s">
        <v>389</v>
      </c>
      <c r="D110" s="32" t="s">
        <v>3</v>
      </c>
      <c r="E110" s="124" t="s">
        <v>212</v>
      </c>
      <c r="F110" s="125" t="s">
        <v>390</v>
      </c>
    </row>
    <row r="111" customFormat="false" ht="14.25" hidden="false" customHeight="false" outlineLevel="0" collapsed="false">
      <c r="B111" s="122" t="s">
        <v>92</v>
      </c>
      <c r="C111" s="123" t="s">
        <v>391</v>
      </c>
      <c r="D111" s="32" t="s">
        <v>3</v>
      </c>
      <c r="E111" s="124" t="s">
        <v>387</v>
      </c>
      <c r="F111" s="125" t="s">
        <v>392</v>
      </c>
    </row>
    <row r="112" customFormat="false" ht="14.25" hidden="false" customHeight="false" outlineLevel="0" collapsed="false">
      <c r="B112" s="122" t="s">
        <v>94</v>
      </c>
      <c r="C112" s="123" t="s">
        <v>393</v>
      </c>
      <c r="D112" s="32" t="s">
        <v>3</v>
      </c>
      <c r="E112" s="124" t="s">
        <v>212</v>
      </c>
      <c r="F112" s="125" t="s">
        <v>394</v>
      </c>
    </row>
    <row r="113" customFormat="false" ht="14.25" hidden="false" customHeight="false" outlineLevel="0" collapsed="false">
      <c r="B113" s="122" t="s">
        <v>395</v>
      </c>
      <c r="C113" s="123" t="s">
        <v>396</v>
      </c>
      <c r="D113" s="32" t="s">
        <v>3</v>
      </c>
      <c r="E113" s="124" t="s">
        <v>387</v>
      </c>
      <c r="F113" s="125" t="s">
        <v>397</v>
      </c>
    </row>
    <row r="114" customFormat="false" ht="14.25" hidden="false" customHeight="false" outlineLevel="0" collapsed="false">
      <c r="B114" s="122" t="s">
        <v>398</v>
      </c>
      <c r="C114" s="123" t="s">
        <v>399</v>
      </c>
      <c r="D114" s="32" t="s">
        <v>3</v>
      </c>
      <c r="E114" s="124" t="s">
        <v>400</v>
      </c>
      <c r="F114" s="125" t="s">
        <v>401</v>
      </c>
    </row>
    <row r="115" customFormat="false" ht="14.25" hidden="false" customHeight="false" outlineLevel="0" collapsed="false">
      <c r="B115" s="122" t="s">
        <v>98</v>
      </c>
      <c r="C115" s="123" t="s">
        <v>402</v>
      </c>
      <c r="D115" s="32" t="s">
        <v>3</v>
      </c>
      <c r="E115" s="124" t="s">
        <v>74</v>
      </c>
      <c r="F115" s="125" t="s">
        <v>403</v>
      </c>
    </row>
    <row r="116" customFormat="false" ht="14.25" hidden="false" customHeight="false" outlineLevel="0" collapsed="false">
      <c r="B116" s="122" t="s">
        <v>101</v>
      </c>
      <c r="C116" s="123" t="s">
        <v>404</v>
      </c>
      <c r="D116" s="32" t="s">
        <v>3</v>
      </c>
      <c r="E116" s="124" t="s">
        <v>74</v>
      </c>
      <c r="F116" s="125" t="s">
        <v>404</v>
      </c>
    </row>
    <row r="117" customFormat="false" ht="14.25" hidden="false" customHeight="false" outlineLevel="0" collapsed="false">
      <c r="B117" s="122" t="s">
        <v>103</v>
      </c>
      <c r="C117" s="123" t="s">
        <v>405</v>
      </c>
      <c r="D117" s="32" t="s">
        <v>3</v>
      </c>
      <c r="E117" s="124" t="s">
        <v>74</v>
      </c>
      <c r="F117" s="125" t="s">
        <v>405</v>
      </c>
    </row>
    <row r="118" customFormat="false" ht="14.25" hidden="false" customHeight="false" outlineLevel="0" collapsed="false">
      <c r="B118" s="126" t="s">
        <v>105</v>
      </c>
      <c r="C118" s="56" t="s">
        <v>406</v>
      </c>
      <c r="D118" s="12" t="s">
        <v>3</v>
      </c>
      <c r="E118" s="119" t="s">
        <v>70</v>
      </c>
      <c r="F118" s="127" t="s">
        <v>407</v>
      </c>
    </row>
    <row r="119" customFormat="false" ht="14.25" hidden="false" customHeight="false" outlineLevel="0" collapsed="false">
      <c r="B119" s="128"/>
      <c r="C119" s="129"/>
      <c r="D119" s="17" t="s">
        <v>3</v>
      </c>
      <c r="E119" s="130" t="s">
        <v>408</v>
      </c>
      <c r="F119" s="131" t="s">
        <v>409</v>
      </c>
    </row>
    <row r="120" customFormat="false" ht="14.25" hidden="false" customHeight="false" outlineLevel="0" collapsed="false">
      <c r="B120" s="126" t="s">
        <v>107</v>
      </c>
      <c r="C120" s="132" t="s">
        <v>410</v>
      </c>
      <c r="D120" s="12" t="s">
        <v>3</v>
      </c>
      <c r="E120" s="119" t="s">
        <v>70</v>
      </c>
      <c r="F120" s="127" t="s">
        <v>411</v>
      </c>
    </row>
    <row r="121" customFormat="false" ht="14.25" hidden="false" customHeight="false" outlineLevel="0" collapsed="false">
      <c r="B121" s="128"/>
      <c r="C121" s="129"/>
      <c r="D121" s="17" t="s">
        <v>3</v>
      </c>
      <c r="E121" s="130" t="s">
        <v>408</v>
      </c>
      <c r="F121" s="131" t="s">
        <v>412</v>
      </c>
    </row>
    <row r="122" customFormat="false" ht="14.25" hidden="false" customHeight="false" outlineLevel="0" collapsed="false">
      <c r="B122" s="122" t="s">
        <v>109</v>
      </c>
      <c r="C122" s="133" t="s">
        <v>413</v>
      </c>
      <c r="D122" s="32" t="s">
        <v>3</v>
      </c>
      <c r="E122" s="124" t="s">
        <v>74</v>
      </c>
      <c r="F122" s="125" t="s">
        <v>414</v>
      </c>
    </row>
    <row r="123" customFormat="false" ht="14.25" hidden="false" customHeight="false" outlineLevel="0" collapsed="false">
      <c r="B123" s="126" t="s">
        <v>111</v>
      </c>
      <c r="C123" s="132" t="s">
        <v>415</v>
      </c>
      <c r="D123" s="12" t="s">
        <v>3</v>
      </c>
      <c r="E123" s="119" t="s">
        <v>70</v>
      </c>
      <c r="F123" s="127" t="s">
        <v>416</v>
      </c>
    </row>
    <row r="124" customFormat="false" ht="15" hidden="false" customHeight="false" outlineLevel="0" collapsed="false">
      <c r="B124" s="134"/>
      <c r="C124" s="135"/>
      <c r="D124" s="136" t="s">
        <v>3</v>
      </c>
      <c r="E124" s="137" t="s">
        <v>408</v>
      </c>
      <c r="F124" s="138" t="s">
        <v>417</v>
      </c>
    </row>
    <row r="125" customFormat="false" ht="14.25" hidden="false" customHeight="false" outlineLevel="0" collapsed="false">
      <c r="A125" s="1"/>
      <c r="B125" s="20" t="s">
        <v>238</v>
      </c>
      <c r="C125" s="11" t="s">
        <v>239</v>
      </c>
      <c r="D125" s="22" t="s">
        <v>3</v>
      </c>
      <c r="E125" s="52" t="s">
        <v>160</v>
      </c>
      <c r="F125" s="28" t="s">
        <v>240</v>
      </c>
    </row>
    <row r="126" customFormat="false" ht="14.25" hidden="false" customHeight="false" outlineLevel="0" collapsed="false">
      <c r="A126" s="1"/>
      <c r="B126" s="46"/>
      <c r="C126" s="53"/>
      <c r="D126" s="54"/>
      <c r="E126" s="52"/>
      <c r="F126" s="55" t="s">
        <v>241</v>
      </c>
    </row>
    <row r="127" customFormat="false" ht="14.25" hidden="false" customHeight="false" outlineLevel="0" collapsed="false">
      <c r="A127" s="1"/>
      <c r="B127" s="46"/>
      <c r="C127" s="56"/>
      <c r="D127" s="12" t="s">
        <v>3</v>
      </c>
      <c r="E127" s="52" t="s">
        <v>143</v>
      </c>
      <c r="F127" s="55" t="s">
        <v>242</v>
      </c>
    </row>
    <row r="128" customFormat="false" ht="14.25" hidden="false" customHeight="false" outlineLevel="0" collapsed="false">
      <c r="A128" s="1"/>
      <c r="B128" s="46"/>
      <c r="C128" s="57"/>
      <c r="D128" s="58"/>
      <c r="E128" s="59"/>
      <c r="F128" s="60" t="s">
        <v>243</v>
      </c>
    </row>
    <row r="129" customFormat="false" ht="14.25" hidden="false" customHeight="false" outlineLevel="0" collapsed="false">
      <c r="A129" s="1"/>
      <c r="B129" s="44" t="s">
        <v>244</v>
      </c>
      <c r="C129" s="139" t="s">
        <v>245</v>
      </c>
      <c r="D129" s="22" t="s">
        <v>3</v>
      </c>
      <c r="E129" s="62" t="s">
        <v>246</v>
      </c>
      <c r="F129" s="140" t="s">
        <v>247</v>
      </c>
    </row>
    <row r="130" customFormat="false" ht="15" hidden="false" customHeight="false" outlineLevel="0" collapsed="false">
      <c r="A130" s="1"/>
      <c r="B130" s="67" t="s">
        <v>249</v>
      </c>
      <c r="C130" s="68" t="s">
        <v>250</v>
      </c>
      <c r="D130" s="69" t="s">
        <v>3</v>
      </c>
      <c r="E130" s="70" t="s">
        <v>246</v>
      </c>
      <c r="F130" s="71" t="s">
        <v>251</v>
      </c>
    </row>
  </sheetData>
  <mergeCells count="1">
    <mergeCell ref="B2:F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133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D6" activeCellId="0" sqref="D6"/>
    </sheetView>
  </sheetViews>
  <sheetFormatPr defaultColWidth="10.9296875" defaultRowHeight="14.25" zeroHeight="false" outlineLevelRow="0" outlineLevelCol="0"/>
  <cols>
    <col collapsed="false" customWidth="true" hidden="false" outlineLevel="0" max="2" min="2" style="0" width="5.92"/>
    <col collapsed="false" customWidth="true" hidden="false" outlineLevel="0" max="3" min="3" style="0" width="9.23"/>
    <col collapsed="false" customWidth="true" hidden="false" outlineLevel="0" max="5" min="5" style="0" width="13.61"/>
    <col collapsed="false" customWidth="true" hidden="false" outlineLevel="0" max="6" min="6" style="0" width="13.69"/>
    <col collapsed="false" customWidth="true" hidden="false" outlineLevel="0" max="7" min="7" style="0" width="6.92"/>
    <col collapsed="false" customWidth="true" hidden="false" outlineLevel="0" max="8" min="8" style="0" width="16.23"/>
  </cols>
  <sheetData>
    <row r="1" customFormat="false" ht="15" hidden="false" customHeight="false" outlineLevel="0" collapsed="false"/>
    <row r="2" customFormat="false" ht="15" hidden="false" customHeight="false" outlineLevel="0" collapsed="false">
      <c r="E2" s="141" t="s">
        <v>418</v>
      </c>
      <c r="F2" s="142" t="s">
        <v>419</v>
      </c>
      <c r="G2" s="142" t="s">
        <v>420</v>
      </c>
      <c r="H2" s="143" t="s">
        <v>421</v>
      </c>
    </row>
    <row r="3" customFormat="false" ht="15" hidden="false" customHeight="false" outlineLevel="0" collapsed="false">
      <c r="E3" s="144" t="n">
        <v>22050</v>
      </c>
      <c r="F3" s="145" t="n">
        <v>192000</v>
      </c>
      <c r="G3" s="145" t="n">
        <v>30</v>
      </c>
      <c r="H3" s="146" t="n">
        <f aca="false">POWER(2,G3)</f>
        <v>1073741824</v>
      </c>
    </row>
    <row r="4" customFormat="false" ht="15" hidden="false" customHeight="false" outlineLevel="0" collapsed="false">
      <c r="E4" s="147"/>
      <c r="F4" s="147"/>
      <c r="G4" s="147"/>
      <c r="H4" s="147"/>
    </row>
    <row r="5" customFormat="false" ht="15" hidden="false" customHeight="false" outlineLevel="0" collapsed="false">
      <c r="B5" s="141" t="s">
        <v>422</v>
      </c>
      <c r="C5" s="142" t="s">
        <v>423</v>
      </c>
      <c r="D5" s="142" t="s">
        <v>424</v>
      </c>
      <c r="E5" s="142" t="s">
        <v>425</v>
      </c>
      <c r="F5" s="143" t="s">
        <v>426</v>
      </c>
    </row>
    <row r="6" customFormat="false" ht="14.25" hidden="false" customHeight="false" outlineLevel="0" collapsed="false">
      <c r="B6" s="148"/>
      <c r="C6" s="149" t="n">
        <v>0</v>
      </c>
      <c r="D6" s="149" t="n">
        <f aca="false">POWER(2,(C6-60)/12)</f>
        <v>0.03125</v>
      </c>
      <c r="E6" s="149" t="n">
        <f aca="false">D6*$E$3</f>
        <v>689.0625</v>
      </c>
      <c r="F6" s="150" t="str">
        <f aca="false">"0x" &amp; DEC2HEX(MIN((E6/$F$3)*($H$3),$H$3-1))</f>
        <v>0x3ACCCC</v>
      </c>
    </row>
    <row r="7" customFormat="false" ht="14.25" hidden="false" customHeight="false" outlineLevel="0" collapsed="false">
      <c r="B7" s="148"/>
      <c r="C7" s="149" t="n">
        <v>1</v>
      </c>
      <c r="D7" s="149" t="n">
        <f aca="false">POWER(2,(C7-60)/12)</f>
        <v>0.033108221698728</v>
      </c>
      <c r="E7" s="149" t="n">
        <f aca="false">D7*$E$3</f>
        <v>730.036288456952</v>
      </c>
      <c r="F7" s="150" t="str">
        <f aca="false">"0x" &amp; DEC2HEX(MIN((E7/$F$3)*($H$3),$H$3-1))</f>
        <v>0x3E4BE2</v>
      </c>
    </row>
    <row r="8" customFormat="false" ht="14.25" hidden="false" customHeight="false" outlineLevel="0" collapsed="false">
      <c r="B8" s="148"/>
      <c r="C8" s="149" t="n">
        <v>2</v>
      </c>
      <c r="D8" s="149" t="n">
        <f aca="false">POWER(2,(C8-60)/12)</f>
        <v>0.0350769390096679</v>
      </c>
      <c r="E8" s="149" t="n">
        <f aca="false">D8*$E$3</f>
        <v>773.446505163177</v>
      </c>
      <c r="F8" s="150" t="str">
        <f aca="false">"0x" &amp; DEC2HEX(MIN((E8/$F$3)*($H$3),$H$3-1))</f>
        <v>0x420032</v>
      </c>
    </row>
    <row r="9" customFormat="false" ht="14.25" hidden="false" customHeight="false" outlineLevel="0" collapsed="false">
      <c r="B9" s="148"/>
      <c r="C9" s="149" t="n">
        <v>3</v>
      </c>
      <c r="D9" s="149" t="n">
        <f aca="false">POWER(2,(C9-60)/12)</f>
        <v>0.037162722343835</v>
      </c>
      <c r="E9" s="149" t="n">
        <f aca="false">D9*$E$3</f>
        <v>819.438027681562</v>
      </c>
      <c r="F9" s="150" t="str">
        <f aca="false">"0x" &amp; DEC2HEX(MIN((E9/$F$3)*($H$3),$H$3-1))</f>
        <v>0x45ECE5</v>
      </c>
    </row>
    <row r="10" customFormat="false" ht="14.25" hidden="false" customHeight="false" outlineLevel="0" collapsed="false">
      <c r="B10" s="148"/>
      <c r="C10" s="149" t="n">
        <v>4</v>
      </c>
      <c r="D10" s="149" t="n">
        <f aca="false">POWER(2,(C10-60)/12)</f>
        <v>0.0393725328092148</v>
      </c>
      <c r="E10" s="149" t="n">
        <f aca="false">D10*$E$3</f>
        <v>868.164348443186</v>
      </c>
      <c r="F10" s="150" t="str">
        <f aca="false">"0x" &amp; DEC2HEX(MIN((E10/$F$3)*($H$3),$H$3-1))</f>
        <v>0x4A1556</v>
      </c>
    </row>
    <row r="11" customFormat="false" ht="14.25" hidden="false" customHeight="false" outlineLevel="0" collapsed="false">
      <c r="B11" s="148"/>
      <c r="C11" s="149" t="n">
        <v>5</v>
      </c>
      <c r="D11" s="149" t="n">
        <f aca="false">POWER(2,(C11-60)/12)</f>
        <v>0.0417137454428136</v>
      </c>
      <c r="E11" s="149" t="n">
        <f aca="false">D11*$E$3</f>
        <v>919.78808701404</v>
      </c>
      <c r="F11" s="150" t="str">
        <f aca="false">"0x" &amp; DEC2HEX(MIN((E11/$F$3)*($H$3),$H$3-1))</f>
        <v>0x4E7D13</v>
      </c>
    </row>
    <row r="12" customFormat="false" ht="14.25" hidden="false" customHeight="false" outlineLevel="0" collapsed="false">
      <c r="B12" s="148"/>
      <c r="C12" s="149" t="n">
        <v>6</v>
      </c>
      <c r="D12" s="149" t="n">
        <f aca="false">POWER(2,(C12-60)/12)</f>
        <v>0.0441941738241592</v>
      </c>
      <c r="E12" s="149" t="n">
        <f aca="false">D12*$E$3</f>
        <v>974.481532822711</v>
      </c>
      <c r="F12" s="150" t="str">
        <f aca="false">"0x" &amp; DEC2HEX(MIN((E12/$F$3)*($H$3),$H$3-1))</f>
        <v>0x5327DF</v>
      </c>
    </row>
    <row r="13" customFormat="false" ht="14.25" hidden="false" customHeight="false" outlineLevel="0" collapsed="false">
      <c r="B13" s="148"/>
      <c r="C13" s="149" t="n">
        <v>7</v>
      </c>
      <c r="D13" s="149" t="n">
        <f aca="false">POWER(2,(C13-60)/12)</f>
        <v>0.0468220961523963</v>
      </c>
      <c r="E13" s="149" t="n">
        <f aca="false">D13*$E$3</f>
        <v>1032.42722016034</v>
      </c>
      <c r="F13" s="150" t="str">
        <f aca="false">"0x" &amp; DEC2HEX(MIN((E13/$F$3)*($H$3),$H$3-1))</f>
        <v>0x5819B7</v>
      </c>
    </row>
    <row r="14" customFormat="false" ht="14.25" hidden="false" customHeight="false" outlineLevel="0" collapsed="false">
      <c r="B14" s="148"/>
      <c r="C14" s="149" t="n">
        <v>8</v>
      </c>
      <c r="D14" s="149" t="n">
        <f aca="false">POWER(2,(C14-60)/12)</f>
        <v>0.0496062828740062</v>
      </c>
      <c r="E14" s="149" t="n">
        <f aca="false">D14*$E$3</f>
        <v>1093.81853737184</v>
      </c>
      <c r="F14" s="150" t="str">
        <f aca="false">"0x" &amp; DEC2HEX(MIN((E14/$F$3)*($H$3),$H$3-1))</f>
        <v>0x5D56D4</v>
      </c>
    </row>
    <row r="15" customFormat="false" ht="14.25" hidden="false" customHeight="false" outlineLevel="0" collapsed="false">
      <c r="B15" s="148"/>
      <c r="C15" s="149" t="n">
        <v>9</v>
      </c>
      <c r="D15" s="149" t="n">
        <f aca="false">POWER(2,(C15-60)/12)</f>
        <v>0.0525560259533572</v>
      </c>
      <c r="E15" s="149" t="n">
        <f aca="false">D15*$E$3</f>
        <v>1158.86037227153</v>
      </c>
      <c r="F15" s="150" t="str">
        <f aca="false">"0x" &amp; DEC2HEX(MIN((E15/$F$3)*($H$3),$H$3-1))</f>
        <v>0x62E3B0</v>
      </c>
    </row>
    <row r="16" customFormat="false" ht="14.25" hidden="false" customHeight="false" outlineLevel="0" collapsed="false">
      <c r="B16" s="148"/>
      <c r="C16" s="149" t="n">
        <v>10</v>
      </c>
      <c r="D16" s="149" t="n">
        <f aca="false">POWER(2,(C16-60)/12)</f>
        <v>0.0556811698837712</v>
      </c>
      <c r="E16" s="149" t="n">
        <f aca="false">D16*$E$3</f>
        <v>1227.76979593716</v>
      </c>
      <c r="F16" s="150" t="str">
        <f aca="false">"0x" &amp; DEC2HEX(MIN((E16/$F$3)*($H$3),$H$3-1))</f>
        <v>0x68C50A</v>
      </c>
    </row>
    <row r="17" customFormat="false" ht="14.25" hidden="false" customHeight="false" outlineLevel="0" collapsed="false">
      <c r="B17" s="148"/>
      <c r="C17" s="149" t="n">
        <v>11</v>
      </c>
      <c r="D17" s="149" t="n">
        <f aca="false">POWER(2,(C17-60)/12)</f>
        <v>0.0589921445426059</v>
      </c>
      <c r="E17" s="149" t="n">
        <f aca="false">D17*$E$3</f>
        <v>1300.77678716446</v>
      </c>
      <c r="F17" s="150" t="str">
        <f aca="false">"0x" &amp; DEC2HEX(MIN((E17/$F$3)*($H$3),$H$3-1))</f>
        <v>0x6EFFE7</v>
      </c>
    </row>
    <row r="18" customFormat="false" ht="14.25" hidden="false" customHeight="false" outlineLevel="0" collapsed="false">
      <c r="B18" s="148"/>
      <c r="C18" s="149" t="n">
        <v>12</v>
      </c>
      <c r="D18" s="149" t="n">
        <f aca="false">POWER(2,(C18-60)/12)</f>
        <v>0.0625</v>
      </c>
      <c r="E18" s="149" t="n">
        <f aca="false">D18*$E$3</f>
        <v>1378.125</v>
      </c>
      <c r="F18" s="150" t="str">
        <f aca="false">"0x" &amp; DEC2HEX(MIN((E18/$F$3)*($H$3),$H$3-1))</f>
        <v>0x759999</v>
      </c>
    </row>
    <row r="19" customFormat="false" ht="14.25" hidden="false" customHeight="false" outlineLevel="0" collapsed="false">
      <c r="B19" s="148"/>
      <c r="C19" s="149" t="n">
        <v>13</v>
      </c>
      <c r="D19" s="149" t="n">
        <f aca="false">POWER(2,(C19-60)/12)</f>
        <v>0.066216443397456</v>
      </c>
      <c r="E19" s="149" t="n">
        <f aca="false">D19*$E$3</f>
        <v>1460.0725769139</v>
      </c>
      <c r="F19" s="150" t="str">
        <f aca="false">"0x" &amp; DEC2HEX(MIN((E19/$F$3)*($H$3),$H$3-1))</f>
        <v>0x7C97C5</v>
      </c>
    </row>
    <row r="20" customFormat="false" ht="14.25" hidden="false" customHeight="false" outlineLevel="0" collapsed="false">
      <c r="B20" s="148"/>
      <c r="C20" s="149" t="n">
        <v>14</v>
      </c>
      <c r="D20" s="149" t="n">
        <f aca="false">POWER(2,(C20-60)/12)</f>
        <v>0.0701538780193358</v>
      </c>
      <c r="E20" s="149" t="n">
        <f aca="false">D20*$E$3</f>
        <v>1546.89301032635</v>
      </c>
      <c r="F20" s="150" t="str">
        <f aca="false">"0x" &amp; DEC2HEX(MIN((E20/$F$3)*($H$3),$H$3-1))</f>
        <v>0x840064</v>
      </c>
    </row>
    <row r="21" customFormat="false" ht="14.25" hidden="false" customHeight="false" outlineLevel="0" collapsed="false">
      <c r="B21" s="148"/>
      <c r="C21" s="149" t="n">
        <v>15</v>
      </c>
      <c r="D21" s="149" t="n">
        <f aca="false">POWER(2,(C21-60)/12)</f>
        <v>0.0743254446876701</v>
      </c>
      <c r="E21" s="149" t="n">
        <f aca="false">D21*$E$3</f>
        <v>1638.87605536312</v>
      </c>
      <c r="F21" s="150" t="str">
        <f aca="false">"0x" &amp; DEC2HEX(MIN((E21/$F$3)*($H$3),$H$3-1))</f>
        <v>0x8BD9CB</v>
      </c>
    </row>
    <row r="22" customFormat="false" ht="14.25" hidden="false" customHeight="false" outlineLevel="0" collapsed="false">
      <c r="B22" s="148"/>
      <c r="C22" s="149" t="n">
        <v>16</v>
      </c>
      <c r="D22" s="149" t="n">
        <f aca="false">POWER(2,(C22-60)/12)</f>
        <v>0.0787450656184296</v>
      </c>
      <c r="E22" s="149" t="n">
        <f aca="false">D22*$E$3</f>
        <v>1736.32869688637</v>
      </c>
      <c r="F22" s="150" t="str">
        <f aca="false">"0x" &amp; DEC2HEX(MIN((E22/$F$3)*($H$3),$H$3-1))</f>
        <v>0x942AAD</v>
      </c>
    </row>
    <row r="23" customFormat="false" ht="14.25" hidden="false" customHeight="false" outlineLevel="0" collapsed="false">
      <c r="B23" s="148"/>
      <c r="C23" s="149" t="n">
        <v>17</v>
      </c>
      <c r="D23" s="149" t="n">
        <f aca="false">POWER(2,(C23-60)/12)</f>
        <v>0.0834274908856271</v>
      </c>
      <c r="E23" s="149" t="n">
        <f aca="false">D23*$E$3</f>
        <v>1839.57617402808</v>
      </c>
      <c r="F23" s="150" t="str">
        <f aca="false">"0x" &amp; DEC2HEX(MIN((E23/$F$3)*($H$3),$H$3-1))</f>
        <v>0x9CFA27</v>
      </c>
    </row>
    <row r="24" customFormat="false" ht="14.25" hidden="false" customHeight="false" outlineLevel="0" collapsed="false">
      <c r="B24" s="148"/>
      <c r="C24" s="149" t="n">
        <v>18</v>
      </c>
      <c r="D24" s="149" t="n">
        <f aca="false">POWER(2,(C24-60)/12)</f>
        <v>0.0883883476483184</v>
      </c>
      <c r="E24" s="149" t="n">
        <f aca="false">D24*$E$3</f>
        <v>1948.96306564542</v>
      </c>
      <c r="F24" s="150" t="str">
        <f aca="false">"0x" &amp; DEC2HEX(MIN((E24/$F$3)*($H$3),$H$3-1))</f>
        <v>0xA64FBF</v>
      </c>
    </row>
    <row r="25" customFormat="false" ht="14.25" hidden="false" customHeight="false" outlineLevel="0" collapsed="false">
      <c r="B25" s="148"/>
      <c r="C25" s="149" t="n">
        <v>19</v>
      </c>
      <c r="D25" s="149" t="n">
        <f aca="false">POWER(2,(C25-60)/12)</f>
        <v>0.0936441923047926</v>
      </c>
      <c r="E25" s="149" t="n">
        <f aca="false">D25*$E$3</f>
        <v>2064.85444032068</v>
      </c>
      <c r="F25" s="150" t="str">
        <f aca="false">"0x" &amp; DEC2HEX(MIN((E25/$F$3)*($H$3),$H$3-1))</f>
        <v>0xB0336E</v>
      </c>
    </row>
    <row r="26" customFormat="false" ht="14.25" hidden="false" customHeight="false" outlineLevel="0" collapsed="false">
      <c r="B26" s="148"/>
      <c r="C26" s="149" t="n">
        <v>20</v>
      </c>
      <c r="D26" s="149" t="n">
        <f aca="false">POWER(2,(C26-60)/12)</f>
        <v>0.0992125657480125</v>
      </c>
      <c r="E26" s="149" t="n">
        <f aca="false">D26*$E$3</f>
        <v>2187.63707474367</v>
      </c>
      <c r="F26" s="150" t="str">
        <f aca="false">"0x" &amp; DEC2HEX(MIN((E26/$F$3)*($H$3),$H$3-1))</f>
        <v>0xBAADA9</v>
      </c>
    </row>
    <row r="27" customFormat="false" ht="14.25" hidden="false" customHeight="false" outlineLevel="0" collapsed="false">
      <c r="B27" s="151"/>
      <c r="C27" s="152" t="n">
        <v>21</v>
      </c>
      <c r="D27" s="152" t="n">
        <f aca="false">POWER(2,(C27-60)/12)</f>
        <v>0.105112051906714</v>
      </c>
      <c r="E27" s="152" t="n">
        <f aca="false">D27*$E$3</f>
        <v>2317.72074454305</v>
      </c>
      <c r="F27" s="153" t="str">
        <f aca="false">"0x" &amp; DEC2HEX(MIN((E27/$F$3)*($H$3),$H$3-1))</f>
        <v>0xC5C761</v>
      </c>
    </row>
    <row r="28" customFormat="false" ht="14.25" hidden="false" customHeight="false" outlineLevel="0" collapsed="false">
      <c r="B28" s="151"/>
      <c r="C28" s="152" t="n">
        <v>22</v>
      </c>
      <c r="D28" s="152" t="n">
        <f aca="false">POWER(2,(C28-60)/12)</f>
        <v>0.111362339767542</v>
      </c>
      <c r="E28" s="152" t="n">
        <f aca="false">D28*$E$3</f>
        <v>2455.53959187431</v>
      </c>
      <c r="F28" s="153" t="str">
        <f aca="false">"0x" &amp; DEC2HEX(MIN((E28/$F$3)*($H$3),$H$3-1))</f>
        <v>0xD18A14</v>
      </c>
    </row>
    <row r="29" customFormat="false" ht="14.25" hidden="false" customHeight="false" outlineLevel="0" collapsed="false">
      <c r="B29" s="151"/>
      <c r="C29" s="152" t="n">
        <v>23</v>
      </c>
      <c r="D29" s="152" t="n">
        <f aca="false">POWER(2,(C29-60)/12)</f>
        <v>0.117984289085212</v>
      </c>
      <c r="E29" s="152" t="n">
        <f aca="false">D29*$E$3</f>
        <v>2601.55357432892</v>
      </c>
      <c r="F29" s="153" t="str">
        <f aca="false">"0x" &amp; DEC2HEX(MIN((E29/$F$3)*($H$3),$H$3-1))</f>
        <v>0xDDFFCE</v>
      </c>
    </row>
    <row r="30" customFormat="false" ht="14.25" hidden="false" customHeight="false" outlineLevel="0" collapsed="false">
      <c r="B30" s="151" t="s">
        <v>427</v>
      </c>
      <c r="C30" s="152" t="n">
        <v>24</v>
      </c>
      <c r="D30" s="152" t="n">
        <f aca="false">POWER(2,(C30-60)/12)</f>
        <v>0.125</v>
      </c>
      <c r="E30" s="152" t="n">
        <f aca="false">D30*$E$3</f>
        <v>2756.25</v>
      </c>
      <c r="F30" s="153" t="str">
        <f aca="false">"0x" &amp; DEC2HEX(MIN((E30/$F$3)*($H$3),$H$3-1))</f>
        <v>0xEB3333</v>
      </c>
    </row>
    <row r="31" customFormat="false" ht="14.25" hidden="false" customHeight="false" outlineLevel="0" collapsed="false">
      <c r="B31" s="151"/>
      <c r="C31" s="152" t="n">
        <v>25</v>
      </c>
      <c r="D31" s="152" t="n">
        <f aca="false">POWER(2,(C31-60)/12)</f>
        <v>0.132432886794912</v>
      </c>
      <c r="E31" s="152" t="n">
        <f aca="false">D31*$E$3</f>
        <v>2920.14515382781</v>
      </c>
      <c r="F31" s="153" t="str">
        <f aca="false">"0x" &amp; DEC2HEX(MIN((E31/$F$3)*($H$3),$H$3-1))</f>
        <v>0xF92F8B</v>
      </c>
    </row>
    <row r="32" customFormat="false" ht="14.25" hidden="false" customHeight="false" outlineLevel="0" collapsed="false">
      <c r="B32" s="151"/>
      <c r="C32" s="152" t="n">
        <v>26</v>
      </c>
      <c r="D32" s="152" t="n">
        <f aca="false">POWER(2,(C32-60)/12)</f>
        <v>0.140307756038672</v>
      </c>
      <c r="E32" s="152" t="n">
        <f aca="false">D32*$E$3</f>
        <v>3093.78602065271</v>
      </c>
      <c r="F32" s="153" t="str">
        <f aca="false">"0x" &amp; DEC2HEX(MIN((E32/$F$3)*($H$3),$H$3-1))</f>
        <v>0x10800C9</v>
      </c>
    </row>
    <row r="33" customFormat="false" ht="14.25" hidden="false" customHeight="false" outlineLevel="0" collapsed="false">
      <c r="B33" s="151"/>
      <c r="C33" s="152" t="n">
        <v>27</v>
      </c>
      <c r="D33" s="152" t="n">
        <f aca="false">POWER(2,(C33-60)/12)</f>
        <v>0.14865088937534</v>
      </c>
      <c r="E33" s="152" t="n">
        <f aca="false">D33*$E$3</f>
        <v>3277.75211072625</v>
      </c>
      <c r="F33" s="153" t="str">
        <f aca="false">"0x" &amp; DEC2HEX(MIN((E33/$F$3)*($H$3),$H$3-1))</f>
        <v>0x117B396</v>
      </c>
    </row>
    <row r="34" customFormat="false" ht="14.25" hidden="false" customHeight="false" outlineLevel="0" collapsed="false">
      <c r="B34" s="151"/>
      <c r="C34" s="152" t="n">
        <v>28</v>
      </c>
      <c r="D34" s="152" t="n">
        <f aca="false">POWER(2,(C34-60)/12)</f>
        <v>0.157490131236859</v>
      </c>
      <c r="E34" s="152" t="n">
        <f aca="false">D34*$E$3</f>
        <v>3472.65739377274</v>
      </c>
      <c r="F34" s="153" t="str">
        <f aca="false">"0x" &amp; DEC2HEX(MIN((E34/$F$3)*($H$3),$H$3-1))</f>
        <v>0x128555B</v>
      </c>
    </row>
    <row r="35" customFormat="false" ht="14.25" hidden="false" customHeight="false" outlineLevel="0" collapsed="false">
      <c r="B35" s="151"/>
      <c r="C35" s="152" t="n">
        <v>29</v>
      </c>
      <c r="D35" s="152" t="n">
        <f aca="false">POWER(2,(C35-60)/12)</f>
        <v>0.166854981771254</v>
      </c>
      <c r="E35" s="152" t="n">
        <f aca="false">D35*$E$3</f>
        <v>3679.15234805616</v>
      </c>
      <c r="F35" s="153" t="str">
        <f aca="false">"0x" &amp; DEC2HEX(MIN((E35/$F$3)*($H$3),$H$3-1))</f>
        <v>0x139F44F</v>
      </c>
    </row>
    <row r="36" customFormat="false" ht="14.25" hidden="false" customHeight="false" outlineLevel="0" collapsed="false">
      <c r="B36" s="151"/>
      <c r="C36" s="152" t="n">
        <v>30</v>
      </c>
      <c r="D36" s="152" t="n">
        <f aca="false">POWER(2,(C36-60)/12)</f>
        <v>0.176776695296637</v>
      </c>
      <c r="E36" s="152" t="n">
        <f aca="false">D36*$E$3</f>
        <v>3897.92613129084</v>
      </c>
      <c r="F36" s="153" t="str">
        <f aca="false">"0x" &amp; DEC2HEX(MIN((E36/$F$3)*($H$3),$H$3-1))</f>
        <v>0x14C9F7E</v>
      </c>
    </row>
    <row r="37" customFormat="false" ht="14.25" hidden="false" customHeight="false" outlineLevel="0" collapsed="false">
      <c r="B37" s="151"/>
      <c r="C37" s="152" t="n">
        <v>31</v>
      </c>
      <c r="D37" s="152" t="n">
        <f aca="false">POWER(2,(C37-60)/12)</f>
        <v>0.187288384609585</v>
      </c>
      <c r="E37" s="152" t="n">
        <f aca="false">D37*$E$3</f>
        <v>4129.70888064135</v>
      </c>
      <c r="F37" s="153" t="str">
        <f aca="false">"0x" &amp; DEC2HEX(MIN((E37/$F$3)*($H$3),$H$3-1))</f>
        <v>0x16066DD</v>
      </c>
    </row>
    <row r="38" customFormat="false" ht="14.25" hidden="false" customHeight="false" outlineLevel="0" collapsed="false">
      <c r="B38" s="151"/>
      <c r="C38" s="152" t="n">
        <v>32</v>
      </c>
      <c r="D38" s="152" t="n">
        <f aca="false">POWER(2,(C38-60)/12)</f>
        <v>0.198425131496025</v>
      </c>
      <c r="E38" s="152" t="n">
        <f aca="false">D38*$E$3</f>
        <v>4375.27414948735</v>
      </c>
      <c r="F38" s="153" t="str">
        <f aca="false">"0x" &amp; DEC2HEX(MIN((E38/$F$3)*($H$3),$H$3-1))</f>
        <v>0x1755B52</v>
      </c>
    </row>
    <row r="39" customFormat="false" ht="14.25" hidden="false" customHeight="false" outlineLevel="0" collapsed="false">
      <c r="B39" s="151"/>
      <c r="C39" s="152" t="n">
        <v>33</v>
      </c>
      <c r="D39" s="152" t="n">
        <f aca="false">POWER(2,(C39-60)/12)</f>
        <v>0.210224103813429</v>
      </c>
      <c r="E39" s="152" t="n">
        <f aca="false">D39*$E$3</f>
        <v>4635.4414890861</v>
      </c>
      <c r="F39" s="153" t="str">
        <f aca="false">"0x" &amp; DEC2HEX(MIN((E39/$F$3)*($H$3),$H$3-1))</f>
        <v>0x18B8EC3</v>
      </c>
    </row>
    <row r="40" customFormat="false" ht="14.25" hidden="false" customHeight="false" outlineLevel="0" collapsed="false">
      <c r="B40" s="151"/>
      <c r="C40" s="152" t="n">
        <v>34</v>
      </c>
      <c r="D40" s="152" t="n">
        <f aca="false">POWER(2,(C40-60)/12)</f>
        <v>0.222724679535085</v>
      </c>
      <c r="E40" s="152" t="n">
        <f aca="false">D40*$E$3</f>
        <v>4911.07918374862</v>
      </c>
      <c r="F40" s="153" t="str">
        <f aca="false">"0x" &amp; DEC2HEX(MIN((E40/$F$3)*($H$3),$H$3-1))</f>
        <v>0x1A31429</v>
      </c>
    </row>
    <row r="41" customFormat="false" ht="14.25" hidden="false" customHeight="false" outlineLevel="0" collapsed="false">
      <c r="B41" s="151"/>
      <c r="C41" s="152" t="n">
        <v>35</v>
      </c>
      <c r="D41" s="152" t="n">
        <f aca="false">POWER(2,(C41-60)/12)</f>
        <v>0.235968578170423</v>
      </c>
      <c r="E41" s="152" t="n">
        <f aca="false">D41*$E$3</f>
        <v>5203.10714865783</v>
      </c>
      <c r="F41" s="153" t="str">
        <f aca="false">"0x" &amp; DEC2HEX(MIN((E41/$F$3)*($H$3),$H$3-1))</f>
        <v>0x1BBFF9C</v>
      </c>
    </row>
    <row r="42" customFormat="false" ht="14.25" hidden="false" customHeight="false" outlineLevel="0" collapsed="false">
      <c r="B42" s="154" t="s">
        <v>428</v>
      </c>
      <c r="C42" s="155" t="n">
        <v>36</v>
      </c>
      <c r="D42" s="155" t="n">
        <f aca="false">POWER(2,(C42-60)/12)</f>
        <v>0.25</v>
      </c>
      <c r="E42" s="155" t="n">
        <f aca="false">D42*$E$3</f>
        <v>5512.5</v>
      </c>
      <c r="F42" s="156" t="str">
        <f aca="false">"0x" &amp; DEC2HEX(MIN((E42/$F$3)*($H$3),$H$3-1))</f>
        <v>0x1D66666</v>
      </c>
    </row>
    <row r="43" customFormat="false" ht="14.25" hidden="false" customHeight="false" outlineLevel="0" collapsed="false">
      <c r="B43" s="154"/>
      <c r="C43" s="155" t="n">
        <v>37</v>
      </c>
      <c r="D43" s="155" t="n">
        <f aca="false">POWER(2,(C43-60)/12)</f>
        <v>0.264865773589824</v>
      </c>
      <c r="E43" s="155" t="n">
        <f aca="false">D43*$E$3</f>
        <v>5840.29030765562</v>
      </c>
      <c r="F43" s="156" t="str">
        <f aca="false">"0x" &amp; DEC2HEX(MIN((E43/$F$3)*($H$3),$H$3-1))</f>
        <v>0x1F25F16</v>
      </c>
    </row>
    <row r="44" customFormat="false" ht="14.25" hidden="false" customHeight="false" outlineLevel="0" collapsed="false">
      <c r="B44" s="154"/>
      <c r="C44" s="155" t="n">
        <v>38</v>
      </c>
      <c r="D44" s="155" t="n">
        <f aca="false">POWER(2,(C44-60)/12)</f>
        <v>0.280615512077343</v>
      </c>
      <c r="E44" s="155" t="n">
        <f aca="false">D44*$E$3</f>
        <v>6187.57204130542</v>
      </c>
      <c r="F44" s="156" t="str">
        <f aca="false">"0x" &amp; DEC2HEX(MIN((E44/$F$3)*($H$3),$H$3-1))</f>
        <v>0x2100192</v>
      </c>
    </row>
    <row r="45" customFormat="false" ht="14.25" hidden="false" customHeight="false" outlineLevel="0" collapsed="false">
      <c r="B45" s="154"/>
      <c r="C45" s="155" t="n">
        <v>39</v>
      </c>
      <c r="D45" s="155" t="n">
        <f aca="false">POWER(2,(C45-60)/12)</f>
        <v>0.29730177875068</v>
      </c>
      <c r="E45" s="155" t="n">
        <f aca="false">D45*$E$3</f>
        <v>6555.5042214525</v>
      </c>
      <c r="F45" s="156" t="str">
        <f aca="false">"0x" &amp; DEC2HEX(MIN((E45/$F$3)*($H$3),$H$3-1))</f>
        <v>0x22F672C</v>
      </c>
    </row>
    <row r="46" customFormat="false" ht="14.25" hidden="false" customHeight="false" outlineLevel="0" collapsed="false">
      <c r="B46" s="154"/>
      <c r="C46" s="155" t="n">
        <v>40</v>
      </c>
      <c r="D46" s="155" t="n">
        <f aca="false">POWER(2,(C46-60)/12)</f>
        <v>0.314980262473718</v>
      </c>
      <c r="E46" s="155" t="n">
        <f aca="false">D46*$E$3</f>
        <v>6945.31478754549</v>
      </c>
      <c r="F46" s="156" t="str">
        <f aca="false">"0x" &amp; DEC2HEX(MIN((E46/$F$3)*($H$3),$H$3-1))</f>
        <v>0x250AAB7</v>
      </c>
    </row>
    <row r="47" customFormat="false" ht="14.25" hidden="false" customHeight="false" outlineLevel="0" collapsed="false">
      <c r="B47" s="154"/>
      <c r="C47" s="155" t="n">
        <v>41</v>
      </c>
      <c r="D47" s="155" t="n">
        <f aca="false">POWER(2,(C47-60)/12)</f>
        <v>0.333709963542509</v>
      </c>
      <c r="E47" s="155" t="n">
        <f aca="false">D47*$E$3</f>
        <v>7358.30469611232</v>
      </c>
      <c r="F47" s="156" t="str">
        <f aca="false">"0x" &amp; DEC2HEX(MIN((E47/$F$3)*($H$3),$H$3-1))</f>
        <v>0x273E89E</v>
      </c>
    </row>
    <row r="48" customFormat="false" ht="14.25" hidden="false" customHeight="false" outlineLevel="0" collapsed="false">
      <c r="B48" s="154"/>
      <c r="C48" s="155" t="n">
        <v>42</v>
      </c>
      <c r="D48" s="155" t="n">
        <f aca="false">POWER(2,(C48-60)/12)</f>
        <v>0.353553390593274</v>
      </c>
      <c r="E48" s="155" t="n">
        <f aca="false">D48*$E$3</f>
        <v>7795.85226258169</v>
      </c>
      <c r="F48" s="156" t="str">
        <f aca="false">"0x" &amp; DEC2HEX(MIN((E48/$F$3)*($H$3),$H$3-1))</f>
        <v>0x2993EFD</v>
      </c>
    </row>
    <row r="49" customFormat="false" ht="14.25" hidden="false" customHeight="false" outlineLevel="0" collapsed="false">
      <c r="B49" s="154"/>
      <c r="C49" s="155" t="n">
        <v>43</v>
      </c>
      <c r="D49" s="155" t="n">
        <f aca="false">POWER(2,(C49-60)/12)</f>
        <v>0.37457676921917</v>
      </c>
      <c r="E49" s="155" t="n">
        <f aca="false">D49*$E$3</f>
        <v>8259.41776128271</v>
      </c>
      <c r="F49" s="156" t="str">
        <f aca="false">"0x" &amp; DEC2HEX(MIN((E49/$F$3)*($H$3),$H$3-1))</f>
        <v>0x2C0CDBB</v>
      </c>
    </row>
    <row r="50" customFormat="false" ht="14.25" hidden="false" customHeight="false" outlineLevel="0" collapsed="false">
      <c r="B50" s="154"/>
      <c r="C50" s="155" t="n">
        <v>44</v>
      </c>
      <c r="D50" s="155" t="n">
        <f aca="false">POWER(2,(C50-60)/12)</f>
        <v>0.39685026299205</v>
      </c>
      <c r="E50" s="155" t="n">
        <f aca="false">D50*$E$3</f>
        <v>8750.5482989747</v>
      </c>
      <c r="F50" s="156" t="str">
        <f aca="false">"0x" &amp; DEC2HEX(MIN((E50/$F$3)*($H$3),$H$3-1))</f>
        <v>0x2EAB6A4</v>
      </c>
    </row>
    <row r="51" customFormat="false" ht="14.25" hidden="false" customHeight="false" outlineLevel="0" collapsed="false">
      <c r="B51" s="154"/>
      <c r="C51" s="155" t="n">
        <v>45</v>
      </c>
      <c r="D51" s="155" t="n">
        <f aca="false">POWER(2,(C51-60)/12)</f>
        <v>0.420448207626857</v>
      </c>
      <c r="E51" s="155" t="n">
        <f aca="false">D51*$E$3</f>
        <v>9270.8829781722</v>
      </c>
      <c r="F51" s="156" t="str">
        <f aca="false">"0x" &amp; DEC2HEX(MIN((E51/$F$3)*($H$3),$H$3-1))</f>
        <v>0x3171D87</v>
      </c>
    </row>
    <row r="52" customFormat="false" ht="14.25" hidden="false" customHeight="false" outlineLevel="0" collapsed="false">
      <c r="B52" s="154"/>
      <c r="C52" s="155" t="n">
        <v>46</v>
      </c>
      <c r="D52" s="155" t="n">
        <f aca="false">POWER(2,(C52-60)/12)</f>
        <v>0.44544935907017</v>
      </c>
      <c r="E52" s="155" t="n">
        <f aca="false">D52*$E$3</f>
        <v>9822.15836749724</v>
      </c>
      <c r="F52" s="156" t="str">
        <f aca="false">"0x" &amp; DEC2HEX(MIN((E52/$F$3)*($H$3),$H$3-1))</f>
        <v>0x3462852</v>
      </c>
    </row>
    <row r="53" customFormat="false" ht="14.25" hidden="false" customHeight="false" outlineLevel="0" collapsed="false">
      <c r="B53" s="154"/>
      <c r="C53" s="155" t="n">
        <v>47</v>
      </c>
      <c r="D53" s="155" t="n">
        <f aca="false">POWER(2,(C53-60)/12)</f>
        <v>0.471937156340847</v>
      </c>
      <c r="E53" s="155" t="n">
        <f aca="false">D53*$E$3</f>
        <v>10406.2142973157</v>
      </c>
      <c r="F53" s="156" t="str">
        <f aca="false">"0x" &amp; DEC2HEX(MIN((E53/$F$3)*($H$3),$H$3-1))</f>
        <v>0x377FF38</v>
      </c>
    </row>
    <row r="54" customFormat="false" ht="14.25" hidden="false" customHeight="false" outlineLevel="0" collapsed="false">
      <c r="B54" s="154" t="s">
        <v>429</v>
      </c>
      <c r="C54" s="155" t="n">
        <v>48</v>
      </c>
      <c r="D54" s="155" t="n">
        <f aca="false">POWER(2,(C54-60)/12)</f>
        <v>0.5</v>
      </c>
      <c r="E54" s="155" t="n">
        <f aca="false">D54*$E$3</f>
        <v>11025</v>
      </c>
      <c r="F54" s="156" t="str">
        <f aca="false">"0x" &amp; DEC2HEX(MIN((E54/$F$3)*($H$3),$H$3-1))</f>
        <v>0x3ACCCCC</v>
      </c>
    </row>
    <row r="55" customFormat="false" ht="14.25" hidden="false" customHeight="false" outlineLevel="0" collapsed="false">
      <c r="B55" s="154"/>
      <c r="C55" s="155" t="n">
        <v>49</v>
      </c>
      <c r="D55" s="155" t="n">
        <f aca="false">POWER(2,(C55-60)/12)</f>
        <v>0.529731547179648</v>
      </c>
      <c r="E55" s="155" t="n">
        <f aca="false">D55*$E$3</f>
        <v>11680.5806153112</v>
      </c>
      <c r="F55" s="156" t="str">
        <f aca="false">"0x" &amp; DEC2HEX(MIN((E55/$F$3)*($H$3),$H$3-1))</f>
        <v>0x3E4BE2D</v>
      </c>
    </row>
    <row r="56" customFormat="false" ht="14.25" hidden="false" customHeight="false" outlineLevel="0" collapsed="false">
      <c r="B56" s="154"/>
      <c r="C56" s="155" t="n">
        <v>50</v>
      </c>
      <c r="D56" s="155" t="n">
        <f aca="false">POWER(2,(C56-60)/12)</f>
        <v>0.561231024154687</v>
      </c>
      <c r="E56" s="155" t="n">
        <f aca="false">D56*$E$3</f>
        <v>12375.1440826108</v>
      </c>
      <c r="F56" s="156" t="str">
        <f aca="false">"0x" &amp; DEC2HEX(MIN((E56/$F$3)*($H$3),$H$3-1))</f>
        <v>0x4200325</v>
      </c>
    </row>
    <row r="57" customFormat="false" ht="14.25" hidden="false" customHeight="false" outlineLevel="0" collapsed="false">
      <c r="B57" s="154"/>
      <c r="C57" s="155" t="n">
        <v>51</v>
      </c>
      <c r="D57" s="155" t="n">
        <f aca="false">POWER(2,(C57-60)/12)</f>
        <v>0.594603557501361</v>
      </c>
      <c r="E57" s="155" t="n">
        <f aca="false">D57*$E$3</f>
        <v>13111.008442905</v>
      </c>
      <c r="F57" s="156" t="str">
        <f aca="false">"0x" &amp; DEC2HEX(MIN((E57/$F$3)*($H$3),$H$3-1))</f>
        <v>0x45ECE59</v>
      </c>
    </row>
    <row r="58" customFormat="false" ht="14.25" hidden="false" customHeight="false" outlineLevel="0" collapsed="false">
      <c r="B58" s="154"/>
      <c r="C58" s="155" t="n">
        <v>52</v>
      </c>
      <c r="D58" s="155" t="n">
        <f aca="false">POWER(2,(C58-60)/12)</f>
        <v>0.629960524947437</v>
      </c>
      <c r="E58" s="155" t="n">
        <f aca="false">D58*$E$3</f>
        <v>13890.629575091</v>
      </c>
      <c r="F58" s="156" t="str">
        <f aca="false">"0x" &amp; DEC2HEX(MIN((E58/$F$3)*($H$3),$H$3-1))</f>
        <v>0x4A1556E</v>
      </c>
    </row>
    <row r="59" customFormat="false" ht="14.25" hidden="false" customHeight="false" outlineLevel="0" collapsed="false">
      <c r="B59" s="154"/>
      <c r="C59" s="155" t="n">
        <v>53</v>
      </c>
      <c r="D59" s="155" t="n">
        <f aca="false">POWER(2,(C59-60)/12)</f>
        <v>0.667419927085017</v>
      </c>
      <c r="E59" s="155" t="n">
        <f aca="false">D59*$E$3</f>
        <v>14716.6093922246</v>
      </c>
      <c r="F59" s="156" t="str">
        <f aca="false">"0x" &amp; DEC2HEX(MIN((E59/$F$3)*($H$3),$H$3-1))</f>
        <v>0x4E7D13C</v>
      </c>
    </row>
    <row r="60" customFormat="false" ht="14.25" hidden="false" customHeight="false" outlineLevel="0" collapsed="false">
      <c r="B60" s="154"/>
      <c r="C60" s="155" t="n">
        <v>54</v>
      </c>
      <c r="D60" s="155" t="n">
        <f aca="false">POWER(2,(C60-60)/12)</f>
        <v>0.707106781186548</v>
      </c>
      <c r="E60" s="155" t="n">
        <f aca="false">D60*$E$3</f>
        <v>15591.7045251634</v>
      </c>
      <c r="F60" s="156" t="str">
        <f aca="false">"0x" &amp; DEC2HEX(MIN((E60/$F$3)*($H$3),$H$3-1))</f>
        <v>0x5327DFB</v>
      </c>
    </row>
    <row r="61" customFormat="false" ht="14.25" hidden="false" customHeight="false" outlineLevel="0" collapsed="false">
      <c r="B61" s="154"/>
      <c r="C61" s="155" t="n">
        <v>55</v>
      </c>
      <c r="D61" s="155" t="n">
        <f aca="false">POWER(2,(C61-60)/12)</f>
        <v>0.749153538438341</v>
      </c>
      <c r="E61" s="155" t="n">
        <f aca="false">D61*$E$3</f>
        <v>16518.8355225654</v>
      </c>
      <c r="F61" s="156" t="str">
        <f aca="false">"0x" &amp; DEC2HEX(MIN((E61/$F$3)*($H$3),$H$3-1))</f>
        <v>0x5819B77</v>
      </c>
    </row>
    <row r="62" customFormat="false" ht="14.25" hidden="false" customHeight="false" outlineLevel="0" collapsed="false">
      <c r="B62" s="154"/>
      <c r="C62" s="155" t="n">
        <v>56</v>
      </c>
      <c r="D62" s="155" t="n">
        <f aca="false">POWER(2,(C62-60)/12)</f>
        <v>0.7937005259841</v>
      </c>
      <c r="E62" s="155" t="n">
        <f aca="false">D62*$E$3</f>
        <v>17501.0965979494</v>
      </c>
      <c r="F62" s="156" t="str">
        <f aca="false">"0x" &amp; DEC2HEX(MIN((E62/$F$3)*($H$3),$H$3-1))</f>
        <v>0x5D56D49</v>
      </c>
    </row>
    <row r="63" customFormat="false" ht="14.25" hidden="false" customHeight="false" outlineLevel="0" collapsed="false">
      <c r="B63" s="154"/>
      <c r="C63" s="155" t="n">
        <v>57</v>
      </c>
      <c r="D63" s="155" t="n">
        <f aca="false">POWER(2,(C63-60)/12)</f>
        <v>0.840896415253715</v>
      </c>
      <c r="E63" s="155" t="n">
        <f aca="false">D63*$E$3</f>
        <v>18541.7659563444</v>
      </c>
      <c r="F63" s="156" t="str">
        <f aca="false">"0x" &amp; DEC2HEX(MIN((E63/$F$3)*($H$3),$H$3-1))</f>
        <v>0x62E3B0E</v>
      </c>
    </row>
    <row r="64" customFormat="false" ht="14.25" hidden="false" customHeight="false" outlineLevel="0" collapsed="false">
      <c r="B64" s="154"/>
      <c r="C64" s="155" t="n">
        <v>58</v>
      </c>
      <c r="D64" s="155" t="n">
        <f aca="false">POWER(2,(C64-60)/12)</f>
        <v>0.890898718140339</v>
      </c>
      <c r="E64" s="155" t="n">
        <f aca="false">D64*$E$3</f>
        <v>19644.3167349945</v>
      </c>
      <c r="F64" s="156" t="str">
        <f aca="false">"0x" &amp; DEC2HEX(MIN((E64/$F$3)*($H$3),$H$3-1))</f>
        <v>0x68C50A5</v>
      </c>
    </row>
    <row r="65" customFormat="false" ht="14.25" hidden="false" customHeight="false" outlineLevel="0" collapsed="false">
      <c r="B65" s="154"/>
      <c r="C65" s="155" t="n">
        <v>59</v>
      </c>
      <c r="D65" s="155" t="n">
        <f aca="false">POWER(2,(C65-60)/12)</f>
        <v>0.943874312681693</v>
      </c>
      <c r="E65" s="155" t="n">
        <f aca="false">D65*$E$3</f>
        <v>20812.4285946313</v>
      </c>
      <c r="F65" s="156" t="str">
        <f aca="false">"0x" &amp; DEC2HEX(MIN((E65/$F$3)*($H$3),$H$3-1))</f>
        <v>0x6EFFE70</v>
      </c>
    </row>
    <row r="66" customFormat="false" ht="14.25" hidden="false" customHeight="false" outlineLevel="0" collapsed="false">
      <c r="B66" s="154" t="s">
        <v>430</v>
      </c>
      <c r="C66" s="155" t="n">
        <v>60</v>
      </c>
      <c r="D66" s="155" t="n">
        <f aca="false">POWER(2,(C66-60)/12)</f>
        <v>1</v>
      </c>
      <c r="E66" s="155" t="n">
        <f aca="false">D66*$E$3</f>
        <v>22050</v>
      </c>
      <c r="F66" s="156" t="str">
        <f aca="false">"0x" &amp; DEC2HEX(MIN((E66/$F$3)*($H$3),$H$3-1))</f>
        <v>0x7599999</v>
      </c>
    </row>
    <row r="67" customFormat="false" ht="14.25" hidden="false" customHeight="false" outlineLevel="0" collapsed="false">
      <c r="B67" s="154"/>
      <c r="C67" s="155" t="n">
        <v>61</v>
      </c>
      <c r="D67" s="155" t="n">
        <f aca="false">POWER(2,(C67-60)/12)</f>
        <v>1.0594630943593</v>
      </c>
      <c r="E67" s="155" t="n">
        <f aca="false">D67*$E$3</f>
        <v>23361.1612306225</v>
      </c>
      <c r="F67" s="156" t="str">
        <f aca="false">"0x" &amp; DEC2HEX(MIN((E67/$F$3)*($H$3),$H$3-1))</f>
        <v>0x7C97C5A</v>
      </c>
    </row>
    <row r="68" customFormat="false" ht="14.25" hidden="false" customHeight="false" outlineLevel="0" collapsed="false">
      <c r="B68" s="154"/>
      <c r="C68" s="155" t="n">
        <v>62</v>
      </c>
      <c r="D68" s="155" t="n">
        <f aca="false">POWER(2,(C68-60)/12)</f>
        <v>1.12246204830937</v>
      </c>
      <c r="E68" s="155" t="n">
        <f aca="false">D68*$E$3</f>
        <v>24750.2881652217</v>
      </c>
      <c r="F68" s="156" t="str">
        <f aca="false">"0x" &amp; DEC2HEX(MIN((E68/$F$3)*($H$3),$H$3-1))</f>
        <v>0x840064B</v>
      </c>
    </row>
    <row r="69" customFormat="false" ht="14.25" hidden="false" customHeight="false" outlineLevel="0" collapsed="false">
      <c r="B69" s="154"/>
      <c r="C69" s="155" t="n">
        <v>63</v>
      </c>
      <c r="D69" s="155" t="n">
        <f aca="false">POWER(2,(C69-60)/12)</f>
        <v>1.18920711500272</v>
      </c>
      <c r="E69" s="155" t="n">
        <f aca="false">D69*$E$3</f>
        <v>26222.01688581</v>
      </c>
      <c r="F69" s="156" t="str">
        <f aca="false">"0x" &amp; DEC2HEX(MIN((E69/$F$3)*($H$3),$H$3-1))</f>
        <v>0x8BD9CB3</v>
      </c>
    </row>
    <row r="70" customFormat="false" ht="14.25" hidden="false" customHeight="false" outlineLevel="0" collapsed="false">
      <c r="B70" s="154"/>
      <c r="C70" s="155" t="n">
        <v>64</v>
      </c>
      <c r="D70" s="155" t="n">
        <f aca="false">POWER(2,(C70-60)/12)</f>
        <v>1.25992104989487</v>
      </c>
      <c r="E70" s="155" t="n">
        <f aca="false">D70*$E$3</f>
        <v>27781.259150182</v>
      </c>
      <c r="F70" s="156" t="str">
        <f aca="false">"0x" &amp; DEC2HEX(MIN((E70/$F$3)*($H$3),$H$3-1))</f>
        <v>0x942AADD</v>
      </c>
    </row>
    <row r="71" customFormat="false" ht="14.25" hidden="false" customHeight="false" outlineLevel="0" collapsed="false">
      <c r="B71" s="154"/>
      <c r="C71" s="155" t="n">
        <v>65</v>
      </c>
      <c r="D71" s="155" t="n">
        <f aca="false">POWER(2,(C71-60)/12)</f>
        <v>1.33483985417003</v>
      </c>
      <c r="E71" s="155" t="n">
        <f aca="false">D71*$E$3</f>
        <v>29433.2187844493</v>
      </c>
      <c r="F71" s="156" t="str">
        <f aca="false">"0x" &amp; DEC2HEX(MIN((E71/$F$3)*($H$3),$H$3-1))</f>
        <v>0x9CFA279</v>
      </c>
    </row>
    <row r="72" customFormat="false" ht="14.25" hidden="false" customHeight="false" outlineLevel="0" collapsed="false">
      <c r="B72" s="154"/>
      <c r="C72" s="155" t="n">
        <v>66</v>
      </c>
      <c r="D72" s="155" t="n">
        <f aca="false">POWER(2,(C72-60)/12)</f>
        <v>1.4142135623731</v>
      </c>
      <c r="E72" s="155" t="n">
        <f aca="false">D72*$E$3</f>
        <v>31183.4090503267</v>
      </c>
      <c r="F72" s="156" t="str">
        <f aca="false">"0x" &amp; DEC2HEX(MIN((E72/$F$3)*($H$3),$H$3-1))</f>
        <v>0xA64FBF7</v>
      </c>
    </row>
    <row r="73" customFormat="false" ht="14.25" hidden="false" customHeight="false" outlineLevel="0" collapsed="false">
      <c r="B73" s="154"/>
      <c r="C73" s="155" t="n">
        <v>67</v>
      </c>
      <c r="D73" s="155" t="n">
        <f aca="false">POWER(2,(C73-60)/12)</f>
        <v>1.49830707687668</v>
      </c>
      <c r="E73" s="155" t="n">
        <f aca="false">D73*$E$3</f>
        <v>33037.6710451308</v>
      </c>
      <c r="F73" s="156" t="str">
        <f aca="false">"0x" &amp; DEC2HEX(MIN((E73/$F$3)*($H$3),$H$3-1))</f>
        <v>0xB0336EF</v>
      </c>
    </row>
    <row r="74" customFormat="false" ht="14.25" hidden="false" customHeight="false" outlineLevel="0" collapsed="false">
      <c r="B74" s="154"/>
      <c r="C74" s="155" t="n">
        <v>68</v>
      </c>
      <c r="D74" s="155" t="n">
        <f aca="false">POWER(2,(C74-60)/12)</f>
        <v>1.5874010519682</v>
      </c>
      <c r="E74" s="155" t="n">
        <f aca="false">D74*$E$3</f>
        <v>35002.1931958988</v>
      </c>
      <c r="F74" s="156" t="str">
        <f aca="false">"0x" &amp; DEC2HEX(MIN((E74/$F$3)*($H$3),$H$3-1))</f>
        <v>0xBAADA93</v>
      </c>
    </row>
    <row r="75" customFormat="false" ht="14.25" hidden="false" customHeight="false" outlineLevel="0" collapsed="false">
      <c r="B75" s="154"/>
      <c r="C75" s="155" t="n">
        <v>69</v>
      </c>
      <c r="D75" s="155" t="n">
        <f aca="false">POWER(2,(C75-60)/12)</f>
        <v>1.68179283050743</v>
      </c>
      <c r="E75" s="155" t="n">
        <f aca="false">D75*$E$3</f>
        <v>37083.5319126888</v>
      </c>
      <c r="F75" s="156" t="str">
        <f aca="false">"0x" &amp; DEC2HEX(MIN((E75/$F$3)*($H$3),$H$3-1))</f>
        <v>0xC5C761D</v>
      </c>
    </row>
    <row r="76" customFormat="false" ht="14.25" hidden="false" customHeight="false" outlineLevel="0" collapsed="false">
      <c r="B76" s="154"/>
      <c r="C76" s="155" t="n">
        <v>70</v>
      </c>
      <c r="D76" s="155" t="n">
        <f aca="false">POWER(2,(C76-60)/12)</f>
        <v>1.78179743628068</v>
      </c>
      <c r="E76" s="155" t="n">
        <f aca="false">D76*$E$3</f>
        <v>39288.633469989</v>
      </c>
      <c r="F76" s="156" t="str">
        <f aca="false">"0x" &amp; DEC2HEX(MIN((E76/$F$3)*($H$3),$H$3-1))</f>
        <v>0xD18A14B</v>
      </c>
    </row>
    <row r="77" customFormat="false" ht="14.25" hidden="false" customHeight="false" outlineLevel="0" collapsed="false">
      <c r="B77" s="154"/>
      <c r="C77" s="155" t="n">
        <v>71</v>
      </c>
      <c r="D77" s="155" t="n">
        <f aca="false">POWER(2,(C77-60)/12)</f>
        <v>1.88774862536339</v>
      </c>
      <c r="E77" s="155" t="n">
        <f aca="false">D77*$E$3</f>
        <v>41624.8571892627</v>
      </c>
      <c r="F77" s="156" t="str">
        <f aca="false">"0x" &amp; DEC2HEX(MIN((E77/$F$3)*($H$3),$H$3-1))</f>
        <v>0xDDFFCE1</v>
      </c>
    </row>
    <row r="78" customFormat="false" ht="14.25" hidden="false" customHeight="false" outlineLevel="0" collapsed="false">
      <c r="B78" s="154" t="s">
        <v>431</v>
      </c>
      <c r="C78" s="155" t="n">
        <v>72</v>
      </c>
      <c r="D78" s="155" t="n">
        <f aca="false">POWER(2,(C78-60)/12)</f>
        <v>2</v>
      </c>
      <c r="E78" s="155" t="n">
        <f aca="false">D78*$E$3</f>
        <v>44100</v>
      </c>
      <c r="F78" s="156" t="str">
        <f aca="false">"0x" &amp; DEC2HEX(MIN((E78/$F$3)*($H$3),$H$3-1))</f>
        <v>0xEB33333</v>
      </c>
    </row>
    <row r="79" customFormat="false" ht="14.25" hidden="false" customHeight="false" outlineLevel="0" collapsed="false">
      <c r="B79" s="154"/>
      <c r="C79" s="155" t="n">
        <v>73</v>
      </c>
      <c r="D79" s="155" t="n">
        <f aca="false">POWER(2,(C79-60)/12)</f>
        <v>2.11892618871859</v>
      </c>
      <c r="E79" s="155" t="n">
        <f aca="false">D79*$E$3</f>
        <v>46722.3224612449</v>
      </c>
      <c r="F79" s="156" t="str">
        <f aca="false">"0x" &amp; DEC2HEX(MIN((E79/$F$3)*($H$3),$H$3-1))</f>
        <v>0xF92F8B5</v>
      </c>
    </row>
    <row r="80" customFormat="false" ht="14.25" hidden="false" customHeight="false" outlineLevel="0" collapsed="false">
      <c r="B80" s="154"/>
      <c r="C80" s="155" t="n">
        <v>74</v>
      </c>
      <c r="D80" s="155" t="n">
        <f aca="false">POWER(2,(C80-60)/12)</f>
        <v>2.24492409661875</v>
      </c>
      <c r="E80" s="155" t="n">
        <f aca="false">D80*$E$3</f>
        <v>49500.5763304434</v>
      </c>
      <c r="F80" s="156" t="str">
        <f aca="false">"0x" &amp; DEC2HEX(MIN((E80/$F$3)*($H$3),$H$3-1))</f>
        <v>0x10800C97</v>
      </c>
    </row>
    <row r="81" customFormat="false" ht="14.25" hidden="false" customHeight="false" outlineLevel="0" collapsed="false">
      <c r="B81" s="154"/>
      <c r="C81" s="155" t="n">
        <v>75</v>
      </c>
      <c r="D81" s="155" t="n">
        <f aca="false">POWER(2,(C81-60)/12)</f>
        <v>2.37841423000544</v>
      </c>
      <c r="E81" s="155" t="n">
        <f aca="false">D81*$E$3</f>
        <v>52444.03377162</v>
      </c>
      <c r="F81" s="156" t="str">
        <f aca="false">"0x" &amp; DEC2HEX(MIN((E81/$F$3)*($H$3),$H$3-1))</f>
        <v>0x117B3966</v>
      </c>
    </row>
    <row r="82" customFormat="false" ht="14.25" hidden="false" customHeight="false" outlineLevel="0" collapsed="false">
      <c r="B82" s="154"/>
      <c r="C82" s="155" t="n">
        <v>76</v>
      </c>
      <c r="D82" s="155" t="n">
        <f aca="false">POWER(2,(C82-60)/12)</f>
        <v>2.51984209978975</v>
      </c>
      <c r="E82" s="155" t="n">
        <f aca="false">D82*$E$3</f>
        <v>55562.5183003639</v>
      </c>
      <c r="F82" s="156" t="str">
        <f aca="false">"0x" &amp; DEC2HEX(MIN((E82/$F$3)*($H$3),$H$3-1))</f>
        <v>0x128555BB</v>
      </c>
    </row>
    <row r="83" customFormat="false" ht="14.25" hidden="false" customHeight="false" outlineLevel="0" collapsed="false">
      <c r="B83" s="154"/>
      <c r="C83" s="155" t="n">
        <v>77</v>
      </c>
      <c r="D83" s="155" t="n">
        <f aca="false">POWER(2,(C83-60)/12)</f>
        <v>2.66967970834007</v>
      </c>
      <c r="E83" s="155" t="n">
        <f aca="false">D83*$E$3</f>
        <v>58866.4375688985</v>
      </c>
      <c r="F83" s="156" t="str">
        <f aca="false">"0x" &amp; DEC2HEX(MIN((E83/$F$3)*($H$3),$H$3-1))</f>
        <v>0x139F44F3</v>
      </c>
    </row>
    <row r="84" customFormat="false" ht="14.25" hidden="false" customHeight="false" outlineLevel="0" collapsed="false">
      <c r="B84" s="154"/>
      <c r="C84" s="155" t="n">
        <v>78</v>
      </c>
      <c r="D84" s="155" t="n">
        <f aca="false">POWER(2,(C84-60)/12)</f>
        <v>2.82842712474619</v>
      </c>
      <c r="E84" s="155" t="n">
        <f aca="false">D84*$E$3</f>
        <v>62366.8181006535</v>
      </c>
      <c r="F84" s="156" t="str">
        <f aca="false">"0x" &amp; DEC2HEX(MIN((E84/$F$3)*($H$3),$H$3-1))</f>
        <v>0x14C9F7EE</v>
      </c>
    </row>
    <row r="85" customFormat="false" ht="14.25" hidden="false" customHeight="false" outlineLevel="0" collapsed="false">
      <c r="B85" s="154"/>
      <c r="C85" s="155" t="n">
        <v>79</v>
      </c>
      <c r="D85" s="155" t="n">
        <f aca="false">POWER(2,(C85-60)/12)</f>
        <v>2.99661415375336</v>
      </c>
      <c r="E85" s="155" t="n">
        <f aca="false">D85*$E$3</f>
        <v>66075.3420902616</v>
      </c>
      <c r="F85" s="156" t="str">
        <f aca="false">"0x" &amp; DEC2HEX(MIN((E85/$F$3)*($H$3),$H$3-1))</f>
        <v>0x16066DDF</v>
      </c>
    </row>
    <row r="86" customFormat="false" ht="14.25" hidden="false" customHeight="false" outlineLevel="0" collapsed="false">
      <c r="B86" s="154"/>
      <c r="C86" s="155" t="n">
        <v>80</v>
      </c>
      <c r="D86" s="155" t="n">
        <f aca="false">POWER(2,(C86-60)/12)</f>
        <v>3.1748021039364</v>
      </c>
      <c r="E86" s="155" t="n">
        <f aca="false">D86*$E$3</f>
        <v>70004.3863917976</v>
      </c>
      <c r="F86" s="156" t="str">
        <f aca="false">"0x" &amp; DEC2HEX(MIN((E86/$F$3)*($H$3),$H$3-1))</f>
        <v>0x1755B527</v>
      </c>
    </row>
    <row r="87" customFormat="false" ht="14.25" hidden="false" customHeight="false" outlineLevel="0" collapsed="false">
      <c r="B87" s="154"/>
      <c r="C87" s="155" t="n">
        <v>81</v>
      </c>
      <c r="D87" s="155" t="n">
        <f aca="false">POWER(2,(C87-60)/12)</f>
        <v>3.36358566101486</v>
      </c>
      <c r="E87" s="155" t="n">
        <f aca="false">D87*$E$3</f>
        <v>74167.0638253776</v>
      </c>
      <c r="F87" s="156" t="str">
        <f aca="false">"0x" &amp; DEC2HEX(MIN((E87/$F$3)*($H$3),$H$3-1))</f>
        <v>0x18B8EC3B</v>
      </c>
    </row>
    <row r="88" customFormat="false" ht="14.25" hidden="false" customHeight="false" outlineLevel="0" collapsed="false">
      <c r="B88" s="154"/>
      <c r="C88" s="155" t="n">
        <v>82</v>
      </c>
      <c r="D88" s="155" t="n">
        <f aca="false">POWER(2,(C88-60)/12)</f>
        <v>3.56359487256136</v>
      </c>
      <c r="E88" s="155" t="n">
        <f aca="false">D88*$E$3</f>
        <v>78577.2669399779</v>
      </c>
      <c r="F88" s="156" t="str">
        <f aca="false">"0x" &amp; DEC2HEX(MIN((E88/$F$3)*($H$3),$H$3-1))</f>
        <v>0x1A314296</v>
      </c>
    </row>
    <row r="89" customFormat="false" ht="14.25" hidden="false" customHeight="false" outlineLevel="0" collapsed="false">
      <c r="B89" s="154"/>
      <c r="C89" s="155" t="n">
        <v>83</v>
      </c>
      <c r="D89" s="155" t="n">
        <f aca="false">POWER(2,(C89-60)/12)</f>
        <v>3.77549725072677</v>
      </c>
      <c r="E89" s="155" t="n">
        <f aca="false">D89*$E$3</f>
        <v>83249.7143785254</v>
      </c>
      <c r="F89" s="156" t="str">
        <f aca="false">"0x" &amp; DEC2HEX(MIN((E89/$F$3)*($H$3),$H$3-1))</f>
        <v>0x1BBFF9C2</v>
      </c>
    </row>
    <row r="90" customFormat="false" ht="14.25" hidden="false" customHeight="false" outlineLevel="0" collapsed="false">
      <c r="B90" s="154" t="s">
        <v>432</v>
      </c>
      <c r="C90" s="155" t="n">
        <v>84</v>
      </c>
      <c r="D90" s="155" t="n">
        <f aca="false">POWER(2,(C90-60)/12)</f>
        <v>4</v>
      </c>
      <c r="E90" s="155" t="n">
        <f aca="false">D90*$E$3</f>
        <v>88200</v>
      </c>
      <c r="F90" s="156" t="str">
        <f aca="false">"0x" &amp; DEC2HEX(MIN((E90/$F$3)*($H$3),$H$3-1))</f>
        <v>0x1D666666</v>
      </c>
    </row>
    <row r="91" customFormat="false" ht="14.25" hidden="false" customHeight="false" outlineLevel="0" collapsed="false">
      <c r="B91" s="154"/>
      <c r="C91" s="155" t="n">
        <v>85</v>
      </c>
      <c r="D91" s="155" t="n">
        <f aca="false">POWER(2,(C91-60)/12)</f>
        <v>4.23785237743718</v>
      </c>
      <c r="E91" s="155" t="n">
        <f aca="false">D91*$E$3</f>
        <v>93444.6449224899</v>
      </c>
      <c r="F91" s="156" t="str">
        <f aca="false">"0x" &amp; DEC2HEX(MIN((E91/$F$3)*($H$3),$H$3-1))</f>
        <v>0x1F25F16A</v>
      </c>
    </row>
    <row r="92" customFormat="false" ht="14.25" hidden="false" customHeight="false" outlineLevel="0" collapsed="false">
      <c r="B92" s="154"/>
      <c r="C92" s="155" t="n">
        <v>86</v>
      </c>
      <c r="D92" s="155" t="n">
        <f aca="false">POWER(2,(C92-60)/12)</f>
        <v>4.48984819323749</v>
      </c>
      <c r="E92" s="155" t="n">
        <f aca="false">D92*$E$3</f>
        <v>99001.1526608867</v>
      </c>
      <c r="F92" s="156" t="str">
        <f aca="false">"0x" &amp; DEC2HEX(MIN((E92/$F$3)*($H$3),$H$3-1))</f>
        <v>0x2100192E</v>
      </c>
    </row>
    <row r="93" customFormat="false" ht="14.25" hidden="false" customHeight="false" outlineLevel="0" collapsed="false">
      <c r="B93" s="154"/>
      <c r="C93" s="155" t="n">
        <v>87</v>
      </c>
      <c r="D93" s="155" t="n">
        <f aca="false">POWER(2,(C93-60)/12)</f>
        <v>4.75682846001088</v>
      </c>
      <c r="E93" s="155" t="n">
        <f aca="false">D93*$E$3</f>
        <v>104888.06754324</v>
      </c>
      <c r="F93" s="156" t="str">
        <f aca="false">"0x" &amp; DEC2HEX(MIN((E93/$F$3)*($H$3),$H$3-1))</f>
        <v>0x22F672CC</v>
      </c>
    </row>
    <row r="94" customFormat="false" ht="14.25" hidden="false" customHeight="false" outlineLevel="0" collapsed="false">
      <c r="B94" s="154"/>
      <c r="C94" s="155" t="n">
        <v>88</v>
      </c>
      <c r="D94" s="155" t="n">
        <f aca="false">POWER(2,(C94-60)/12)</f>
        <v>5.03968419957949</v>
      </c>
      <c r="E94" s="155" t="n">
        <f aca="false">D94*$E$3</f>
        <v>111125.036600728</v>
      </c>
      <c r="F94" s="156" t="str">
        <f aca="false">"0x" &amp; DEC2HEX(MIN((E94/$F$3)*($H$3),$H$3-1))</f>
        <v>0x250AAB77</v>
      </c>
    </row>
    <row r="95" customFormat="false" ht="14.25" hidden="false" customHeight="false" outlineLevel="0" collapsed="false">
      <c r="B95" s="154"/>
      <c r="C95" s="155" t="n">
        <v>89</v>
      </c>
      <c r="D95" s="155" t="n">
        <f aca="false">POWER(2,(C95-60)/12)</f>
        <v>5.33935941668014</v>
      </c>
      <c r="E95" s="155" t="n">
        <f aca="false">D95*$E$3</f>
        <v>117732.875137797</v>
      </c>
      <c r="F95" s="156" t="str">
        <f aca="false">"0x" &amp; DEC2HEX(MIN((E95/$F$3)*($H$3),$H$3-1))</f>
        <v>0x273E89E6</v>
      </c>
    </row>
    <row r="96" customFormat="false" ht="14.25" hidden="false" customHeight="false" outlineLevel="0" collapsed="false">
      <c r="B96" s="154"/>
      <c r="C96" s="155" t="n">
        <v>90</v>
      </c>
      <c r="D96" s="155" t="n">
        <f aca="false">POWER(2,(C96-60)/12)</f>
        <v>5.65685424949238</v>
      </c>
      <c r="E96" s="155" t="n">
        <f aca="false">D96*$E$3</f>
        <v>124733.636201307</v>
      </c>
      <c r="F96" s="156" t="str">
        <f aca="false">"0x" &amp; DEC2HEX(MIN((E96/$F$3)*($H$3),$H$3-1))</f>
        <v>0x2993EFDC</v>
      </c>
    </row>
    <row r="97" customFormat="false" ht="14.25" hidden="false" customHeight="false" outlineLevel="0" collapsed="false">
      <c r="B97" s="154"/>
      <c r="C97" s="155" t="n">
        <v>91</v>
      </c>
      <c r="D97" s="155" t="n">
        <f aca="false">POWER(2,(C97-60)/12)</f>
        <v>5.99322830750673</v>
      </c>
      <c r="E97" s="155" t="n">
        <f aca="false">D97*$E$3</f>
        <v>132150.684180523</v>
      </c>
      <c r="F97" s="156" t="str">
        <f aca="false">"0x" &amp; DEC2HEX(MIN((E97/$F$3)*($H$3),$H$3-1))</f>
        <v>0x2C0CDBBF</v>
      </c>
    </row>
    <row r="98" customFormat="false" ht="14.25" hidden="false" customHeight="false" outlineLevel="0" collapsed="false">
      <c r="B98" s="154"/>
      <c r="C98" s="155" t="n">
        <v>92</v>
      </c>
      <c r="D98" s="155" t="n">
        <f aca="false">POWER(2,(C98-60)/12)</f>
        <v>6.3496042078728</v>
      </c>
      <c r="E98" s="155" t="n">
        <f aca="false">D98*$E$3</f>
        <v>140008.772783595</v>
      </c>
      <c r="F98" s="156" t="str">
        <f aca="false">"0x" &amp; DEC2HEX(MIN((E98/$F$3)*($H$3),$H$3-1))</f>
        <v>0x2EAB6A4F</v>
      </c>
    </row>
    <row r="99" customFormat="false" ht="14.25" hidden="false" customHeight="false" outlineLevel="0" collapsed="false">
      <c r="B99" s="154"/>
      <c r="C99" s="155" t="n">
        <v>93</v>
      </c>
      <c r="D99" s="155" t="n">
        <f aca="false">POWER(2,(C99-60)/12)</f>
        <v>6.72717132202972</v>
      </c>
      <c r="E99" s="155" t="n">
        <f aca="false">D99*$E$3</f>
        <v>148334.127650755</v>
      </c>
      <c r="F99" s="156" t="str">
        <f aca="false">"0x" &amp; DEC2HEX(MIN((E99/$F$3)*($H$3),$H$3-1))</f>
        <v>0x3171D876</v>
      </c>
    </row>
    <row r="100" customFormat="false" ht="14.25" hidden="false" customHeight="false" outlineLevel="0" collapsed="false">
      <c r="B100" s="154"/>
      <c r="C100" s="155" t="n">
        <v>94</v>
      </c>
      <c r="D100" s="155" t="n">
        <f aca="false">POWER(2,(C100-60)/12)</f>
        <v>7.12718974512272</v>
      </c>
      <c r="E100" s="155" t="n">
        <f aca="false">D100*$E$3</f>
        <v>157154.533879956</v>
      </c>
      <c r="F100" s="156" t="str">
        <f aca="false">"0x" &amp; DEC2HEX(MIN((E100/$F$3)*($H$3),$H$3-1))</f>
        <v>0x3462852D</v>
      </c>
    </row>
    <row r="101" customFormat="false" ht="14.25" hidden="false" customHeight="false" outlineLevel="0" collapsed="false">
      <c r="B101" s="154"/>
      <c r="C101" s="155" t="n">
        <v>95</v>
      </c>
      <c r="D101" s="155" t="n">
        <f aca="false">POWER(2,(C101-60)/12)</f>
        <v>7.55099450145355</v>
      </c>
      <c r="E101" s="155" t="n">
        <f aca="false">D101*$E$3</f>
        <v>166499.428757051</v>
      </c>
      <c r="F101" s="156" t="str">
        <f aca="false">"0x" &amp; DEC2HEX(MIN((E101/$F$3)*($H$3),$H$3-1))</f>
        <v>0x377FF385</v>
      </c>
    </row>
    <row r="102" customFormat="false" ht="14.25" hidden="false" customHeight="false" outlineLevel="0" collapsed="false">
      <c r="B102" s="154" t="s">
        <v>433</v>
      </c>
      <c r="C102" s="155" t="n">
        <v>96</v>
      </c>
      <c r="D102" s="155" t="n">
        <f aca="false">POWER(2,(C102-60)/12)</f>
        <v>8</v>
      </c>
      <c r="E102" s="155" t="n">
        <f aca="false">D102*$E$3</f>
        <v>176400</v>
      </c>
      <c r="F102" s="156" t="str">
        <f aca="false">"0x" &amp; DEC2HEX(MIN((E102/$F$3)*($H$3),$H$3-1))</f>
        <v>0x3ACCCCCC</v>
      </c>
    </row>
    <row r="103" customFormat="false" ht="14.25" hidden="false" customHeight="false" outlineLevel="0" collapsed="false">
      <c r="B103" s="151"/>
      <c r="C103" s="152" t="n">
        <v>97</v>
      </c>
      <c r="D103" s="152" t="n">
        <f aca="false">POWER(2,(C103-60)/12)</f>
        <v>8.47570475487436</v>
      </c>
      <c r="E103" s="152" t="n">
        <f aca="false">D103*$E$3</f>
        <v>186889.28984498</v>
      </c>
      <c r="F103" s="153" t="str">
        <f aca="false">"0x" &amp; DEC2HEX(MIN((E103/$F$3)*($H$3),$H$3-1))</f>
        <v>0x3E4BE2D5</v>
      </c>
    </row>
    <row r="104" customFormat="false" ht="14.25" hidden="false" customHeight="false" outlineLevel="0" collapsed="false">
      <c r="B104" s="151"/>
      <c r="C104" s="152" t="n">
        <v>98</v>
      </c>
      <c r="D104" s="152" t="n">
        <f aca="false">POWER(2,(C104-60)/12)</f>
        <v>8.97969638647498</v>
      </c>
      <c r="E104" s="152" t="n">
        <f aca="false">D104*$E$3</f>
        <v>198002.305321773</v>
      </c>
      <c r="F104" s="153" t="str">
        <f aca="false">"0x" &amp; DEC2HEX(MIN((E104/$F$3)*($H$3),$H$3-1))</f>
        <v>0x3FFFFFFF</v>
      </c>
    </row>
    <row r="105" customFormat="false" ht="14.25" hidden="false" customHeight="false" outlineLevel="0" collapsed="false">
      <c r="B105" s="151"/>
      <c r="C105" s="152" t="n">
        <v>99</v>
      </c>
      <c r="D105" s="152" t="n">
        <f aca="false">POWER(2,(C105-60)/12)</f>
        <v>9.51365692002177</v>
      </c>
      <c r="E105" s="152" t="n">
        <f aca="false">D105*$E$3</f>
        <v>209776.13508648</v>
      </c>
      <c r="F105" s="153" t="str">
        <f aca="false">"0x" &amp; DEC2HEX(MIN((E105/$F$3)*($H$3),$H$3-1))</f>
        <v>0x3FFFFFFF</v>
      </c>
    </row>
    <row r="106" customFormat="false" ht="14.25" hidden="false" customHeight="false" outlineLevel="0" collapsed="false">
      <c r="B106" s="151"/>
      <c r="C106" s="152" t="n">
        <v>100</v>
      </c>
      <c r="D106" s="152" t="n">
        <f aca="false">POWER(2,(C106-60)/12)</f>
        <v>10.079368399159</v>
      </c>
      <c r="E106" s="152" t="n">
        <f aca="false">D106*$E$3</f>
        <v>222250.073201456</v>
      </c>
      <c r="F106" s="153" t="str">
        <f aca="false">"0x" &amp; DEC2HEX(MIN((E106/$F$3)*($H$3),$H$3-1))</f>
        <v>0x3FFFFFFF</v>
      </c>
    </row>
    <row r="107" customFormat="false" ht="14.25" hidden="false" customHeight="false" outlineLevel="0" collapsed="false">
      <c r="B107" s="151"/>
      <c r="C107" s="152" t="n">
        <v>101</v>
      </c>
      <c r="D107" s="152" t="n">
        <f aca="false">POWER(2,(C107-60)/12)</f>
        <v>10.6787188333603</v>
      </c>
      <c r="E107" s="152" t="n">
        <f aca="false">D107*$E$3</f>
        <v>235465.750275594</v>
      </c>
      <c r="F107" s="153" t="str">
        <f aca="false">"0x" &amp; DEC2HEX(MIN((E107/$F$3)*($H$3),$H$3-1))</f>
        <v>0x3FFFFFFF</v>
      </c>
    </row>
    <row r="108" customFormat="false" ht="14.25" hidden="false" customHeight="false" outlineLevel="0" collapsed="false">
      <c r="B108" s="151"/>
      <c r="C108" s="152" t="n">
        <v>102</v>
      </c>
      <c r="D108" s="152" t="n">
        <f aca="false">POWER(2,(C108-60)/12)</f>
        <v>11.3137084989848</v>
      </c>
      <c r="E108" s="152" t="n">
        <f aca="false">D108*$E$3</f>
        <v>249467.272402614</v>
      </c>
      <c r="F108" s="153" t="str">
        <f aca="false">"0x" &amp; DEC2HEX(MIN((E108/$F$3)*($H$3),$H$3-1))</f>
        <v>0x3FFFFFFF</v>
      </c>
    </row>
    <row r="109" customFormat="false" ht="14.25" hidden="false" customHeight="false" outlineLevel="0" collapsed="false">
      <c r="B109" s="151"/>
      <c r="C109" s="152" t="n">
        <v>103</v>
      </c>
      <c r="D109" s="152" t="n">
        <f aca="false">POWER(2,(C109-60)/12)</f>
        <v>11.9864566150135</v>
      </c>
      <c r="E109" s="152" t="n">
        <f aca="false">D109*$E$3</f>
        <v>264301.368361047</v>
      </c>
      <c r="F109" s="153" t="str">
        <f aca="false">"0x" &amp; DEC2HEX(MIN((E109/$F$3)*($H$3),$H$3-1))</f>
        <v>0x3FFFFFFF</v>
      </c>
    </row>
    <row r="110" customFormat="false" ht="14.25" hidden="false" customHeight="false" outlineLevel="0" collapsed="false">
      <c r="B110" s="151"/>
      <c r="C110" s="152" t="n">
        <v>104</v>
      </c>
      <c r="D110" s="152" t="n">
        <f aca="false">POWER(2,(C110-60)/12)</f>
        <v>12.6992084157456</v>
      </c>
      <c r="E110" s="152" t="n">
        <f aca="false">D110*$E$3</f>
        <v>280017.54556719</v>
      </c>
      <c r="F110" s="153" t="str">
        <f aca="false">"0x" &amp; DEC2HEX(MIN((E110/$F$3)*($H$3),$H$3-1))</f>
        <v>0x3FFFFFFF</v>
      </c>
    </row>
    <row r="111" customFormat="false" ht="14.25" hidden="false" customHeight="false" outlineLevel="0" collapsed="false">
      <c r="B111" s="151"/>
      <c r="C111" s="152" t="n">
        <v>105</v>
      </c>
      <c r="D111" s="152" t="n">
        <f aca="false">POWER(2,(C111-60)/12)</f>
        <v>13.4543426440594</v>
      </c>
      <c r="E111" s="152" t="n">
        <f aca="false">D111*$E$3</f>
        <v>296668.25530151</v>
      </c>
      <c r="F111" s="153" t="str">
        <f aca="false">"0x" &amp; DEC2HEX(MIN((E111/$F$3)*($H$3),$H$3-1))</f>
        <v>0x3FFFFFFF</v>
      </c>
    </row>
    <row r="112" customFormat="false" ht="14.25" hidden="false" customHeight="false" outlineLevel="0" collapsed="false">
      <c r="B112" s="151"/>
      <c r="C112" s="152" t="n">
        <v>106</v>
      </c>
      <c r="D112" s="152" t="n">
        <f aca="false">POWER(2,(C112-60)/12)</f>
        <v>14.2543794902454</v>
      </c>
      <c r="E112" s="152" t="n">
        <f aca="false">D112*$E$3</f>
        <v>314309.067759912</v>
      </c>
      <c r="F112" s="153" t="str">
        <f aca="false">"0x" &amp; DEC2HEX(MIN((E112/$F$3)*($H$3),$H$3-1))</f>
        <v>0x3FFFFFFF</v>
      </c>
    </row>
    <row r="113" customFormat="false" ht="14.25" hidden="false" customHeight="false" outlineLevel="0" collapsed="false">
      <c r="B113" s="151"/>
      <c r="C113" s="152" t="n">
        <v>107</v>
      </c>
      <c r="D113" s="152" t="n">
        <f aca="false">POWER(2,(C113-60)/12)</f>
        <v>15.1019890029071</v>
      </c>
      <c r="E113" s="152" t="n">
        <f aca="false">D113*$E$3</f>
        <v>332998.857514101</v>
      </c>
      <c r="F113" s="153" t="str">
        <f aca="false">"0x" &amp; DEC2HEX(MIN((E113/$F$3)*($H$3),$H$3-1))</f>
        <v>0x3FFFFFFF</v>
      </c>
    </row>
    <row r="114" customFormat="false" ht="14.25" hidden="false" customHeight="false" outlineLevel="0" collapsed="false">
      <c r="B114" s="151" t="s">
        <v>434</v>
      </c>
      <c r="C114" s="152" t="n">
        <v>108</v>
      </c>
      <c r="D114" s="152" t="n">
        <f aca="false">POWER(2,(C114-60)/12)</f>
        <v>16</v>
      </c>
      <c r="E114" s="152" t="n">
        <f aca="false">D114*$E$3</f>
        <v>352800</v>
      </c>
      <c r="F114" s="153" t="str">
        <f aca="false">"0x" &amp; DEC2HEX(MIN((E114/$F$3)*($H$3),$H$3-1))</f>
        <v>0x3FFFFFFF</v>
      </c>
    </row>
    <row r="115" customFormat="false" ht="14.25" hidden="false" customHeight="false" outlineLevel="0" collapsed="false">
      <c r="B115" s="148"/>
      <c r="C115" s="149" t="n">
        <v>109</v>
      </c>
      <c r="D115" s="149" t="n">
        <f aca="false">POWER(2,(C115-60)/12)</f>
        <v>16.9514095097487</v>
      </c>
      <c r="E115" s="149" t="n">
        <f aca="false">D115*$E$3</f>
        <v>373778.579689959</v>
      </c>
      <c r="F115" s="150" t="str">
        <f aca="false">"0x" &amp; DEC2HEX(MIN((E115/$F$3)*($H$3),$H$3-1))</f>
        <v>0x3FFFFFFF</v>
      </c>
    </row>
    <row r="116" customFormat="false" ht="14.25" hidden="false" customHeight="false" outlineLevel="0" collapsed="false">
      <c r="B116" s="148"/>
      <c r="C116" s="149" t="n">
        <v>110</v>
      </c>
      <c r="D116" s="149" t="n">
        <f aca="false">POWER(2,(C116-60)/12)</f>
        <v>17.95939277295</v>
      </c>
      <c r="E116" s="149" t="n">
        <f aca="false">D116*$E$3</f>
        <v>396004.610643547</v>
      </c>
      <c r="F116" s="150" t="str">
        <f aca="false">"0x" &amp; DEC2HEX(MIN((E116/$F$3)*($H$3),$H$3-1))</f>
        <v>0x3FFFFFFF</v>
      </c>
    </row>
    <row r="117" customFormat="false" ht="14.25" hidden="false" customHeight="false" outlineLevel="0" collapsed="false">
      <c r="B117" s="148"/>
      <c r="C117" s="149" t="n">
        <v>111</v>
      </c>
      <c r="D117" s="149" t="n">
        <f aca="false">POWER(2,(C117-60)/12)</f>
        <v>19.0273138400435</v>
      </c>
      <c r="E117" s="149" t="n">
        <f aca="false">D117*$E$3</f>
        <v>419552.27017296</v>
      </c>
      <c r="F117" s="150" t="str">
        <f aca="false">"0x" &amp; DEC2HEX(MIN((E117/$F$3)*($H$3),$H$3-1))</f>
        <v>0x3FFFFFFF</v>
      </c>
    </row>
    <row r="118" customFormat="false" ht="14.25" hidden="false" customHeight="false" outlineLevel="0" collapsed="false">
      <c r="B118" s="148"/>
      <c r="C118" s="149" t="n">
        <v>112</v>
      </c>
      <c r="D118" s="149" t="n">
        <f aca="false">POWER(2,(C118-60)/12)</f>
        <v>20.158736798318</v>
      </c>
      <c r="E118" s="149" t="n">
        <f aca="false">D118*$E$3</f>
        <v>444500.146402911</v>
      </c>
      <c r="F118" s="150" t="str">
        <f aca="false">"0x" &amp; DEC2HEX(MIN((E118/$F$3)*($H$3),$H$3-1))</f>
        <v>0x3FFFFFFF</v>
      </c>
    </row>
    <row r="119" customFormat="false" ht="14.25" hidden="false" customHeight="false" outlineLevel="0" collapsed="false">
      <c r="B119" s="148"/>
      <c r="C119" s="149" t="n">
        <v>113</v>
      </c>
      <c r="D119" s="149" t="n">
        <f aca="false">POWER(2,(C119-60)/12)</f>
        <v>21.3574376667206</v>
      </c>
      <c r="E119" s="149" t="n">
        <f aca="false">D119*$E$3</f>
        <v>470931.500551188</v>
      </c>
      <c r="F119" s="150" t="str">
        <f aca="false">"0x" &amp; DEC2HEX(MIN((E119/$F$3)*($H$3),$H$3-1))</f>
        <v>0x3FFFFFFF</v>
      </c>
    </row>
    <row r="120" customFormat="false" ht="14.25" hidden="false" customHeight="false" outlineLevel="0" collapsed="false">
      <c r="B120" s="148"/>
      <c r="C120" s="149" t="n">
        <v>114</v>
      </c>
      <c r="D120" s="149" t="n">
        <f aca="false">POWER(2,(C120-60)/12)</f>
        <v>22.6274169979695</v>
      </c>
      <c r="E120" s="149" t="n">
        <f aca="false">D120*$E$3</f>
        <v>498934.544805228</v>
      </c>
      <c r="F120" s="150" t="str">
        <f aca="false">"0x" &amp; DEC2HEX(MIN((E120/$F$3)*($H$3),$H$3-1))</f>
        <v>0x3FFFFFFF</v>
      </c>
    </row>
    <row r="121" customFormat="false" ht="14.25" hidden="false" customHeight="false" outlineLevel="0" collapsed="false">
      <c r="B121" s="148"/>
      <c r="C121" s="149" t="n">
        <v>115</v>
      </c>
      <c r="D121" s="149" t="n">
        <f aca="false">POWER(2,(C121-60)/12)</f>
        <v>23.9729132300269</v>
      </c>
      <c r="E121" s="149" t="n">
        <f aca="false">D121*$E$3</f>
        <v>528602.736722093</v>
      </c>
      <c r="F121" s="150" t="str">
        <f aca="false">"0x" &amp; DEC2HEX(MIN((E121/$F$3)*($H$3),$H$3-1))</f>
        <v>0x3FFFFFFF</v>
      </c>
    </row>
    <row r="122" customFormat="false" ht="14.25" hidden="false" customHeight="false" outlineLevel="0" collapsed="false">
      <c r="B122" s="148"/>
      <c r="C122" s="149" t="n">
        <v>116</v>
      </c>
      <c r="D122" s="149" t="n">
        <f aca="false">POWER(2,(C122-60)/12)</f>
        <v>25.3984168314912</v>
      </c>
      <c r="E122" s="149" t="n">
        <f aca="false">D122*$E$3</f>
        <v>560035.091134381</v>
      </c>
      <c r="F122" s="150" t="str">
        <f aca="false">"0x" &amp; DEC2HEX(MIN((E122/$F$3)*($H$3),$H$3-1))</f>
        <v>0x3FFFFFFF</v>
      </c>
    </row>
    <row r="123" customFormat="false" ht="14.25" hidden="false" customHeight="false" outlineLevel="0" collapsed="false">
      <c r="B123" s="148"/>
      <c r="C123" s="149" t="n">
        <v>117</v>
      </c>
      <c r="D123" s="149" t="n">
        <f aca="false">POWER(2,(C123-60)/12)</f>
        <v>26.9086852881189</v>
      </c>
      <c r="E123" s="149" t="n">
        <f aca="false">D123*$E$3</f>
        <v>593336.510603021</v>
      </c>
      <c r="F123" s="150" t="str">
        <f aca="false">"0x" &amp; DEC2HEX(MIN((E123/$F$3)*($H$3),$H$3-1))</f>
        <v>0x3FFFFFFF</v>
      </c>
    </row>
    <row r="124" customFormat="false" ht="14.25" hidden="false" customHeight="false" outlineLevel="0" collapsed="false">
      <c r="B124" s="148"/>
      <c r="C124" s="149" t="n">
        <v>118</v>
      </c>
      <c r="D124" s="149" t="n">
        <f aca="false">POWER(2,(C124-60)/12)</f>
        <v>28.5087589804908</v>
      </c>
      <c r="E124" s="149" t="n">
        <f aca="false">D124*$E$3</f>
        <v>628618.135519823</v>
      </c>
      <c r="F124" s="150" t="str">
        <f aca="false">"0x" &amp; DEC2HEX(MIN((E124/$F$3)*($H$3),$H$3-1))</f>
        <v>0x3FFFFFFF</v>
      </c>
    </row>
    <row r="125" customFormat="false" ht="14.25" hidden="false" customHeight="false" outlineLevel="0" collapsed="false">
      <c r="B125" s="148"/>
      <c r="C125" s="149" t="n">
        <v>119</v>
      </c>
      <c r="D125" s="149" t="n">
        <f aca="false">POWER(2,(C125-60)/12)</f>
        <v>30.2039780058142</v>
      </c>
      <c r="E125" s="149" t="n">
        <f aca="false">D125*$E$3</f>
        <v>665997.715028203</v>
      </c>
      <c r="F125" s="150" t="str">
        <f aca="false">"0x" &amp; DEC2HEX(MIN((E125/$F$3)*($H$3),$H$3-1))</f>
        <v>0x3FFFFFFF</v>
      </c>
    </row>
    <row r="126" customFormat="false" ht="14.25" hidden="false" customHeight="false" outlineLevel="0" collapsed="false">
      <c r="B126" s="148"/>
      <c r="C126" s="149" t="n">
        <v>120</v>
      </c>
      <c r="D126" s="149" t="n">
        <f aca="false">POWER(2,(C126-60)/12)</f>
        <v>32</v>
      </c>
      <c r="E126" s="149" t="n">
        <f aca="false">D126*$E$3</f>
        <v>705600</v>
      </c>
      <c r="F126" s="150" t="str">
        <f aca="false">"0x" &amp; DEC2HEX(MIN((E126/$F$3)*($H$3),$H$3-1))</f>
        <v>0x3FFFFFFF</v>
      </c>
    </row>
    <row r="127" customFormat="false" ht="14.25" hidden="false" customHeight="false" outlineLevel="0" collapsed="false">
      <c r="B127" s="148"/>
      <c r="C127" s="149" t="n">
        <v>121</v>
      </c>
      <c r="D127" s="149" t="n">
        <f aca="false">POWER(2,(C127-60)/12)</f>
        <v>33.9028190194974</v>
      </c>
      <c r="E127" s="149" t="n">
        <f aca="false">D127*$E$3</f>
        <v>747557.159379919</v>
      </c>
      <c r="F127" s="150" t="str">
        <f aca="false">"0x" &amp; DEC2HEX(MIN((E127/$F$3)*($H$3),$H$3-1))</f>
        <v>0x3FFFFFFF</v>
      </c>
    </row>
    <row r="128" customFormat="false" ht="14.25" hidden="false" customHeight="false" outlineLevel="0" collapsed="false">
      <c r="B128" s="148"/>
      <c r="C128" s="149" t="n">
        <v>122</v>
      </c>
      <c r="D128" s="149" t="n">
        <f aca="false">POWER(2,(C128-60)/12)</f>
        <v>35.9187855458999</v>
      </c>
      <c r="E128" s="149" t="n">
        <f aca="false">D128*$E$3</f>
        <v>792009.221287094</v>
      </c>
      <c r="F128" s="150" t="str">
        <f aca="false">"0x" &amp; DEC2HEX(MIN((E128/$F$3)*($H$3),$H$3-1))</f>
        <v>0x3FFFFFFF</v>
      </c>
    </row>
    <row r="129" customFormat="false" ht="14.25" hidden="false" customHeight="false" outlineLevel="0" collapsed="false">
      <c r="B129" s="148"/>
      <c r="C129" s="149" t="n">
        <v>123</v>
      </c>
      <c r="D129" s="149" t="n">
        <f aca="false">POWER(2,(C129-60)/12)</f>
        <v>38.0546276800871</v>
      </c>
      <c r="E129" s="149" t="n">
        <f aca="false">D129*$E$3</f>
        <v>839104.54034592</v>
      </c>
      <c r="F129" s="150" t="str">
        <f aca="false">"0x" &amp; DEC2HEX(MIN((E129/$F$3)*($H$3),$H$3-1))</f>
        <v>0x3FFFFFFF</v>
      </c>
    </row>
    <row r="130" customFormat="false" ht="14.25" hidden="false" customHeight="false" outlineLevel="0" collapsed="false">
      <c r="B130" s="148"/>
      <c r="C130" s="149" t="n">
        <v>124</v>
      </c>
      <c r="D130" s="149" t="n">
        <f aca="false">POWER(2,(C130-60)/12)</f>
        <v>40.3174735966359</v>
      </c>
      <c r="E130" s="149" t="n">
        <f aca="false">D130*$E$3</f>
        <v>889000.292805822</v>
      </c>
      <c r="F130" s="150" t="str">
        <f aca="false">"0x" &amp; DEC2HEX(MIN((E130/$F$3)*($H$3),$H$3-1))</f>
        <v>0x3FFFFFFF</v>
      </c>
    </row>
    <row r="131" customFormat="false" ht="14.25" hidden="false" customHeight="false" outlineLevel="0" collapsed="false">
      <c r="B131" s="148"/>
      <c r="C131" s="149" t="n">
        <v>125</v>
      </c>
      <c r="D131" s="149" t="n">
        <f aca="false">POWER(2,(C131-60)/12)</f>
        <v>42.7148753334411</v>
      </c>
      <c r="E131" s="149" t="n">
        <f aca="false">D131*$E$3</f>
        <v>941863.001102376</v>
      </c>
      <c r="F131" s="150" t="str">
        <f aca="false">"0x" &amp; DEC2HEX(MIN((E131/$F$3)*($H$3),$H$3-1))</f>
        <v>0x3FFFFFFF</v>
      </c>
    </row>
    <row r="132" customFormat="false" ht="14.25" hidden="false" customHeight="false" outlineLevel="0" collapsed="false">
      <c r="B132" s="148"/>
      <c r="C132" s="149" t="n">
        <v>126</v>
      </c>
      <c r="D132" s="149" t="n">
        <f aca="false">POWER(2,(C132-60)/12)</f>
        <v>45.254833995939</v>
      </c>
      <c r="E132" s="149" t="n">
        <f aca="false">D132*$E$3</f>
        <v>997869.089610456</v>
      </c>
      <c r="F132" s="150" t="str">
        <f aca="false">"0x" &amp; DEC2HEX(MIN((E132/$F$3)*($H$3),$H$3-1))</f>
        <v>0x3FFFFFFF</v>
      </c>
    </row>
    <row r="133" customFormat="false" ht="15" hidden="false" customHeight="false" outlineLevel="0" collapsed="false">
      <c r="B133" s="157"/>
      <c r="C133" s="145" t="n">
        <v>127</v>
      </c>
      <c r="D133" s="145" t="n">
        <f aca="false">POWER(2,(C133-60)/12)</f>
        <v>47.9458264600538</v>
      </c>
      <c r="E133" s="145" t="n">
        <f aca="false">D133*$E$3</f>
        <v>1057205.47344419</v>
      </c>
      <c r="F133" s="146" t="str">
        <f aca="false">"0x" &amp; DEC2HEX(MIN((E133/$F$3)*($H$3),$H$3-1))</f>
        <v>0x3FFFFFFF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ColWidth="10.9296875" defaultRowHeight="14.25" zeroHeight="false" outlineLevelRow="0" outlineLevelCol="0"/>
  <cols>
    <col collapsed="false" customWidth="true" hidden="false" outlineLevel="0" max="2" min="2" style="0" width="15.53"/>
    <col collapsed="false" customWidth="true" hidden="false" outlineLevel="0" max="3" min="3" style="0" width="65.62"/>
  </cols>
  <sheetData>
    <row r="1" customFormat="false" ht="15" hidden="false" customHeight="false" outlineLevel="0" collapsed="false"/>
    <row r="2" customFormat="false" ht="15" hidden="false" customHeight="false" outlineLevel="0" collapsed="false">
      <c r="B2" s="158" t="s">
        <v>5</v>
      </c>
      <c r="C2" s="159" t="s">
        <v>435</v>
      </c>
    </row>
    <row r="3" customFormat="false" ht="14.25" hidden="false" customHeight="false" outlineLevel="0" collapsed="false">
      <c r="B3" s="160" t="s">
        <v>436</v>
      </c>
      <c r="C3" s="161" t="s">
        <v>437</v>
      </c>
    </row>
    <row r="4" customFormat="false" ht="14.25" hidden="false" customHeight="false" outlineLevel="0" collapsed="false">
      <c r="B4" s="160" t="s">
        <v>438</v>
      </c>
      <c r="C4" s="161" t="s">
        <v>439</v>
      </c>
    </row>
    <row r="5" customFormat="false" ht="14.25" hidden="false" customHeight="false" outlineLevel="0" collapsed="false">
      <c r="B5" s="160" t="s">
        <v>438</v>
      </c>
      <c r="C5" s="161" t="s">
        <v>440</v>
      </c>
    </row>
    <row r="6" customFormat="false" ht="14.25" hidden="false" customHeight="false" outlineLevel="0" collapsed="false">
      <c r="B6" s="160" t="s">
        <v>441</v>
      </c>
      <c r="C6" s="161" t="s">
        <v>442</v>
      </c>
    </row>
    <row r="7" customFormat="false" ht="14.25" hidden="false" customHeight="false" outlineLevel="0" collapsed="false">
      <c r="B7" s="160" t="s">
        <v>438</v>
      </c>
      <c r="C7" s="161" t="s">
        <v>443</v>
      </c>
    </row>
    <row r="8" customFormat="false" ht="14.25" hidden="false" customHeight="false" outlineLevel="0" collapsed="false">
      <c r="B8" s="160" t="s">
        <v>438</v>
      </c>
      <c r="C8" s="161" t="s">
        <v>444</v>
      </c>
    </row>
    <row r="9" customFormat="false" ht="14.25" hidden="false" customHeight="false" outlineLevel="0" collapsed="false">
      <c r="B9" s="160" t="s">
        <v>438</v>
      </c>
      <c r="C9" s="161" t="s">
        <v>445</v>
      </c>
    </row>
    <row r="10" customFormat="false" ht="14.25" hidden="false" customHeight="false" outlineLevel="0" collapsed="false">
      <c r="B10" s="160" t="s">
        <v>446</v>
      </c>
      <c r="C10" s="161" t="s">
        <v>447</v>
      </c>
    </row>
    <row r="11" customFormat="false" ht="14.25" hidden="false" customHeight="false" outlineLevel="0" collapsed="false">
      <c r="B11" s="160"/>
      <c r="C11" s="161"/>
    </row>
    <row r="12" customFormat="false" ht="14.25" hidden="false" customHeight="false" outlineLevel="0" collapsed="false">
      <c r="B12" s="160"/>
      <c r="C12" s="161"/>
    </row>
    <row r="13" customFormat="false" ht="14.25" hidden="false" customHeight="false" outlineLevel="0" collapsed="false">
      <c r="B13" s="160"/>
      <c r="C13" s="161"/>
    </row>
    <row r="14" customFormat="false" ht="14.25" hidden="false" customHeight="false" outlineLevel="0" collapsed="false">
      <c r="B14" s="160"/>
      <c r="C14" s="161"/>
    </row>
    <row r="15" customFormat="false" ht="14.25" hidden="false" customHeight="false" outlineLevel="0" collapsed="false">
      <c r="B15" s="160"/>
      <c r="C15" s="161"/>
    </row>
    <row r="16" customFormat="false" ht="14.25" hidden="false" customHeight="false" outlineLevel="0" collapsed="false">
      <c r="B16" s="160"/>
      <c r="C16" s="161"/>
    </row>
    <row r="17" customFormat="false" ht="14.25" hidden="false" customHeight="false" outlineLevel="0" collapsed="false">
      <c r="B17" s="160"/>
      <c r="C17" s="161"/>
    </row>
    <row r="18" customFormat="false" ht="14.25" hidden="false" customHeight="false" outlineLevel="0" collapsed="false">
      <c r="B18" s="160"/>
      <c r="C18" s="161"/>
    </row>
    <row r="19" customFormat="false" ht="14.25" hidden="false" customHeight="false" outlineLevel="0" collapsed="false">
      <c r="B19" s="160"/>
      <c r="C19" s="161"/>
    </row>
    <row r="20" customFormat="false" ht="14.25" hidden="false" customHeight="false" outlineLevel="0" collapsed="false">
      <c r="B20" s="160"/>
      <c r="C20" s="161"/>
    </row>
    <row r="21" customFormat="false" ht="14.25" hidden="false" customHeight="false" outlineLevel="0" collapsed="false">
      <c r="B21" s="160"/>
      <c r="C21" s="161"/>
    </row>
    <row r="22" customFormat="false" ht="14.25" hidden="false" customHeight="false" outlineLevel="0" collapsed="false">
      <c r="B22" s="160"/>
      <c r="C22" s="161"/>
    </row>
    <row r="23" customFormat="false" ht="14.25" hidden="false" customHeight="false" outlineLevel="0" collapsed="false">
      <c r="B23" s="160"/>
      <c r="C23" s="161"/>
    </row>
    <row r="24" customFormat="false" ht="14.25" hidden="false" customHeight="false" outlineLevel="0" collapsed="false">
      <c r="B24" s="160"/>
      <c r="C24" s="161"/>
    </row>
    <row r="25" customFormat="false" ht="14.25" hidden="false" customHeight="false" outlineLevel="0" collapsed="false">
      <c r="B25" s="160"/>
      <c r="C25" s="161"/>
    </row>
    <row r="26" customFormat="false" ht="14.25" hidden="false" customHeight="false" outlineLevel="0" collapsed="false">
      <c r="B26" s="160"/>
      <c r="C26" s="161"/>
    </row>
    <row r="27" customFormat="false" ht="14.25" hidden="false" customHeight="false" outlineLevel="0" collapsed="false">
      <c r="B27" s="160"/>
      <c r="C27" s="161"/>
    </row>
    <row r="28" customFormat="false" ht="14.25" hidden="false" customHeight="false" outlineLevel="0" collapsed="false">
      <c r="B28" s="160"/>
      <c r="C28" s="161"/>
    </row>
    <row r="29" customFormat="false" ht="14.25" hidden="false" customHeight="false" outlineLevel="0" collapsed="false">
      <c r="B29" s="160"/>
      <c r="C29" s="161"/>
    </row>
    <row r="30" customFormat="false" ht="14.25" hidden="false" customHeight="false" outlineLevel="0" collapsed="false">
      <c r="B30" s="160"/>
      <c r="C30" s="161"/>
    </row>
    <row r="31" customFormat="false" ht="15" hidden="false" customHeight="false" outlineLevel="0" collapsed="false">
      <c r="B31" s="162"/>
      <c r="C31" s="16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2024-04-28T19:46:32Z</dcterms:created>
  <dc:creator>Oliver Achten</dc:creator>
  <dc:description/>
  <dc:language>de-DE</dc:language>
  <cp:lastModifiedBy/>
  <cp:lastPrinted>2024-06-30T12:24:59Z</cp:lastPrinted>
  <dcterms:modified xsi:type="dcterms:W3CDTF">2024-12-18T21:01:28Z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